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mmah\Documents\Papers\In preparation\Pyrazole substituted\Data\SQUID\RW5-B\"/>
    </mc:Choice>
  </mc:AlternateContent>
  <bookViews>
    <workbookView xWindow="120" yWindow="45" windowWidth="16200" windowHeight="5640"/>
  </bookViews>
  <sheets>
    <sheet name="Sample processing" sheetId="1" r:id="rId1"/>
    <sheet name="Blank holder correction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P6" i="1" l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5" i="1"/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5" i="1"/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3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" i="2"/>
  <c r="D5" i="2"/>
  <c r="D6" i="2"/>
  <c r="D7" i="2"/>
  <c r="D8" i="2"/>
  <c r="D9" i="2"/>
  <c r="D10" i="2"/>
  <c r="D11" i="2"/>
  <c r="D12" i="2"/>
  <c r="D13" i="2"/>
  <c r="D14" i="2"/>
  <c r="D3" i="2"/>
  <c r="B7" i="1"/>
  <c r="B6" i="1"/>
  <c r="K184" i="1" l="1"/>
  <c r="L184" i="1" s="1"/>
  <c r="K500" i="1"/>
  <c r="L500" i="1" s="1"/>
  <c r="K61" i="1"/>
  <c r="L61" i="1" s="1"/>
  <c r="K151" i="1"/>
  <c r="L151" i="1" s="1"/>
  <c r="K250" i="1"/>
  <c r="L250" i="1" s="1"/>
  <c r="K252" i="1"/>
  <c r="L252" i="1" s="1"/>
  <c r="K632" i="1"/>
  <c r="L632" i="1" s="1"/>
  <c r="K83" i="1"/>
  <c r="L83" i="1" s="1"/>
  <c r="K173" i="1"/>
  <c r="L173" i="1" s="1"/>
  <c r="K262" i="1"/>
  <c r="L262" i="1" s="1"/>
  <c r="K224" i="1"/>
  <c r="L224" i="1" s="1"/>
  <c r="K580" i="1"/>
  <c r="L580" i="1" s="1"/>
  <c r="K74" i="1"/>
  <c r="L74" i="1" s="1"/>
  <c r="K165" i="1"/>
  <c r="L165" i="1" s="1"/>
  <c r="K253" i="1"/>
  <c r="L253" i="1" s="1"/>
  <c r="K76" i="1"/>
  <c r="L76" i="1" s="1"/>
  <c r="K360" i="1"/>
  <c r="L360" i="1" s="1"/>
  <c r="K25" i="1"/>
  <c r="L25" i="1" s="1"/>
  <c r="K109" i="1"/>
  <c r="L109" i="1" s="1"/>
  <c r="K207" i="1"/>
  <c r="L207" i="1" s="1"/>
  <c r="K293" i="1"/>
  <c r="L293" i="1" s="1"/>
  <c r="K127" i="1"/>
  <c r="L127" i="1" s="1"/>
  <c r="K314" i="1"/>
  <c r="L314" i="1" s="1"/>
  <c r="K418" i="1"/>
  <c r="L418" i="1" s="1"/>
  <c r="K534" i="1"/>
  <c r="L534" i="1" s="1"/>
  <c r="K650" i="1"/>
  <c r="L650" i="1" s="1"/>
  <c r="K164" i="1"/>
  <c r="L164" i="1" s="1"/>
  <c r="K648" i="1"/>
  <c r="L648" i="1" s="1"/>
  <c r="K118" i="1"/>
  <c r="L118" i="1" s="1"/>
  <c r="K437" i="1"/>
  <c r="L437" i="1" s="1"/>
  <c r="K264" i="1"/>
  <c r="L264" i="1" s="1"/>
  <c r="K383" i="1"/>
  <c r="L383" i="1" s="1"/>
  <c r="K607" i="1"/>
  <c r="L607" i="1" s="1"/>
  <c r="K424" i="1"/>
  <c r="L424" i="1" s="1"/>
  <c r="K690" i="1"/>
  <c r="L690" i="1" s="1"/>
  <c r="K666" i="1"/>
  <c r="L666" i="1" s="1"/>
  <c r="K669" i="1"/>
  <c r="L669" i="1" s="1"/>
  <c r="K718" i="1"/>
  <c r="L718" i="1" s="1"/>
  <c r="K216" i="1"/>
  <c r="L216" i="1" s="1"/>
  <c r="K552" i="1"/>
  <c r="L552" i="1" s="1"/>
  <c r="K71" i="1"/>
  <c r="L71" i="1" s="1"/>
  <c r="K162" i="1"/>
  <c r="L162" i="1" s="1"/>
  <c r="K28" i="1"/>
  <c r="L28" i="1" s="1"/>
  <c r="K292" i="1"/>
  <c r="L292" i="1" s="1"/>
  <c r="K9" i="1"/>
  <c r="L9" i="1" s="1"/>
  <c r="K94" i="1"/>
  <c r="L94" i="1" s="1"/>
  <c r="K193" i="1"/>
  <c r="L193" i="1" s="1"/>
  <c r="K271" i="1"/>
  <c r="L271" i="1" s="1"/>
  <c r="K256" i="1"/>
  <c r="L256" i="1" s="1"/>
  <c r="K644" i="1"/>
  <c r="L644" i="1" s="1"/>
  <c r="K85" i="1"/>
  <c r="L85" i="1" s="1"/>
  <c r="K174" i="1"/>
  <c r="L174" i="1" s="1"/>
  <c r="K263" i="1"/>
  <c r="L263" i="1" s="1"/>
  <c r="K108" i="1"/>
  <c r="L108" i="1" s="1"/>
  <c r="K396" i="1"/>
  <c r="L396" i="1" s="1"/>
  <c r="K35" i="1"/>
  <c r="L35" i="1" s="1"/>
  <c r="K129" i="1"/>
  <c r="L129" i="1" s="1"/>
  <c r="K217" i="1"/>
  <c r="L217" i="1" s="1"/>
  <c r="K189" i="1"/>
  <c r="L189" i="1" s="1"/>
  <c r="K322" i="1"/>
  <c r="L322" i="1" s="1"/>
  <c r="K427" i="1"/>
  <c r="L427" i="1" s="1"/>
  <c r="K543" i="1"/>
  <c r="L543" i="1" s="1"/>
  <c r="K658" i="1"/>
  <c r="L658" i="1" s="1"/>
  <c r="K196" i="1"/>
  <c r="L196" i="1" s="1"/>
  <c r="K11" i="1"/>
  <c r="L11" i="1" s="1"/>
  <c r="K139" i="1"/>
  <c r="L139" i="1" s="1"/>
  <c r="K498" i="1"/>
  <c r="L498" i="1" s="1"/>
  <c r="K484" i="1"/>
  <c r="L484" i="1" s="1"/>
  <c r="K429" i="1"/>
  <c r="L429" i="1" s="1"/>
  <c r="K503" i="1"/>
  <c r="L503" i="1" s="1"/>
  <c r="K278" i="1"/>
  <c r="L278" i="1" s="1"/>
  <c r="K548" i="1"/>
  <c r="L548" i="1" s="1"/>
  <c r="K248" i="1"/>
  <c r="L248" i="1" s="1"/>
  <c r="K628" i="1"/>
  <c r="L628" i="1" s="1"/>
  <c r="K82" i="1"/>
  <c r="L82" i="1" s="1"/>
  <c r="K171" i="1"/>
  <c r="L171" i="1" s="1"/>
  <c r="K60" i="1"/>
  <c r="L60" i="1" s="1"/>
  <c r="K336" i="1"/>
  <c r="L336" i="1" s="1"/>
  <c r="K19" i="1"/>
  <c r="L19" i="1" s="1"/>
  <c r="K103" i="1"/>
  <c r="L103" i="1" s="1"/>
  <c r="K202" i="1"/>
  <c r="L202" i="1" s="1"/>
  <c r="K32" i="1"/>
  <c r="L32" i="1" s="1"/>
  <c r="K296" i="1"/>
  <c r="L296" i="1" s="1"/>
  <c r="K10" i="1"/>
  <c r="L10" i="1" s="1"/>
  <c r="K95" i="1"/>
  <c r="L95" i="1" s="1"/>
  <c r="K183" i="1"/>
  <c r="L183" i="1" s="1"/>
  <c r="K273" i="1"/>
  <c r="L273" i="1" s="1"/>
  <c r="K140" i="1"/>
  <c r="L140" i="1" s="1"/>
  <c r="K456" i="1"/>
  <c r="L456" i="1" s="1"/>
  <c r="K46" i="1"/>
  <c r="L46" i="1" s="1"/>
  <c r="K138" i="1"/>
  <c r="L138" i="1" s="1"/>
  <c r="K227" i="1"/>
  <c r="L227" i="1" s="1"/>
  <c r="K209" i="1"/>
  <c r="L209" i="1" s="1"/>
  <c r="K341" i="1"/>
  <c r="L341" i="1" s="1"/>
  <c r="K435" i="1"/>
  <c r="L435" i="1" s="1"/>
  <c r="K576" i="1"/>
  <c r="L576" i="1" s="1"/>
  <c r="K260" i="1"/>
  <c r="L260" i="1" s="1"/>
  <c r="K33" i="1"/>
  <c r="L33" i="1" s="1"/>
  <c r="K169" i="1"/>
  <c r="L169" i="1" s="1"/>
  <c r="K535" i="1"/>
  <c r="L535" i="1" s="1"/>
  <c r="K660" i="1"/>
  <c r="L660" i="1" s="1"/>
  <c r="K515" i="1"/>
  <c r="L515" i="1" s="1"/>
  <c r="K286" i="1"/>
  <c r="L286" i="1" s="1"/>
  <c r="K397" i="1"/>
  <c r="L397" i="1" s="1"/>
  <c r="K16" i="1"/>
  <c r="L16" i="1" s="1"/>
  <c r="K538" i="1"/>
  <c r="L538" i="1" s="1"/>
  <c r="K647" i="1"/>
  <c r="L647" i="1" s="1"/>
  <c r="K24" i="1"/>
  <c r="L24" i="1" s="1"/>
  <c r="K288" i="1"/>
  <c r="L288" i="1" s="1"/>
  <c r="K7" i="1"/>
  <c r="L7" i="1" s="1"/>
  <c r="K93" i="1"/>
  <c r="L93" i="1" s="1"/>
  <c r="K191" i="1"/>
  <c r="L191" i="1" s="1"/>
  <c r="K92" i="1"/>
  <c r="L92" i="1" s="1"/>
  <c r="K376" i="1"/>
  <c r="L376" i="1" s="1"/>
  <c r="K30" i="1"/>
  <c r="L30" i="1" s="1"/>
  <c r="K114" i="1"/>
  <c r="L114" i="1" s="1"/>
  <c r="K213" i="1"/>
  <c r="L213" i="1" s="1"/>
  <c r="K64" i="1"/>
  <c r="L64" i="1" s="1"/>
  <c r="K344" i="1"/>
  <c r="L344" i="1" s="1"/>
  <c r="K21" i="1"/>
  <c r="L21" i="1" s="1"/>
  <c r="K105" i="1"/>
  <c r="L105" i="1" s="1"/>
  <c r="K194" i="1"/>
  <c r="L194" i="1" s="1"/>
  <c r="K281" i="1"/>
  <c r="L281" i="1" s="1"/>
  <c r="K172" i="1"/>
  <c r="L172" i="1" s="1"/>
  <c r="K488" i="1"/>
  <c r="L488" i="1" s="1"/>
  <c r="K57" i="1"/>
  <c r="L57" i="1" s="1"/>
  <c r="K149" i="1"/>
  <c r="L149" i="1" s="1"/>
  <c r="K237" i="1"/>
  <c r="L237" i="1" s="1"/>
  <c r="K218" i="1"/>
  <c r="L218" i="1" s="1"/>
  <c r="K351" i="1"/>
  <c r="L351" i="1" s="1"/>
  <c r="K446" i="1"/>
  <c r="L446" i="1" s="1"/>
  <c r="K586" i="1"/>
  <c r="L586" i="1" s="1"/>
  <c r="K300" i="1"/>
  <c r="L300" i="1" s="1"/>
  <c r="K43" i="1"/>
  <c r="L43" i="1" s="1"/>
  <c r="K219" i="1"/>
  <c r="L219" i="1" s="1"/>
  <c r="K55" i="1"/>
  <c r="L55" i="1" s="1"/>
  <c r="K131" i="1"/>
  <c r="L131" i="1" s="1"/>
  <c r="K116" i="1"/>
  <c r="L116" i="1" s="1"/>
  <c r="K550" i="1"/>
  <c r="L550" i="1" s="1"/>
  <c r="K504" i="1"/>
  <c r="L504" i="1" s="1"/>
  <c r="K272" i="1"/>
  <c r="L272" i="1" s="1"/>
  <c r="K155" i="1"/>
  <c r="L155" i="1" s="1"/>
  <c r="K638" i="1"/>
  <c r="L638" i="1" s="1"/>
  <c r="K56" i="1"/>
  <c r="L56" i="1" s="1"/>
  <c r="K332" i="1"/>
  <c r="L332" i="1" s="1"/>
  <c r="K18" i="1"/>
  <c r="L18" i="1" s="1"/>
  <c r="K113" i="1"/>
  <c r="L113" i="1" s="1"/>
  <c r="K201" i="1"/>
  <c r="L201" i="1" s="1"/>
  <c r="K124" i="1"/>
  <c r="L124" i="1" s="1"/>
  <c r="K440" i="1"/>
  <c r="L440" i="1" s="1"/>
  <c r="K41" i="1"/>
  <c r="L41" i="1" s="1"/>
  <c r="K123" i="1"/>
  <c r="L123" i="1" s="1"/>
  <c r="K222" i="1"/>
  <c r="L222" i="1" s="1"/>
  <c r="K96" i="1"/>
  <c r="L96" i="1" s="1"/>
  <c r="K384" i="1"/>
  <c r="L384" i="1" s="1"/>
  <c r="K31" i="1"/>
  <c r="L31" i="1" s="1"/>
  <c r="K115" i="1"/>
  <c r="L115" i="1" s="1"/>
  <c r="K203" i="1"/>
  <c r="L203" i="1" s="1"/>
  <c r="K289" i="1"/>
  <c r="L289" i="1" s="1"/>
  <c r="K204" i="1"/>
  <c r="L204" i="1" s="1"/>
  <c r="K532" i="1"/>
  <c r="L532" i="1" s="1"/>
  <c r="K67" i="1"/>
  <c r="L67" i="1" s="1"/>
  <c r="K158" i="1"/>
  <c r="L158" i="1" s="1"/>
  <c r="K257" i="1"/>
  <c r="L257" i="1" s="1"/>
  <c r="K229" i="1"/>
  <c r="L229" i="1" s="1"/>
  <c r="K361" i="1"/>
  <c r="L361" i="1" s="1"/>
  <c r="K466" i="1"/>
  <c r="L466" i="1" s="1"/>
  <c r="K604" i="1"/>
  <c r="L604" i="1" s="1"/>
  <c r="K388" i="1"/>
  <c r="L388" i="1" s="1"/>
  <c r="K54" i="1"/>
  <c r="L54" i="1" s="1"/>
  <c r="K287" i="1"/>
  <c r="L287" i="1" s="1"/>
  <c r="K87" i="1"/>
  <c r="L87" i="1" s="1"/>
  <c r="K309" i="1"/>
  <c r="L309" i="1" s="1"/>
  <c r="K420" i="1"/>
  <c r="L420" i="1" s="1"/>
  <c r="K621" i="1"/>
  <c r="L621" i="1" s="1"/>
  <c r="K692" i="1"/>
  <c r="L692" i="1" s="1"/>
  <c r="K5" i="1"/>
  <c r="L5" i="1" s="1"/>
  <c r="K349" i="1"/>
  <c r="L349" i="1" s="1"/>
  <c r="K177" i="1"/>
  <c r="L177" i="1" s="1"/>
  <c r="K198" i="1"/>
  <c r="L198" i="1" s="1"/>
  <c r="K506" i="1"/>
  <c r="L506" i="1" s="1"/>
  <c r="K553" i="1"/>
  <c r="L553" i="1" s="1"/>
  <c r="K150" i="1"/>
  <c r="L150" i="1" s="1"/>
  <c r="K458" i="1"/>
  <c r="L458" i="1" s="1"/>
  <c r="K214" i="1"/>
  <c r="L214" i="1" s="1"/>
  <c r="K569" i="1"/>
  <c r="L569" i="1" s="1"/>
  <c r="K166" i="1"/>
  <c r="L166" i="1" s="1"/>
  <c r="K626" i="1"/>
  <c r="L626" i="1" s="1"/>
  <c r="K556" i="1"/>
  <c r="L556" i="1" s="1"/>
  <c r="K620" i="1"/>
  <c r="L620" i="1" s="1"/>
  <c r="K711" i="1"/>
  <c r="L711" i="1" s="1"/>
  <c r="K426" i="1"/>
  <c r="L426" i="1" s="1"/>
  <c r="K350" i="1"/>
  <c r="L350" i="1" s="1"/>
  <c r="K157" i="1"/>
  <c r="L157" i="1" s="1"/>
  <c r="K610" i="1"/>
  <c r="L610" i="1" s="1"/>
  <c r="K710" i="1"/>
  <c r="L710" i="1" s="1"/>
  <c r="K642" i="1"/>
  <c r="L642" i="1" s="1"/>
  <c r="K570" i="1"/>
  <c r="L570" i="1" s="1"/>
  <c r="K416" i="1"/>
  <c r="L416" i="1" s="1"/>
  <c r="K339" i="1"/>
  <c r="L339" i="1" s="1"/>
  <c r="K705" i="1"/>
  <c r="L705" i="1" s="1"/>
  <c r="K659" i="1"/>
  <c r="L659" i="1" s="1"/>
  <c r="K587" i="1"/>
  <c r="L587" i="1" s="1"/>
  <c r="K270" i="1"/>
  <c r="L270" i="1" s="1"/>
  <c r="K79" i="1"/>
  <c r="L79" i="1" s="1"/>
  <c r="K612" i="1"/>
  <c r="L612" i="1" s="1"/>
  <c r="K240" i="1"/>
  <c r="L240" i="1" s="1"/>
  <c r="K602" i="1"/>
  <c r="L602" i="1" s="1"/>
  <c r="K627" i="1"/>
  <c r="L627" i="1" s="1"/>
  <c r="K684" i="1"/>
  <c r="L684" i="1" s="1"/>
  <c r="K494" i="1"/>
  <c r="L494" i="1" s="1"/>
  <c r="K386" i="1"/>
  <c r="L386" i="1" s="1"/>
  <c r="K269" i="1"/>
  <c r="L269" i="1" s="1"/>
  <c r="K629" i="1"/>
  <c r="L629" i="1" s="1"/>
  <c r="K683" i="1"/>
  <c r="L683" i="1" s="1"/>
  <c r="K611" i="1"/>
  <c r="L611" i="1" s="1"/>
  <c r="K541" i="1"/>
  <c r="L541" i="1" s="1"/>
  <c r="K277" i="1"/>
  <c r="L277" i="1" s="1"/>
  <c r="K493" i="1"/>
  <c r="L493" i="1" s="1"/>
  <c r="K415" i="1"/>
  <c r="L415" i="1" s="1"/>
  <c r="K338" i="1"/>
  <c r="L338" i="1" s="1"/>
  <c r="K134" i="1"/>
  <c r="L134" i="1" s="1"/>
  <c r="K27" i="1"/>
  <c r="L27" i="1" s="1"/>
  <c r="K368" i="1"/>
  <c r="L368" i="1" s="1"/>
  <c r="K84" i="1"/>
  <c r="L84" i="1" s="1"/>
  <c r="K671" i="1"/>
  <c r="L671" i="1" s="1"/>
  <c r="K598" i="1"/>
  <c r="L598" i="1" s="1"/>
  <c r="K527" i="1"/>
  <c r="L527" i="1" s="1"/>
  <c r="K450" i="1"/>
  <c r="L450" i="1" s="1"/>
  <c r="K375" i="1"/>
  <c r="L375" i="1" s="1"/>
  <c r="K301" i="1"/>
  <c r="L301" i="1" s="1"/>
  <c r="K121" i="1"/>
  <c r="L121" i="1" s="1"/>
  <c r="K507" i="1"/>
  <c r="L507" i="1" s="1"/>
  <c r="K421" i="1"/>
  <c r="L421" i="1" s="1"/>
  <c r="K343" i="1"/>
  <c r="L343" i="1" s="1"/>
  <c r="K141" i="1"/>
  <c r="L141" i="1" s="1"/>
  <c r="K45" i="1"/>
  <c r="L45" i="1" s="1"/>
  <c r="K452" i="1"/>
  <c r="L452" i="1" s="1"/>
  <c r="K136" i="1"/>
  <c r="L136" i="1" s="1"/>
  <c r="K487" i="1"/>
  <c r="L487" i="1" s="1"/>
  <c r="K403" i="1"/>
  <c r="L403" i="1" s="1"/>
  <c r="K323" i="1"/>
  <c r="L323" i="1" s="1"/>
  <c r="K210" i="1"/>
  <c r="L210" i="1" s="1"/>
  <c r="K107" i="1"/>
  <c r="L107" i="1" s="1"/>
  <c r="K22" i="1"/>
  <c r="L22" i="1" s="1"/>
  <c r="K348" i="1"/>
  <c r="L348" i="1" s="1"/>
  <c r="K68" i="1"/>
  <c r="L68" i="1" s="1"/>
  <c r="K668" i="1"/>
  <c r="L668" i="1" s="1"/>
  <c r="K594" i="1"/>
  <c r="L594" i="1" s="1"/>
  <c r="K497" i="1"/>
  <c r="L497" i="1" s="1"/>
  <c r="K410" i="1"/>
  <c r="L410" i="1" s="1"/>
  <c r="K331" i="1"/>
  <c r="L331" i="1" s="1"/>
  <c r="K698" i="1"/>
  <c r="L698" i="1" s="1"/>
  <c r="K704" i="1"/>
  <c r="L704" i="1" s="1"/>
  <c r="K618" i="1"/>
  <c r="L618" i="1" s="1"/>
  <c r="K313" i="1"/>
  <c r="L313" i="1" s="1"/>
  <c r="K566" i="1"/>
  <c r="L566" i="1" s="1"/>
  <c r="K703" i="1"/>
  <c r="L703" i="1" s="1"/>
  <c r="K417" i="1"/>
  <c r="L417" i="1" s="1"/>
  <c r="K340" i="1"/>
  <c r="L340" i="1" s="1"/>
  <c r="K146" i="1"/>
  <c r="L146" i="1" s="1"/>
  <c r="K558" i="1"/>
  <c r="L558" i="1" s="1"/>
  <c r="K702" i="1"/>
  <c r="L702" i="1" s="1"/>
  <c r="K634" i="1"/>
  <c r="L634" i="1" s="1"/>
  <c r="K486" i="1"/>
  <c r="L486" i="1" s="1"/>
  <c r="K408" i="1"/>
  <c r="L408" i="1" s="1"/>
  <c r="K329" i="1"/>
  <c r="L329" i="1" s="1"/>
  <c r="K665" i="1"/>
  <c r="L665" i="1" s="1"/>
  <c r="K651" i="1"/>
  <c r="L651" i="1" s="1"/>
  <c r="K577" i="1"/>
  <c r="L577" i="1" s="1"/>
  <c r="K259" i="1"/>
  <c r="L259" i="1" s="1"/>
  <c r="K69" i="1"/>
  <c r="L69" i="1" s="1"/>
  <c r="K540" i="1"/>
  <c r="L540" i="1" s="1"/>
  <c r="K208" i="1"/>
  <c r="L208" i="1" s="1"/>
  <c r="K502" i="1"/>
  <c r="L502" i="1" s="1"/>
  <c r="K591" i="1"/>
  <c r="L591" i="1" s="1"/>
  <c r="K693" i="1"/>
  <c r="L693" i="1" s="1"/>
  <c r="K676" i="1"/>
  <c r="L676" i="1" s="1"/>
  <c r="K451" i="1"/>
  <c r="L451" i="1" s="1"/>
  <c r="K377" i="1"/>
  <c r="L377" i="1" s="1"/>
  <c r="K258" i="1"/>
  <c r="L258" i="1" s="1"/>
  <c r="K574" i="1"/>
  <c r="L574" i="1" s="1"/>
  <c r="K685" i="1"/>
  <c r="L685" i="1" s="1"/>
  <c r="K675" i="1"/>
  <c r="L675" i="1" s="1"/>
  <c r="K603" i="1"/>
  <c r="L603" i="1" s="1"/>
  <c r="K531" i="1"/>
  <c r="L531" i="1" s="1"/>
  <c r="K557" i="1"/>
  <c r="L557" i="1" s="1"/>
  <c r="K483" i="1"/>
  <c r="L483" i="1" s="1"/>
  <c r="K407" i="1"/>
  <c r="L407" i="1" s="1"/>
  <c r="K327" i="1"/>
  <c r="L327" i="1" s="1"/>
  <c r="K102" i="1"/>
  <c r="L102" i="1" s="1"/>
  <c r="K17" i="1"/>
  <c r="L17" i="1" s="1"/>
  <c r="K328" i="1"/>
  <c r="L328" i="1" s="1"/>
  <c r="K52" i="1"/>
  <c r="L52" i="1" s="1"/>
  <c r="K662" i="1"/>
  <c r="L662" i="1" s="1"/>
  <c r="K589" i="1"/>
  <c r="L589" i="1" s="1"/>
  <c r="K517" i="1"/>
  <c r="L517" i="1" s="1"/>
  <c r="K439" i="1"/>
  <c r="L439" i="1" s="1"/>
  <c r="K365" i="1"/>
  <c r="L365" i="1" s="1"/>
  <c r="K290" i="1"/>
  <c r="L290" i="1" s="1"/>
  <c r="K110" i="1"/>
  <c r="L110" i="1" s="1"/>
  <c r="K499" i="1"/>
  <c r="L499" i="1" s="1"/>
  <c r="K412" i="1"/>
  <c r="L412" i="1" s="1"/>
  <c r="K334" i="1"/>
  <c r="L334" i="1" s="1"/>
  <c r="K130" i="1"/>
  <c r="L130" i="1" s="1"/>
  <c r="K34" i="1"/>
  <c r="L34" i="1" s="1"/>
  <c r="K392" i="1"/>
  <c r="L392" i="1" s="1"/>
  <c r="K104" i="1"/>
  <c r="L104" i="1" s="1"/>
  <c r="K478" i="1"/>
  <c r="L478" i="1" s="1"/>
  <c r="K393" i="1"/>
  <c r="L393" i="1" s="1"/>
  <c r="K315" i="1"/>
  <c r="L315" i="1" s="1"/>
  <c r="K199" i="1"/>
  <c r="L199" i="1" s="1"/>
  <c r="K592" i="1"/>
  <c r="L592" i="1" s="1"/>
  <c r="K688" i="1"/>
  <c r="L688" i="1" s="1"/>
  <c r="K608" i="1"/>
  <c r="L608" i="1" s="1"/>
  <c r="K303" i="1"/>
  <c r="L303" i="1" s="1"/>
  <c r="K234" i="1"/>
  <c r="L234" i="1" s="1"/>
  <c r="K695" i="1"/>
  <c r="L695" i="1" s="1"/>
  <c r="K409" i="1"/>
  <c r="L409" i="1" s="1"/>
  <c r="K330" i="1"/>
  <c r="L330" i="1" s="1"/>
  <c r="K135" i="1"/>
  <c r="L135" i="1" s="1"/>
  <c r="K295" i="1"/>
  <c r="L295" i="1" s="1"/>
  <c r="K694" i="1"/>
  <c r="L694" i="1" s="1"/>
  <c r="K624" i="1"/>
  <c r="L624" i="1" s="1"/>
  <c r="K475" i="1"/>
  <c r="L475" i="1" s="1"/>
  <c r="K399" i="1"/>
  <c r="L399" i="1" s="1"/>
  <c r="K319" i="1"/>
  <c r="L319" i="1" s="1"/>
  <c r="K656" i="1"/>
  <c r="L656" i="1" s="1"/>
  <c r="K637" i="1"/>
  <c r="L637" i="1" s="1"/>
  <c r="K641" i="1"/>
  <c r="L641" i="1" s="1"/>
  <c r="K505" i="1"/>
  <c r="L505" i="1" s="1"/>
  <c r="K249" i="1"/>
  <c r="L249" i="1" s="1"/>
  <c r="K58" i="1"/>
  <c r="L58" i="1" s="1"/>
  <c r="K492" i="1"/>
  <c r="L492" i="1" s="1"/>
  <c r="K176" i="1"/>
  <c r="L176" i="1" s="1"/>
  <c r="K266" i="1"/>
  <c r="L266" i="1" s="1"/>
  <c r="K565" i="1"/>
  <c r="L565" i="1" s="1"/>
  <c r="K551" i="1"/>
  <c r="L551" i="1" s="1"/>
  <c r="K441" i="1"/>
  <c r="L441" i="1" s="1"/>
  <c r="K366" i="1"/>
  <c r="L366" i="1" s="1"/>
  <c r="K247" i="1"/>
  <c r="L247" i="1" s="1"/>
  <c r="K245" i="1"/>
  <c r="L245" i="1" s="1"/>
  <c r="K667" i="1"/>
  <c r="L667" i="1" s="1"/>
  <c r="K593" i="1"/>
  <c r="L593" i="1" s="1"/>
  <c r="K521" i="1"/>
  <c r="L521" i="1" s="1"/>
  <c r="K549" i="1"/>
  <c r="L549" i="1" s="1"/>
  <c r="K473" i="1"/>
  <c r="L473" i="1" s="1"/>
  <c r="K398" i="1"/>
  <c r="L398" i="1" s="1"/>
  <c r="K246" i="1"/>
  <c r="L246" i="1" s="1"/>
  <c r="K91" i="1"/>
  <c r="L91" i="1" s="1"/>
  <c r="K6" i="1"/>
  <c r="L6" i="1" s="1"/>
  <c r="K280" i="1"/>
  <c r="L280" i="1" s="1"/>
  <c r="K20" i="1"/>
  <c r="L20" i="1" s="1"/>
  <c r="K653" i="1"/>
  <c r="L653" i="1" s="1"/>
  <c r="K579" i="1"/>
  <c r="L579" i="1" s="1"/>
  <c r="K508" i="1"/>
  <c r="L508" i="1" s="1"/>
  <c r="K430" i="1"/>
  <c r="L430" i="1" s="1"/>
  <c r="K355" i="1"/>
  <c r="L355" i="1" s="1"/>
  <c r="K282" i="1"/>
  <c r="L282" i="1" s="1"/>
  <c r="K562" i="1"/>
  <c r="L562" i="1" s="1"/>
  <c r="K489" i="1"/>
  <c r="L489" i="1" s="1"/>
  <c r="K404" i="1"/>
  <c r="L404" i="1" s="1"/>
  <c r="K324" i="1"/>
  <c r="L324" i="1" s="1"/>
  <c r="K119" i="1"/>
  <c r="L119" i="1" s="1"/>
  <c r="K23" i="1"/>
  <c r="L23" i="1" s="1"/>
  <c r="K352" i="1"/>
  <c r="L352" i="1" s="1"/>
  <c r="K72" i="1"/>
  <c r="L72" i="1" s="1"/>
  <c r="K561" i="1"/>
  <c r="L561" i="1" s="1"/>
  <c r="K467" i="1"/>
  <c r="L467" i="1" s="1"/>
  <c r="K382" i="1"/>
  <c r="L382" i="1" s="1"/>
  <c r="K307" i="1"/>
  <c r="L307" i="1" s="1"/>
  <c r="K190" i="1"/>
  <c r="L190" i="1" s="1"/>
  <c r="K285" i="1"/>
  <c r="L285" i="1" s="1"/>
  <c r="K672" i="1"/>
  <c r="L672" i="1" s="1"/>
  <c r="K599" i="1"/>
  <c r="L599" i="1" s="1"/>
  <c r="K283" i="1"/>
  <c r="L283" i="1" s="1"/>
  <c r="K687" i="1"/>
  <c r="L687" i="1" s="1"/>
  <c r="K401" i="1"/>
  <c r="L401" i="1" s="1"/>
  <c r="K321" i="1"/>
  <c r="L321" i="1" s="1"/>
  <c r="K712" i="1"/>
  <c r="L712" i="1" s="1"/>
  <c r="K686" i="1"/>
  <c r="L686" i="1" s="1"/>
  <c r="K615" i="1"/>
  <c r="L615" i="1" s="1"/>
  <c r="K465" i="1"/>
  <c r="L465" i="1" s="1"/>
  <c r="K389" i="1"/>
  <c r="L389" i="1" s="1"/>
  <c r="K310" i="1"/>
  <c r="L310" i="1" s="1"/>
  <c r="K583" i="1"/>
  <c r="L583" i="1" s="1"/>
  <c r="K601" i="1"/>
  <c r="L601" i="1" s="1"/>
  <c r="K717" i="1"/>
  <c r="L717" i="1" s="1"/>
  <c r="K633" i="1"/>
  <c r="L633" i="1" s="1"/>
  <c r="K495" i="1"/>
  <c r="L495" i="1" s="1"/>
  <c r="K238" i="1"/>
  <c r="L238" i="1" s="1"/>
  <c r="K47" i="1"/>
  <c r="L47" i="1" s="1"/>
  <c r="K460" i="1"/>
  <c r="L460" i="1" s="1"/>
  <c r="K144" i="1"/>
  <c r="L144" i="1" s="1"/>
  <c r="K518" i="1"/>
  <c r="L518" i="1" s="1"/>
  <c r="K542" i="1"/>
  <c r="L542" i="1" s="1"/>
  <c r="K431" i="1"/>
  <c r="L431" i="1" s="1"/>
  <c r="K356" i="1"/>
  <c r="L356" i="1" s="1"/>
  <c r="K226" i="1"/>
  <c r="L226" i="1" s="1"/>
  <c r="K657" i="1"/>
  <c r="L657" i="1" s="1"/>
  <c r="K585" i="1"/>
  <c r="L585" i="1" s="1"/>
  <c r="K511" i="1"/>
  <c r="L511" i="1" s="1"/>
  <c r="K539" i="1"/>
  <c r="L539" i="1" s="1"/>
  <c r="K462" i="1"/>
  <c r="L462" i="1" s="1"/>
  <c r="K387" i="1"/>
  <c r="L387" i="1" s="1"/>
  <c r="K235" i="1"/>
  <c r="L235" i="1" s="1"/>
  <c r="K81" i="1"/>
  <c r="L81" i="1" s="1"/>
  <c r="K616" i="1"/>
  <c r="L616" i="1" s="1"/>
  <c r="K244" i="1"/>
  <c r="L244" i="1" s="1"/>
  <c r="K643" i="1"/>
  <c r="L643" i="1" s="1"/>
  <c r="K571" i="1"/>
  <c r="L571" i="1" s="1"/>
  <c r="K501" i="1"/>
  <c r="L501" i="1" s="1"/>
  <c r="K422" i="1"/>
  <c r="L422" i="1" s="1"/>
  <c r="K345" i="1"/>
  <c r="L345" i="1" s="1"/>
  <c r="K274" i="1"/>
  <c r="L274" i="1" s="1"/>
  <c r="K554" i="1"/>
  <c r="L554" i="1" s="1"/>
  <c r="K479" i="1"/>
  <c r="L479" i="1" s="1"/>
  <c r="K394" i="1"/>
  <c r="L394" i="1" s="1"/>
  <c r="K316" i="1"/>
  <c r="L316" i="1" s="1"/>
  <c r="K98" i="1"/>
  <c r="L98" i="1" s="1"/>
  <c r="K13" i="1"/>
  <c r="L13" i="1" s="1"/>
  <c r="K304" i="1"/>
  <c r="L304" i="1" s="1"/>
  <c r="K40" i="1"/>
  <c r="L40" i="1" s="1"/>
  <c r="K545" i="1"/>
  <c r="L545" i="1" s="1"/>
  <c r="K447" i="1"/>
  <c r="L447" i="1" s="1"/>
  <c r="K373" i="1"/>
  <c r="L373" i="1" s="1"/>
  <c r="K298" i="1"/>
  <c r="L298" i="1" s="1"/>
  <c r="K179" i="1"/>
  <c r="L179" i="1" s="1"/>
  <c r="K75" i="1"/>
  <c r="L75" i="1" s="1"/>
  <c r="K584" i="1"/>
  <c r="L584" i="1" s="1"/>
  <c r="K228" i="1"/>
  <c r="L228" i="1" s="1"/>
  <c r="K640" i="1"/>
  <c r="L640" i="1" s="1"/>
  <c r="K560" i="1"/>
  <c r="L560" i="1" s="1"/>
  <c r="K457" i="1"/>
  <c r="L457" i="1" s="1"/>
  <c r="K381" i="1"/>
  <c r="L381" i="1" s="1"/>
  <c r="K306" i="1"/>
  <c r="L306" i="1" s="1"/>
  <c r="K663" i="1"/>
  <c r="L663" i="1" s="1"/>
  <c r="K590" i="1"/>
  <c r="L590" i="1" s="1"/>
  <c r="K147" i="1"/>
  <c r="L147" i="1" s="1"/>
  <c r="K679" i="1"/>
  <c r="L679" i="1" s="1"/>
  <c r="K390" i="1"/>
  <c r="L390" i="1" s="1"/>
  <c r="K311" i="1"/>
  <c r="L311" i="1" s="1"/>
  <c r="K696" i="1"/>
  <c r="L696" i="1" s="1"/>
  <c r="K678" i="1"/>
  <c r="L678" i="1" s="1"/>
  <c r="K606" i="1"/>
  <c r="L606" i="1" s="1"/>
  <c r="K454" i="1"/>
  <c r="L454" i="1" s="1"/>
  <c r="K379" i="1"/>
  <c r="L379" i="1" s="1"/>
  <c r="K197" i="1"/>
  <c r="L197" i="1" s="1"/>
  <c r="K491" i="1"/>
  <c r="L491" i="1" s="1"/>
  <c r="K573" i="1"/>
  <c r="L573" i="1" s="1"/>
  <c r="K709" i="1"/>
  <c r="L709" i="1" s="1"/>
  <c r="K623" i="1"/>
  <c r="L623" i="1" s="1"/>
  <c r="K485" i="1"/>
  <c r="L485" i="1" s="1"/>
  <c r="K206" i="1"/>
  <c r="L206" i="1" s="1"/>
  <c r="K37" i="1"/>
  <c r="L37" i="1" s="1"/>
  <c r="K400" i="1"/>
  <c r="L400" i="1" s="1"/>
  <c r="K112" i="1"/>
  <c r="L112" i="1" s="1"/>
  <c r="K294" i="1"/>
  <c r="L294" i="1" s="1"/>
  <c r="K716" i="1"/>
  <c r="L716" i="1" s="1"/>
  <c r="K533" i="1"/>
  <c r="L533" i="1" s="1"/>
  <c r="K423" i="1"/>
  <c r="L423" i="1" s="1"/>
  <c r="K346" i="1"/>
  <c r="L346" i="1" s="1"/>
  <c r="K215" i="1"/>
  <c r="L215" i="1" s="1"/>
  <c r="K697" i="1"/>
  <c r="L697" i="1" s="1"/>
  <c r="K715" i="1"/>
  <c r="L715" i="1" s="1"/>
  <c r="K649" i="1"/>
  <c r="L649" i="1" s="1"/>
  <c r="K575" i="1"/>
  <c r="L575" i="1" s="1"/>
  <c r="K482" i="1"/>
  <c r="L482" i="1" s="1"/>
  <c r="K530" i="1"/>
  <c r="L530" i="1" s="1"/>
  <c r="K453" i="1"/>
  <c r="L453" i="1" s="1"/>
  <c r="K378" i="1"/>
  <c r="L378" i="1" s="1"/>
  <c r="K225" i="1"/>
  <c r="L225" i="1" s="1"/>
  <c r="K70" i="1"/>
  <c r="L70" i="1" s="1"/>
  <c r="K544" i="1"/>
  <c r="L544" i="1" s="1"/>
  <c r="K212" i="1"/>
  <c r="L212" i="1" s="1"/>
  <c r="K635" i="1"/>
  <c r="L635" i="1" s="1"/>
  <c r="K563" i="1"/>
  <c r="L563" i="1" s="1"/>
  <c r="K490" i="1"/>
  <c r="L490" i="1" s="1"/>
  <c r="K413" i="1"/>
  <c r="L413" i="1" s="1"/>
  <c r="K335" i="1"/>
  <c r="L335" i="1" s="1"/>
  <c r="K265" i="1"/>
  <c r="L265" i="1" s="1"/>
  <c r="K546" i="1"/>
  <c r="L546" i="1" s="1"/>
  <c r="K469" i="1"/>
  <c r="L469" i="1" s="1"/>
  <c r="K646" i="1"/>
  <c r="L646" i="1" s="1"/>
  <c r="K654" i="1"/>
  <c r="L654" i="1" s="1"/>
  <c r="K581" i="1"/>
  <c r="L581" i="1" s="1"/>
  <c r="K137" i="1"/>
  <c r="L137" i="1" s="1"/>
  <c r="K706" i="1"/>
  <c r="L706" i="1" s="1"/>
  <c r="K689" i="1"/>
  <c r="L689" i="1" s="1"/>
  <c r="K680" i="1"/>
  <c r="L680" i="1" s="1"/>
  <c r="K455" i="1"/>
  <c r="L455" i="1" s="1"/>
  <c r="K380" i="1"/>
  <c r="L380" i="1" s="1"/>
  <c r="K302" i="1"/>
  <c r="L302" i="1" s="1"/>
  <c r="K714" i="1"/>
  <c r="L714" i="1" s="1"/>
  <c r="K673" i="1"/>
  <c r="L673" i="1" s="1"/>
  <c r="K670" i="1"/>
  <c r="L670" i="1" s="1"/>
  <c r="K597" i="1"/>
  <c r="L597" i="1" s="1"/>
  <c r="K443" i="1"/>
  <c r="L443" i="1" s="1"/>
  <c r="K369" i="1"/>
  <c r="L369" i="1" s="1"/>
  <c r="K186" i="1"/>
  <c r="L186" i="1" s="1"/>
  <c r="K255" i="1"/>
  <c r="L255" i="1" s="1"/>
  <c r="K509" i="1"/>
  <c r="L509" i="1" s="1"/>
  <c r="K701" i="1"/>
  <c r="L701" i="1" s="1"/>
  <c r="K614" i="1"/>
  <c r="L614" i="1" s="1"/>
  <c r="K474" i="1"/>
  <c r="L474" i="1" s="1"/>
  <c r="K111" i="1"/>
  <c r="L111" i="1" s="1"/>
  <c r="K26" i="1"/>
  <c r="L26" i="1" s="1"/>
  <c r="K364" i="1"/>
  <c r="L364" i="1" s="1"/>
  <c r="K80" i="1"/>
  <c r="L80" i="1" s="1"/>
  <c r="K713" i="1"/>
  <c r="L713" i="1" s="1"/>
  <c r="K708" i="1"/>
  <c r="L708" i="1" s="1"/>
  <c r="K522" i="1"/>
  <c r="L522" i="1" s="1"/>
  <c r="K414" i="1"/>
  <c r="L414" i="1" s="1"/>
  <c r="K337" i="1"/>
  <c r="L337" i="1" s="1"/>
  <c r="K582" i="1"/>
  <c r="L582" i="1" s="1"/>
  <c r="K707" i="1"/>
  <c r="L707" i="1" s="1"/>
  <c r="K639" i="1"/>
  <c r="L639" i="1" s="1"/>
  <c r="K567" i="1"/>
  <c r="L567" i="1" s="1"/>
  <c r="K471" i="1"/>
  <c r="L471" i="1" s="1"/>
  <c r="K519" i="1"/>
  <c r="L519" i="1" s="1"/>
  <c r="K442" i="1"/>
  <c r="L442" i="1" s="1"/>
  <c r="K367" i="1"/>
  <c r="L367" i="1" s="1"/>
  <c r="K205" i="1"/>
  <c r="L205" i="1" s="1"/>
  <c r="K59" i="1"/>
  <c r="L59" i="1" s="1"/>
  <c r="K496" i="1"/>
  <c r="L496" i="1" s="1"/>
  <c r="K180" i="1"/>
  <c r="L180" i="1" s="1"/>
  <c r="K625" i="1"/>
  <c r="L625" i="1" s="1"/>
  <c r="K555" i="1"/>
  <c r="L555" i="1" s="1"/>
  <c r="K481" i="1"/>
  <c r="L481" i="1" s="1"/>
  <c r="K405" i="1"/>
  <c r="L405" i="1" s="1"/>
  <c r="K325" i="1"/>
  <c r="L325" i="1" s="1"/>
  <c r="K254" i="1"/>
  <c r="L254" i="1" s="1"/>
  <c r="K536" i="1"/>
  <c r="L536" i="1" s="1"/>
  <c r="K449" i="1"/>
  <c r="L449" i="1" s="1"/>
  <c r="K374" i="1"/>
  <c r="L374" i="1" s="1"/>
  <c r="K181" i="1"/>
  <c r="L181" i="1" s="1"/>
  <c r="K77" i="1"/>
  <c r="L77" i="1" s="1"/>
  <c r="K596" i="1"/>
  <c r="L596" i="1" s="1"/>
  <c r="K232" i="1"/>
  <c r="L232" i="1" s="1"/>
  <c r="K525" i="1"/>
  <c r="L525" i="1" s="1"/>
  <c r="K428" i="1"/>
  <c r="L428" i="1" s="1"/>
  <c r="K353" i="1"/>
  <c r="L353" i="1" s="1"/>
  <c r="K279" i="1"/>
  <c r="L279" i="1" s="1"/>
  <c r="K159" i="1"/>
  <c r="L159" i="1" s="1"/>
  <c r="K529" i="1"/>
  <c r="L529" i="1" s="1"/>
  <c r="K645" i="1"/>
  <c r="L645" i="1" s="1"/>
  <c r="K572" i="1"/>
  <c r="L572" i="1" s="1"/>
  <c r="K126" i="1"/>
  <c r="L126" i="1" s="1"/>
  <c r="K674" i="1"/>
  <c r="L674" i="1" s="1"/>
  <c r="K619" i="1"/>
  <c r="L619" i="1" s="1"/>
  <c r="K445" i="1"/>
  <c r="L445" i="1" s="1"/>
  <c r="K370" i="1"/>
  <c r="L370" i="1" s="1"/>
  <c r="K291" i="1"/>
  <c r="L291" i="1" s="1"/>
  <c r="K682" i="1"/>
  <c r="L682" i="1" s="1"/>
  <c r="K609" i="1"/>
  <c r="L609" i="1" s="1"/>
  <c r="K661" i="1"/>
  <c r="L661" i="1" s="1"/>
  <c r="K588" i="1"/>
  <c r="L588" i="1" s="1"/>
  <c r="K433" i="1"/>
  <c r="L433" i="1" s="1"/>
  <c r="K358" i="1"/>
  <c r="L358" i="1" s="1"/>
  <c r="K175" i="1"/>
  <c r="L175" i="1" s="1"/>
  <c r="K275" i="1"/>
  <c r="L275" i="1" s="1"/>
  <c r="K677" i="1"/>
  <c r="L677" i="1" s="1"/>
  <c r="K605" i="1"/>
  <c r="L605" i="1" s="1"/>
  <c r="K463" i="1"/>
  <c r="L463" i="1" s="1"/>
  <c r="K101" i="1"/>
  <c r="L101" i="1" s="1"/>
  <c r="K15" i="1"/>
  <c r="L15" i="1" s="1"/>
  <c r="K320" i="1"/>
  <c r="L320" i="1" s="1"/>
  <c r="K48" i="1"/>
  <c r="L48" i="1" s="1"/>
  <c r="K681" i="1"/>
  <c r="L681" i="1" s="1"/>
  <c r="K700" i="1"/>
  <c r="L700" i="1" s="1"/>
  <c r="K512" i="1"/>
  <c r="L512" i="1" s="1"/>
  <c r="K406" i="1"/>
  <c r="L406" i="1" s="1"/>
  <c r="K326" i="1"/>
  <c r="L326" i="1" s="1"/>
  <c r="K305" i="1"/>
  <c r="L305" i="1" s="1"/>
  <c r="K699" i="1"/>
  <c r="L699" i="1" s="1"/>
  <c r="K630" i="1"/>
  <c r="L630" i="1" s="1"/>
  <c r="K559" i="1"/>
  <c r="L559" i="1" s="1"/>
  <c r="K461" i="1"/>
  <c r="L461" i="1" s="1"/>
  <c r="K510" i="1"/>
  <c r="L510" i="1" s="1"/>
  <c r="K432" i="1"/>
  <c r="L432" i="1" s="1"/>
  <c r="K357" i="1"/>
  <c r="L357" i="1" s="1"/>
  <c r="K195" i="1"/>
  <c r="L195" i="1" s="1"/>
  <c r="K49" i="1"/>
  <c r="L49" i="1" s="1"/>
  <c r="K464" i="1"/>
  <c r="L464" i="1" s="1"/>
  <c r="K148" i="1"/>
  <c r="L148" i="1" s="1"/>
  <c r="K617" i="1"/>
  <c r="L617" i="1" s="1"/>
  <c r="K547" i="1"/>
  <c r="L547" i="1" s="1"/>
  <c r="K470" i="1"/>
  <c r="L470" i="1" s="1"/>
  <c r="K395" i="1"/>
  <c r="L395" i="1" s="1"/>
  <c r="K317" i="1"/>
  <c r="L317" i="1" s="1"/>
  <c r="K182" i="1"/>
  <c r="L182" i="1" s="1"/>
  <c r="K526" i="1"/>
  <c r="L526" i="1" s="1"/>
  <c r="K438" i="1"/>
  <c r="L438" i="1" s="1"/>
  <c r="K363" i="1"/>
  <c r="L363" i="1" s="1"/>
  <c r="K170" i="1"/>
  <c r="L170" i="1" s="1"/>
  <c r="K66" i="1"/>
  <c r="L66" i="1" s="1"/>
  <c r="K528" i="1"/>
  <c r="L528" i="1" s="1"/>
  <c r="K200" i="1"/>
  <c r="L200" i="1" s="1"/>
  <c r="K514" i="1"/>
  <c r="L514" i="1" s="1"/>
  <c r="K419" i="1"/>
  <c r="L419" i="1" s="1"/>
  <c r="K342" i="1"/>
  <c r="L342" i="1" s="1"/>
  <c r="K230" i="1"/>
  <c r="L230" i="1" s="1"/>
  <c r="K88" i="1"/>
  <c r="L88" i="1" s="1"/>
  <c r="K372" i="1"/>
  <c r="L372" i="1" s="1"/>
  <c r="K29" i="1"/>
  <c r="L29" i="1" s="1"/>
  <c r="K122" i="1"/>
  <c r="L122" i="1" s="1"/>
  <c r="K211" i="1"/>
  <c r="L211" i="1" s="1"/>
  <c r="K156" i="1"/>
  <c r="L156" i="1" s="1"/>
  <c r="K472" i="1"/>
  <c r="L472" i="1" s="1"/>
  <c r="K51" i="1"/>
  <c r="L51" i="1" s="1"/>
  <c r="K143" i="1"/>
  <c r="L143" i="1" s="1"/>
  <c r="K231" i="1"/>
  <c r="L231" i="1" s="1"/>
  <c r="K128" i="1"/>
  <c r="L128" i="1" s="1"/>
  <c r="K444" i="1"/>
  <c r="L444" i="1" s="1"/>
  <c r="K42" i="1"/>
  <c r="L42" i="1" s="1"/>
  <c r="K125" i="1"/>
  <c r="L125" i="1" s="1"/>
  <c r="K223" i="1"/>
  <c r="L223" i="1" s="1"/>
  <c r="K299" i="1"/>
  <c r="L299" i="1" s="1"/>
  <c r="K236" i="1"/>
  <c r="L236" i="1" s="1"/>
  <c r="K600" i="1"/>
  <c r="L600" i="1" s="1"/>
  <c r="K78" i="1"/>
  <c r="L78" i="1" s="1"/>
  <c r="K167" i="1"/>
  <c r="L167" i="1" s="1"/>
  <c r="K267" i="1"/>
  <c r="L267" i="1" s="1"/>
  <c r="K239" i="1"/>
  <c r="L239" i="1" s="1"/>
  <c r="K371" i="1"/>
  <c r="L371" i="1" s="1"/>
  <c r="K477" i="1"/>
  <c r="L477" i="1" s="1"/>
  <c r="K613" i="1"/>
  <c r="L613" i="1" s="1"/>
  <c r="K36" i="1"/>
  <c r="L36" i="1" s="1"/>
  <c r="K448" i="1"/>
  <c r="L448" i="1" s="1"/>
  <c r="K65" i="1"/>
  <c r="L65" i="1" s="1"/>
  <c r="K333" i="1"/>
  <c r="L333" i="1" s="1"/>
  <c r="K161" i="1"/>
  <c r="L161" i="1" s="1"/>
  <c r="K385" i="1"/>
  <c r="L385" i="1" s="1"/>
  <c r="K38" i="1"/>
  <c r="L38" i="1" s="1"/>
  <c r="K691" i="1"/>
  <c r="L691" i="1" s="1"/>
  <c r="K90" i="1"/>
  <c r="L90" i="1" s="1"/>
  <c r="K425" i="1"/>
  <c r="L425" i="1" s="1"/>
  <c r="K359" i="1"/>
  <c r="L359" i="1" s="1"/>
  <c r="K564" i="1"/>
  <c r="L564" i="1" s="1"/>
  <c r="K120" i="1"/>
  <c r="L120" i="1" s="1"/>
  <c r="K436" i="1"/>
  <c r="L436" i="1" s="1"/>
  <c r="K39" i="1"/>
  <c r="L39" i="1" s="1"/>
  <c r="K133" i="1"/>
  <c r="L133" i="1" s="1"/>
  <c r="K221" i="1"/>
  <c r="L221" i="1" s="1"/>
  <c r="K188" i="1"/>
  <c r="L188" i="1" s="1"/>
  <c r="K516" i="1"/>
  <c r="L516" i="1" s="1"/>
  <c r="K62" i="1"/>
  <c r="L62" i="1" s="1"/>
  <c r="K153" i="1"/>
  <c r="L153" i="1" s="1"/>
  <c r="K242" i="1"/>
  <c r="L242" i="1" s="1"/>
  <c r="K160" i="1"/>
  <c r="L160" i="1" s="1"/>
  <c r="K476" i="1"/>
  <c r="L476" i="1" s="1"/>
  <c r="K53" i="1"/>
  <c r="L53" i="1" s="1"/>
  <c r="K145" i="1"/>
  <c r="L145" i="1" s="1"/>
  <c r="K233" i="1"/>
  <c r="L233" i="1" s="1"/>
  <c r="K12" i="1"/>
  <c r="L12" i="1" s="1"/>
  <c r="K268" i="1"/>
  <c r="L268" i="1" s="1"/>
  <c r="K664" i="1"/>
  <c r="L664" i="1" s="1"/>
  <c r="K89" i="1"/>
  <c r="L89" i="1" s="1"/>
  <c r="K178" i="1"/>
  <c r="L178" i="1" s="1"/>
  <c r="K276" i="1"/>
  <c r="L276" i="1" s="1"/>
  <c r="K106" i="1"/>
  <c r="L106" i="1" s="1"/>
  <c r="K261" i="1"/>
  <c r="L261" i="1" s="1"/>
  <c r="K391" i="1"/>
  <c r="L391" i="1" s="1"/>
  <c r="K513" i="1"/>
  <c r="L513" i="1" s="1"/>
  <c r="K622" i="1"/>
  <c r="L622" i="1" s="1"/>
  <c r="K100" i="1"/>
  <c r="L100" i="1" s="1"/>
  <c r="K480" i="1"/>
  <c r="L480" i="1" s="1"/>
  <c r="K86" i="1"/>
  <c r="L86" i="1" s="1"/>
  <c r="K362" i="1"/>
  <c r="L362" i="1" s="1"/>
  <c r="K8" i="1"/>
  <c r="L8" i="1" s="1"/>
  <c r="K308" i="1"/>
  <c r="L308" i="1" s="1"/>
  <c r="K459" i="1"/>
  <c r="L459" i="1" s="1"/>
  <c r="K185" i="1"/>
  <c r="L185" i="1" s="1"/>
  <c r="K318" i="1"/>
  <c r="L318" i="1" s="1"/>
  <c r="K578" i="1"/>
  <c r="L578" i="1" s="1"/>
  <c r="K434" i="1"/>
  <c r="L434" i="1" s="1"/>
  <c r="K636" i="1"/>
  <c r="L636" i="1" s="1"/>
  <c r="K152" i="1"/>
  <c r="L152" i="1" s="1"/>
  <c r="K468" i="1"/>
  <c r="L468" i="1" s="1"/>
  <c r="K50" i="1"/>
  <c r="L50" i="1" s="1"/>
  <c r="K142" i="1"/>
  <c r="L142" i="1" s="1"/>
  <c r="K241" i="1"/>
  <c r="L241" i="1" s="1"/>
  <c r="K220" i="1"/>
  <c r="L220" i="1" s="1"/>
  <c r="K568" i="1"/>
  <c r="L568" i="1" s="1"/>
  <c r="K73" i="1"/>
  <c r="L73" i="1" s="1"/>
  <c r="K163" i="1"/>
  <c r="L163" i="1" s="1"/>
  <c r="K251" i="1"/>
  <c r="L251" i="1" s="1"/>
  <c r="K192" i="1"/>
  <c r="L192" i="1" s="1"/>
  <c r="K520" i="1"/>
  <c r="L520" i="1" s="1"/>
  <c r="K63" i="1"/>
  <c r="L63" i="1" s="1"/>
  <c r="K154" i="1"/>
  <c r="L154" i="1" s="1"/>
  <c r="K243" i="1"/>
  <c r="L243" i="1" s="1"/>
  <c r="K44" i="1"/>
  <c r="L44" i="1" s="1"/>
  <c r="K312" i="1"/>
  <c r="L312" i="1" s="1"/>
  <c r="K14" i="1"/>
  <c r="L14" i="1" s="1"/>
  <c r="K99" i="1"/>
  <c r="L99" i="1" s="1"/>
  <c r="K187" i="1"/>
  <c r="L187" i="1" s="1"/>
  <c r="K284" i="1"/>
  <c r="L284" i="1" s="1"/>
  <c r="K117" i="1"/>
  <c r="L117" i="1" s="1"/>
  <c r="K297" i="1"/>
  <c r="L297" i="1" s="1"/>
  <c r="K402" i="1"/>
  <c r="L402" i="1" s="1"/>
  <c r="K523" i="1"/>
  <c r="L523" i="1" s="1"/>
  <c r="K631" i="1"/>
  <c r="L631" i="1" s="1"/>
  <c r="K132" i="1"/>
  <c r="L132" i="1" s="1"/>
  <c r="K524" i="1"/>
  <c r="L524" i="1" s="1"/>
  <c r="K97" i="1"/>
  <c r="L97" i="1" s="1"/>
  <c r="K411" i="1"/>
  <c r="L411" i="1" s="1"/>
  <c r="K168" i="1"/>
  <c r="L168" i="1" s="1"/>
  <c r="K354" i="1"/>
  <c r="L354" i="1" s="1"/>
  <c r="K537" i="1"/>
  <c r="L537" i="1" s="1"/>
  <c r="K347" i="1"/>
  <c r="L347" i="1" s="1"/>
  <c r="K655" i="1"/>
  <c r="L655" i="1" s="1"/>
  <c r="K595" i="1"/>
  <c r="L595" i="1" s="1"/>
  <c r="K652" i="1"/>
  <c r="L652" i="1" s="1"/>
  <c r="M99" i="1" l="1"/>
  <c r="O99" i="1"/>
  <c r="M268" i="1"/>
  <c r="O268" i="1"/>
  <c r="M419" i="1"/>
  <c r="O419" i="1"/>
  <c r="M175" i="1"/>
  <c r="O175" i="1"/>
  <c r="M555" i="1"/>
  <c r="O555" i="1"/>
  <c r="M335" i="1"/>
  <c r="O335" i="1"/>
  <c r="M679" i="1"/>
  <c r="O679" i="1"/>
  <c r="M657" i="1"/>
  <c r="O657" i="1"/>
  <c r="M280" i="1"/>
  <c r="O280" i="1"/>
  <c r="M199" i="1"/>
  <c r="O199" i="1"/>
  <c r="M313" i="1"/>
  <c r="O313" i="1"/>
  <c r="M611" i="1"/>
  <c r="O611" i="1"/>
  <c r="M692" i="1"/>
  <c r="O692" i="1"/>
  <c r="M237" i="1"/>
  <c r="O237" i="1"/>
  <c r="M552" i="1"/>
  <c r="O552" i="1"/>
  <c r="M137" i="1"/>
  <c r="O137" i="1"/>
  <c r="M655" i="1"/>
  <c r="O655" i="1"/>
  <c r="M459" i="1"/>
  <c r="O459" i="1"/>
  <c r="M120" i="1"/>
  <c r="O120" i="1"/>
  <c r="M125" i="1"/>
  <c r="O125" i="1"/>
  <c r="M464" i="1"/>
  <c r="O464" i="1"/>
  <c r="M370" i="1"/>
  <c r="O370" i="1"/>
  <c r="M519" i="1"/>
  <c r="O519" i="1"/>
  <c r="M614" i="1"/>
  <c r="O614" i="1"/>
  <c r="M697" i="1"/>
  <c r="O697" i="1"/>
  <c r="M640" i="1"/>
  <c r="O640" i="1"/>
  <c r="M47" i="1"/>
  <c r="O47" i="1"/>
  <c r="M561" i="1"/>
  <c r="O561" i="1"/>
  <c r="M266" i="1"/>
  <c r="O266" i="1"/>
  <c r="M334" i="1"/>
  <c r="O334" i="1"/>
  <c r="M69" i="1"/>
  <c r="O69" i="1"/>
  <c r="M487" i="1"/>
  <c r="O487" i="1"/>
  <c r="M602" i="1"/>
  <c r="O602" i="1"/>
  <c r="M604" i="1"/>
  <c r="O604" i="1"/>
  <c r="M56" i="1"/>
  <c r="O56" i="1"/>
  <c r="M191" i="1"/>
  <c r="O191" i="1"/>
  <c r="M140" i="1"/>
  <c r="O140" i="1"/>
  <c r="M196" i="1"/>
  <c r="O196" i="1"/>
  <c r="M271" i="1"/>
  <c r="O271" i="1"/>
  <c r="M418" i="1"/>
  <c r="O418" i="1"/>
  <c r="M14" i="1"/>
  <c r="O14" i="1"/>
  <c r="M12" i="1"/>
  <c r="O12" i="1"/>
  <c r="M333" i="1"/>
  <c r="O333" i="1"/>
  <c r="M211" i="1"/>
  <c r="O211" i="1"/>
  <c r="M514" i="1"/>
  <c r="O514" i="1"/>
  <c r="M182" i="1"/>
  <c r="O182" i="1"/>
  <c r="M49" i="1"/>
  <c r="O49" i="1"/>
  <c r="M699" i="1"/>
  <c r="O699" i="1"/>
  <c r="M320" i="1"/>
  <c r="O320" i="1"/>
  <c r="M358" i="1"/>
  <c r="O358" i="1"/>
  <c r="M445" i="1"/>
  <c r="O445" i="1"/>
  <c r="M279" i="1"/>
  <c r="O279" i="1"/>
  <c r="M374" i="1"/>
  <c r="O374" i="1"/>
  <c r="M625" i="1"/>
  <c r="O625" i="1"/>
  <c r="M471" i="1"/>
  <c r="O471" i="1"/>
  <c r="M708" i="1"/>
  <c r="O708" i="1"/>
  <c r="M701" i="1"/>
  <c r="O701" i="1"/>
  <c r="M673" i="1"/>
  <c r="O673" i="1"/>
  <c r="M413" i="1"/>
  <c r="O413" i="1"/>
  <c r="M378" i="1"/>
  <c r="O378" i="1"/>
  <c r="M215" i="1"/>
  <c r="O215" i="1"/>
  <c r="M37" i="1"/>
  <c r="O37" i="1"/>
  <c r="M379" i="1"/>
  <c r="O379" i="1"/>
  <c r="M147" i="1"/>
  <c r="O147" i="1"/>
  <c r="M228" i="1"/>
  <c r="O228" i="1"/>
  <c r="M40" i="1"/>
  <c r="O40" i="1"/>
  <c r="M274" i="1"/>
  <c r="O274" i="1"/>
  <c r="M81" i="1"/>
  <c r="O81" i="1"/>
  <c r="M226" i="1"/>
  <c r="O226" i="1"/>
  <c r="M238" i="1"/>
  <c r="O238" i="1"/>
  <c r="M465" i="1"/>
  <c r="O465" i="1"/>
  <c r="M599" i="1"/>
  <c r="O599" i="1"/>
  <c r="M72" i="1"/>
  <c r="O72" i="1"/>
  <c r="M282" i="1"/>
  <c r="O282" i="1"/>
  <c r="M6" i="1"/>
  <c r="O6" i="1"/>
  <c r="M667" i="1"/>
  <c r="O667" i="1"/>
  <c r="M176" i="1"/>
  <c r="O176" i="1"/>
  <c r="M319" i="1"/>
  <c r="O319" i="1"/>
  <c r="M409" i="1"/>
  <c r="O409" i="1"/>
  <c r="M315" i="1"/>
  <c r="O315" i="1"/>
  <c r="M412" i="1"/>
  <c r="O412" i="1"/>
  <c r="M662" i="1"/>
  <c r="O662" i="1"/>
  <c r="M557" i="1"/>
  <c r="O557" i="1"/>
  <c r="M451" i="1"/>
  <c r="O451" i="1"/>
  <c r="M259" i="1"/>
  <c r="O259" i="1"/>
  <c r="M702" i="1"/>
  <c r="O702" i="1"/>
  <c r="M618" i="1"/>
  <c r="O618" i="1"/>
  <c r="M68" i="1"/>
  <c r="O68" i="1"/>
  <c r="M136" i="1"/>
  <c r="O136" i="1"/>
  <c r="M301" i="1"/>
  <c r="O301" i="1"/>
  <c r="M27" i="1"/>
  <c r="O27" i="1"/>
  <c r="M683" i="1"/>
  <c r="O683" i="1"/>
  <c r="M240" i="1"/>
  <c r="O240" i="1"/>
  <c r="M416" i="1"/>
  <c r="O416" i="1"/>
  <c r="M711" i="1"/>
  <c r="O711" i="1"/>
  <c r="M150" i="1"/>
  <c r="O150" i="1"/>
  <c r="M621" i="1"/>
  <c r="O621" i="1"/>
  <c r="M466" i="1"/>
  <c r="O466" i="1"/>
  <c r="M289" i="1"/>
  <c r="O289" i="1"/>
  <c r="M41" i="1"/>
  <c r="O41" i="1"/>
  <c r="M638" i="1"/>
  <c r="O638" i="1"/>
  <c r="M219" i="1"/>
  <c r="O219" i="1"/>
  <c r="M149" i="1"/>
  <c r="O149" i="1"/>
  <c r="M344" i="1"/>
  <c r="O344" i="1"/>
  <c r="M93" i="1"/>
  <c r="O93" i="1"/>
  <c r="M286" i="1"/>
  <c r="O286" i="1"/>
  <c r="M435" i="1"/>
  <c r="O435" i="1"/>
  <c r="M273" i="1"/>
  <c r="O273" i="1"/>
  <c r="M19" i="1"/>
  <c r="O19" i="1"/>
  <c r="M278" i="1"/>
  <c r="O278" i="1"/>
  <c r="M658" i="1"/>
  <c r="O658" i="1"/>
  <c r="M396" i="1"/>
  <c r="O396" i="1"/>
  <c r="M193" i="1"/>
  <c r="O193" i="1"/>
  <c r="M216" i="1"/>
  <c r="O216" i="1"/>
  <c r="M264" i="1"/>
  <c r="O264" i="1"/>
  <c r="M314" i="1"/>
  <c r="O314" i="1"/>
  <c r="M253" i="1"/>
  <c r="O253" i="1"/>
  <c r="M632" i="1"/>
  <c r="O632" i="1"/>
  <c r="M537" i="1"/>
  <c r="O537" i="1"/>
  <c r="M523" i="1"/>
  <c r="O523" i="1"/>
  <c r="M312" i="1"/>
  <c r="O312" i="1"/>
  <c r="M163" i="1"/>
  <c r="O163" i="1"/>
  <c r="M152" i="1"/>
  <c r="O152" i="1"/>
  <c r="M8" i="1"/>
  <c r="O8" i="1"/>
  <c r="M261" i="1"/>
  <c r="O261" i="1"/>
  <c r="M233" i="1"/>
  <c r="O233" i="1"/>
  <c r="M516" i="1"/>
  <c r="O516" i="1"/>
  <c r="M359" i="1"/>
  <c r="O359" i="1"/>
  <c r="M65" i="1"/>
  <c r="O65" i="1"/>
  <c r="M167" i="1"/>
  <c r="O167" i="1"/>
  <c r="M444" i="1"/>
  <c r="O444" i="1"/>
  <c r="M122" i="1"/>
  <c r="O122" i="1"/>
  <c r="M200" i="1"/>
  <c r="O200" i="1"/>
  <c r="M317" i="1"/>
  <c r="O317" i="1"/>
  <c r="M195" i="1"/>
  <c r="O195" i="1"/>
  <c r="M305" i="1"/>
  <c r="O305" i="1"/>
  <c r="M15" i="1"/>
  <c r="O15" i="1"/>
  <c r="M433" i="1"/>
  <c r="O433" i="1"/>
  <c r="M619" i="1"/>
  <c r="O619" i="1"/>
  <c r="M353" i="1"/>
  <c r="O353" i="1"/>
  <c r="M449" i="1"/>
  <c r="O449" i="1"/>
  <c r="M180" i="1"/>
  <c r="O180" i="1"/>
  <c r="M567" i="1"/>
  <c r="O567" i="1"/>
  <c r="M713" i="1"/>
  <c r="O713" i="1"/>
  <c r="M509" i="1"/>
  <c r="O509" i="1"/>
  <c r="M714" i="1"/>
  <c r="O714" i="1"/>
  <c r="M581" i="1"/>
  <c r="O581" i="1"/>
  <c r="M490" i="1"/>
  <c r="O490" i="1"/>
  <c r="M453" i="1"/>
  <c r="O453" i="1"/>
  <c r="M346" i="1"/>
  <c r="O346" i="1"/>
  <c r="M206" i="1"/>
  <c r="O206" i="1"/>
  <c r="M454" i="1"/>
  <c r="O454" i="1"/>
  <c r="M590" i="1"/>
  <c r="O590" i="1"/>
  <c r="M584" i="1"/>
  <c r="O584" i="1"/>
  <c r="M304" i="1"/>
  <c r="O304" i="1"/>
  <c r="M345" i="1"/>
  <c r="O345" i="1"/>
  <c r="M235" i="1"/>
  <c r="O235" i="1"/>
  <c r="M356" i="1"/>
  <c r="O356" i="1"/>
  <c r="M495" i="1"/>
  <c r="O495" i="1"/>
  <c r="M615" i="1"/>
  <c r="O615" i="1"/>
  <c r="M672" i="1"/>
  <c r="O672" i="1"/>
  <c r="M352" i="1"/>
  <c r="O352" i="1"/>
  <c r="M355" i="1"/>
  <c r="O355" i="1"/>
  <c r="M91" i="1"/>
  <c r="O91" i="1"/>
  <c r="M245" i="1"/>
  <c r="O245" i="1"/>
  <c r="M492" i="1"/>
  <c r="O492" i="1"/>
  <c r="M399" i="1"/>
  <c r="O399" i="1"/>
  <c r="M695" i="1"/>
  <c r="O695" i="1"/>
  <c r="M393" i="1"/>
  <c r="O393" i="1"/>
  <c r="M499" i="1"/>
  <c r="O499" i="1"/>
  <c r="M52" i="1"/>
  <c r="O52" i="1"/>
  <c r="M531" i="1"/>
  <c r="O531" i="1"/>
  <c r="M676" i="1"/>
  <c r="O676" i="1"/>
  <c r="M577" i="1"/>
  <c r="O577" i="1"/>
  <c r="M558" i="1"/>
  <c r="O558" i="1"/>
  <c r="M704" i="1"/>
  <c r="O704" i="1"/>
  <c r="M348" i="1"/>
  <c r="O348" i="1"/>
  <c r="M452" i="1"/>
  <c r="O452" i="1"/>
  <c r="M375" i="1"/>
  <c r="O375" i="1"/>
  <c r="M134" i="1"/>
  <c r="O134" i="1"/>
  <c r="M629" i="1"/>
  <c r="O629" i="1"/>
  <c r="M612" i="1"/>
  <c r="O612" i="1"/>
  <c r="M570" i="1"/>
  <c r="O570" i="1"/>
  <c r="M620" i="1"/>
  <c r="O620" i="1"/>
  <c r="M553" i="1"/>
  <c r="O553" i="1"/>
  <c r="M420" i="1"/>
  <c r="O420" i="1"/>
  <c r="M361" i="1"/>
  <c r="O361" i="1"/>
  <c r="M203" i="1"/>
  <c r="O203" i="1"/>
  <c r="M440" i="1"/>
  <c r="O440" i="1"/>
  <c r="M155" i="1"/>
  <c r="O155" i="1"/>
  <c r="M43" i="1"/>
  <c r="O43" i="1"/>
  <c r="M57" i="1"/>
  <c r="O57" i="1"/>
  <c r="M64" i="1"/>
  <c r="O64" i="1"/>
  <c r="M7" i="1"/>
  <c r="O7" i="1"/>
  <c r="M515" i="1"/>
  <c r="O515" i="1"/>
  <c r="M341" i="1"/>
  <c r="O341" i="1"/>
  <c r="M183" i="1"/>
  <c r="O183" i="1"/>
  <c r="M336" i="1"/>
  <c r="O336" i="1"/>
  <c r="M503" i="1"/>
  <c r="O503" i="1"/>
  <c r="M543" i="1"/>
  <c r="O543" i="1"/>
  <c r="M108" i="1"/>
  <c r="O108" i="1"/>
  <c r="M94" i="1"/>
  <c r="O94" i="1"/>
  <c r="M718" i="1"/>
  <c r="O718" i="1"/>
  <c r="M437" i="1"/>
  <c r="O437" i="1"/>
  <c r="M127" i="1"/>
  <c r="O127" i="1"/>
  <c r="M165" i="1"/>
  <c r="O165" i="1"/>
  <c r="M252" i="1"/>
  <c r="O252" i="1"/>
  <c r="M50" i="1"/>
  <c r="O50" i="1"/>
  <c r="M239" i="1"/>
  <c r="O239" i="1"/>
  <c r="M48" i="1"/>
  <c r="O48" i="1"/>
  <c r="M670" i="1"/>
  <c r="O670" i="1"/>
  <c r="M197" i="1"/>
  <c r="O197" i="1"/>
  <c r="M616" i="1"/>
  <c r="O616" i="1"/>
  <c r="M283" i="1"/>
  <c r="O283" i="1"/>
  <c r="M330" i="1"/>
  <c r="O330" i="1"/>
  <c r="M377" i="1"/>
  <c r="O377" i="1"/>
  <c r="M368" i="1"/>
  <c r="O368" i="1"/>
  <c r="M426" i="1"/>
  <c r="O426" i="1"/>
  <c r="M123" i="1"/>
  <c r="O123" i="1"/>
  <c r="M576" i="1"/>
  <c r="O576" i="1"/>
  <c r="M76" i="1"/>
  <c r="O76" i="1"/>
  <c r="M631" i="1"/>
  <c r="O631" i="1"/>
  <c r="M308" i="1"/>
  <c r="O308" i="1"/>
  <c r="M267" i="1"/>
  <c r="O267" i="1"/>
  <c r="M402" i="1"/>
  <c r="O402" i="1"/>
  <c r="M636" i="1"/>
  <c r="O636" i="1"/>
  <c r="M145" i="1"/>
  <c r="O145" i="1"/>
  <c r="M448" i="1"/>
  <c r="O448" i="1"/>
  <c r="M29" i="1"/>
  <c r="O29" i="1"/>
  <c r="M357" i="1"/>
  <c r="O357" i="1"/>
  <c r="M101" i="1"/>
  <c r="O101" i="1"/>
  <c r="M674" i="1"/>
  <c r="O674" i="1"/>
  <c r="M639" i="1"/>
  <c r="O639" i="1"/>
  <c r="M302" i="1"/>
  <c r="O302" i="1"/>
  <c r="M423" i="1"/>
  <c r="O423" i="1"/>
  <c r="M663" i="1"/>
  <c r="O663" i="1"/>
  <c r="M422" i="1"/>
  <c r="O422" i="1"/>
  <c r="M686" i="1"/>
  <c r="O686" i="1"/>
  <c r="M430" i="1"/>
  <c r="O430" i="1"/>
  <c r="M58" i="1"/>
  <c r="O58" i="1"/>
  <c r="M110" i="1"/>
  <c r="O110" i="1"/>
  <c r="M693" i="1"/>
  <c r="O693" i="1"/>
  <c r="M22" i="1"/>
  <c r="O22" i="1"/>
  <c r="M338" i="1"/>
  <c r="O338" i="1"/>
  <c r="M642" i="1"/>
  <c r="O642" i="1"/>
  <c r="M309" i="1"/>
  <c r="O309" i="1"/>
  <c r="M124" i="1"/>
  <c r="O124" i="1"/>
  <c r="M488" i="1"/>
  <c r="O488" i="1"/>
  <c r="M288" i="1"/>
  <c r="O288" i="1"/>
  <c r="M95" i="1"/>
  <c r="O95" i="1"/>
  <c r="M427" i="1"/>
  <c r="O427" i="1"/>
  <c r="M669" i="1"/>
  <c r="O669" i="1"/>
  <c r="M74" i="1"/>
  <c r="O74" i="1"/>
  <c r="M168" i="1"/>
  <c r="O168" i="1"/>
  <c r="M568" i="1"/>
  <c r="O568" i="1"/>
  <c r="M276" i="1"/>
  <c r="O276" i="1"/>
  <c r="M36" i="1"/>
  <c r="O36" i="1"/>
  <c r="M372" i="1"/>
  <c r="O372" i="1"/>
  <c r="M432" i="1"/>
  <c r="O432" i="1"/>
  <c r="M661" i="1"/>
  <c r="O661" i="1"/>
  <c r="M254" i="1"/>
  <c r="O254" i="1"/>
  <c r="M364" i="1"/>
  <c r="O364" i="1"/>
  <c r="M635" i="1"/>
  <c r="O635" i="1"/>
  <c r="M623" i="1"/>
  <c r="O623" i="1"/>
  <c r="M98" i="1"/>
  <c r="O98" i="1"/>
  <c r="M542" i="1"/>
  <c r="O542" i="1"/>
  <c r="M712" i="1"/>
  <c r="O712" i="1"/>
  <c r="M508" i="1"/>
  <c r="O508" i="1"/>
  <c r="M249" i="1"/>
  <c r="O249" i="1"/>
  <c r="M104" i="1"/>
  <c r="O104" i="1"/>
  <c r="M591" i="1"/>
  <c r="O591" i="1"/>
  <c r="M107" i="1"/>
  <c r="O107" i="1"/>
  <c r="M415" i="1"/>
  <c r="O415" i="1"/>
  <c r="M710" i="1"/>
  <c r="O710" i="1"/>
  <c r="M87" i="1"/>
  <c r="O87" i="1"/>
  <c r="M201" i="1"/>
  <c r="O201" i="1"/>
  <c r="M172" i="1"/>
  <c r="O172" i="1"/>
  <c r="M227" i="1"/>
  <c r="O227" i="1"/>
  <c r="M151" i="1"/>
  <c r="O151" i="1"/>
  <c r="M117" i="1"/>
  <c r="O117" i="1"/>
  <c r="M220" i="1"/>
  <c r="O220" i="1"/>
  <c r="M480" i="1"/>
  <c r="O480" i="1"/>
  <c r="M476" i="1"/>
  <c r="O476" i="1"/>
  <c r="M691" i="1"/>
  <c r="O691" i="1"/>
  <c r="M613" i="1"/>
  <c r="O613" i="1"/>
  <c r="M236" i="1"/>
  <c r="O236" i="1"/>
  <c r="M143" i="1"/>
  <c r="O143" i="1"/>
  <c r="M88" i="1"/>
  <c r="O88" i="1"/>
  <c r="M170" i="1"/>
  <c r="O170" i="1"/>
  <c r="M547" i="1"/>
  <c r="O547" i="1"/>
  <c r="M510" i="1"/>
  <c r="O510" i="1"/>
  <c r="M512" i="1"/>
  <c r="O512" i="1"/>
  <c r="M605" i="1"/>
  <c r="O605" i="1"/>
  <c r="M609" i="1"/>
  <c r="O609" i="1"/>
  <c r="M572" i="1"/>
  <c r="O572" i="1"/>
  <c r="M232" i="1"/>
  <c r="O232" i="1"/>
  <c r="M325" i="1"/>
  <c r="O325" i="1"/>
  <c r="M205" i="1"/>
  <c r="O205" i="1"/>
  <c r="M582" i="1"/>
  <c r="O582" i="1"/>
  <c r="M26" i="1"/>
  <c r="O26" i="1"/>
  <c r="M369" i="1"/>
  <c r="O369" i="1"/>
  <c r="M455" i="1"/>
  <c r="O455" i="1"/>
  <c r="M469" i="1"/>
  <c r="O469" i="1"/>
  <c r="M212" i="1"/>
  <c r="O212" i="1"/>
  <c r="M575" i="1"/>
  <c r="O575" i="1"/>
  <c r="M716" i="1"/>
  <c r="O716" i="1"/>
  <c r="M709" i="1"/>
  <c r="O709" i="1"/>
  <c r="M696" i="1"/>
  <c r="O696" i="1"/>
  <c r="M381" i="1"/>
  <c r="O381" i="1"/>
  <c r="M298" i="1"/>
  <c r="O298" i="1"/>
  <c r="M316" i="1"/>
  <c r="O316" i="1"/>
  <c r="M571" i="1"/>
  <c r="O571" i="1"/>
  <c r="M539" i="1"/>
  <c r="O539" i="1"/>
  <c r="M518" i="1"/>
  <c r="O518" i="1"/>
  <c r="M601" i="1"/>
  <c r="O601" i="1"/>
  <c r="M321" i="1"/>
  <c r="O321" i="1"/>
  <c r="M307" i="1"/>
  <c r="O307" i="1"/>
  <c r="M324" i="1"/>
  <c r="O324" i="1"/>
  <c r="M579" i="1"/>
  <c r="O579" i="1"/>
  <c r="M473" i="1"/>
  <c r="O473" i="1"/>
  <c r="M441" i="1"/>
  <c r="O441" i="1"/>
  <c r="M505" i="1"/>
  <c r="O505" i="1"/>
  <c r="M694" i="1"/>
  <c r="O694" i="1"/>
  <c r="M608" i="1"/>
  <c r="O608" i="1"/>
  <c r="M392" i="1"/>
  <c r="O392" i="1"/>
  <c r="M365" i="1"/>
  <c r="O365" i="1"/>
  <c r="M102" i="1"/>
  <c r="O102" i="1"/>
  <c r="M685" i="1"/>
  <c r="O685" i="1"/>
  <c r="M502" i="1"/>
  <c r="O502" i="1"/>
  <c r="M329" i="1"/>
  <c r="O329" i="1"/>
  <c r="M417" i="1"/>
  <c r="O417" i="1"/>
  <c r="M410" i="1"/>
  <c r="O410" i="1"/>
  <c r="M210" i="1"/>
  <c r="O210" i="1"/>
  <c r="M343" i="1"/>
  <c r="O343" i="1"/>
  <c r="M598" i="1"/>
  <c r="O598" i="1"/>
  <c r="M493" i="1"/>
  <c r="O493" i="1"/>
  <c r="M494" i="1"/>
  <c r="O494" i="1"/>
  <c r="M587" i="1"/>
  <c r="O587" i="1"/>
  <c r="M610" i="1"/>
  <c r="O610" i="1"/>
  <c r="M166" i="1"/>
  <c r="O166" i="1"/>
  <c r="M177" i="1"/>
  <c r="O177" i="1"/>
  <c r="M287" i="1"/>
  <c r="O287" i="1"/>
  <c r="M158" i="1"/>
  <c r="O158" i="1"/>
  <c r="M384" i="1"/>
  <c r="O384" i="1"/>
  <c r="M113" i="1"/>
  <c r="O113" i="1"/>
  <c r="M550" i="1"/>
  <c r="O550" i="1"/>
  <c r="M446" i="1"/>
  <c r="O446" i="1"/>
  <c r="M281" i="1"/>
  <c r="O281" i="1"/>
  <c r="M30" i="1"/>
  <c r="O30" i="1"/>
  <c r="M647" i="1"/>
  <c r="O647" i="1"/>
  <c r="M169" i="1"/>
  <c r="O169" i="1"/>
  <c r="M138" i="1"/>
  <c r="O138" i="1"/>
  <c r="M296" i="1"/>
  <c r="O296" i="1"/>
  <c r="M82" i="1"/>
  <c r="O82" i="1"/>
  <c r="M498" i="1"/>
  <c r="O498" i="1"/>
  <c r="M189" i="1"/>
  <c r="O189" i="1"/>
  <c r="M85" i="1"/>
  <c r="O85" i="1"/>
  <c r="M28" i="1"/>
  <c r="O28" i="1"/>
  <c r="M690" i="1"/>
  <c r="O690" i="1"/>
  <c r="M164" i="1"/>
  <c r="O164" i="1"/>
  <c r="M109" i="1"/>
  <c r="O109" i="1"/>
  <c r="M224" i="1"/>
  <c r="O224" i="1"/>
  <c r="M61" i="1"/>
  <c r="O61" i="1"/>
  <c r="M132" i="1"/>
  <c r="O132" i="1"/>
  <c r="M513" i="1"/>
  <c r="O513" i="1"/>
  <c r="M161" i="1"/>
  <c r="O161" i="1"/>
  <c r="M156" i="1"/>
  <c r="O156" i="1"/>
  <c r="M630" i="1"/>
  <c r="O630" i="1"/>
  <c r="M159" i="1"/>
  <c r="O159" i="1"/>
  <c r="M522" i="1"/>
  <c r="O522" i="1"/>
  <c r="M706" i="1"/>
  <c r="O706" i="1"/>
  <c r="M400" i="1"/>
  <c r="O400" i="1"/>
  <c r="M545" i="1"/>
  <c r="O545" i="1"/>
  <c r="M389" i="1"/>
  <c r="O389" i="1"/>
  <c r="M562" i="1"/>
  <c r="O562" i="1"/>
  <c r="M656" i="1"/>
  <c r="O656" i="1"/>
  <c r="M483" i="1"/>
  <c r="O483" i="1"/>
  <c r="M634" i="1"/>
  <c r="O634" i="1"/>
  <c r="M121" i="1"/>
  <c r="O121" i="1"/>
  <c r="M339" i="1"/>
  <c r="O339" i="1"/>
  <c r="M204" i="1"/>
  <c r="O204" i="1"/>
  <c r="M55" i="1"/>
  <c r="O55" i="1"/>
  <c r="M397" i="1"/>
  <c r="O397" i="1"/>
  <c r="M103" i="1"/>
  <c r="O103" i="1"/>
  <c r="M548" i="1"/>
  <c r="O548" i="1"/>
  <c r="M35" i="1"/>
  <c r="O35" i="1"/>
  <c r="M383" i="1"/>
  <c r="O383" i="1"/>
  <c r="M347" i="1"/>
  <c r="O347" i="1"/>
  <c r="M468" i="1"/>
  <c r="O468" i="1"/>
  <c r="M62" i="1"/>
  <c r="O62" i="1"/>
  <c r="M42" i="1"/>
  <c r="O42" i="1"/>
  <c r="M354" i="1"/>
  <c r="O354" i="1"/>
  <c r="M73" i="1"/>
  <c r="O73" i="1"/>
  <c r="M106" i="1"/>
  <c r="O106" i="1"/>
  <c r="M425" i="1"/>
  <c r="O425" i="1"/>
  <c r="M128" i="1"/>
  <c r="O128" i="1"/>
  <c r="M528" i="1"/>
  <c r="O528" i="1"/>
  <c r="M326" i="1"/>
  <c r="O326" i="1"/>
  <c r="M428" i="1"/>
  <c r="O428" i="1"/>
  <c r="M496" i="1"/>
  <c r="O496" i="1"/>
  <c r="M255" i="1"/>
  <c r="O255" i="1"/>
  <c r="M563" i="1"/>
  <c r="O563" i="1"/>
  <c r="M530" i="1"/>
  <c r="O530" i="1"/>
  <c r="M606" i="1"/>
  <c r="O606" i="1"/>
  <c r="M13" i="1"/>
  <c r="O13" i="1"/>
  <c r="M387" i="1"/>
  <c r="O387" i="1"/>
  <c r="M633" i="1"/>
  <c r="O633" i="1"/>
  <c r="M23" i="1"/>
  <c r="O23" i="1"/>
  <c r="M247" i="1"/>
  <c r="O247" i="1"/>
  <c r="M475" i="1"/>
  <c r="O475" i="1"/>
  <c r="M478" i="1"/>
  <c r="O478" i="1"/>
  <c r="M603" i="1"/>
  <c r="O603" i="1"/>
  <c r="M651" i="1"/>
  <c r="O651" i="1"/>
  <c r="M698" i="1"/>
  <c r="O698" i="1"/>
  <c r="M450" i="1"/>
  <c r="O450" i="1"/>
  <c r="M79" i="1"/>
  <c r="O79" i="1"/>
  <c r="M506" i="1"/>
  <c r="O506" i="1"/>
  <c r="M115" i="1"/>
  <c r="O115" i="1"/>
  <c r="M300" i="1"/>
  <c r="O300" i="1"/>
  <c r="M660" i="1"/>
  <c r="O660" i="1"/>
  <c r="M60" i="1"/>
  <c r="O60" i="1"/>
  <c r="M9" i="1"/>
  <c r="O9" i="1"/>
  <c r="M118" i="1"/>
  <c r="O118" i="1"/>
  <c r="M250" i="1"/>
  <c r="O250" i="1"/>
  <c r="M243" i="1"/>
  <c r="O243" i="1"/>
  <c r="M86" i="1"/>
  <c r="O86" i="1"/>
  <c r="M221" i="1"/>
  <c r="O221" i="1"/>
  <c r="M600" i="1"/>
  <c r="O600" i="1"/>
  <c r="M66" i="1"/>
  <c r="O66" i="1"/>
  <c r="M406" i="1"/>
  <c r="O406" i="1"/>
  <c r="M126" i="1"/>
  <c r="O126" i="1"/>
  <c r="M59" i="1"/>
  <c r="O59" i="1"/>
  <c r="M186" i="1"/>
  <c r="O186" i="1"/>
  <c r="M646" i="1"/>
  <c r="O646" i="1"/>
  <c r="M482" i="1"/>
  <c r="O482" i="1"/>
  <c r="M678" i="1"/>
  <c r="O678" i="1"/>
  <c r="M179" i="1"/>
  <c r="O179" i="1"/>
  <c r="M501" i="1"/>
  <c r="O501" i="1"/>
  <c r="M717" i="1"/>
  <c r="O717" i="1"/>
  <c r="M119" i="1"/>
  <c r="O119" i="1"/>
  <c r="M366" i="1"/>
  <c r="O366" i="1"/>
  <c r="M303" i="1"/>
  <c r="O303" i="1"/>
  <c r="M290" i="1"/>
  <c r="O290" i="1"/>
  <c r="M675" i="1"/>
  <c r="O675" i="1"/>
  <c r="M340" i="1"/>
  <c r="O340" i="1"/>
  <c r="M141" i="1"/>
  <c r="O141" i="1"/>
  <c r="M386" i="1"/>
  <c r="O386" i="1"/>
  <c r="M198" i="1"/>
  <c r="O198" i="1"/>
  <c r="M31" i="1"/>
  <c r="O31" i="1"/>
  <c r="M586" i="1"/>
  <c r="O586" i="1"/>
  <c r="M114" i="1"/>
  <c r="O114" i="1"/>
  <c r="M535" i="1"/>
  <c r="O535" i="1"/>
  <c r="M10" i="1"/>
  <c r="O10" i="1"/>
  <c r="M171" i="1"/>
  <c r="O171" i="1"/>
  <c r="M484" i="1"/>
  <c r="O484" i="1"/>
  <c r="M322" i="1"/>
  <c r="O322" i="1"/>
  <c r="M174" i="1"/>
  <c r="O174" i="1"/>
  <c r="M292" i="1"/>
  <c r="O292" i="1"/>
  <c r="M666" i="1"/>
  <c r="O666" i="1"/>
  <c r="M648" i="1"/>
  <c r="O648" i="1"/>
  <c r="M580" i="1"/>
  <c r="O580" i="1"/>
  <c r="M411" i="1"/>
  <c r="O411" i="1"/>
  <c r="M154" i="1"/>
  <c r="O154" i="1"/>
  <c r="M578" i="1"/>
  <c r="O578" i="1"/>
  <c r="M178" i="1"/>
  <c r="O178" i="1"/>
  <c r="M133" i="1"/>
  <c r="O133" i="1"/>
  <c r="M652" i="1"/>
  <c r="O652" i="1"/>
  <c r="M97" i="1"/>
  <c r="O97" i="1"/>
  <c r="M284" i="1"/>
  <c r="O284" i="1"/>
  <c r="M63" i="1"/>
  <c r="O63" i="1"/>
  <c r="M241" i="1"/>
  <c r="O241" i="1"/>
  <c r="M318" i="1"/>
  <c r="O318" i="1"/>
  <c r="M100" i="1"/>
  <c r="O100" i="1"/>
  <c r="M89" i="1"/>
  <c r="O89" i="1"/>
  <c r="M160" i="1"/>
  <c r="O160" i="1"/>
  <c r="M39" i="1"/>
  <c r="O39" i="1"/>
  <c r="M38" i="1"/>
  <c r="O38" i="1"/>
  <c r="M477" i="1"/>
  <c r="O477" i="1"/>
  <c r="M299" i="1"/>
  <c r="O299" i="1"/>
  <c r="M51" i="1"/>
  <c r="O51" i="1"/>
  <c r="M230" i="1"/>
  <c r="O230" i="1"/>
  <c r="M363" i="1"/>
  <c r="O363" i="1"/>
  <c r="M617" i="1"/>
  <c r="O617" i="1"/>
  <c r="M461" i="1"/>
  <c r="O461" i="1"/>
  <c r="M700" i="1"/>
  <c r="O700" i="1"/>
  <c r="M677" i="1"/>
  <c r="O677" i="1"/>
  <c r="M682" i="1"/>
  <c r="O682" i="1"/>
  <c r="M645" i="1"/>
  <c r="O645" i="1"/>
  <c r="M596" i="1"/>
  <c r="O596" i="1"/>
  <c r="M405" i="1"/>
  <c r="O405" i="1"/>
  <c r="M367" i="1"/>
  <c r="O367" i="1"/>
  <c r="M337" i="1"/>
  <c r="O337" i="1"/>
  <c r="M111" i="1"/>
  <c r="O111" i="1"/>
  <c r="M443" i="1"/>
  <c r="O443" i="1"/>
  <c r="M680" i="1"/>
  <c r="O680" i="1"/>
  <c r="M546" i="1"/>
  <c r="O546" i="1"/>
  <c r="M544" i="1"/>
  <c r="O544" i="1"/>
  <c r="M649" i="1"/>
  <c r="O649" i="1"/>
  <c r="M294" i="1"/>
  <c r="O294" i="1"/>
  <c r="M573" i="1"/>
  <c r="O573" i="1"/>
  <c r="M311" i="1"/>
  <c r="O311" i="1"/>
  <c r="M457" i="1"/>
  <c r="O457" i="1"/>
  <c r="M373" i="1"/>
  <c r="O373" i="1"/>
  <c r="M394" i="1"/>
  <c r="O394" i="1"/>
  <c r="M643" i="1"/>
  <c r="O643" i="1"/>
  <c r="M511" i="1"/>
  <c r="O511" i="1"/>
  <c r="M144" i="1"/>
  <c r="O144" i="1"/>
  <c r="M583" i="1"/>
  <c r="O583" i="1"/>
  <c r="M401" i="1"/>
  <c r="O401" i="1"/>
  <c r="M382" i="1"/>
  <c r="O382" i="1"/>
  <c r="M404" i="1"/>
  <c r="O404" i="1"/>
  <c r="M653" i="1"/>
  <c r="O653" i="1"/>
  <c r="M549" i="1"/>
  <c r="O549" i="1"/>
  <c r="M551" i="1"/>
  <c r="O551" i="1"/>
  <c r="M641" i="1"/>
  <c r="O641" i="1"/>
  <c r="M295" i="1"/>
  <c r="O295" i="1"/>
  <c r="M688" i="1"/>
  <c r="O688" i="1"/>
  <c r="M34" i="1"/>
  <c r="O34" i="1"/>
  <c r="M439" i="1"/>
  <c r="O439" i="1"/>
  <c r="M327" i="1"/>
  <c r="O327" i="1"/>
  <c r="M574" i="1"/>
  <c r="O574" i="1"/>
  <c r="M208" i="1"/>
  <c r="O208" i="1"/>
  <c r="M408" i="1"/>
  <c r="O408" i="1"/>
  <c r="M703" i="1"/>
  <c r="O703" i="1"/>
  <c r="M497" i="1"/>
  <c r="O497" i="1"/>
  <c r="M323" i="1"/>
  <c r="O323" i="1"/>
  <c r="M421" i="1"/>
  <c r="O421" i="1"/>
  <c r="M671" i="1"/>
  <c r="O671" i="1"/>
  <c r="M277" i="1"/>
  <c r="O277" i="1"/>
  <c r="M684" i="1"/>
  <c r="O684" i="1"/>
  <c r="M659" i="1"/>
  <c r="O659" i="1"/>
  <c r="M157" i="1"/>
  <c r="O157" i="1"/>
  <c r="M569" i="1"/>
  <c r="O569" i="1"/>
  <c r="M349" i="1"/>
  <c r="O349" i="1"/>
  <c r="M54" i="1"/>
  <c r="O54" i="1"/>
  <c r="M67" i="1"/>
  <c r="O67" i="1"/>
  <c r="M96" i="1"/>
  <c r="O96" i="1"/>
  <c r="M18" i="1"/>
  <c r="O18" i="1"/>
  <c r="M116" i="1"/>
  <c r="O116" i="1"/>
  <c r="M351" i="1"/>
  <c r="O351" i="1"/>
  <c r="M194" i="1"/>
  <c r="O194" i="1"/>
  <c r="M376" i="1"/>
  <c r="O376" i="1"/>
  <c r="M538" i="1"/>
  <c r="O538" i="1"/>
  <c r="M33" i="1"/>
  <c r="O33" i="1"/>
  <c r="M46" i="1"/>
  <c r="O46" i="1"/>
  <c r="M32" i="1"/>
  <c r="O32" i="1"/>
  <c r="M628" i="1"/>
  <c r="O628" i="1"/>
  <c r="M139" i="1"/>
  <c r="O139" i="1"/>
  <c r="M217" i="1"/>
  <c r="O217" i="1"/>
  <c r="M644" i="1"/>
  <c r="O644" i="1"/>
  <c r="M162" i="1"/>
  <c r="O162" i="1"/>
  <c r="M424" i="1"/>
  <c r="O424" i="1"/>
  <c r="M650" i="1"/>
  <c r="O650" i="1"/>
  <c r="M25" i="1"/>
  <c r="O25" i="1"/>
  <c r="M262" i="1"/>
  <c r="O262" i="1"/>
  <c r="M500" i="1"/>
  <c r="O500" i="1"/>
  <c r="M192" i="1"/>
  <c r="O192" i="1"/>
  <c r="M153" i="1"/>
  <c r="O153" i="1"/>
  <c r="M526" i="1"/>
  <c r="O526" i="1"/>
  <c r="M181" i="1"/>
  <c r="O181" i="1"/>
  <c r="M225" i="1"/>
  <c r="O225" i="1"/>
  <c r="M554" i="1"/>
  <c r="O554" i="1"/>
  <c r="M593" i="1"/>
  <c r="O593" i="1"/>
  <c r="M589" i="1"/>
  <c r="O589" i="1"/>
  <c r="M668" i="1"/>
  <c r="O668" i="1"/>
  <c r="M458" i="1"/>
  <c r="O458" i="1"/>
  <c r="M21" i="1"/>
  <c r="O21" i="1"/>
  <c r="M83" i="1"/>
  <c r="O83" i="1"/>
  <c r="M251" i="1"/>
  <c r="O251" i="1"/>
  <c r="M391" i="1"/>
  <c r="O391" i="1"/>
  <c r="M564" i="1"/>
  <c r="O564" i="1"/>
  <c r="M44" i="1"/>
  <c r="O44" i="1"/>
  <c r="M362" i="1"/>
  <c r="O362" i="1"/>
  <c r="M188" i="1"/>
  <c r="O188" i="1"/>
  <c r="M78" i="1"/>
  <c r="O78" i="1"/>
  <c r="M395" i="1"/>
  <c r="O395" i="1"/>
  <c r="M588" i="1"/>
  <c r="O588" i="1"/>
  <c r="M536" i="1"/>
  <c r="O536" i="1"/>
  <c r="M80" i="1"/>
  <c r="O80" i="1"/>
  <c r="M654" i="1"/>
  <c r="O654" i="1"/>
  <c r="M485" i="1"/>
  <c r="O485" i="1"/>
  <c r="M75" i="1"/>
  <c r="O75" i="1"/>
  <c r="M431" i="1"/>
  <c r="O431" i="1"/>
  <c r="M285" i="1"/>
  <c r="O285" i="1"/>
  <c r="M246" i="1"/>
  <c r="O246" i="1"/>
  <c r="M234" i="1"/>
  <c r="O234" i="1"/>
  <c r="M328" i="1"/>
  <c r="O328" i="1"/>
  <c r="M146" i="1"/>
  <c r="O146" i="1"/>
  <c r="M45" i="1"/>
  <c r="O45" i="1"/>
  <c r="M269" i="1"/>
  <c r="O269" i="1"/>
  <c r="M556" i="1"/>
  <c r="O556" i="1"/>
  <c r="M229" i="1"/>
  <c r="O229" i="1"/>
  <c r="M272" i="1"/>
  <c r="O272" i="1"/>
  <c r="M213" i="1"/>
  <c r="O213" i="1"/>
  <c r="M209" i="1"/>
  <c r="O209" i="1"/>
  <c r="M429" i="1"/>
  <c r="O429" i="1"/>
  <c r="M263" i="1"/>
  <c r="O263" i="1"/>
  <c r="M293" i="1"/>
  <c r="O293" i="1"/>
  <c r="M297" i="1"/>
  <c r="O297" i="1"/>
  <c r="M434" i="1"/>
  <c r="O434" i="1"/>
  <c r="M53" i="1"/>
  <c r="O53" i="1"/>
  <c r="M90" i="1"/>
  <c r="O90" i="1"/>
  <c r="M231" i="1"/>
  <c r="O231" i="1"/>
  <c r="M470" i="1"/>
  <c r="O470" i="1"/>
  <c r="M463" i="1"/>
  <c r="O463" i="1"/>
  <c r="M525" i="1"/>
  <c r="O525" i="1"/>
  <c r="M707" i="1"/>
  <c r="O707" i="1"/>
  <c r="M380" i="1"/>
  <c r="O380" i="1"/>
  <c r="M533" i="1"/>
  <c r="O533" i="1"/>
  <c r="M306" i="1"/>
  <c r="O306" i="1"/>
  <c r="M462" i="1"/>
  <c r="O462" i="1"/>
  <c r="M190" i="1"/>
  <c r="O190" i="1"/>
  <c r="M398" i="1"/>
  <c r="O398" i="1"/>
  <c r="M624" i="1"/>
  <c r="O624" i="1"/>
  <c r="M17" i="1"/>
  <c r="O17" i="1"/>
  <c r="M665" i="1"/>
  <c r="O665" i="1"/>
  <c r="M331" i="1"/>
  <c r="O331" i="1"/>
  <c r="M527" i="1"/>
  <c r="O527" i="1"/>
  <c r="M270" i="1"/>
  <c r="O270" i="1"/>
  <c r="M626" i="1"/>
  <c r="O626" i="1"/>
  <c r="M257" i="1"/>
  <c r="O257" i="1"/>
  <c r="M504" i="1"/>
  <c r="O504" i="1"/>
  <c r="M24" i="1"/>
  <c r="O24" i="1"/>
  <c r="M207" i="1"/>
  <c r="O207" i="1"/>
  <c r="M595" i="1"/>
  <c r="O595" i="1"/>
  <c r="M524" i="1"/>
  <c r="O524" i="1"/>
  <c r="M187" i="1"/>
  <c r="O187" i="1"/>
  <c r="M520" i="1"/>
  <c r="O520" i="1"/>
  <c r="M142" i="1"/>
  <c r="O142" i="1"/>
  <c r="M185" i="1"/>
  <c r="O185" i="1"/>
  <c r="M622" i="1"/>
  <c r="O622" i="1"/>
  <c r="M664" i="1"/>
  <c r="O664" i="1"/>
  <c r="M242" i="1"/>
  <c r="O242" i="1"/>
  <c r="M436" i="1"/>
  <c r="O436" i="1"/>
  <c r="M385" i="1"/>
  <c r="O385" i="1"/>
  <c r="M371" i="1"/>
  <c r="O371" i="1"/>
  <c r="M223" i="1"/>
  <c r="O223" i="1"/>
  <c r="M472" i="1"/>
  <c r="O472" i="1"/>
  <c r="M342" i="1"/>
  <c r="O342" i="1"/>
  <c r="M438" i="1"/>
  <c r="O438" i="1"/>
  <c r="M148" i="1"/>
  <c r="O148" i="1"/>
  <c r="M559" i="1"/>
  <c r="O559" i="1"/>
  <c r="M681" i="1"/>
  <c r="O681" i="1"/>
  <c r="M275" i="1"/>
  <c r="O275" i="1"/>
  <c r="M291" i="1"/>
  <c r="O291" i="1"/>
  <c r="M529" i="1"/>
  <c r="O529" i="1"/>
  <c r="M77" i="1"/>
  <c r="O77" i="1"/>
  <c r="M481" i="1"/>
  <c r="O481" i="1"/>
  <c r="M442" i="1"/>
  <c r="O442" i="1"/>
  <c r="M414" i="1"/>
  <c r="O414" i="1"/>
  <c r="M474" i="1"/>
  <c r="O474" i="1"/>
  <c r="M597" i="1"/>
  <c r="O597" i="1"/>
  <c r="M689" i="1"/>
  <c r="O689" i="1"/>
  <c r="M265" i="1"/>
  <c r="O265" i="1"/>
  <c r="M70" i="1"/>
  <c r="O70" i="1"/>
  <c r="M715" i="1"/>
  <c r="O715" i="1"/>
  <c r="M112" i="1"/>
  <c r="O112" i="1"/>
  <c r="M491" i="1"/>
  <c r="O491" i="1"/>
  <c r="M390" i="1"/>
  <c r="O390" i="1"/>
  <c r="M560" i="1"/>
  <c r="O560" i="1"/>
  <c r="M447" i="1"/>
  <c r="O447" i="1"/>
  <c r="M479" i="1"/>
  <c r="O479" i="1"/>
  <c r="M244" i="1"/>
  <c r="O244" i="1"/>
  <c r="M585" i="1"/>
  <c r="O585" i="1"/>
  <c r="M460" i="1"/>
  <c r="O460" i="1"/>
  <c r="M310" i="1"/>
  <c r="O310" i="1"/>
  <c r="M687" i="1"/>
  <c r="O687" i="1"/>
  <c r="M467" i="1"/>
  <c r="O467" i="1"/>
  <c r="M489" i="1"/>
  <c r="O489" i="1"/>
  <c r="M20" i="1"/>
  <c r="O20" i="1"/>
  <c r="M521" i="1"/>
  <c r="O521" i="1"/>
  <c r="M565" i="1"/>
  <c r="O565" i="1"/>
  <c r="M637" i="1"/>
  <c r="O637" i="1"/>
  <c r="M135" i="1"/>
  <c r="O135" i="1"/>
  <c r="M592" i="1"/>
  <c r="O592" i="1"/>
  <c r="M130" i="1"/>
  <c r="O130" i="1"/>
  <c r="M517" i="1"/>
  <c r="O517" i="1"/>
  <c r="M407" i="1"/>
  <c r="O407" i="1"/>
  <c r="M258" i="1"/>
  <c r="O258" i="1"/>
  <c r="M540" i="1"/>
  <c r="O540" i="1"/>
  <c r="M486" i="1"/>
  <c r="O486" i="1"/>
  <c r="M566" i="1"/>
  <c r="O566" i="1"/>
  <c r="M594" i="1"/>
  <c r="O594" i="1"/>
  <c r="M403" i="1"/>
  <c r="O403" i="1"/>
  <c r="M507" i="1"/>
  <c r="O507" i="1"/>
  <c r="M84" i="1"/>
  <c r="O84" i="1"/>
  <c r="M541" i="1"/>
  <c r="O541" i="1"/>
  <c r="M627" i="1"/>
  <c r="O627" i="1"/>
  <c r="M705" i="1"/>
  <c r="O705" i="1"/>
  <c r="M350" i="1"/>
  <c r="O350" i="1"/>
  <c r="M214" i="1"/>
  <c r="O214" i="1"/>
  <c r="M5" i="1"/>
  <c r="O5" i="1"/>
  <c r="M388" i="1"/>
  <c r="O388" i="1"/>
  <c r="M532" i="1"/>
  <c r="O532" i="1"/>
  <c r="M222" i="1"/>
  <c r="O222" i="1"/>
  <c r="M332" i="1"/>
  <c r="O332" i="1"/>
  <c r="M131" i="1"/>
  <c r="O131" i="1"/>
  <c r="M218" i="1"/>
  <c r="O218" i="1"/>
  <c r="M105" i="1"/>
  <c r="O105" i="1"/>
  <c r="M92" i="1"/>
  <c r="O92" i="1"/>
  <c r="M16" i="1"/>
  <c r="O16" i="1"/>
  <c r="M260" i="1"/>
  <c r="O260" i="1"/>
  <c r="M456" i="1"/>
  <c r="O456" i="1"/>
  <c r="M202" i="1"/>
  <c r="O202" i="1"/>
  <c r="M248" i="1"/>
  <c r="O248" i="1"/>
  <c r="M11" i="1"/>
  <c r="O11" i="1"/>
  <c r="M129" i="1"/>
  <c r="O129" i="1"/>
  <c r="M256" i="1"/>
  <c r="O256" i="1"/>
  <c r="M71" i="1"/>
  <c r="O71" i="1"/>
  <c r="M607" i="1"/>
  <c r="O607" i="1"/>
  <c r="M534" i="1"/>
  <c r="O534" i="1"/>
  <c r="M360" i="1"/>
  <c r="O360" i="1"/>
  <c r="M173" i="1"/>
  <c r="O173" i="1"/>
  <c r="M184" i="1"/>
  <c r="O184" i="1"/>
</calcChain>
</file>

<file path=xl/sharedStrings.xml><?xml version="1.0" encoding="utf-8"?>
<sst xmlns="http://schemas.openxmlformats.org/spreadsheetml/2006/main" count="34" uniqueCount="34">
  <si>
    <t>Temperature (K)</t>
  </si>
  <si>
    <t>Magnetic Field (Oe)</t>
  </si>
  <si>
    <t>Moment (emu)</t>
  </si>
  <si>
    <t>M. Std. Err. (emu)</t>
  </si>
  <si>
    <t>Sample</t>
  </si>
  <si>
    <t>Mw</t>
  </si>
  <si>
    <t xml:space="preserve">Mass </t>
  </si>
  <si>
    <t>g</t>
  </si>
  <si>
    <t>g mol-1</t>
  </si>
  <si>
    <t xml:space="preserve">Corrected moment/ </t>
  </si>
  <si>
    <t>magnetic field</t>
  </si>
  <si>
    <t xml:space="preserve">Moment corrected </t>
  </si>
  <si>
    <t>for blank holder (emu)</t>
  </si>
  <si>
    <t>mol-1</t>
  </si>
  <si>
    <t>1/Moles</t>
  </si>
  <si>
    <t>multiplied by moles-1</t>
  </si>
  <si>
    <t>(moment/field)</t>
  </si>
  <si>
    <t>Xm</t>
  </si>
  <si>
    <t>XmT</t>
  </si>
  <si>
    <t>Corrected Xm</t>
  </si>
  <si>
    <t>diamagnetic correction</t>
  </si>
  <si>
    <t>Xm + Pascal's</t>
  </si>
  <si>
    <t>Pascal's dia. corr.</t>
  </si>
  <si>
    <t>These 4 columns are copied directly from your .dat file.</t>
  </si>
  <si>
    <t>Plot this vs T for your SQUID curve!</t>
  </si>
  <si>
    <t>v</t>
  </si>
  <si>
    <t>blank reference</t>
  </si>
  <si>
    <t>sample from sheet 1</t>
  </si>
  <si>
    <t xml:space="preserve">The blank holder correction is the sample curve subtract the blank reference curve </t>
  </si>
  <si>
    <t>I can't find a way to do this in excel so I do it in the origin document 'blank holder correction'</t>
  </si>
  <si>
    <t>(Done on Origin)</t>
  </si>
  <si>
    <t>N.B. Ctrl+Shift+DOWN selects all the data in that column.</t>
  </si>
  <si>
    <t>RW5-B</t>
  </si>
  <si>
    <t>Corrected 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</si>
</sst>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8" tint="-0.499984740745262"/>
      <name val="Arial"/>
      <family val="2"/>
    </font>
    <font>
      <sz val="10"/>
      <name val="Arial"/>
      <family val="2"/>
    </font>
    <font>
      <b/>
      <sz val="10"/>
      <color theme="8" tint="-0.499984740745262"/>
      <name val="Arial"/>
      <family val="2"/>
    </font>
    <font>
      <sz val="10"/>
      <color rgb="FF005696"/>
      <name val="Arial"/>
      <family val="2"/>
    </font>
    <font>
      <sz val="10"/>
      <color rgb="FF007033"/>
      <name val="Arial"/>
      <family val="2"/>
    </font>
    <font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1" fontId="0" fillId="0" borderId="0" xfId="0" applyNumberFormat="1"/>
    <xf numFmtId="0" fontId="3" fillId="0" borderId="0" xfId="0" applyFont="1"/>
    <xf numFmtId="11" fontId="3" fillId="0" borderId="0" xfId="0" applyNumberFormat="1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1" fontId="6" fillId="0" borderId="0" xfId="0" applyNumberFormat="1" applyFont="1"/>
    <xf numFmtId="0" fontId="7" fillId="0" borderId="0" xfId="0" applyFont="1"/>
    <xf numFmtId="0" fontId="1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1" fillId="0" borderId="0" xfId="0" applyFont="1"/>
    <xf numFmtId="0" fontId="1" fillId="0" borderId="1" xfId="0" applyFont="1" applyBorder="1"/>
    <xf numFmtId="11" fontId="7" fillId="0" borderId="0" xfId="0" applyNumberFormat="1" applyFont="1"/>
    <xf numFmtId="11" fontId="8" fillId="0" borderId="0" xfId="0" applyNumberFormat="1" applyFont="1"/>
    <xf numFmtId="0" fontId="8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7033"/>
      <color rgb="FF00823B"/>
      <color rgb="FF005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2374999999999998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'Sample processing'!$M$2:$M$4</c:f>
              <c:strCache>
                <c:ptCount val="3"/>
                <c:pt idx="0">
                  <c:v>Plot this vs T for your SQUID curve!</c:v>
                </c:pt>
                <c:pt idx="1">
                  <c:v>v</c:v>
                </c:pt>
                <c:pt idx="2">
                  <c:v>XmT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'Sample processing'!$E$5:$E$2896</c:f>
              <c:numCache>
                <c:formatCode>General</c:formatCode>
                <c:ptCount val="2892"/>
                <c:pt idx="0">
                  <c:v>297.81767000000002</c:v>
                </c:pt>
                <c:pt idx="1">
                  <c:v>295.96483999999998</c:v>
                </c:pt>
                <c:pt idx="2">
                  <c:v>293.95125999999999</c:v>
                </c:pt>
                <c:pt idx="3">
                  <c:v>293.34658999999999</c:v>
                </c:pt>
                <c:pt idx="4">
                  <c:v>292.28760999999997</c:v>
                </c:pt>
                <c:pt idx="5">
                  <c:v>291.35852</c:v>
                </c:pt>
                <c:pt idx="6">
                  <c:v>290.46742</c:v>
                </c:pt>
                <c:pt idx="7">
                  <c:v>289.64087000000001</c:v>
                </c:pt>
                <c:pt idx="8">
                  <c:v>288.83573999999999</c:v>
                </c:pt>
                <c:pt idx="9">
                  <c:v>288.07200999999998</c:v>
                </c:pt>
                <c:pt idx="10">
                  <c:v>287.32909999999998</c:v>
                </c:pt>
                <c:pt idx="11">
                  <c:v>286.56133999999997</c:v>
                </c:pt>
                <c:pt idx="12">
                  <c:v>284.6506</c:v>
                </c:pt>
                <c:pt idx="13">
                  <c:v>284.24227999999999</c:v>
                </c:pt>
                <c:pt idx="14">
                  <c:v>283.48378000000002</c:v>
                </c:pt>
                <c:pt idx="15">
                  <c:v>282.71474000000001</c:v>
                </c:pt>
                <c:pt idx="16">
                  <c:v>281.87569999999999</c:v>
                </c:pt>
                <c:pt idx="17">
                  <c:v>281.07350000000002</c:v>
                </c:pt>
                <c:pt idx="18">
                  <c:v>280.27138000000002</c:v>
                </c:pt>
                <c:pt idx="19">
                  <c:v>279.43601999999998</c:v>
                </c:pt>
                <c:pt idx="20">
                  <c:v>278.60744</c:v>
                </c:pt>
                <c:pt idx="21">
                  <c:v>277.75581</c:v>
                </c:pt>
                <c:pt idx="22">
                  <c:v>276.93729999999999</c:v>
                </c:pt>
                <c:pt idx="23">
                  <c:v>276.12259</c:v>
                </c:pt>
                <c:pt idx="24">
                  <c:v>275.27864</c:v>
                </c:pt>
                <c:pt idx="25">
                  <c:v>274.43043999999998</c:v>
                </c:pt>
                <c:pt idx="26">
                  <c:v>273.58591000000001</c:v>
                </c:pt>
                <c:pt idx="27">
                  <c:v>272.73390000000001</c:v>
                </c:pt>
                <c:pt idx="28">
                  <c:v>271.91205000000002</c:v>
                </c:pt>
                <c:pt idx="29">
                  <c:v>271.06738000000001</c:v>
                </c:pt>
                <c:pt idx="30">
                  <c:v>270.23259999999999</c:v>
                </c:pt>
                <c:pt idx="31">
                  <c:v>269.37099000000001</c:v>
                </c:pt>
                <c:pt idx="32">
                  <c:v>268.58917000000002</c:v>
                </c:pt>
                <c:pt idx="33">
                  <c:v>267.75860999999998</c:v>
                </c:pt>
                <c:pt idx="34">
                  <c:v>266.92941000000002</c:v>
                </c:pt>
                <c:pt idx="35">
                  <c:v>266.10032999999999</c:v>
                </c:pt>
                <c:pt idx="36">
                  <c:v>265.26227999999998</c:v>
                </c:pt>
                <c:pt idx="37">
                  <c:v>264.43481000000003</c:v>
                </c:pt>
                <c:pt idx="38">
                  <c:v>263.60406</c:v>
                </c:pt>
                <c:pt idx="39">
                  <c:v>262.78408999999999</c:v>
                </c:pt>
                <c:pt idx="40">
                  <c:v>261.96598999999998</c:v>
                </c:pt>
                <c:pt idx="41">
                  <c:v>261.13607999999999</c:v>
                </c:pt>
                <c:pt idx="42">
                  <c:v>260.30342000000002</c:v>
                </c:pt>
                <c:pt idx="43">
                  <c:v>259.46114999999998</c:v>
                </c:pt>
                <c:pt idx="44">
                  <c:v>258.63074999999998</c:v>
                </c:pt>
                <c:pt idx="45">
                  <c:v>257.78622000000001</c:v>
                </c:pt>
                <c:pt idx="46">
                  <c:v>256.92018000000002</c:v>
                </c:pt>
                <c:pt idx="47">
                  <c:v>256.10874999999999</c:v>
                </c:pt>
                <c:pt idx="48">
                  <c:v>255.29204999999999</c:v>
                </c:pt>
                <c:pt idx="49">
                  <c:v>254.44654</c:v>
                </c:pt>
                <c:pt idx="50">
                  <c:v>253.63802999999999</c:v>
                </c:pt>
                <c:pt idx="51">
                  <c:v>252.84270000000001</c:v>
                </c:pt>
                <c:pt idx="52">
                  <c:v>251.99982</c:v>
                </c:pt>
                <c:pt idx="53">
                  <c:v>251.12278000000001</c:v>
                </c:pt>
                <c:pt idx="54">
                  <c:v>250.27788000000001</c:v>
                </c:pt>
                <c:pt idx="55">
                  <c:v>249.41102000000001</c:v>
                </c:pt>
                <c:pt idx="56">
                  <c:v>248.57033999999999</c:v>
                </c:pt>
                <c:pt idx="57">
                  <c:v>247.76904999999999</c:v>
                </c:pt>
                <c:pt idx="58">
                  <c:v>246.93491</c:v>
                </c:pt>
                <c:pt idx="59">
                  <c:v>246.10718</c:v>
                </c:pt>
                <c:pt idx="60">
                  <c:v>245.29149000000001</c:v>
                </c:pt>
                <c:pt idx="61">
                  <c:v>244.45437000000001</c:v>
                </c:pt>
                <c:pt idx="62">
                  <c:v>243.60436999999999</c:v>
                </c:pt>
                <c:pt idx="63">
                  <c:v>242.77324999999999</c:v>
                </c:pt>
                <c:pt idx="64">
                  <c:v>241.95740000000001</c:v>
                </c:pt>
                <c:pt idx="65">
                  <c:v>241.15849</c:v>
                </c:pt>
                <c:pt idx="66">
                  <c:v>240.32634999999999</c:v>
                </c:pt>
                <c:pt idx="67">
                  <c:v>239.48777999999999</c:v>
                </c:pt>
                <c:pt idx="68">
                  <c:v>238.67093</c:v>
                </c:pt>
                <c:pt idx="69">
                  <c:v>237.82894999999999</c:v>
                </c:pt>
                <c:pt idx="70">
                  <c:v>236.97923</c:v>
                </c:pt>
                <c:pt idx="71">
                  <c:v>236.12559999999999</c:v>
                </c:pt>
                <c:pt idx="72">
                  <c:v>235.24200999999999</c:v>
                </c:pt>
                <c:pt idx="73">
                  <c:v>234.42113000000001</c:v>
                </c:pt>
                <c:pt idx="74">
                  <c:v>233.64940000000001</c:v>
                </c:pt>
                <c:pt idx="75">
                  <c:v>232.81746999999999</c:v>
                </c:pt>
                <c:pt idx="76">
                  <c:v>231.98715000000001</c:v>
                </c:pt>
                <c:pt idx="77">
                  <c:v>231.15348</c:v>
                </c:pt>
                <c:pt idx="78">
                  <c:v>230.30672000000001</c:v>
                </c:pt>
                <c:pt idx="79">
                  <c:v>229.46455</c:v>
                </c:pt>
                <c:pt idx="80">
                  <c:v>228.59755000000001</c:v>
                </c:pt>
                <c:pt idx="81">
                  <c:v>227.77225999999999</c:v>
                </c:pt>
                <c:pt idx="82">
                  <c:v>226.98124999999999</c:v>
                </c:pt>
                <c:pt idx="83">
                  <c:v>226.14676</c:v>
                </c:pt>
                <c:pt idx="84">
                  <c:v>225.29192</c:v>
                </c:pt>
                <c:pt idx="85">
                  <c:v>224.44853000000001</c:v>
                </c:pt>
                <c:pt idx="86">
                  <c:v>223.62967</c:v>
                </c:pt>
                <c:pt idx="87">
                  <c:v>222.78048999999999</c:v>
                </c:pt>
                <c:pt idx="88">
                  <c:v>221.95352</c:v>
                </c:pt>
                <c:pt idx="89">
                  <c:v>221.12657999999999</c:v>
                </c:pt>
                <c:pt idx="90">
                  <c:v>220.30492000000001</c:v>
                </c:pt>
                <c:pt idx="91">
                  <c:v>219.47371000000001</c:v>
                </c:pt>
                <c:pt idx="92">
                  <c:v>218.65268</c:v>
                </c:pt>
                <c:pt idx="93">
                  <c:v>217.83121</c:v>
                </c:pt>
                <c:pt idx="94">
                  <c:v>217.00209000000001</c:v>
                </c:pt>
                <c:pt idx="95">
                  <c:v>216.17834999999999</c:v>
                </c:pt>
                <c:pt idx="96">
                  <c:v>215.33186000000001</c:v>
                </c:pt>
                <c:pt idx="97">
                  <c:v>214.45401000000001</c:v>
                </c:pt>
                <c:pt idx="98">
                  <c:v>213.65333000000001</c:v>
                </c:pt>
                <c:pt idx="99">
                  <c:v>212.84921</c:v>
                </c:pt>
                <c:pt idx="100">
                  <c:v>212.01249999999999</c:v>
                </c:pt>
                <c:pt idx="101">
                  <c:v>211.15541999999999</c:v>
                </c:pt>
                <c:pt idx="102">
                  <c:v>210.29635999999999</c:v>
                </c:pt>
                <c:pt idx="103">
                  <c:v>209.48004</c:v>
                </c:pt>
                <c:pt idx="104">
                  <c:v>208.68096</c:v>
                </c:pt>
                <c:pt idx="105">
                  <c:v>207.81255999999999</c:v>
                </c:pt>
                <c:pt idx="106">
                  <c:v>206.97631999999999</c:v>
                </c:pt>
                <c:pt idx="107">
                  <c:v>206.18146999999999</c:v>
                </c:pt>
                <c:pt idx="108">
                  <c:v>205.34866</c:v>
                </c:pt>
                <c:pt idx="109">
                  <c:v>204.53738000000001</c:v>
                </c:pt>
                <c:pt idx="110">
                  <c:v>203.72973999999999</c:v>
                </c:pt>
                <c:pt idx="111">
                  <c:v>202.88399999999999</c:v>
                </c:pt>
                <c:pt idx="112">
                  <c:v>202.04002</c:v>
                </c:pt>
                <c:pt idx="113">
                  <c:v>201.16793000000001</c:v>
                </c:pt>
                <c:pt idx="114">
                  <c:v>200.27422000000001</c:v>
                </c:pt>
                <c:pt idx="115">
                  <c:v>199.46809999999999</c:v>
                </c:pt>
                <c:pt idx="116">
                  <c:v>198.66656</c:v>
                </c:pt>
                <c:pt idx="117">
                  <c:v>197.82317</c:v>
                </c:pt>
                <c:pt idx="118">
                  <c:v>196.99506</c:v>
                </c:pt>
                <c:pt idx="119">
                  <c:v>196.17086</c:v>
                </c:pt>
                <c:pt idx="120">
                  <c:v>195.31914</c:v>
                </c:pt>
                <c:pt idx="121">
                  <c:v>194.45850999999999</c:v>
                </c:pt>
                <c:pt idx="122">
                  <c:v>193.63093000000001</c:v>
                </c:pt>
                <c:pt idx="123">
                  <c:v>192.83573999999999</c:v>
                </c:pt>
                <c:pt idx="124">
                  <c:v>192.02923000000001</c:v>
                </c:pt>
                <c:pt idx="125">
                  <c:v>191.18888000000001</c:v>
                </c:pt>
                <c:pt idx="126">
                  <c:v>190.32087999999999</c:v>
                </c:pt>
                <c:pt idx="127">
                  <c:v>189.47234</c:v>
                </c:pt>
                <c:pt idx="128">
                  <c:v>188.64481000000001</c:v>
                </c:pt>
                <c:pt idx="129">
                  <c:v>187.81916000000001</c:v>
                </c:pt>
                <c:pt idx="130">
                  <c:v>186.96976000000001</c:v>
                </c:pt>
                <c:pt idx="131">
                  <c:v>186.10155</c:v>
                </c:pt>
                <c:pt idx="132">
                  <c:v>185.29131000000001</c:v>
                </c:pt>
                <c:pt idx="133">
                  <c:v>184.4958</c:v>
                </c:pt>
                <c:pt idx="134">
                  <c:v>183.67734999999999</c:v>
                </c:pt>
                <c:pt idx="135">
                  <c:v>182.87518</c:v>
                </c:pt>
                <c:pt idx="136">
                  <c:v>182.03881000000001</c:v>
                </c:pt>
                <c:pt idx="137">
                  <c:v>181.18530999999999</c:v>
                </c:pt>
                <c:pt idx="138">
                  <c:v>180.3289</c:v>
                </c:pt>
                <c:pt idx="139">
                  <c:v>179.46711999999999</c:v>
                </c:pt>
                <c:pt idx="140">
                  <c:v>178.66605000000001</c:v>
                </c:pt>
                <c:pt idx="141">
                  <c:v>177.86115000000001</c:v>
                </c:pt>
                <c:pt idx="142">
                  <c:v>176.99789000000001</c:v>
                </c:pt>
                <c:pt idx="143">
                  <c:v>176.17035000000001</c:v>
                </c:pt>
                <c:pt idx="144">
                  <c:v>175.35178999999999</c:v>
                </c:pt>
                <c:pt idx="145">
                  <c:v>174.51728</c:v>
                </c:pt>
                <c:pt idx="146">
                  <c:v>173.67026000000001</c:v>
                </c:pt>
                <c:pt idx="147">
                  <c:v>172.80268000000001</c:v>
                </c:pt>
                <c:pt idx="148">
                  <c:v>171.98615000000001</c:v>
                </c:pt>
                <c:pt idx="149">
                  <c:v>171.17374000000001</c:v>
                </c:pt>
                <c:pt idx="150">
                  <c:v>170.30309</c:v>
                </c:pt>
                <c:pt idx="151">
                  <c:v>169.47185999999999</c:v>
                </c:pt>
                <c:pt idx="152">
                  <c:v>168.65970999999999</c:v>
                </c:pt>
                <c:pt idx="153">
                  <c:v>167.83222000000001</c:v>
                </c:pt>
                <c:pt idx="154">
                  <c:v>166.98889</c:v>
                </c:pt>
                <c:pt idx="155">
                  <c:v>166.15192999999999</c:v>
                </c:pt>
                <c:pt idx="156">
                  <c:v>165.35911999999999</c:v>
                </c:pt>
                <c:pt idx="157">
                  <c:v>164.54473999999999</c:v>
                </c:pt>
                <c:pt idx="158">
                  <c:v>163.67786000000001</c:v>
                </c:pt>
                <c:pt idx="159">
                  <c:v>162.80443</c:v>
                </c:pt>
                <c:pt idx="160">
                  <c:v>161.90163000000001</c:v>
                </c:pt>
                <c:pt idx="161">
                  <c:v>161.02599000000001</c:v>
                </c:pt>
                <c:pt idx="162">
                  <c:v>160.13670999999999</c:v>
                </c:pt>
                <c:pt idx="163">
                  <c:v>159.21481</c:v>
                </c:pt>
                <c:pt idx="164">
                  <c:v>158.29478</c:v>
                </c:pt>
                <c:pt idx="165">
                  <c:v>157.46252000000001</c:v>
                </c:pt>
                <c:pt idx="166">
                  <c:v>156.66512</c:v>
                </c:pt>
                <c:pt idx="167">
                  <c:v>155.84309999999999</c:v>
                </c:pt>
                <c:pt idx="168">
                  <c:v>155.04478</c:v>
                </c:pt>
                <c:pt idx="169">
                  <c:v>154.21872999999999</c:v>
                </c:pt>
                <c:pt idx="170">
                  <c:v>153.39639</c:v>
                </c:pt>
                <c:pt idx="171">
                  <c:v>152.56198000000001</c:v>
                </c:pt>
                <c:pt idx="172">
                  <c:v>151.72466</c:v>
                </c:pt>
                <c:pt idx="173">
                  <c:v>150.92440999999999</c:v>
                </c:pt>
                <c:pt idx="174">
                  <c:v>150.11241999999999</c:v>
                </c:pt>
                <c:pt idx="175">
                  <c:v>149.28389999999999</c:v>
                </c:pt>
                <c:pt idx="176">
                  <c:v>148.45808</c:v>
                </c:pt>
                <c:pt idx="177">
                  <c:v>147.62465</c:v>
                </c:pt>
                <c:pt idx="178">
                  <c:v>146.77399</c:v>
                </c:pt>
                <c:pt idx="179">
                  <c:v>145.92805000000001</c:v>
                </c:pt>
                <c:pt idx="180">
                  <c:v>145.08193</c:v>
                </c:pt>
                <c:pt idx="181">
                  <c:v>144.26478</c:v>
                </c:pt>
                <c:pt idx="182">
                  <c:v>143.4085</c:v>
                </c:pt>
                <c:pt idx="183">
                  <c:v>142.60356999999999</c:v>
                </c:pt>
                <c:pt idx="184">
                  <c:v>141.77159</c:v>
                </c:pt>
                <c:pt idx="185">
                  <c:v>140.95418000000001</c:v>
                </c:pt>
                <c:pt idx="186">
                  <c:v>140.10476</c:v>
                </c:pt>
                <c:pt idx="187">
                  <c:v>139.25790000000001</c:v>
                </c:pt>
                <c:pt idx="188">
                  <c:v>138.42455000000001</c:v>
                </c:pt>
                <c:pt idx="189">
                  <c:v>137.58488</c:v>
                </c:pt>
                <c:pt idx="190">
                  <c:v>136.77915999999999</c:v>
                </c:pt>
                <c:pt idx="191">
                  <c:v>135.95931999999999</c:v>
                </c:pt>
                <c:pt idx="192">
                  <c:v>135.11546000000001</c:v>
                </c:pt>
                <c:pt idx="193">
                  <c:v>134.26193000000001</c:v>
                </c:pt>
                <c:pt idx="194">
                  <c:v>133.44308000000001</c:v>
                </c:pt>
                <c:pt idx="195">
                  <c:v>132.63508999999999</c:v>
                </c:pt>
                <c:pt idx="196">
                  <c:v>131.77405999999999</c:v>
                </c:pt>
                <c:pt idx="197">
                  <c:v>130.93597</c:v>
                </c:pt>
                <c:pt idx="198">
                  <c:v>130.08076</c:v>
                </c:pt>
                <c:pt idx="199">
                  <c:v>129.24662000000001</c:v>
                </c:pt>
                <c:pt idx="200">
                  <c:v>128.45034999999999</c:v>
                </c:pt>
                <c:pt idx="201">
                  <c:v>127.62645000000001</c:v>
                </c:pt>
                <c:pt idx="202">
                  <c:v>126.77992</c:v>
                </c:pt>
                <c:pt idx="203">
                  <c:v>125.94709</c:v>
                </c:pt>
                <c:pt idx="204">
                  <c:v>125.10973</c:v>
                </c:pt>
                <c:pt idx="205">
                  <c:v>124.25156</c:v>
                </c:pt>
                <c:pt idx="206">
                  <c:v>123.39603</c:v>
                </c:pt>
                <c:pt idx="207">
                  <c:v>122.59618</c:v>
                </c:pt>
                <c:pt idx="208">
                  <c:v>121.806</c:v>
                </c:pt>
                <c:pt idx="209">
                  <c:v>120.97667</c:v>
                </c:pt>
                <c:pt idx="210">
                  <c:v>120.13558</c:v>
                </c:pt>
                <c:pt idx="211">
                  <c:v>119.29701</c:v>
                </c:pt>
                <c:pt idx="212">
                  <c:v>118.45473</c:v>
                </c:pt>
                <c:pt idx="213">
                  <c:v>117.60808</c:v>
                </c:pt>
                <c:pt idx="214">
                  <c:v>116.74982</c:v>
                </c:pt>
                <c:pt idx="215">
                  <c:v>115.95278999999999</c:v>
                </c:pt>
                <c:pt idx="216">
                  <c:v>115.10986</c:v>
                </c:pt>
                <c:pt idx="217">
                  <c:v>114.3218</c:v>
                </c:pt>
                <c:pt idx="218">
                  <c:v>113.47284000000001</c:v>
                </c:pt>
                <c:pt idx="219">
                  <c:v>112.65823</c:v>
                </c:pt>
                <c:pt idx="220">
                  <c:v>111.81372</c:v>
                </c:pt>
                <c:pt idx="221">
                  <c:v>110.92619000000001</c:v>
                </c:pt>
                <c:pt idx="222">
                  <c:v>110.07453</c:v>
                </c:pt>
                <c:pt idx="223">
                  <c:v>109.23853</c:v>
                </c:pt>
                <c:pt idx="224">
                  <c:v>108.4507</c:v>
                </c:pt>
                <c:pt idx="225">
                  <c:v>107.66354</c:v>
                </c:pt>
                <c:pt idx="226">
                  <c:v>106.83141000000001</c:v>
                </c:pt>
                <c:pt idx="227">
                  <c:v>105.99744</c:v>
                </c:pt>
                <c:pt idx="228">
                  <c:v>105.17046000000001</c:v>
                </c:pt>
                <c:pt idx="229">
                  <c:v>104.33686</c:v>
                </c:pt>
                <c:pt idx="230">
                  <c:v>103.47884000000001</c:v>
                </c:pt>
                <c:pt idx="231">
                  <c:v>102.62069</c:v>
                </c:pt>
                <c:pt idx="232">
                  <c:v>101.80609</c:v>
                </c:pt>
                <c:pt idx="233">
                  <c:v>100.99789</c:v>
                </c:pt>
                <c:pt idx="234">
                  <c:v>100.16236000000001</c:v>
                </c:pt>
                <c:pt idx="235">
                  <c:v>99.326170000000005</c:v>
                </c:pt>
                <c:pt idx="236">
                  <c:v>98.512810000000002</c:v>
                </c:pt>
                <c:pt idx="237">
                  <c:v>97.685569999999998</c:v>
                </c:pt>
                <c:pt idx="238">
                  <c:v>96.840100000000007</c:v>
                </c:pt>
                <c:pt idx="239">
                  <c:v>96.013810000000007</c:v>
                </c:pt>
                <c:pt idx="240">
                  <c:v>95.207920000000001</c:v>
                </c:pt>
                <c:pt idx="241">
                  <c:v>94.330309999999997</c:v>
                </c:pt>
                <c:pt idx="242">
                  <c:v>93.518450000000001</c:v>
                </c:pt>
                <c:pt idx="243">
                  <c:v>92.668459999999996</c:v>
                </c:pt>
                <c:pt idx="244">
                  <c:v>91.84778</c:v>
                </c:pt>
                <c:pt idx="245">
                  <c:v>91.013099999999994</c:v>
                </c:pt>
                <c:pt idx="246">
                  <c:v>90.17353</c:v>
                </c:pt>
                <c:pt idx="247">
                  <c:v>89.343059999999994</c:v>
                </c:pt>
                <c:pt idx="248">
                  <c:v>88.492750000000001</c:v>
                </c:pt>
                <c:pt idx="249">
                  <c:v>87.673310000000001</c:v>
                </c:pt>
                <c:pt idx="250">
                  <c:v>86.859179999999995</c:v>
                </c:pt>
                <c:pt idx="251">
                  <c:v>86.042140000000003</c:v>
                </c:pt>
                <c:pt idx="252">
                  <c:v>85.206310000000002</c:v>
                </c:pt>
                <c:pt idx="253">
                  <c:v>84.380200000000002</c:v>
                </c:pt>
                <c:pt idx="254">
                  <c:v>83.550910000000002</c:v>
                </c:pt>
                <c:pt idx="255">
                  <c:v>82.677139999999994</c:v>
                </c:pt>
                <c:pt idx="256">
                  <c:v>81.803839999999994</c:v>
                </c:pt>
                <c:pt idx="257">
                  <c:v>80.957210000000003</c:v>
                </c:pt>
                <c:pt idx="258">
                  <c:v>80.139619999999994</c:v>
                </c:pt>
                <c:pt idx="259">
                  <c:v>79.343729999999994</c:v>
                </c:pt>
                <c:pt idx="260">
                  <c:v>78.511259999999993</c:v>
                </c:pt>
                <c:pt idx="261">
                  <c:v>77.651020000000003</c:v>
                </c:pt>
                <c:pt idx="262">
                  <c:v>76.796469999999999</c:v>
                </c:pt>
                <c:pt idx="263">
                  <c:v>75.938820000000007</c:v>
                </c:pt>
                <c:pt idx="264">
                  <c:v>75.096500000000006</c:v>
                </c:pt>
                <c:pt idx="265">
                  <c:v>74.252970000000005</c:v>
                </c:pt>
                <c:pt idx="266">
                  <c:v>73.443489999999997</c:v>
                </c:pt>
                <c:pt idx="267">
                  <c:v>72.623450000000005</c:v>
                </c:pt>
                <c:pt idx="268">
                  <c:v>71.776470000000003</c:v>
                </c:pt>
                <c:pt idx="269">
                  <c:v>70.956019999999995</c:v>
                </c:pt>
                <c:pt idx="270">
                  <c:v>70.102549999999994</c:v>
                </c:pt>
                <c:pt idx="271">
                  <c:v>69.241519999999994</c:v>
                </c:pt>
                <c:pt idx="272">
                  <c:v>68.388480000000001</c:v>
                </c:pt>
                <c:pt idx="273">
                  <c:v>67.53004</c:v>
                </c:pt>
                <c:pt idx="274">
                  <c:v>66.699920000000006</c:v>
                </c:pt>
                <c:pt idx="275">
                  <c:v>65.892740000000003</c:v>
                </c:pt>
                <c:pt idx="276">
                  <c:v>65.055750000000003</c:v>
                </c:pt>
                <c:pt idx="277">
                  <c:v>64.21602</c:v>
                </c:pt>
                <c:pt idx="278">
                  <c:v>63.373370000000001</c:v>
                </c:pt>
                <c:pt idx="279">
                  <c:v>62.515239999999999</c:v>
                </c:pt>
                <c:pt idx="280">
                  <c:v>61.68027</c:v>
                </c:pt>
                <c:pt idx="281">
                  <c:v>60.83202</c:v>
                </c:pt>
                <c:pt idx="282">
                  <c:v>59.998330000000003</c:v>
                </c:pt>
                <c:pt idx="283">
                  <c:v>59.191989999999997</c:v>
                </c:pt>
                <c:pt idx="284">
                  <c:v>58.368949999999998</c:v>
                </c:pt>
                <c:pt idx="285">
                  <c:v>57.522970000000001</c:v>
                </c:pt>
                <c:pt idx="286">
                  <c:v>56.652909999999999</c:v>
                </c:pt>
                <c:pt idx="287">
                  <c:v>55.817030000000003</c:v>
                </c:pt>
                <c:pt idx="288">
                  <c:v>54.980440000000002</c:v>
                </c:pt>
                <c:pt idx="289">
                  <c:v>54.1218</c:v>
                </c:pt>
                <c:pt idx="290">
                  <c:v>53.270389999999999</c:v>
                </c:pt>
                <c:pt idx="291">
                  <c:v>52.39546</c:v>
                </c:pt>
                <c:pt idx="292">
                  <c:v>51.555169999999997</c:v>
                </c:pt>
                <c:pt idx="293">
                  <c:v>50.735979999999998</c:v>
                </c:pt>
                <c:pt idx="294">
                  <c:v>49.903590000000001</c:v>
                </c:pt>
                <c:pt idx="295">
                  <c:v>49.0779</c:v>
                </c:pt>
                <c:pt idx="296">
                  <c:v>48.238460000000003</c:v>
                </c:pt>
                <c:pt idx="297">
                  <c:v>47.38599</c:v>
                </c:pt>
                <c:pt idx="298">
                  <c:v>46.535609999999998</c:v>
                </c:pt>
                <c:pt idx="299">
                  <c:v>45.674520000000001</c:v>
                </c:pt>
                <c:pt idx="300">
                  <c:v>44.868079999999999</c:v>
                </c:pt>
                <c:pt idx="301">
                  <c:v>44.055280000000003</c:v>
                </c:pt>
                <c:pt idx="302">
                  <c:v>43.21011</c:v>
                </c:pt>
                <c:pt idx="303">
                  <c:v>42.360790000000001</c:v>
                </c:pt>
                <c:pt idx="304">
                  <c:v>41.499659999999999</c:v>
                </c:pt>
                <c:pt idx="305">
                  <c:v>40.652270000000001</c:v>
                </c:pt>
                <c:pt idx="306">
                  <c:v>39.816020000000002</c:v>
                </c:pt>
                <c:pt idx="307">
                  <c:v>38.98312</c:v>
                </c:pt>
                <c:pt idx="308">
                  <c:v>38.170499999999997</c:v>
                </c:pt>
                <c:pt idx="309">
                  <c:v>37.304690000000001</c:v>
                </c:pt>
                <c:pt idx="310">
                  <c:v>36.490360000000003</c:v>
                </c:pt>
                <c:pt idx="311">
                  <c:v>35.64866</c:v>
                </c:pt>
                <c:pt idx="312">
                  <c:v>34.820059999999998</c:v>
                </c:pt>
                <c:pt idx="313">
                  <c:v>33.983739999999997</c:v>
                </c:pt>
                <c:pt idx="314">
                  <c:v>33.153950000000002</c:v>
                </c:pt>
                <c:pt idx="315">
                  <c:v>32.305340000000001</c:v>
                </c:pt>
                <c:pt idx="316">
                  <c:v>31.40382</c:v>
                </c:pt>
                <c:pt idx="317">
                  <c:v>30.581379999999999</c:v>
                </c:pt>
                <c:pt idx="318">
                  <c:v>29.797899999999998</c:v>
                </c:pt>
                <c:pt idx="319">
                  <c:v>28.962820000000001</c:v>
                </c:pt>
                <c:pt idx="320">
                  <c:v>28.1187</c:v>
                </c:pt>
                <c:pt idx="321">
                  <c:v>27.284890000000001</c:v>
                </c:pt>
                <c:pt idx="322">
                  <c:v>26.464479999999998</c:v>
                </c:pt>
                <c:pt idx="323">
                  <c:v>25.60933</c:v>
                </c:pt>
                <c:pt idx="324">
                  <c:v>24.776910000000001</c:v>
                </c:pt>
                <c:pt idx="325">
                  <c:v>23.96921</c:v>
                </c:pt>
                <c:pt idx="326">
                  <c:v>23.128039999999999</c:v>
                </c:pt>
                <c:pt idx="327">
                  <c:v>22.286560000000001</c:v>
                </c:pt>
                <c:pt idx="328">
                  <c:v>21.475899999999999</c:v>
                </c:pt>
                <c:pt idx="329">
                  <c:v>20.66666</c:v>
                </c:pt>
                <c:pt idx="330">
                  <c:v>19.839700000000001</c:v>
                </c:pt>
                <c:pt idx="331">
                  <c:v>18.986740000000001</c:v>
                </c:pt>
                <c:pt idx="332">
                  <c:v>18.173300000000001</c:v>
                </c:pt>
                <c:pt idx="333">
                  <c:v>17.33165</c:v>
                </c:pt>
                <c:pt idx="334">
                  <c:v>16.51435</c:v>
                </c:pt>
                <c:pt idx="335">
                  <c:v>15.731590000000001</c:v>
                </c:pt>
                <c:pt idx="336">
                  <c:v>14.929080000000001</c:v>
                </c:pt>
                <c:pt idx="337">
                  <c:v>14.11679</c:v>
                </c:pt>
                <c:pt idx="338">
                  <c:v>13.31296</c:v>
                </c:pt>
                <c:pt idx="339">
                  <c:v>12.509930000000001</c:v>
                </c:pt>
                <c:pt idx="340">
                  <c:v>11.70204</c:v>
                </c:pt>
                <c:pt idx="341">
                  <c:v>10.911429999999999</c:v>
                </c:pt>
                <c:pt idx="342">
                  <c:v>10.262040000000001</c:v>
                </c:pt>
                <c:pt idx="343">
                  <c:v>9.6941299999999995</c:v>
                </c:pt>
                <c:pt idx="344">
                  <c:v>8.9809999999999999</c:v>
                </c:pt>
                <c:pt idx="345">
                  <c:v>8.1355900000000005</c:v>
                </c:pt>
                <c:pt idx="346">
                  <c:v>7.2754200000000004</c:v>
                </c:pt>
                <c:pt idx="347">
                  <c:v>6.4308199999999998</c:v>
                </c:pt>
                <c:pt idx="348">
                  <c:v>5.6103300000000003</c:v>
                </c:pt>
                <c:pt idx="349">
                  <c:v>5.0001300000000004</c:v>
                </c:pt>
                <c:pt idx="350">
                  <c:v>5.0001100000000003</c:v>
                </c:pt>
                <c:pt idx="351">
                  <c:v>5.00007</c:v>
                </c:pt>
                <c:pt idx="352">
                  <c:v>7.6842699999999997</c:v>
                </c:pt>
                <c:pt idx="353">
                  <c:v>8.0238399999999999</c:v>
                </c:pt>
                <c:pt idx="354">
                  <c:v>8.7414299999999994</c:v>
                </c:pt>
                <c:pt idx="355">
                  <c:v>9.5195000000000007</c:v>
                </c:pt>
                <c:pt idx="356">
                  <c:v>10.284129999999999</c:v>
                </c:pt>
                <c:pt idx="357">
                  <c:v>11.07577</c:v>
                </c:pt>
                <c:pt idx="358">
                  <c:v>11.861219999999999</c:v>
                </c:pt>
                <c:pt idx="359">
                  <c:v>12.665480000000001</c:v>
                </c:pt>
                <c:pt idx="360">
                  <c:v>13.481590000000001</c:v>
                </c:pt>
                <c:pt idx="361">
                  <c:v>14.246449999999999</c:v>
                </c:pt>
                <c:pt idx="362">
                  <c:v>15.02631</c:v>
                </c:pt>
                <c:pt idx="363">
                  <c:v>15.897030000000001</c:v>
                </c:pt>
                <c:pt idx="364">
                  <c:v>16.731100000000001</c:v>
                </c:pt>
                <c:pt idx="365">
                  <c:v>17.51587</c:v>
                </c:pt>
                <c:pt idx="366">
                  <c:v>18.310600000000001</c:v>
                </c:pt>
                <c:pt idx="367">
                  <c:v>19.10857</c:v>
                </c:pt>
                <c:pt idx="368">
                  <c:v>19.921150000000001</c:v>
                </c:pt>
                <c:pt idx="369">
                  <c:v>20.726610000000001</c:v>
                </c:pt>
                <c:pt idx="370">
                  <c:v>21.530110000000001</c:v>
                </c:pt>
                <c:pt idx="371">
                  <c:v>22.288540000000001</c:v>
                </c:pt>
                <c:pt idx="372">
                  <c:v>23.103729999999999</c:v>
                </c:pt>
                <c:pt idx="373">
                  <c:v>23.90081</c:v>
                </c:pt>
                <c:pt idx="374">
                  <c:v>24.691009999999999</c:v>
                </c:pt>
                <c:pt idx="375">
                  <c:v>25.49005</c:v>
                </c:pt>
                <c:pt idx="376">
                  <c:v>26.316389999999998</c:v>
                </c:pt>
                <c:pt idx="377">
                  <c:v>27.13907</c:v>
                </c:pt>
                <c:pt idx="378">
                  <c:v>27.91253</c:v>
                </c:pt>
                <c:pt idx="379">
                  <c:v>28.691669999999998</c:v>
                </c:pt>
                <c:pt idx="380">
                  <c:v>29.508430000000001</c:v>
                </c:pt>
                <c:pt idx="381">
                  <c:v>30.319569999999999</c:v>
                </c:pt>
                <c:pt idx="382">
                  <c:v>31.104130000000001</c:v>
                </c:pt>
                <c:pt idx="383">
                  <c:v>31.893129999999999</c:v>
                </c:pt>
                <c:pt idx="384">
                  <c:v>32.710140000000003</c:v>
                </c:pt>
                <c:pt idx="385">
                  <c:v>33.546410000000002</c:v>
                </c:pt>
                <c:pt idx="386">
                  <c:v>34.340609999999998</c:v>
                </c:pt>
                <c:pt idx="387">
                  <c:v>35.161389999999997</c:v>
                </c:pt>
                <c:pt idx="388">
                  <c:v>35.935070000000003</c:v>
                </c:pt>
                <c:pt idx="389">
                  <c:v>36.736750000000001</c:v>
                </c:pt>
                <c:pt idx="390">
                  <c:v>37.521560000000001</c:v>
                </c:pt>
                <c:pt idx="391">
                  <c:v>38.315179999999998</c:v>
                </c:pt>
                <c:pt idx="392">
                  <c:v>39.126150000000003</c:v>
                </c:pt>
                <c:pt idx="393">
                  <c:v>39.954720000000002</c:v>
                </c:pt>
                <c:pt idx="394">
                  <c:v>40.782789999999999</c:v>
                </c:pt>
                <c:pt idx="395">
                  <c:v>41.583010000000002</c:v>
                </c:pt>
                <c:pt idx="396">
                  <c:v>42.355620000000002</c:v>
                </c:pt>
                <c:pt idx="397">
                  <c:v>43.147599999999997</c:v>
                </c:pt>
                <c:pt idx="398">
                  <c:v>43.957479999999997</c:v>
                </c:pt>
                <c:pt idx="399">
                  <c:v>44.774560000000001</c:v>
                </c:pt>
                <c:pt idx="400">
                  <c:v>45.566980000000001</c:v>
                </c:pt>
                <c:pt idx="401">
                  <c:v>46.39076</c:v>
                </c:pt>
                <c:pt idx="402">
                  <c:v>47.242010000000001</c:v>
                </c:pt>
                <c:pt idx="403">
                  <c:v>48.051250000000003</c:v>
                </c:pt>
                <c:pt idx="404">
                  <c:v>48.814959999999999</c:v>
                </c:pt>
                <c:pt idx="405">
                  <c:v>49.607930000000003</c:v>
                </c:pt>
                <c:pt idx="406">
                  <c:v>50.439900000000002</c:v>
                </c:pt>
                <c:pt idx="407">
                  <c:v>51.241250000000001</c:v>
                </c:pt>
                <c:pt idx="408">
                  <c:v>52.048729999999999</c:v>
                </c:pt>
                <c:pt idx="409">
                  <c:v>52.86797</c:v>
                </c:pt>
                <c:pt idx="410">
                  <c:v>53.684130000000003</c:v>
                </c:pt>
                <c:pt idx="411">
                  <c:v>54.508980000000001</c:v>
                </c:pt>
                <c:pt idx="412">
                  <c:v>55.298020000000001</c:v>
                </c:pt>
                <c:pt idx="413">
                  <c:v>56.092709999999997</c:v>
                </c:pt>
                <c:pt idx="414">
                  <c:v>56.902470000000001</c:v>
                </c:pt>
                <c:pt idx="415">
                  <c:v>57.733029999999999</c:v>
                </c:pt>
                <c:pt idx="416">
                  <c:v>58.556959999999997</c:v>
                </c:pt>
                <c:pt idx="417">
                  <c:v>59.386159999999997</c:v>
                </c:pt>
                <c:pt idx="418">
                  <c:v>60.224420000000002</c:v>
                </c:pt>
                <c:pt idx="419">
                  <c:v>61.048409999999997</c:v>
                </c:pt>
                <c:pt idx="420">
                  <c:v>61.821370000000002</c:v>
                </c:pt>
                <c:pt idx="421">
                  <c:v>62.588940000000001</c:v>
                </c:pt>
                <c:pt idx="422">
                  <c:v>63.404870000000003</c:v>
                </c:pt>
                <c:pt idx="423">
                  <c:v>64.226389999999995</c:v>
                </c:pt>
                <c:pt idx="424">
                  <c:v>65.055340000000001</c:v>
                </c:pt>
                <c:pt idx="425">
                  <c:v>65.882390000000001</c:v>
                </c:pt>
                <c:pt idx="426">
                  <c:v>66.698859999999996</c:v>
                </c:pt>
                <c:pt idx="427">
                  <c:v>67.548779999999994</c:v>
                </c:pt>
                <c:pt idx="428">
                  <c:v>68.365470000000002</c:v>
                </c:pt>
                <c:pt idx="429">
                  <c:v>69.168260000000004</c:v>
                </c:pt>
                <c:pt idx="430">
                  <c:v>69.966099999999997</c:v>
                </c:pt>
                <c:pt idx="431">
                  <c:v>70.779430000000005</c:v>
                </c:pt>
                <c:pt idx="432">
                  <c:v>71.599850000000004</c:v>
                </c:pt>
                <c:pt idx="433">
                  <c:v>72.399870000000007</c:v>
                </c:pt>
                <c:pt idx="434">
                  <c:v>73.218779999999995</c:v>
                </c:pt>
                <c:pt idx="435">
                  <c:v>74.053120000000007</c:v>
                </c:pt>
                <c:pt idx="436">
                  <c:v>74.894139999999993</c:v>
                </c:pt>
                <c:pt idx="437">
                  <c:v>75.723159999999993</c:v>
                </c:pt>
                <c:pt idx="438">
                  <c:v>76.510360000000006</c:v>
                </c:pt>
                <c:pt idx="439">
                  <c:v>77.279120000000006</c:v>
                </c:pt>
                <c:pt idx="440">
                  <c:v>78.088130000000007</c:v>
                </c:pt>
                <c:pt idx="441">
                  <c:v>78.908540000000002</c:v>
                </c:pt>
                <c:pt idx="442">
                  <c:v>79.732230000000001</c:v>
                </c:pt>
                <c:pt idx="443">
                  <c:v>80.55959</c:v>
                </c:pt>
                <c:pt idx="444">
                  <c:v>81.385990000000007</c:v>
                </c:pt>
                <c:pt idx="445">
                  <c:v>82.217020000000005</c:v>
                </c:pt>
                <c:pt idx="446">
                  <c:v>83.032020000000003</c:v>
                </c:pt>
                <c:pt idx="447">
                  <c:v>83.805120000000002</c:v>
                </c:pt>
                <c:pt idx="448">
                  <c:v>84.638019999999997</c:v>
                </c:pt>
                <c:pt idx="449">
                  <c:v>85.483770000000007</c:v>
                </c:pt>
                <c:pt idx="450">
                  <c:v>86.318370000000002</c:v>
                </c:pt>
                <c:pt idx="451">
                  <c:v>87.132620000000003</c:v>
                </c:pt>
                <c:pt idx="452">
                  <c:v>87.954499999999996</c:v>
                </c:pt>
                <c:pt idx="453">
                  <c:v>88.776690000000002</c:v>
                </c:pt>
                <c:pt idx="454">
                  <c:v>89.588030000000003</c:v>
                </c:pt>
                <c:pt idx="455">
                  <c:v>90.384169999999997</c:v>
                </c:pt>
                <c:pt idx="456">
                  <c:v>91.224980000000002</c:v>
                </c:pt>
                <c:pt idx="457">
                  <c:v>92.079350000000005</c:v>
                </c:pt>
                <c:pt idx="458">
                  <c:v>92.904520000000005</c:v>
                </c:pt>
                <c:pt idx="459">
                  <c:v>93.719859999999997</c:v>
                </c:pt>
                <c:pt idx="460">
                  <c:v>94.559399999999997</c:v>
                </c:pt>
                <c:pt idx="461">
                  <c:v>95.441370000000006</c:v>
                </c:pt>
                <c:pt idx="462">
                  <c:v>96.270480000000006</c:v>
                </c:pt>
                <c:pt idx="463">
                  <c:v>97.062809999999999</c:v>
                </c:pt>
                <c:pt idx="464">
                  <c:v>97.881460000000004</c:v>
                </c:pt>
                <c:pt idx="465">
                  <c:v>98.711420000000004</c:v>
                </c:pt>
                <c:pt idx="466">
                  <c:v>99.539649999999995</c:v>
                </c:pt>
                <c:pt idx="467">
                  <c:v>100.34505</c:v>
                </c:pt>
                <c:pt idx="468">
                  <c:v>101.17668999999999</c:v>
                </c:pt>
                <c:pt idx="469">
                  <c:v>102.03775</c:v>
                </c:pt>
                <c:pt idx="470">
                  <c:v>102.87371</c:v>
                </c:pt>
                <c:pt idx="471">
                  <c:v>103.68456999999999</c:v>
                </c:pt>
                <c:pt idx="472">
                  <c:v>104.49168</c:v>
                </c:pt>
                <c:pt idx="473">
                  <c:v>105.33483</c:v>
                </c:pt>
                <c:pt idx="474">
                  <c:v>106.16827000000001</c:v>
                </c:pt>
                <c:pt idx="475">
                  <c:v>107.00913</c:v>
                </c:pt>
                <c:pt idx="476">
                  <c:v>107.83704</c:v>
                </c:pt>
                <c:pt idx="477">
                  <c:v>108.67321</c:v>
                </c:pt>
                <c:pt idx="478">
                  <c:v>109.52739</c:v>
                </c:pt>
                <c:pt idx="479">
                  <c:v>110.33677</c:v>
                </c:pt>
                <c:pt idx="480">
                  <c:v>111.18337</c:v>
                </c:pt>
                <c:pt idx="481">
                  <c:v>111.98415</c:v>
                </c:pt>
                <c:pt idx="482">
                  <c:v>112.79535</c:v>
                </c:pt>
                <c:pt idx="483">
                  <c:v>113.62684</c:v>
                </c:pt>
                <c:pt idx="484">
                  <c:v>114.4725</c:v>
                </c:pt>
                <c:pt idx="485">
                  <c:v>115.30319</c:v>
                </c:pt>
                <c:pt idx="486">
                  <c:v>116.14148</c:v>
                </c:pt>
                <c:pt idx="487">
                  <c:v>117.01452</c:v>
                </c:pt>
                <c:pt idx="488">
                  <c:v>117.81332</c:v>
                </c:pt>
                <c:pt idx="489">
                  <c:v>118.61358</c:v>
                </c:pt>
                <c:pt idx="490">
                  <c:v>119.4479</c:v>
                </c:pt>
                <c:pt idx="491">
                  <c:v>120.23496</c:v>
                </c:pt>
                <c:pt idx="492">
                  <c:v>121.06798999999999</c:v>
                </c:pt>
                <c:pt idx="493">
                  <c:v>121.90617</c:v>
                </c:pt>
                <c:pt idx="494">
                  <c:v>122.73105</c:v>
                </c:pt>
                <c:pt idx="495">
                  <c:v>123.56811</c:v>
                </c:pt>
                <c:pt idx="496">
                  <c:v>124.42507999999999</c:v>
                </c:pt>
                <c:pt idx="497">
                  <c:v>125.27160000000001</c:v>
                </c:pt>
                <c:pt idx="498">
                  <c:v>126.05977</c:v>
                </c:pt>
                <c:pt idx="499">
                  <c:v>126.88843</c:v>
                </c:pt>
                <c:pt idx="500">
                  <c:v>127.70108</c:v>
                </c:pt>
                <c:pt idx="501">
                  <c:v>128.52599000000001</c:v>
                </c:pt>
                <c:pt idx="502">
                  <c:v>129.36427</c:v>
                </c:pt>
                <c:pt idx="503">
                  <c:v>130.20095000000001</c:v>
                </c:pt>
                <c:pt idx="504">
                  <c:v>131.04077000000001</c:v>
                </c:pt>
                <c:pt idx="505">
                  <c:v>131.85669999999999</c:v>
                </c:pt>
                <c:pt idx="506">
                  <c:v>132.66148999999999</c:v>
                </c:pt>
                <c:pt idx="507">
                  <c:v>133.49234999999999</c:v>
                </c:pt>
                <c:pt idx="508">
                  <c:v>134.32639</c:v>
                </c:pt>
                <c:pt idx="509">
                  <c:v>135.1567</c:v>
                </c:pt>
                <c:pt idx="510">
                  <c:v>135.98576</c:v>
                </c:pt>
                <c:pt idx="511">
                  <c:v>136.83686</c:v>
                </c:pt>
                <c:pt idx="512">
                  <c:v>137.69782000000001</c:v>
                </c:pt>
                <c:pt idx="513">
                  <c:v>138.53462999999999</c:v>
                </c:pt>
                <c:pt idx="514">
                  <c:v>139.33561</c:v>
                </c:pt>
                <c:pt idx="515">
                  <c:v>140.18219999999999</c:v>
                </c:pt>
                <c:pt idx="516">
                  <c:v>141.04947999999999</c:v>
                </c:pt>
                <c:pt idx="517">
                  <c:v>141.87051</c:v>
                </c:pt>
                <c:pt idx="518">
                  <c:v>142.67010999999999</c:v>
                </c:pt>
                <c:pt idx="519">
                  <c:v>143.48882</c:v>
                </c:pt>
                <c:pt idx="520">
                  <c:v>144.35226</c:v>
                </c:pt>
                <c:pt idx="521">
                  <c:v>145.19662</c:v>
                </c:pt>
                <c:pt idx="522">
                  <c:v>146.00935000000001</c:v>
                </c:pt>
                <c:pt idx="523">
                  <c:v>146.80187000000001</c:v>
                </c:pt>
                <c:pt idx="524">
                  <c:v>147.61324999999999</c:v>
                </c:pt>
                <c:pt idx="525">
                  <c:v>148.45240000000001</c:v>
                </c:pt>
                <c:pt idx="526">
                  <c:v>149.31929</c:v>
                </c:pt>
                <c:pt idx="527">
                  <c:v>150.15065999999999</c:v>
                </c:pt>
                <c:pt idx="528">
                  <c:v>150.97675000000001</c:v>
                </c:pt>
                <c:pt idx="529">
                  <c:v>151.84771000000001</c:v>
                </c:pt>
                <c:pt idx="530">
                  <c:v>152.65828999999999</c:v>
                </c:pt>
                <c:pt idx="531">
                  <c:v>153.43816000000001</c:v>
                </c:pt>
                <c:pt idx="532">
                  <c:v>154.2585</c:v>
                </c:pt>
                <c:pt idx="533">
                  <c:v>155.07246000000001</c:v>
                </c:pt>
                <c:pt idx="534">
                  <c:v>155.90798000000001</c:v>
                </c:pt>
                <c:pt idx="535">
                  <c:v>156.7612</c:v>
                </c:pt>
                <c:pt idx="536">
                  <c:v>157.61618000000001</c:v>
                </c:pt>
                <c:pt idx="537">
                  <c:v>158.47094000000001</c:v>
                </c:pt>
                <c:pt idx="538">
                  <c:v>159.30589000000001</c:v>
                </c:pt>
                <c:pt idx="539">
                  <c:v>160.09634</c:v>
                </c:pt>
                <c:pt idx="540">
                  <c:v>160.89184</c:v>
                </c:pt>
                <c:pt idx="541">
                  <c:v>161.74010999999999</c:v>
                </c:pt>
                <c:pt idx="542">
                  <c:v>162.58604</c:v>
                </c:pt>
                <c:pt idx="543">
                  <c:v>163.41516999999999</c:v>
                </c:pt>
                <c:pt idx="544">
                  <c:v>164.24845999999999</c:v>
                </c:pt>
                <c:pt idx="545">
                  <c:v>165.09809000000001</c:v>
                </c:pt>
                <c:pt idx="546">
                  <c:v>165.92895999999999</c:v>
                </c:pt>
                <c:pt idx="547">
                  <c:v>166.7457</c:v>
                </c:pt>
                <c:pt idx="548">
                  <c:v>167.55951999999999</c:v>
                </c:pt>
                <c:pt idx="549">
                  <c:v>168.37018</c:v>
                </c:pt>
                <c:pt idx="550">
                  <c:v>169.20075</c:v>
                </c:pt>
                <c:pt idx="551">
                  <c:v>170.03131999999999</c:v>
                </c:pt>
                <c:pt idx="552">
                  <c:v>170.88185999999999</c:v>
                </c:pt>
                <c:pt idx="553">
                  <c:v>171.72091</c:v>
                </c:pt>
                <c:pt idx="554">
                  <c:v>172.57329999999999</c:v>
                </c:pt>
                <c:pt idx="555">
                  <c:v>173.40459000000001</c:v>
                </c:pt>
                <c:pt idx="556">
                  <c:v>174.21172000000001</c:v>
                </c:pt>
                <c:pt idx="557">
                  <c:v>175.00001</c:v>
                </c:pt>
                <c:pt idx="558">
                  <c:v>175.84177</c:v>
                </c:pt>
                <c:pt idx="559">
                  <c:v>176.69727</c:v>
                </c:pt>
                <c:pt idx="560">
                  <c:v>177.53289000000001</c:v>
                </c:pt>
                <c:pt idx="561">
                  <c:v>178.35335000000001</c:v>
                </c:pt>
                <c:pt idx="562">
                  <c:v>179.21946</c:v>
                </c:pt>
                <c:pt idx="563">
                  <c:v>180.08268000000001</c:v>
                </c:pt>
                <c:pt idx="564">
                  <c:v>180.91021000000001</c:v>
                </c:pt>
                <c:pt idx="565">
                  <c:v>181.71107000000001</c:v>
                </c:pt>
                <c:pt idx="566">
                  <c:v>182.54848000000001</c:v>
                </c:pt>
                <c:pt idx="567">
                  <c:v>183.37388999999999</c:v>
                </c:pt>
                <c:pt idx="568">
                  <c:v>184.19862000000001</c:v>
                </c:pt>
                <c:pt idx="569">
                  <c:v>185.01427000000001</c:v>
                </c:pt>
                <c:pt idx="570">
                  <c:v>185.84652</c:v>
                </c:pt>
                <c:pt idx="571">
                  <c:v>186.74445</c:v>
                </c:pt>
                <c:pt idx="572">
                  <c:v>187.58439000000001</c:v>
                </c:pt>
                <c:pt idx="573">
                  <c:v>188.41108</c:v>
                </c:pt>
                <c:pt idx="574">
                  <c:v>189.20782</c:v>
                </c:pt>
                <c:pt idx="575">
                  <c:v>190.0455</c:v>
                </c:pt>
                <c:pt idx="576">
                  <c:v>190.84422000000001</c:v>
                </c:pt>
                <c:pt idx="577">
                  <c:v>191.65536</c:v>
                </c:pt>
                <c:pt idx="578">
                  <c:v>192.48445000000001</c:v>
                </c:pt>
                <c:pt idx="579">
                  <c:v>193.31566000000001</c:v>
                </c:pt>
                <c:pt idx="580">
                  <c:v>194.18365</c:v>
                </c:pt>
                <c:pt idx="581">
                  <c:v>194.99609000000001</c:v>
                </c:pt>
                <c:pt idx="582">
                  <c:v>195.79181</c:v>
                </c:pt>
                <c:pt idx="583">
                  <c:v>196.63108</c:v>
                </c:pt>
                <c:pt idx="584">
                  <c:v>197.4659</c:v>
                </c:pt>
                <c:pt idx="585">
                  <c:v>198.28277</c:v>
                </c:pt>
                <c:pt idx="586">
                  <c:v>199.12056000000001</c:v>
                </c:pt>
                <c:pt idx="587">
                  <c:v>199.95826</c:v>
                </c:pt>
                <c:pt idx="588">
                  <c:v>200.79821000000001</c:v>
                </c:pt>
                <c:pt idx="589">
                  <c:v>201.6114</c:v>
                </c:pt>
                <c:pt idx="590">
                  <c:v>202.46328</c:v>
                </c:pt>
                <c:pt idx="591">
                  <c:v>203.26300000000001</c:v>
                </c:pt>
                <c:pt idx="592">
                  <c:v>204.09438</c:v>
                </c:pt>
                <c:pt idx="593">
                  <c:v>204.94279</c:v>
                </c:pt>
                <c:pt idx="594">
                  <c:v>205.77918</c:v>
                </c:pt>
                <c:pt idx="595">
                  <c:v>206.60793000000001</c:v>
                </c:pt>
                <c:pt idx="596">
                  <c:v>207.42645999999999</c:v>
                </c:pt>
                <c:pt idx="597">
                  <c:v>208.26743999999999</c:v>
                </c:pt>
                <c:pt idx="598">
                  <c:v>209.09322</c:v>
                </c:pt>
                <c:pt idx="599">
                  <c:v>209.91341</c:v>
                </c:pt>
                <c:pt idx="600">
                  <c:v>210.73795999999999</c:v>
                </c:pt>
                <c:pt idx="601">
                  <c:v>211.57490999999999</c:v>
                </c:pt>
                <c:pt idx="602">
                  <c:v>212.42151999999999</c:v>
                </c:pt>
                <c:pt idx="603">
                  <c:v>213.26666</c:v>
                </c:pt>
                <c:pt idx="604">
                  <c:v>214.10012</c:v>
                </c:pt>
                <c:pt idx="605">
                  <c:v>214.92847</c:v>
                </c:pt>
                <c:pt idx="606">
                  <c:v>215.75591</c:v>
                </c:pt>
                <c:pt idx="607">
                  <c:v>216.57323</c:v>
                </c:pt>
                <c:pt idx="608">
                  <c:v>217.40907000000001</c:v>
                </c:pt>
                <c:pt idx="609">
                  <c:v>218.22143</c:v>
                </c:pt>
                <c:pt idx="610">
                  <c:v>219.06613999999999</c:v>
                </c:pt>
                <c:pt idx="611">
                  <c:v>219.92698999999999</c:v>
                </c:pt>
                <c:pt idx="612">
                  <c:v>220.73991000000001</c:v>
                </c:pt>
                <c:pt idx="613">
                  <c:v>221.57098999999999</c:v>
                </c:pt>
                <c:pt idx="614">
                  <c:v>222.42886999999999</c:v>
                </c:pt>
                <c:pt idx="615">
                  <c:v>223.26338999999999</c:v>
                </c:pt>
                <c:pt idx="616">
                  <c:v>224.06053</c:v>
                </c:pt>
                <c:pt idx="617">
                  <c:v>224.91372999999999</c:v>
                </c:pt>
                <c:pt idx="618">
                  <c:v>225.75088</c:v>
                </c:pt>
                <c:pt idx="619">
                  <c:v>226.56926999999999</c:v>
                </c:pt>
                <c:pt idx="620">
                  <c:v>227.40347</c:v>
                </c:pt>
                <c:pt idx="621">
                  <c:v>228.23983999999999</c:v>
                </c:pt>
                <c:pt idx="622">
                  <c:v>229.08946</c:v>
                </c:pt>
                <c:pt idx="623">
                  <c:v>229.91883999999999</c:v>
                </c:pt>
                <c:pt idx="624">
                  <c:v>230.75282000000001</c:v>
                </c:pt>
                <c:pt idx="625">
                  <c:v>231.59469999999999</c:v>
                </c:pt>
                <c:pt idx="626">
                  <c:v>232.46393</c:v>
                </c:pt>
                <c:pt idx="627">
                  <c:v>233.28636</c:v>
                </c:pt>
                <c:pt idx="628">
                  <c:v>234.09594999999999</c:v>
                </c:pt>
                <c:pt idx="629">
                  <c:v>234.91470000000001</c:v>
                </c:pt>
                <c:pt idx="630">
                  <c:v>235.74212</c:v>
                </c:pt>
                <c:pt idx="631">
                  <c:v>236.60462999999999</c:v>
                </c:pt>
                <c:pt idx="632">
                  <c:v>237.42632</c:v>
                </c:pt>
                <c:pt idx="633">
                  <c:v>238.25131999999999</c:v>
                </c:pt>
                <c:pt idx="634">
                  <c:v>239.07689999999999</c:v>
                </c:pt>
                <c:pt idx="635">
                  <c:v>239.87932000000001</c:v>
                </c:pt>
                <c:pt idx="636">
                  <c:v>240.70867000000001</c:v>
                </c:pt>
                <c:pt idx="637">
                  <c:v>241.55383</c:v>
                </c:pt>
                <c:pt idx="638">
                  <c:v>242.38297</c:v>
                </c:pt>
                <c:pt idx="639">
                  <c:v>243.19640000000001</c:v>
                </c:pt>
                <c:pt idx="640">
                  <c:v>244.01514</c:v>
                </c:pt>
                <c:pt idx="641">
                  <c:v>244.83362</c:v>
                </c:pt>
                <c:pt idx="642">
                  <c:v>245.67492999999999</c:v>
                </c:pt>
                <c:pt idx="643">
                  <c:v>246.5111</c:v>
                </c:pt>
                <c:pt idx="644">
                  <c:v>247.33958999999999</c:v>
                </c:pt>
                <c:pt idx="645">
                  <c:v>248.16369</c:v>
                </c:pt>
                <c:pt idx="646">
                  <c:v>248.99063000000001</c:v>
                </c:pt>
                <c:pt idx="647">
                  <c:v>249.83689000000001</c:v>
                </c:pt>
                <c:pt idx="648">
                  <c:v>250.69064</c:v>
                </c:pt>
                <c:pt idx="649">
                  <c:v>251.48881</c:v>
                </c:pt>
                <c:pt idx="650">
                  <c:v>252.27341000000001</c:v>
                </c:pt>
                <c:pt idx="651">
                  <c:v>253.11383000000001</c:v>
                </c:pt>
                <c:pt idx="652">
                  <c:v>253.94929999999999</c:v>
                </c:pt>
                <c:pt idx="653">
                  <c:v>254.79859999999999</c:v>
                </c:pt>
                <c:pt idx="654">
                  <c:v>255.63873000000001</c:v>
                </c:pt>
                <c:pt idx="655">
                  <c:v>256.47552000000002</c:v>
                </c:pt>
                <c:pt idx="656">
                  <c:v>257.32510000000002</c:v>
                </c:pt>
                <c:pt idx="657">
                  <c:v>258.13341000000003</c:v>
                </c:pt>
                <c:pt idx="658">
                  <c:v>258.94182000000001</c:v>
                </c:pt>
                <c:pt idx="659">
                  <c:v>259.77614</c:v>
                </c:pt>
                <c:pt idx="660">
                  <c:v>260.6069</c:v>
                </c:pt>
                <c:pt idx="661">
                  <c:v>261.45312999999999</c:v>
                </c:pt>
                <c:pt idx="662">
                  <c:v>262.27708000000001</c:v>
                </c:pt>
                <c:pt idx="663">
                  <c:v>263.09775999999999</c:v>
                </c:pt>
                <c:pt idx="664">
                  <c:v>263.94017000000002</c:v>
                </c:pt>
                <c:pt idx="665">
                  <c:v>264.78339999999997</c:v>
                </c:pt>
                <c:pt idx="666">
                  <c:v>265.57558999999998</c:v>
                </c:pt>
                <c:pt idx="667">
                  <c:v>266.37090999999998</c:v>
                </c:pt>
                <c:pt idx="668">
                  <c:v>267.22444000000002</c:v>
                </c:pt>
                <c:pt idx="669">
                  <c:v>268.07697999999999</c:v>
                </c:pt>
                <c:pt idx="670">
                  <c:v>268.91908000000001</c:v>
                </c:pt>
                <c:pt idx="671">
                  <c:v>269.75285000000002</c:v>
                </c:pt>
                <c:pt idx="672">
                  <c:v>270.60091999999997</c:v>
                </c:pt>
                <c:pt idx="673">
                  <c:v>271.47541999999999</c:v>
                </c:pt>
                <c:pt idx="674">
                  <c:v>272.30272000000002</c:v>
                </c:pt>
                <c:pt idx="675">
                  <c:v>273.10561999999999</c:v>
                </c:pt>
                <c:pt idx="676">
                  <c:v>273.92376999999999</c:v>
                </c:pt>
                <c:pt idx="677">
                  <c:v>274.75412</c:v>
                </c:pt>
                <c:pt idx="678">
                  <c:v>275.57661000000002</c:v>
                </c:pt>
                <c:pt idx="679">
                  <c:v>276.41568000000001</c:v>
                </c:pt>
                <c:pt idx="680">
                  <c:v>277.26085</c:v>
                </c:pt>
                <c:pt idx="681">
                  <c:v>278.09178000000003</c:v>
                </c:pt>
                <c:pt idx="682">
                  <c:v>278.92171000000002</c:v>
                </c:pt>
                <c:pt idx="683">
                  <c:v>279.76100000000002</c:v>
                </c:pt>
                <c:pt idx="684">
                  <c:v>280.52951000000002</c:v>
                </c:pt>
                <c:pt idx="685">
                  <c:v>281.34473000000003</c:v>
                </c:pt>
                <c:pt idx="686">
                  <c:v>282.16735999999997</c:v>
                </c:pt>
                <c:pt idx="687">
                  <c:v>283.00772000000001</c:v>
                </c:pt>
                <c:pt idx="688">
                  <c:v>283.85744999999997</c:v>
                </c:pt>
                <c:pt idx="689">
                  <c:v>284.69950999999998</c:v>
                </c:pt>
                <c:pt idx="690">
                  <c:v>285.55065999999999</c:v>
                </c:pt>
                <c:pt idx="691">
                  <c:v>286.38254000000001</c:v>
                </c:pt>
                <c:pt idx="692">
                  <c:v>287.18272000000002</c:v>
                </c:pt>
                <c:pt idx="693">
                  <c:v>288.00096000000002</c:v>
                </c:pt>
                <c:pt idx="694">
                  <c:v>288.85741000000002</c:v>
                </c:pt>
                <c:pt idx="695">
                  <c:v>289.68918000000002</c:v>
                </c:pt>
                <c:pt idx="696">
                  <c:v>290.51603999999998</c:v>
                </c:pt>
                <c:pt idx="697">
                  <c:v>291.38346999999999</c:v>
                </c:pt>
                <c:pt idx="698">
                  <c:v>292.23511000000002</c:v>
                </c:pt>
                <c:pt idx="699">
                  <c:v>293.02100000000002</c:v>
                </c:pt>
                <c:pt idx="700">
                  <c:v>293.80144999999999</c:v>
                </c:pt>
                <c:pt idx="701">
                  <c:v>294.62515000000002</c:v>
                </c:pt>
                <c:pt idx="702">
                  <c:v>295.48412999999999</c:v>
                </c:pt>
                <c:pt idx="703">
                  <c:v>296.35590000000002</c:v>
                </c:pt>
                <c:pt idx="704">
                  <c:v>297.20247000000001</c:v>
                </c:pt>
                <c:pt idx="705">
                  <c:v>298.02017000000001</c:v>
                </c:pt>
                <c:pt idx="706">
                  <c:v>298.74653999999998</c:v>
                </c:pt>
                <c:pt idx="707">
                  <c:v>299.22951</c:v>
                </c:pt>
                <c:pt idx="708">
                  <c:v>299.49574000000001</c:v>
                </c:pt>
                <c:pt idx="709">
                  <c:v>299.65190000000001</c:v>
                </c:pt>
                <c:pt idx="710">
                  <c:v>299.74441999999999</c:v>
                </c:pt>
                <c:pt idx="711">
                  <c:v>299.80538999999999</c:v>
                </c:pt>
                <c:pt idx="712">
                  <c:v>299.84912000000003</c:v>
                </c:pt>
                <c:pt idx="713">
                  <c:v>299.88179000000002</c:v>
                </c:pt>
              </c:numCache>
            </c:numRef>
          </c:xVal>
          <c:yVal>
            <c:numRef>
              <c:f>'Sample processing'!$M$5:$M$2897</c:f>
              <c:numCache>
                <c:formatCode>0.00E+00</c:formatCode>
                <c:ptCount val="2893"/>
                <c:pt idx="0">
                  <c:v>3.6908640189522752</c:v>
                </c:pt>
                <c:pt idx="1">
                  <c:v>3.683209124976365</c:v>
                </c:pt>
                <c:pt idx="2">
                  <c:v>3.6761179748600616</c:v>
                </c:pt>
                <c:pt idx="3">
                  <c:v>3.6863051672014735</c:v>
                </c:pt>
                <c:pt idx="4">
                  <c:v>3.681875482211896</c:v>
                </c:pt>
                <c:pt idx="5">
                  <c:v>3.6784697252058605</c:v>
                </c:pt>
                <c:pt idx="6">
                  <c:v>3.6744030856853565</c:v>
                </c:pt>
                <c:pt idx="7">
                  <c:v>3.6716202376875215</c:v>
                </c:pt>
                <c:pt idx="8">
                  <c:v>3.668611716619711</c:v>
                </c:pt>
                <c:pt idx="9">
                  <c:v>3.665211472460328</c:v>
                </c:pt>
                <c:pt idx="10">
                  <c:v>3.6616610449165532</c:v>
                </c:pt>
                <c:pt idx="11">
                  <c:v>3.6575203803033975</c:v>
                </c:pt>
                <c:pt idx="12">
                  <c:v>3.6414688448256234</c:v>
                </c:pt>
                <c:pt idx="13">
                  <c:v>3.6409038001728775</c:v>
                </c:pt>
                <c:pt idx="14">
                  <c:v>3.6364739081857271</c:v>
                </c:pt>
                <c:pt idx="15">
                  <c:v>3.6313068425903388</c:v>
                </c:pt>
                <c:pt idx="16">
                  <c:v>3.6259674883844144</c:v>
                </c:pt>
                <c:pt idx="17">
                  <c:v>3.620232128662956</c:v>
                </c:pt>
                <c:pt idx="18">
                  <c:v>3.6145657625880583</c:v>
                </c:pt>
                <c:pt idx="19">
                  <c:v>3.6084622258748191</c:v>
                </c:pt>
                <c:pt idx="20">
                  <c:v>3.6019880192083704</c:v>
                </c:pt>
                <c:pt idx="21">
                  <c:v>3.5951865950871604</c:v>
                </c:pt>
                <c:pt idx="22">
                  <c:v>3.5884946537578437</c:v>
                </c:pt>
                <c:pt idx="23">
                  <c:v>3.5815655718914297</c:v>
                </c:pt>
                <c:pt idx="24">
                  <c:v>3.5740172448194012</c:v>
                </c:pt>
                <c:pt idx="25">
                  <c:v>3.5661900834894364</c:v>
                </c:pt>
                <c:pt idx="26">
                  <c:v>3.5576265067667268</c:v>
                </c:pt>
                <c:pt idx="27">
                  <c:v>3.5490459714539053</c:v>
                </c:pt>
                <c:pt idx="28">
                  <c:v>3.5402471618077489</c:v>
                </c:pt>
                <c:pt idx="29">
                  <c:v>3.5309247748866435</c:v>
                </c:pt>
                <c:pt idx="30">
                  <c:v>3.5209475961577712</c:v>
                </c:pt>
                <c:pt idx="31">
                  <c:v>3.5099168097574647</c:v>
                </c:pt>
                <c:pt idx="32">
                  <c:v>3.4999064578652526</c:v>
                </c:pt>
                <c:pt idx="33">
                  <c:v>3.4886160644020219</c:v>
                </c:pt>
                <c:pt idx="34">
                  <c:v>3.4765394694720664</c:v>
                </c:pt>
                <c:pt idx="35">
                  <c:v>3.4637037795551362</c:v>
                </c:pt>
                <c:pt idx="36">
                  <c:v>3.4501868150777271</c:v>
                </c:pt>
                <c:pt idx="37">
                  <c:v>3.4359890365928556</c:v>
                </c:pt>
                <c:pt idx="38">
                  <c:v>3.4209167524232904</c:v>
                </c:pt>
                <c:pt idx="39">
                  <c:v>3.4046979275194853</c:v>
                </c:pt>
                <c:pt idx="40">
                  <c:v>3.3877040521231665</c:v>
                </c:pt>
                <c:pt idx="41">
                  <c:v>3.3693277683572123</c:v>
                </c:pt>
                <c:pt idx="42">
                  <c:v>3.3499261043959052</c:v>
                </c:pt>
                <c:pt idx="43">
                  <c:v>3.3289960376544179</c:v>
                </c:pt>
                <c:pt idx="44">
                  <c:v>3.3063550373501314</c:v>
                </c:pt>
                <c:pt idx="45">
                  <c:v>3.2819176001316812</c:v>
                </c:pt>
                <c:pt idx="46">
                  <c:v>3.255136253387624</c:v>
                </c:pt>
                <c:pt idx="47">
                  <c:v>3.2266140272952679</c:v>
                </c:pt>
                <c:pt idx="48">
                  <c:v>3.1959224649605522</c:v>
                </c:pt>
                <c:pt idx="49">
                  <c:v>3.1604671639181006</c:v>
                </c:pt>
                <c:pt idx="50">
                  <c:v>3.1228322988033153</c:v>
                </c:pt>
                <c:pt idx="51">
                  <c:v>3.0800859948617845</c:v>
                </c:pt>
                <c:pt idx="52">
                  <c:v>3.0309616605843681</c:v>
                </c:pt>
                <c:pt idx="53">
                  <c:v>2.9741720812785832</c:v>
                </c:pt>
                <c:pt idx="54">
                  <c:v>2.9085619161585696</c:v>
                </c:pt>
                <c:pt idx="55">
                  <c:v>2.8304453593736016</c:v>
                </c:pt>
                <c:pt idx="56">
                  <c:v>2.7352068138163403</c:v>
                </c:pt>
                <c:pt idx="57">
                  <c:v>2.6156880791162331</c:v>
                </c:pt>
                <c:pt idx="58">
                  <c:v>2.4647406955616642</c:v>
                </c:pt>
                <c:pt idx="59">
                  <c:v>2.2800134370712195</c:v>
                </c:pt>
                <c:pt idx="60">
                  <c:v>2.0774244777736079</c:v>
                </c:pt>
                <c:pt idx="61">
                  <c:v>1.8752391439118228</c:v>
                </c:pt>
                <c:pt idx="62">
                  <c:v>1.6938089722054093</c:v>
                </c:pt>
                <c:pt idx="63">
                  <c:v>1.5376881001040994</c:v>
                </c:pt>
                <c:pt idx="64">
                  <c:v>1.4055991576256746</c:v>
                </c:pt>
                <c:pt idx="65">
                  <c:v>1.2934919303004369</c:v>
                </c:pt>
                <c:pt idx="66">
                  <c:v>1.1975204309078864</c:v>
                </c:pt>
                <c:pt idx="67">
                  <c:v>1.114539338805437</c:v>
                </c:pt>
                <c:pt idx="68">
                  <c:v>1.0422011153573036</c:v>
                </c:pt>
                <c:pt idx="69">
                  <c:v>0.97835742308596818</c:v>
                </c:pt>
                <c:pt idx="70">
                  <c:v>0.92182765527311172</c:v>
                </c:pt>
                <c:pt idx="71">
                  <c:v>0.87138308775450379</c:v>
                </c:pt>
                <c:pt idx="72">
                  <c:v>0.82618354865980848</c:v>
                </c:pt>
                <c:pt idx="73">
                  <c:v>0.7857563338496153</c:v>
                </c:pt>
                <c:pt idx="74">
                  <c:v>0.7494464260109579</c:v>
                </c:pt>
                <c:pt idx="75">
                  <c:v>0.71614611452415344</c:v>
                </c:pt>
                <c:pt idx="76">
                  <c:v>0.68581194135519852</c:v>
                </c:pt>
                <c:pt idx="77">
                  <c:v>0.65785012218448191</c:v>
                </c:pt>
                <c:pt idx="78">
                  <c:v>0.63205052712312482</c:v>
                </c:pt>
                <c:pt idx="79">
                  <c:v>0.60815821201697695</c:v>
                </c:pt>
                <c:pt idx="80">
                  <c:v>0.5859085813903514</c:v>
                </c:pt>
                <c:pt idx="81">
                  <c:v>0.56525376587075604</c:v>
                </c:pt>
                <c:pt idx="82">
                  <c:v>0.54595293613006834</c:v>
                </c:pt>
                <c:pt idx="83">
                  <c:v>0.5277471396602359</c:v>
                </c:pt>
                <c:pt idx="84">
                  <c:v>0.51059242285948325</c:v>
                </c:pt>
                <c:pt idx="85">
                  <c:v>0.49437695362813561</c:v>
                </c:pt>
                <c:pt idx="86">
                  <c:v>0.47916262174837787</c:v>
                </c:pt>
                <c:pt idx="87">
                  <c:v>0.46468665679668525</c:v>
                </c:pt>
                <c:pt idx="88">
                  <c:v>0.45097839342185797</c:v>
                </c:pt>
                <c:pt idx="89">
                  <c:v>0.43797439199179183</c:v>
                </c:pt>
                <c:pt idx="90">
                  <c:v>0.42559206728372373</c:v>
                </c:pt>
                <c:pt idx="91">
                  <c:v>0.41377025597874878</c:v>
                </c:pt>
                <c:pt idx="92">
                  <c:v>0.40246458294302478</c:v>
                </c:pt>
                <c:pt idx="93">
                  <c:v>0.39169668002339109</c:v>
                </c:pt>
                <c:pt idx="94">
                  <c:v>0.38139619284164933</c:v>
                </c:pt>
                <c:pt idx="95">
                  <c:v>0.37161658751217486</c:v>
                </c:pt>
                <c:pt idx="96">
                  <c:v>0.36217668553079013</c:v>
                </c:pt>
                <c:pt idx="97">
                  <c:v>0.35308447003876325</c:v>
                </c:pt>
                <c:pt idx="98">
                  <c:v>0.34446335155744767</c:v>
                </c:pt>
                <c:pt idx="99">
                  <c:v>0.33623838120086857</c:v>
                </c:pt>
                <c:pt idx="100">
                  <c:v>0.32826170226209839</c:v>
                </c:pt>
                <c:pt idx="101">
                  <c:v>0.3205891774522675</c:v>
                </c:pt>
                <c:pt idx="102">
                  <c:v>0.31319941701332166</c:v>
                </c:pt>
                <c:pt idx="103">
                  <c:v>0.30614382460396755</c:v>
                </c:pt>
                <c:pt idx="104">
                  <c:v>0.29937628296380608</c:v>
                </c:pt>
                <c:pt idx="105">
                  <c:v>0.29278351700743294</c:v>
                </c:pt>
                <c:pt idx="106">
                  <c:v>0.28644730478081637</c:v>
                </c:pt>
                <c:pt idx="107">
                  <c:v>0.28039626094385134</c:v>
                </c:pt>
                <c:pt idx="108">
                  <c:v>0.27450840122201653</c:v>
                </c:pt>
                <c:pt idx="109">
                  <c:v>0.2688371449133935</c:v>
                </c:pt>
                <c:pt idx="110">
                  <c:v>0.26335996733847788</c:v>
                </c:pt>
                <c:pt idx="111">
                  <c:v>0.25800728354710029</c:v>
                </c:pt>
                <c:pt idx="112">
                  <c:v>0.25282394895297239</c:v>
                </c:pt>
                <c:pt idx="113">
                  <c:v>0.24776871423164398</c:v>
                </c:pt>
                <c:pt idx="114">
                  <c:v>0.2428575126024059</c:v>
                </c:pt>
                <c:pt idx="115">
                  <c:v>0.23822608135074674</c:v>
                </c:pt>
                <c:pt idx="116">
                  <c:v>0.23375073480562919</c:v>
                </c:pt>
                <c:pt idx="117">
                  <c:v>0.22935227569801428</c:v>
                </c:pt>
                <c:pt idx="118">
                  <c:v>0.22510087444408952</c:v>
                </c:pt>
                <c:pt idx="119">
                  <c:v>0.22099302077224281</c:v>
                </c:pt>
                <c:pt idx="120">
                  <c:v>0.2169549438282774</c:v>
                </c:pt>
                <c:pt idx="121">
                  <c:v>0.21306091783254752</c:v>
                </c:pt>
                <c:pt idx="122">
                  <c:v>0.20924994031686095</c:v>
                </c:pt>
                <c:pt idx="123">
                  <c:v>0.20562860763558946</c:v>
                </c:pt>
                <c:pt idx="124">
                  <c:v>0.20215899541160398</c:v>
                </c:pt>
                <c:pt idx="125">
                  <c:v>0.19878478089729298</c:v>
                </c:pt>
                <c:pt idx="126">
                  <c:v>0.1954549416636408</c:v>
                </c:pt>
                <c:pt idx="127">
                  <c:v>0.19229908250410335</c:v>
                </c:pt>
                <c:pt idx="128">
                  <c:v>0.18920122717752927</c:v>
                </c:pt>
                <c:pt idx="129">
                  <c:v>0.18621259723527636</c:v>
                </c:pt>
                <c:pt idx="130">
                  <c:v>0.18328398875788288</c:v>
                </c:pt>
                <c:pt idx="131">
                  <c:v>0.18043235991413958</c:v>
                </c:pt>
                <c:pt idx="132">
                  <c:v>0.17768210977659973</c:v>
                </c:pt>
                <c:pt idx="133">
                  <c:v>0.17501183680763732</c:v>
                </c:pt>
                <c:pt idx="134">
                  <c:v>0.17247442111129468</c:v>
                </c:pt>
                <c:pt idx="135">
                  <c:v>0.16998871238112562</c:v>
                </c:pt>
                <c:pt idx="136">
                  <c:v>0.16756596932305406</c:v>
                </c:pt>
                <c:pt idx="137">
                  <c:v>0.16518800398574002</c:v>
                </c:pt>
                <c:pt idx="138">
                  <c:v>0.16282750012579361</c:v>
                </c:pt>
                <c:pt idx="139">
                  <c:v>0.16055193747718149</c:v>
                </c:pt>
                <c:pt idx="140">
                  <c:v>0.15841344501781499</c:v>
                </c:pt>
                <c:pt idx="141">
                  <c:v>0.15632208888611379</c:v>
                </c:pt>
                <c:pt idx="142">
                  <c:v>0.15419735484761238</c:v>
                </c:pt>
                <c:pt idx="143">
                  <c:v>0.15221618692723543</c:v>
                </c:pt>
                <c:pt idx="144">
                  <c:v>0.15027858077151374</c:v>
                </c:pt>
                <c:pt idx="145">
                  <c:v>0.14836680258335011</c:v>
                </c:pt>
                <c:pt idx="146">
                  <c:v>0.14650374590499285</c:v>
                </c:pt>
                <c:pt idx="147">
                  <c:v>0.14469173562486093</c:v>
                </c:pt>
                <c:pt idx="148">
                  <c:v>0.1429366942883433</c:v>
                </c:pt>
                <c:pt idx="149">
                  <c:v>0.14123638526250251</c:v>
                </c:pt>
                <c:pt idx="150">
                  <c:v>0.13951731915406027</c:v>
                </c:pt>
                <c:pt idx="151">
                  <c:v>0.13788949502359688</c:v>
                </c:pt>
                <c:pt idx="152">
                  <c:v>0.13632217550010009</c:v>
                </c:pt>
                <c:pt idx="153">
                  <c:v>0.13475825927528892</c:v>
                </c:pt>
                <c:pt idx="154">
                  <c:v>0.13322328738922751</c:v>
                </c:pt>
                <c:pt idx="155">
                  <c:v>0.13172658172216764</c:v>
                </c:pt>
                <c:pt idx="156">
                  <c:v>0.13032188059866812</c:v>
                </c:pt>
                <c:pt idx="157">
                  <c:v>0.12895458522197067</c:v>
                </c:pt>
                <c:pt idx="158">
                  <c:v>0.12751705770607891</c:v>
                </c:pt>
                <c:pt idx="159">
                  <c:v>0.12610545258838524</c:v>
                </c:pt>
                <c:pt idx="160">
                  <c:v>0.12466994008672599</c:v>
                </c:pt>
                <c:pt idx="161">
                  <c:v>0.12331923902236784</c:v>
                </c:pt>
                <c:pt idx="162">
                  <c:v>0.12196184883503319</c:v>
                </c:pt>
                <c:pt idx="163">
                  <c:v>0.12057849525713225</c:v>
                </c:pt>
                <c:pt idx="164">
                  <c:v>0.11923591096520025</c:v>
                </c:pt>
                <c:pt idx="165">
                  <c:v>0.11802750968695683</c:v>
                </c:pt>
                <c:pt idx="166">
                  <c:v>0.11683294625741668</c:v>
                </c:pt>
                <c:pt idx="167">
                  <c:v>0.11569192987991102</c:v>
                </c:pt>
                <c:pt idx="168">
                  <c:v>0.11461190474213294</c:v>
                </c:pt>
                <c:pt idx="169">
                  <c:v>0.11356662331641972</c:v>
                </c:pt>
                <c:pt idx="170">
                  <c:v>0.11251738596674081</c:v>
                </c:pt>
                <c:pt idx="171">
                  <c:v>0.11151798830877276</c:v>
                </c:pt>
                <c:pt idx="172">
                  <c:v>0.11050582892870373</c:v>
                </c:pt>
                <c:pt idx="173">
                  <c:v>0.10956655050999373</c:v>
                </c:pt>
                <c:pt idx="174">
                  <c:v>0.10862134681593373</c:v>
                </c:pt>
                <c:pt idx="175">
                  <c:v>0.10765864397056443</c:v>
                </c:pt>
                <c:pt idx="176">
                  <c:v>0.1066969271689189</c:v>
                </c:pt>
                <c:pt idx="177">
                  <c:v>0.10580978826265039</c:v>
                </c:pt>
                <c:pt idx="178">
                  <c:v>0.10487119488783055</c:v>
                </c:pt>
                <c:pt idx="179">
                  <c:v>0.10397898287976898</c:v>
                </c:pt>
                <c:pt idx="180">
                  <c:v>0.10308315800212618</c:v>
                </c:pt>
                <c:pt idx="181">
                  <c:v>0.10222367840824405</c:v>
                </c:pt>
                <c:pt idx="182">
                  <c:v>0.10134433050376684</c:v>
                </c:pt>
                <c:pt idx="183">
                  <c:v>0.10054446667758894</c:v>
                </c:pt>
                <c:pt idx="184">
                  <c:v>9.9719802970470908E-2</c:v>
                </c:pt>
                <c:pt idx="185">
                  <c:v>9.8917056905179754E-2</c:v>
                </c:pt>
                <c:pt idx="186">
                  <c:v>9.8157968875643528E-2</c:v>
                </c:pt>
                <c:pt idx="187">
                  <c:v>9.7337171306794742E-2</c:v>
                </c:pt>
                <c:pt idx="188">
                  <c:v>9.6572261221398989E-2</c:v>
                </c:pt>
                <c:pt idx="189">
                  <c:v>9.579479638613636E-2</c:v>
                </c:pt>
                <c:pt idx="190">
                  <c:v>9.5056307674824356E-2</c:v>
                </c:pt>
                <c:pt idx="191">
                  <c:v>9.434189571933195E-2</c:v>
                </c:pt>
                <c:pt idx="192">
                  <c:v>9.3626744275642049E-2</c:v>
                </c:pt>
                <c:pt idx="193">
                  <c:v>9.2890287423217921E-2</c:v>
                </c:pt>
                <c:pt idx="194">
                  <c:v>9.2160090732045494E-2</c:v>
                </c:pt>
                <c:pt idx="195">
                  <c:v>9.1507453901418762E-2</c:v>
                </c:pt>
                <c:pt idx="196">
                  <c:v>9.0798171694456933E-2</c:v>
                </c:pt>
                <c:pt idx="197">
                  <c:v>9.0126058375873258E-2</c:v>
                </c:pt>
                <c:pt idx="198">
                  <c:v>8.9439715106800918E-2</c:v>
                </c:pt>
                <c:pt idx="199">
                  <c:v>8.8765655029092852E-2</c:v>
                </c:pt>
                <c:pt idx="200">
                  <c:v>8.8144582953084277E-2</c:v>
                </c:pt>
                <c:pt idx="201">
                  <c:v>8.7497942834019446E-2</c:v>
                </c:pt>
                <c:pt idx="202">
                  <c:v>8.6818287617245679E-2</c:v>
                </c:pt>
                <c:pt idx="203">
                  <c:v>8.6191627907049262E-2</c:v>
                </c:pt>
                <c:pt idx="204">
                  <c:v>8.5577405352239788E-2</c:v>
                </c:pt>
                <c:pt idx="205">
                  <c:v>8.4938823755516354E-2</c:v>
                </c:pt>
                <c:pt idx="206">
                  <c:v>8.4311709663201118E-2</c:v>
                </c:pt>
                <c:pt idx="207">
                  <c:v>8.3728641477295418E-2</c:v>
                </c:pt>
                <c:pt idx="208">
                  <c:v>8.3148560956404063E-2</c:v>
                </c:pt>
                <c:pt idx="209">
                  <c:v>8.2551718795647849E-2</c:v>
                </c:pt>
                <c:pt idx="210">
                  <c:v>8.1947921544252789E-2</c:v>
                </c:pt>
                <c:pt idx="211">
                  <c:v>8.1389531075771709E-2</c:v>
                </c:pt>
                <c:pt idx="212">
                  <c:v>8.0786725711106469E-2</c:v>
                </c:pt>
                <c:pt idx="213">
                  <c:v>8.019477087741668E-2</c:v>
                </c:pt>
                <c:pt idx="214">
                  <c:v>7.9614087610449941E-2</c:v>
                </c:pt>
                <c:pt idx="215">
                  <c:v>7.9070265032815376E-2</c:v>
                </c:pt>
                <c:pt idx="216">
                  <c:v>7.8488497499190235E-2</c:v>
                </c:pt>
                <c:pt idx="217">
                  <c:v>7.7978643341943085E-2</c:v>
                </c:pt>
                <c:pt idx="218">
                  <c:v>7.7400941559913727E-2</c:v>
                </c:pt>
                <c:pt idx="219">
                  <c:v>7.6870864906013373E-2</c:v>
                </c:pt>
                <c:pt idx="220">
                  <c:v>7.6310095993483831E-2</c:v>
                </c:pt>
                <c:pt idx="221">
                  <c:v>7.5752659767566996E-2</c:v>
                </c:pt>
                <c:pt idx="222">
                  <c:v>7.5185839354096756E-2</c:v>
                </c:pt>
                <c:pt idx="223">
                  <c:v>7.4656343656435531E-2</c:v>
                </c:pt>
                <c:pt idx="224">
                  <c:v>7.4154926191384099E-2</c:v>
                </c:pt>
                <c:pt idx="225">
                  <c:v>7.3676426012252549E-2</c:v>
                </c:pt>
                <c:pt idx="226">
                  <c:v>7.3143004130601402E-2</c:v>
                </c:pt>
                <c:pt idx="227">
                  <c:v>7.2614595619364633E-2</c:v>
                </c:pt>
                <c:pt idx="228">
                  <c:v>7.2120260608044731E-2</c:v>
                </c:pt>
                <c:pt idx="229">
                  <c:v>7.1607070649814406E-2</c:v>
                </c:pt>
                <c:pt idx="230">
                  <c:v>7.1116764653604878E-2</c:v>
                </c:pt>
                <c:pt idx="231">
                  <c:v>7.0620736856773975E-2</c:v>
                </c:pt>
                <c:pt idx="232">
                  <c:v>7.014521862255961E-2</c:v>
                </c:pt>
                <c:pt idx="233">
                  <c:v>6.968510076741681E-2</c:v>
                </c:pt>
                <c:pt idx="234">
                  <c:v>6.9190557947398465E-2</c:v>
                </c:pt>
                <c:pt idx="235">
                  <c:v>6.8670040296396284E-2</c:v>
                </c:pt>
                <c:pt idx="236">
                  <c:v>6.8166343033420812E-2</c:v>
                </c:pt>
                <c:pt idx="237">
                  <c:v>6.771912281194177E-2</c:v>
                </c:pt>
                <c:pt idx="238">
                  <c:v>6.7243201282402798E-2</c:v>
                </c:pt>
                <c:pt idx="239">
                  <c:v>6.6783725964487228E-2</c:v>
                </c:pt>
                <c:pt idx="240">
                  <c:v>6.6330997777218043E-2</c:v>
                </c:pt>
                <c:pt idx="241">
                  <c:v>6.5847938605374884E-2</c:v>
                </c:pt>
                <c:pt idx="242">
                  <c:v>6.5388627986223025E-2</c:v>
                </c:pt>
                <c:pt idx="243">
                  <c:v>6.4938592392617192E-2</c:v>
                </c:pt>
                <c:pt idx="244">
                  <c:v>6.4506741736717582E-2</c:v>
                </c:pt>
                <c:pt idx="245">
                  <c:v>6.4056241269053002E-2</c:v>
                </c:pt>
                <c:pt idx="246">
                  <c:v>6.3602346476349561E-2</c:v>
                </c:pt>
                <c:pt idx="247">
                  <c:v>6.3164094908705254E-2</c:v>
                </c:pt>
                <c:pt idx="248">
                  <c:v>6.2705237673168157E-2</c:v>
                </c:pt>
                <c:pt idx="249">
                  <c:v>6.2274874150252547E-2</c:v>
                </c:pt>
                <c:pt idx="250">
                  <c:v>6.1845015434759662E-2</c:v>
                </c:pt>
                <c:pt idx="251">
                  <c:v>6.1415730040451241E-2</c:v>
                </c:pt>
                <c:pt idx="252">
                  <c:v>6.0982351509580868E-2</c:v>
                </c:pt>
                <c:pt idx="253">
                  <c:v>6.0560227287091692E-2</c:v>
                </c:pt>
                <c:pt idx="254">
                  <c:v>6.0125207196907018E-2</c:v>
                </c:pt>
                <c:pt idx="255">
                  <c:v>5.9665575866436879E-2</c:v>
                </c:pt>
                <c:pt idx="256">
                  <c:v>5.918721433278807E-2</c:v>
                </c:pt>
                <c:pt idx="257">
                  <c:v>5.8743770888950622E-2</c:v>
                </c:pt>
                <c:pt idx="258">
                  <c:v>5.8311678695388662E-2</c:v>
                </c:pt>
                <c:pt idx="259">
                  <c:v>5.7921869395367885E-2</c:v>
                </c:pt>
                <c:pt idx="260">
                  <c:v>5.745580270806095E-2</c:v>
                </c:pt>
                <c:pt idx="261">
                  <c:v>5.7026131773501458E-2</c:v>
                </c:pt>
                <c:pt idx="262">
                  <c:v>5.6566101191583437E-2</c:v>
                </c:pt>
                <c:pt idx="263">
                  <c:v>5.6118108369965468E-2</c:v>
                </c:pt>
                <c:pt idx="264">
                  <c:v>5.5702350274151206E-2</c:v>
                </c:pt>
                <c:pt idx="265">
                  <c:v>5.5271278775333228E-2</c:v>
                </c:pt>
                <c:pt idx="266">
                  <c:v>5.4857668634925971E-2</c:v>
                </c:pt>
                <c:pt idx="267">
                  <c:v>5.4420856890282414E-2</c:v>
                </c:pt>
                <c:pt idx="268">
                  <c:v>5.3976216127507734E-2</c:v>
                </c:pt>
                <c:pt idx="269">
                  <c:v>5.354358416878132E-2</c:v>
                </c:pt>
                <c:pt idx="270">
                  <c:v>5.3100803577654856E-2</c:v>
                </c:pt>
                <c:pt idx="271">
                  <c:v>5.2668489454171297E-2</c:v>
                </c:pt>
                <c:pt idx="272">
                  <c:v>5.2214117238822119E-2</c:v>
                </c:pt>
                <c:pt idx="273">
                  <c:v>5.1766449088002466E-2</c:v>
                </c:pt>
                <c:pt idx="274">
                  <c:v>5.1351424155967253E-2</c:v>
                </c:pt>
                <c:pt idx="275">
                  <c:v>5.0935880962015803E-2</c:v>
                </c:pt>
                <c:pt idx="276">
                  <c:v>5.0497400413492474E-2</c:v>
                </c:pt>
                <c:pt idx="277">
                  <c:v>5.0054696765772351E-2</c:v>
                </c:pt>
                <c:pt idx="278">
                  <c:v>4.962671408670255E-2</c:v>
                </c:pt>
                <c:pt idx="279">
                  <c:v>4.9173161366855123E-2</c:v>
                </c:pt>
                <c:pt idx="280">
                  <c:v>4.8741107351219878E-2</c:v>
                </c:pt>
                <c:pt idx="281">
                  <c:v>4.8302723573020623E-2</c:v>
                </c:pt>
                <c:pt idx="282">
                  <c:v>4.7855544692866847E-2</c:v>
                </c:pt>
                <c:pt idx="283">
                  <c:v>4.7462556817045323E-2</c:v>
                </c:pt>
                <c:pt idx="284">
                  <c:v>4.70463907941834E-2</c:v>
                </c:pt>
                <c:pt idx="285">
                  <c:v>4.6614809721913703E-2</c:v>
                </c:pt>
                <c:pt idx="286">
                  <c:v>4.6141787987528493E-2</c:v>
                </c:pt>
                <c:pt idx="287">
                  <c:v>4.5696290711499277E-2</c:v>
                </c:pt>
                <c:pt idx="288">
                  <c:v>4.5248110432998749E-2</c:v>
                </c:pt>
                <c:pt idx="289">
                  <c:v>4.480036777767378E-2</c:v>
                </c:pt>
                <c:pt idx="290">
                  <c:v>4.4350787236746798E-2</c:v>
                </c:pt>
                <c:pt idx="291">
                  <c:v>4.3881660536040118E-2</c:v>
                </c:pt>
                <c:pt idx="292">
                  <c:v>4.3437558292549146E-2</c:v>
                </c:pt>
                <c:pt idx="293">
                  <c:v>4.3010168937659125E-2</c:v>
                </c:pt>
                <c:pt idx="294">
                  <c:v>4.2574028771898614E-2</c:v>
                </c:pt>
                <c:pt idx="295">
                  <c:v>4.2130826360459846E-2</c:v>
                </c:pt>
                <c:pt idx="296">
                  <c:v>4.1691582609522257E-2</c:v>
                </c:pt>
                <c:pt idx="297">
                  <c:v>4.1233500132881337E-2</c:v>
                </c:pt>
                <c:pt idx="298">
                  <c:v>4.0771409818873998E-2</c:v>
                </c:pt>
                <c:pt idx="299">
                  <c:v>4.0314075544415108E-2</c:v>
                </c:pt>
                <c:pt idx="300">
                  <c:v>3.989485408748486E-2</c:v>
                </c:pt>
                <c:pt idx="301">
                  <c:v>3.9476700301755895E-2</c:v>
                </c:pt>
                <c:pt idx="302">
                  <c:v>3.9030965626982522E-2</c:v>
                </c:pt>
                <c:pt idx="303">
                  <c:v>3.8569718205491828E-2</c:v>
                </c:pt>
                <c:pt idx="304">
                  <c:v>3.8104375493228891E-2</c:v>
                </c:pt>
                <c:pt idx="305">
                  <c:v>3.7655347348857761E-2</c:v>
                </c:pt>
                <c:pt idx="306">
                  <c:v>3.7224994357607066E-2</c:v>
                </c:pt>
                <c:pt idx="307">
                  <c:v>3.6782923002059834E-2</c:v>
                </c:pt>
                <c:pt idx="308">
                  <c:v>3.6347726163623681E-2</c:v>
                </c:pt>
                <c:pt idx="309">
                  <c:v>3.5863537045727138E-2</c:v>
                </c:pt>
                <c:pt idx="310">
                  <c:v>3.5419690277526727E-2</c:v>
                </c:pt>
                <c:pt idx="311">
                  <c:v>3.4966407753048205E-2</c:v>
                </c:pt>
                <c:pt idx="312">
                  <c:v>3.4525117192016959E-2</c:v>
                </c:pt>
                <c:pt idx="313">
                  <c:v>3.4075348316113099E-2</c:v>
                </c:pt>
                <c:pt idx="314">
                  <c:v>3.3634901367928578E-2</c:v>
                </c:pt>
                <c:pt idx="315">
                  <c:v>3.3166778029190144E-2</c:v>
                </c:pt>
                <c:pt idx="316">
                  <c:v>3.2647733644300507E-2</c:v>
                </c:pt>
                <c:pt idx="317">
                  <c:v>3.2203169588353793E-2</c:v>
                </c:pt>
                <c:pt idx="318">
                  <c:v>3.1807539446284207E-2</c:v>
                </c:pt>
                <c:pt idx="319">
                  <c:v>3.1351791934709716E-2</c:v>
                </c:pt>
                <c:pt idx="320">
                  <c:v>3.0888764487381124E-2</c:v>
                </c:pt>
                <c:pt idx="321">
                  <c:v>3.0428823720492482E-2</c:v>
                </c:pt>
                <c:pt idx="322">
                  <c:v>2.9988318881201712E-2</c:v>
                </c:pt>
                <c:pt idx="323">
                  <c:v>2.9505691481073452E-2</c:v>
                </c:pt>
                <c:pt idx="324">
                  <c:v>2.9048987831797796E-2</c:v>
                </c:pt>
                <c:pt idx="325">
                  <c:v>2.8614158201466573E-2</c:v>
                </c:pt>
                <c:pt idx="326">
                  <c:v>2.813974789766641E-2</c:v>
                </c:pt>
                <c:pt idx="327">
                  <c:v>2.7672224817719675E-2</c:v>
                </c:pt>
                <c:pt idx="328">
                  <c:v>2.7229801300070227E-2</c:v>
                </c:pt>
                <c:pt idx="329">
                  <c:v>2.6786799293957379E-2</c:v>
                </c:pt>
                <c:pt idx="330">
                  <c:v>2.6324401854696925E-2</c:v>
                </c:pt>
                <c:pt idx="331">
                  <c:v>2.5823878172342777E-2</c:v>
                </c:pt>
                <c:pt idx="332">
                  <c:v>2.5376269093340741E-2</c:v>
                </c:pt>
                <c:pt idx="333">
                  <c:v>2.4893815046042225E-2</c:v>
                </c:pt>
                <c:pt idx="334">
                  <c:v>2.4431869922705938E-2</c:v>
                </c:pt>
                <c:pt idx="335">
                  <c:v>2.4018423360568569E-2</c:v>
                </c:pt>
                <c:pt idx="336">
                  <c:v>2.3565913084544744E-2</c:v>
                </c:pt>
                <c:pt idx="337">
                  <c:v>2.3085213477913369E-2</c:v>
                </c:pt>
                <c:pt idx="338">
                  <c:v>2.2614579620224395E-2</c:v>
                </c:pt>
                <c:pt idx="339">
                  <c:v>2.21351245864863E-2</c:v>
                </c:pt>
                <c:pt idx="340">
                  <c:v>2.1634234682601682E-2</c:v>
                </c:pt>
                <c:pt idx="341">
                  <c:v>2.1154098019559062E-2</c:v>
                </c:pt>
                <c:pt idx="342">
                  <c:v>2.0880250468799752E-2</c:v>
                </c:pt>
                <c:pt idx="343">
                  <c:v>2.0511430439010402E-2</c:v>
                </c:pt>
                <c:pt idx="344">
                  <c:v>2.0045794573815778E-2</c:v>
                </c:pt>
                <c:pt idx="345">
                  <c:v>1.9515346715910931E-2</c:v>
                </c:pt>
                <c:pt idx="346">
                  <c:v>1.8947269552091195E-2</c:v>
                </c:pt>
                <c:pt idx="347">
                  <c:v>1.8332774933028113E-2</c:v>
                </c:pt>
                <c:pt idx="348">
                  <c:v>1.7703391498060932E-2</c:v>
                </c:pt>
                <c:pt idx="349">
                  <c:v>1.7142340672146927E-2</c:v>
                </c:pt>
                <c:pt idx="350">
                  <c:v>1.714301097731934E-2</c:v>
                </c:pt>
                <c:pt idx="351">
                  <c:v>1.7142806666535761E-2</c:v>
                </c:pt>
                <c:pt idx="352">
                  <c:v>2.0081917367901738E-2</c:v>
                </c:pt>
                <c:pt idx="353">
                  <c:v>1.9533360474484639E-2</c:v>
                </c:pt>
                <c:pt idx="354">
                  <c:v>1.9926537064750463E-2</c:v>
                </c:pt>
                <c:pt idx="355">
                  <c:v>2.0433510040617164E-2</c:v>
                </c:pt>
                <c:pt idx="356">
                  <c:v>2.0897842572436959E-2</c:v>
                </c:pt>
                <c:pt idx="357">
                  <c:v>2.1404708961385174E-2</c:v>
                </c:pt>
                <c:pt idx="358">
                  <c:v>2.1883426484741335E-2</c:v>
                </c:pt>
                <c:pt idx="359">
                  <c:v>2.2394361808254853E-2</c:v>
                </c:pt>
                <c:pt idx="360">
                  <c:v>2.2912982710272738E-2</c:v>
                </c:pt>
                <c:pt idx="361">
                  <c:v>2.3337264972479541E-2</c:v>
                </c:pt>
                <c:pt idx="362">
                  <c:v>2.3788065676343114E-2</c:v>
                </c:pt>
                <c:pt idx="363">
                  <c:v>2.4303898923536304E-2</c:v>
                </c:pt>
                <c:pt idx="364">
                  <c:v>2.4779688155151903E-2</c:v>
                </c:pt>
                <c:pt idx="365">
                  <c:v>2.5208722097173165E-2</c:v>
                </c:pt>
                <c:pt idx="366">
                  <c:v>2.5656466853439593E-2</c:v>
                </c:pt>
                <c:pt idx="367">
                  <c:v>2.6099010380425513E-2</c:v>
                </c:pt>
                <c:pt idx="368">
                  <c:v>2.656472992831127E-2</c:v>
                </c:pt>
                <c:pt idx="369">
                  <c:v>2.7024464230593705E-2</c:v>
                </c:pt>
                <c:pt idx="370">
                  <c:v>2.7479824937537718E-2</c:v>
                </c:pt>
                <c:pt idx="371">
                  <c:v>2.787843777123088E-2</c:v>
                </c:pt>
                <c:pt idx="372">
                  <c:v>2.8339160931740007E-2</c:v>
                </c:pt>
                <c:pt idx="373">
                  <c:v>2.8780888736000966E-2</c:v>
                </c:pt>
                <c:pt idx="374">
                  <c:v>2.9212005882507878E-2</c:v>
                </c:pt>
                <c:pt idx="375">
                  <c:v>2.9657648606038811E-2</c:v>
                </c:pt>
                <c:pt idx="376">
                  <c:v>3.0121291731763474E-2</c:v>
                </c:pt>
                <c:pt idx="377">
                  <c:v>3.0584041937069113E-2</c:v>
                </c:pt>
                <c:pt idx="378">
                  <c:v>3.0990795294029393E-2</c:v>
                </c:pt>
                <c:pt idx="379">
                  <c:v>3.1405747694082629E-2</c:v>
                </c:pt>
                <c:pt idx="380">
                  <c:v>3.1858446653510404E-2</c:v>
                </c:pt>
                <c:pt idx="381">
                  <c:v>3.2310627733183078E-2</c:v>
                </c:pt>
                <c:pt idx="382">
                  <c:v>3.2732916905283689E-2</c:v>
                </c:pt>
                <c:pt idx="383">
                  <c:v>3.3155696987642293E-2</c:v>
                </c:pt>
                <c:pt idx="384">
                  <c:v>3.3596257895104793E-2</c:v>
                </c:pt>
                <c:pt idx="385">
                  <c:v>3.4069467493734754E-2</c:v>
                </c:pt>
                <c:pt idx="386">
                  <c:v>3.4486001833838119E-2</c:v>
                </c:pt>
                <c:pt idx="387">
                  <c:v>3.4932613455396458E-2</c:v>
                </c:pt>
                <c:pt idx="388">
                  <c:v>3.5333795627533165E-2</c:v>
                </c:pt>
                <c:pt idx="389">
                  <c:v>3.5769249649469655E-2</c:v>
                </c:pt>
                <c:pt idx="390">
                  <c:v>3.6183223561389685E-2</c:v>
                </c:pt>
                <c:pt idx="391">
                  <c:v>3.6622308896186971E-2</c:v>
                </c:pt>
                <c:pt idx="392">
                  <c:v>3.7057062244225648E-2</c:v>
                </c:pt>
                <c:pt idx="393">
                  <c:v>3.7499857145424559E-2</c:v>
                </c:pt>
                <c:pt idx="394">
                  <c:v>3.7940550304686245E-2</c:v>
                </c:pt>
                <c:pt idx="395">
                  <c:v>3.8349775834410745E-2</c:v>
                </c:pt>
                <c:pt idx="396">
                  <c:v>3.8744870213520161E-2</c:v>
                </c:pt>
                <c:pt idx="397">
                  <c:v>3.9162129007112884E-2</c:v>
                </c:pt>
                <c:pt idx="398">
                  <c:v>3.9581867285124715E-2</c:v>
                </c:pt>
                <c:pt idx="399">
                  <c:v>4.0010372238784085E-2</c:v>
                </c:pt>
                <c:pt idx="400">
                  <c:v>4.041699886697267E-2</c:v>
                </c:pt>
                <c:pt idx="401">
                  <c:v>4.0842119252057947E-2</c:v>
                </c:pt>
                <c:pt idx="402">
                  <c:v>4.1298859295095143E-2</c:v>
                </c:pt>
                <c:pt idx="403">
                  <c:v>4.172001198333207E-2</c:v>
                </c:pt>
                <c:pt idx="404">
                  <c:v>4.2094360735803651E-2</c:v>
                </c:pt>
                <c:pt idx="405">
                  <c:v>4.249879501719564E-2</c:v>
                </c:pt>
                <c:pt idx="406">
                  <c:v>4.2930267761082871E-2</c:v>
                </c:pt>
                <c:pt idx="407">
                  <c:v>4.3340338576549023E-2</c:v>
                </c:pt>
                <c:pt idx="408">
                  <c:v>4.3757752966397154E-2</c:v>
                </c:pt>
                <c:pt idx="409">
                  <c:v>4.4183430346367812E-2</c:v>
                </c:pt>
                <c:pt idx="410">
                  <c:v>4.4600776039464683E-2</c:v>
                </c:pt>
                <c:pt idx="411">
                  <c:v>4.5011317384487506E-2</c:v>
                </c:pt>
                <c:pt idx="412">
                  <c:v>4.540547379652516E-2</c:v>
                </c:pt>
                <c:pt idx="413">
                  <c:v>4.5814379539274114E-2</c:v>
                </c:pt>
                <c:pt idx="414">
                  <c:v>4.6234893735269691E-2</c:v>
                </c:pt>
                <c:pt idx="415">
                  <c:v>4.6687313763585918E-2</c:v>
                </c:pt>
                <c:pt idx="416">
                  <c:v>4.7123435338887833E-2</c:v>
                </c:pt>
                <c:pt idx="417">
                  <c:v>4.7566314839936299E-2</c:v>
                </c:pt>
                <c:pt idx="418">
                  <c:v>4.8026977939648427E-2</c:v>
                </c:pt>
                <c:pt idx="419">
                  <c:v>4.8483893948610447E-2</c:v>
                </c:pt>
                <c:pt idx="420">
                  <c:v>4.8897869552134321E-2</c:v>
                </c:pt>
                <c:pt idx="421">
                  <c:v>4.9302852843083771E-2</c:v>
                </c:pt>
                <c:pt idx="422">
                  <c:v>4.974371262919889E-2</c:v>
                </c:pt>
                <c:pt idx="423">
                  <c:v>5.0180379759767337E-2</c:v>
                </c:pt>
                <c:pt idx="424">
                  <c:v>5.0626424909426711E-2</c:v>
                </c:pt>
                <c:pt idx="425">
                  <c:v>5.1054353625678818E-2</c:v>
                </c:pt>
                <c:pt idx="426">
                  <c:v>5.149280583214793E-2</c:v>
                </c:pt>
                <c:pt idx="427">
                  <c:v>5.1933989408075192E-2</c:v>
                </c:pt>
                <c:pt idx="428">
                  <c:v>5.2343034855730858E-2</c:v>
                </c:pt>
                <c:pt idx="429">
                  <c:v>5.2759854997951064E-2</c:v>
                </c:pt>
                <c:pt idx="430">
                  <c:v>5.3164467905036338E-2</c:v>
                </c:pt>
                <c:pt idx="431">
                  <c:v>5.3570829620505717E-2</c:v>
                </c:pt>
                <c:pt idx="432">
                  <c:v>5.4016050060882149E-2</c:v>
                </c:pt>
                <c:pt idx="433">
                  <c:v>5.4427314268075844E-2</c:v>
                </c:pt>
                <c:pt idx="434">
                  <c:v>5.4868643441875899E-2</c:v>
                </c:pt>
                <c:pt idx="435">
                  <c:v>5.5312427022303066E-2</c:v>
                </c:pt>
                <c:pt idx="436">
                  <c:v>5.5753171099024022E-2</c:v>
                </c:pt>
                <c:pt idx="437">
                  <c:v>5.6169409277307528E-2</c:v>
                </c:pt>
                <c:pt idx="438">
                  <c:v>5.6538929582912199E-2</c:v>
                </c:pt>
                <c:pt idx="439">
                  <c:v>5.6952544321502173E-2</c:v>
                </c:pt>
                <c:pt idx="440">
                  <c:v>5.7376093844664876E-2</c:v>
                </c:pt>
                <c:pt idx="441">
                  <c:v>5.7791272202901305E-2</c:v>
                </c:pt>
                <c:pt idx="442">
                  <c:v>5.82197247024114E-2</c:v>
                </c:pt>
                <c:pt idx="443">
                  <c:v>5.8643449495854774E-2</c:v>
                </c:pt>
                <c:pt idx="444">
                  <c:v>5.9068566607510663E-2</c:v>
                </c:pt>
                <c:pt idx="445">
                  <c:v>5.9523934179474651E-2</c:v>
                </c:pt>
                <c:pt idx="446">
                  <c:v>5.993439788475792E-2</c:v>
                </c:pt>
                <c:pt idx="447">
                  <c:v>6.0316586344524574E-2</c:v>
                </c:pt>
                <c:pt idx="448">
                  <c:v>6.0750610335259095E-2</c:v>
                </c:pt>
                <c:pt idx="449">
                  <c:v>6.1195514541351685E-2</c:v>
                </c:pt>
                <c:pt idx="450">
                  <c:v>6.1620900424680193E-2</c:v>
                </c:pt>
                <c:pt idx="451">
                  <c:v>6.2056915359946715E-2</c:v>
                </c:pt>
                <c:pt idx="452">
                  <c:v>6.247732266768774E-2</c:v>
                </c:pt>
                <c:pt idx="453">
                  <c:v>6.2892481761161967E-2</c:v>
                </c:pt>
                <c:pt idx="454">
                  <c:v>6.3301781370793578E-2</c:v>
                </c:pt>
                <c:pt idx="455">
                  <c:v>6.3701864143327208E-2</c:v>
                </c:pt>
                <c:pt idx="456">
                  <c:v>6.4134409154933958E-2</c:v>
                </c:pt>
                <c:pt idx="457">
                  <c:v>6.4603200536811817E-2</c:v>
                </c:pt>
                <c:pt idx="458">
                  <c:v>6.5020394629190417E-2</c:v>
                </c:pt>
                <c:pt idx="459">
                  <c:v>6.5441702026332219E-2</c:v>
                </c:pt>
                <c:pt idx="460">
                  <c:v>6.5904963187626731E-2</c:v>
                </c:pt>
                <c:pt idx="461">
                  <c:v>6.6395173469574284E-2</c:v>
                </c:pt>
                <c:pt idx="462">
                  <c:v>6.6844956361563498E-2</c:v>
                </c:pt>
                <c:pt idx="463">
                  <c:v>6.727710240627513E-2</c:v>
                </c:pt>
                <c:pt idx="464">
                  <c:v>6.7731976150231757E-2</c:v>
                </c:pt>
                <c:pt idx="465">
                  <c:v>6.8221821221802093E-2</c:v>
                </c:pt>
                <c:pt idx="466">
                  <c:v>6.8729644430639919E-2</c:v>
                </c:pt>
                <c:pt idx="467">
                  <c:v>6.9230619392464429E-2</c:v>
                </c:pt>
                <c:pt idx="468">
                  <c:v>6.9756817724613701E-2</c:v>
                </c:pt>
                <c:pt idx="469">
                  <c:v>7.0285369583234489E-2</c:v>
                </c:pt>
                <c:pt idx="470">
                  <c:v>7.0779241887030483E-2</c:v>
                </c:pt>
                <c:pt idx="471">
                  <c:v>7.1278351108129315E-2</c:v>
                </c:pt>
                <c:pt idx="472">
                  <c:v>7.1783931523713623E-2</c:v>
                </c:pt>
                <c:pt idx="473">
                  <c:v>7.2330048636105135E-2</c:v>
                </c:pt>
                <c:pt idx="474">
                  <c:v>7.2863408837116062E-2</c:v>
                </c:pt>
                <c:pt idx="475">
                  <c:v>7.342266661986982E-2</c:v>
                </c:pt>
                <c:pt idx="476">
                  <c:v>7.3981887513080352E-2</c:v>
                </c:pt>
                <c:pt idx="477">
                  <c:v>7.4531164010904163E-2</c:v>
                </c:pt>
                <c:pt idx="478">
                  <c:v>7.5091530238785564E-2</c:v>
                </c:pt>
                <c:pt idx="479">
                  <c:v>7.5630577916865213E-2</c:v>
                </c:pt>
                <c:pt idx="480">
                  <c:v>7.6204160474633964E-2</c:v>
                </c:pt>
                <c:pt idx="481">
                  <c:v>7.6725177650742021E-2</c:v>
                </c:pt>
                <c:pt idx="482">
                  <c:v>7.7280208173155063E-2</c:v>
                </c:pt>
                <c:pt idx="483">
                  <c:v>7.7840733687938327E-2</c:v>
                </c:pt>
                <c:pt idx="484">
                  <c:v>7.8421749609646152E-2</c:v>
                </c:pt>
                <c:pt idx="485">
                  <c:v>7.8995477809434292E-2</c:v>
                </c:pt>
                <c:pt idx="486">
                  <c:v>7.9570423552493122E-2</c:v>
                </c:pt>
                <c:pt idx="487">
                  <c:v>8.0169815061293156E-2</c:v>
                </c:pt>
                <c:pt idx="488">
                  <c:v>8.0744949647454739E-2</c:v>
                </c:pt>
                <c:pt idx="489">
                  <c:v>8.1308237503181863E-2</c:v>
                </c:pt>
                <c:pt idx="490">
                  <c:v>8.1910481793674134E-2</c:v>
                </c:pt>
                <c:pt idx="491">
                  <c:v>8.2470069200743013E-2</c:v>
                </c:pt>
                <c:pt idx="492">
                  <c:v>8.3045679417394019E-2</c:v>
                </c:pt>
                <c:pt idx="493">
                  <c:v>8.3687766659828453E-2</c:v>
                </c:pt>
                <c:pt idx="494">
                  <c:v>8.4291137860639256E-2</c:v>
                </c:pt>
                <c:pt idx="495">
                  <c:v>8.4908024522481834E-2</c:v>
                </c:pt>
                <c:pt idx="496">
                  <c:v>8.5551369727808746E-2</c:v>
                </c:pt>
                <c:pt idx="497">
                  <c:v>8.6207460512950709E-2</c:v>
                </c:pt>
                <c:pt idx="498">
                  <c:v>8.6804549708827797E-2</c:v>
                </c:pt>
                <c:pt idx="499">
                  <c:v>8.7441642550783627E-2</c:v>
                </c:pt>
                <c:pt idx="500">
                  <c:v>8.8087089908059066E-2</c:v>
                </c:pt>
                <c:pt idx="501">
                  <c:v>8.8736219241088057E-2</c:v>
                </c:pt>
                <c:pt idx="502">
                  <c:v>8.9422552768745847E-2</c:v>
                </c:pt>
                <c:pt idx="503">
                  <c:v>9.0111621837199882E-2</c:v>
                </c:pt>
                <c:pt idx="504">
                  <c:v>9.0787566201035355E-2</c:v>
                </c:pt>
                <c:pt idx="505">
                  <c:v>9.1467640419340343E-2</c:v>
                </c:pt>
                <c:pt idx="506">
                  <c:v>9.2151912419619716E-2</c:v>
                </c:pt>
                <c:pt idx="507">
                  <c:v>9.2868938272649526E-2</c:v>
                </c:pt>
                <c:pt idx="508">
                  <c:v>9.3590462300667338E-2</c:v>
                </c:pt>
                <c:pt idx="509">
                  <c:v>9.4318400807300806E-2</c:v>
                </c:pt>
                <c:pt idx="510">
                  <c:v>9.5052964681952512E-2</c:v>
                </c:pt>
                <c:pt idx="511">
                  <c:v>9.5823060397053905E-2</c:v>
                </c:pt>
                <c:pt idx="512">
                  <c:v>9.6598553041673238E-2</c:v>
                </c:pt>
                <c:pt idx="513">
                  <c:v>9.736872307963601E-2</c:v>
                </c:pt>
                <c:pt idx="514">
                  <c:v>9.8166413664863103E-2</c:v>
                </c:pt>
                <c:pt idx="515">
                  <c:v>9.898319478959608E-2</c:v>
                </c:pt>
                <c:pt idx="516">
                  <c:v>9.9809131233886766E-2</c:v>
                </c:pt>
                <c:pt idx="517">
                  <c:v>0.10060832696317264</c:v>
                </c:pt>
                <c:pt idx="518">
                  <c:v>0.10143602507249781</c:v>
                </c:pt>
                <c:pt idx="519">
                  <c:v>0.10228065222314855</c:v>
                </c:pt>
                <c:pt idx="520">
                  <c:v>0.1031631500665741</c:v>
                </c:pt>
                <c:pt idx="521">
                  <c:v>0.10407574242888934</c:v>
                </c:pt>
                <c:pt idx="522">
                  <c:v>0.10496114906608213</c:v>
                </c:pt>
                <c:pt idx="523">
                  <c:v>0.10583752629699102</c:v>
                </c:pt>
                <c:pt idx="524">
                  <c:v>0.10675861320443901</c:v>
                </c:pt>
                <c:pt idx="525">
                  <c:v>0.10767841471321002</c:v>
                </c:pt>
                <c:pt idx="526">
                  <c:v>0.10869053547958228</c:v>
                </c:pt>
                <c:pt idx="527">
                  <c:v>0.1096730924027924</c:v>
                </c:pt>
                <c:pt idx="528">
                  <c:v>0.11066772212928599</c:v>
                </c:pt>
                <c:pt idx="529">
                  <c:v>0.11169290815668784</c:v>
                </c:pt>
                <c:pt idx="530">
                  <c:v>0.11272595220896345</c:v>
                </c:pt>
                <c:pt idx="531">
                  <c:v>0.1137585970316613</c:v>
                </c:pt>
                <c:pt idx="532">
                  <c:v>0.11482704602496364</c:v>
                </c:pt>
                <c:pt idx="533">
                  <c:v>0.11589208057820956</c:v>
                </c:pt>
                <c:pt idx="534">
                  <c:v>0.11702837790181522</c:v>
                </c:pt>
                <c:pt idx="535">
                  <c:v>0.11821425178521969</c:v>
                </c:pt>
                <c:pt idx="536">
                  <c:v>0.11940273807487305</c:v>
                </c:pt>
                <c:pt idx="537">
                  <c:v>0.12060121366289553</c:v>
                </c:pt>
                <c:pt idx="538">
                  <c:v>0.12185105193411798</c:v>
                </c:pt>
                <c:pt idx="539">
                  <c:v>0.12305699140154319</c:v>
                </c:pt>
                <c:pt idx="540">
                  <c:v>0.12430367722470076</c:v>
                </c:pt>
                <c:pt idx="541">
                  <c:v>0.1256313006473356</c:v>
                </c:pt>
                <c:pt idx="542">
                  <c:v>0.12695999839099431</c:v>
                </c:pt>
                <c:pt idx="543">
                  <c:v>0.12832069470055443</c:v>
                </c:pt>
                <c:pt idx="544">
                  <c:v>0.12975391537091607</c:v>
                </c:pt>
                <c:pt idx="545">
                  <c:v>0.13119183442981436</c:v>
                </c:pt>
                <c:pt idx="546">
                  <c:v>0.13264427233550924</c:v>
                </c:pt>
                <c:pt idx="547">
                  <c:v>0.13411590515017668</c:v>
                </c:pt>
                <c:pt idx="548">
                  <c:v>0.13564856893327445</c:v>
                </c:pt>
                <c:pt idx="549">
                  <c:v>0.13715755747189551</c:v>
                </c:pt>
                <c:pt idx="550">
                  <c:v>0.13880018119122794</c:v>
                </c:pt>
                <c:pt idx="551">
                  <c:v>0.14045754249873768</c:v>
                </c:pt>
                <c:pt idx="552">
                  <c:v>0.14216056284966691</c:v>
                </c:pt>
                <c:pt idx="553">
                  <c:v>0.14391674300611376</c:v>
                </c:pt>
                <c:pt idx="554">
                  <c:v>0.1457005535775954</c:v>
                </c:pt>
                <c:pt idx="555">
                  <c:v>0.14751844819532903</c:v>
                </c:pt>
                <c:pt idx="556">
                  <c:v>0.14934997172109007</c:v>
                </c:pt>
                <c:pt idx="557">
                  <c:v>0.15124776643154189</c:v>
                </c:pt>
                <c:pt idx="558">
                  <c:v>0.15322890437944098</c:v>
                </c:pt>
                <c:pt idx="559">
                  <c:v>0.15524313574764462</c:v>
                </c:pt>
                <c:pt idx="560">
                  <c:v>0.15736532804445258</c:v>
                </c:pt>
                <c:pt idx="561">
                  <c:v>0.15948319694477611</c:v>
                </c:pt>
                <c:pt idx="562">
                  <c:v>0.16168103805904024</c:v>
                </c:pt>
                <c:pt idx="563">
                  <c:v>0.16398653193118504</c:v>
                </c:pt>
                <c:pt idx="564">
                  <c:v>0.16631347404137153</c:v>
                </c:pt>
                <c:pt idx="565">
                  <c:v>0.16866277037783764</c:v>
                </c:pt>
                <c:pt idx="566">
                  <c:v>0.17112184288401289</c:v>
                </c:pt>
                <c:pt idx="567">
                  <c:v>0.17361577837148262</c:v>
                </c:pt>
                <c:pt idx="568">
                  <c:v>0.17618269992019517</c:v>
                </c:pt>
                <c:pt idx="569">
                  <c:v>0.1788483065842047</c:v>
                </c:pt>
                <c:pt idx="570">
                  <c:v>0.18163688137257955</c:v>
                </c:pt>
                <c:pt idx="571">
                  <c:v>0.18451213338331993</c:v>
                </c:pt>
                <c:pt idx="572">
                  <c:v>0.18742478198461329</c:v>
                </c:pt>
                <c:pt idx="573">
                  <c:v>0.19042166577715955</c:v>
                </c:pt>
                <c:pt idx="574">
                  <c:v>0.19351780657182335</c:v>
                </c:pt>
                <c:pt idx="575">
                  <c:v>0.19668403422522243</c:v>
                </c:pt>
                <c:pt idx="576">
                  <c:v>0.19994596484795774</c:v>
                </c:pt>
                <c:pt idx="577">
                  <c:v>0.20329474606049081</c:v>
                </c:pt>
                <c:pt idx="578">
                  <c:v>0.20677161226742871</c:v>
                </c:pt>
                <c:pt idx="579">
                  <c:v>0.21037625938045129</c:v>
                </c:pt>
                <c:pt idx="580">
                  <c:v>0.2141266785212321</c:v>
                </c:pt>
                <c:pt idx="581">
                  <c:v>0.21799598569819631</c:v>
                </c:pt>
                <c:pt idx="582">
                  <c:v>0.22194450613172284</c:v>
                </c:pt>
                <c:pt idx="583">
                  <c:v>0.22608284288229347</c:v>
                </c:pt>
                <c:pt idx="584">
                  <c:v>0.23030845308834896</c:v>
                </c:pt>
                <c:pt idx="585">
                  <c:v>0.2347253035194409</c:v>
                </c:pt>
                <c:pt idx="586">
                  <c:v>0.23928837956215468</c:v>
                </c:pt>
                <c:pt idx="587">
                  <c:v>0.24394291179731067</c:v>
                </c:pt>
                <c:pt idx="588">
                  <c:v>0.2487546084468622</c:v>
                </c:pt>
                <c:pt idx="589">
                  <c:v>0.25370191829677985</c:v>
                </c:pt>
                <c:pt idx="590">
                  <c:v>0.25884169499005277</c:v>
                </c:pt>
                <c:pt idx="591">
                  <c:v>0.26407685386661756</c:v>
                </c:pt>
                <c:pt idx="592">
                  <c:v>0.26965975505883094</c:v>
                </c:pt>
                <c:pt idx="593">
                  <c:v>0.27527606216281603</c:v>
                </c:pt>
                <c:pt idx="594">
                  <c:v>0.28122859621120477</c:v>
                </c:pt>
                <c:pt idx="595">
                  <c:v>0.28732439456971531</c:v>
                </c:pt>
                <c:pt idx="596">
                  <c:v>0.29364924591914249</c:v>
                </c:pt>
                <c:pt idx="597">
                  <c:v>0.30017187676425083</c:v>
                </c:pt>
                <c:pt idx="598">
                  <c:v>0.30693464824743227</c:v>
                </c:pt>
                <c:pt idx="599">
                  <c:v>0.31390735248629348</c:v>
                </c:pt>
                <c:pt idx="600">
                  <c:v>0.32122025564358681</c:v>
                </c:pt>
                <c:pt idx="601">
                  <c:v>0.3288387431114736</c:v>
                </c:pt>
                <c:pt idx="602">
                  <c:v>0.33667966463556126</c:v>
                </c:pt>
                <c:pt idx="603">
                  <c:v>0.344830362260241</c:v>
                </c:pt>
                <c:pt idx="604">
                  <c:v>0.35340061599198075</c:v>
                </c:pt>
                <c:pt idx="605">
                  <c:v>0.36225929640476812</c:v>
                </c:pt>
                <c:pt idx="606">
                  <c:v>0.37150486474836153</c:v>
                </c:pt>
                <c:pt idx="607">
                  <c:v>0.38111667253967274</c:v>
                </c:pt>
                <c:pt idx="608">
                  <c:v>0.39121798174645944</c:v>
                </c:pt>
                <c:pt idx="609">
                  <c:v>0.40170011494899799</c:v>
                </c:pt>
                <c:pt idx="610">
                  <c:v>0.41271641137994763</c:v>
                </c:pt>
                <c:pt idx="611">
                  <c:v>0.42429471658537532</c:v>
                </c:pt>
                <c:pt idx="612">
                  <c:v>0.43632485500526186</c:v>
                </c:pt>
                <c:pt idx="613">
                  <c:v>0.44899267486850236</c:v>
                </c:pt>
                <c:pt idx="614">
                  <c:v>0.46235462092848756</c:v>
                </c:pt>
                <c:pt idx="615">
                  <c:v>0.47636530059884991</c:v>
                </c:pt>
                <c:pt idx="616">
                  <c:v>0.49096084537741047</c:v>
                </c:pt>
                <c:pt idx="617">
                  <c:v>0.5065748865806069</c:v>
                </c:pt>
                <c:pt idx="618">
                  <c:v>0.5230142462637829</c:v>
                </c:pt>
                <c:pt idx="619">
                  <c:v>0.54024735578110594</c:v>
                </c:pt>
                <c:pt idx="620">
                  <c:v>0.55861675902244379</c:v>
                </c:pt>
                <c:pt idx="621">
                  <c:v>0.57814817489667081</c:v>
                </c:pt>
                <c:pt idx="622">
                  <c:v>0.59905480172613279</c:v>
                </c:pt>
                <c:pt idx="623">
                  <c:v>0.62124744793792486</c:v>
                </c:pt>
                <c:pt idx="624">
                  <c:v>0.64503882990231942</c:v>
                </c:pt>
                <c:pt idx="625">
                  <c:v>0.6706296443132207</c:v>
                </c:pt>
                <c:pt idx="626">
                  <c:v>0.69823888403893808</c:v>
                </c:pt>
                <c:pt idx="627">
                  <c:v>0.72794599744216826</c:v>
                </c:pt>
                <c:pt idx="628">
                  <c:v>0.76017790237013216</c:v>
                </c:pt>
                <c:pt idx="629">
                  <c:v>0.79547376571773565</c:v>
                </c:pt>
                <c:pt idx="630">
                  <c:v>0.83413759066773796</c:v>
                </c:pt>
                <c:pt idx="631">
                  <c:v>0.8769682346919927</c:v>
                </c:pt>
                <c:pt idx="632">
                  <c:v>0.9241217723971924</c:v>
                </c:pt>
                <c:pt idx="633">
                  <c:v>0.97678229630910451</c:v>
                </c:pt>
                <c:pt idx="634">
                  <c:v>1.0357904464828713</c:v>
                </c:pt>
                <c:pt idx="635">
                  <c:v>1.1022115966015411</c:v>
                </c:pt>
                <c:pt idx="636">
                  <c:v>1.1773915957577803</c:v>
                </c:pt>
                <c:pt idx="637">
                  <c:v>1.262747294001906</c:v>
                </c:pt>
                <c:pt idx="638">
                  <c:v>1.3600958408826258</c:v>
                </c:pt>
                <c:pt idx="639">
                  <c:v>1.4709175146540314</c:v>
                </c:pt>
                <c:pt idx="640">
                  <c:v>1.5973011700003947</c:v>
                </c:pt>
                <c:pt idx="641">
                  <c:v>1.7416337405922313</c:v>
                </c:pt>
                <c:pt idx="642">
                  <c:v>1.9070378966846169</c:v>
                </c:pt>
                <c:pt idx="643">
                  <c:v>2.0924229208234486</c:v>
                </c:pt>
                <c:pt idx="644">
                  <c:v>2.2889056150107319</c:v>
                </c:pt>
                <c:pt idx="645">
                  <c:v>2.4779390191705142</c:v>
                </c:pt>
                <c:pt idx="646">
                  <c:v>2.6404251225958419</c:v>
                </c:pt>
                <c:pt idx="647">
                  <c:v>2.7686064970785713</c:v>
                </c:pt>
                <c:pt idx="648">
                  <c:v>2.8677127068427519</c:v>
                </c:pt>
                <c:pt idx="649">
                  <c:v>2.9455775124815995</c:v>
                </c:pt>
                <c:pt idx="650">
                  <c:v>3.0092145237610666</c:v>
                </c:pt>
                <c:pt idx="651">
                  <c:v>3.0633748699343331</c:v>
                </c:pt>
                <c:pt idx="652">
                  <c:v>3.1099825066264701</c:v>
                </c:pt>
                <c:pt idx="653">
                  <c:v>3.1509670616078727</c:v>
                </c:pt>
                <c:pt idx="654">
                  <c:v>3.1874769632969366</c:v>
                </c:pt>
                <c:pt idx="655">
                  <c:v>3.220305917823123</c:v>
                </c:pt>
                <c:pt idx="656">
                  <c:v>3.2501794573218095</c:v>
                </c:pt>
                <c:pt idx="657">
                  <c:v>3.2770512286570113</c:v>
                </c:pt>
                <c:pt idx="658">
                  <c:v>3.3015205851123026</c:v>
                </c:pt>
                <c:pt idx="659">
                  <c:v>3.3246271492444781</c:v>
                </c:pt>
                <c:pt idx="660">
                  <c:v>3.3459055798911392</c:v>
                </c:pt>
                <c:pt idx="661">
                  <c:v>3.3660497302076249</c:v>
                </c:pt>
                <c:pt idx="662">
                  <c:v>3.3843878491698809</c:v>
                </c:pt>
                <c:pt idx="663">
                  <c:v>3.4016860661046673</c:v>
                </c:pt>
                <c:pt idx="664">
                  <c:v>3.4179673648996824</c:v>
                </c:pt>
                <c:pt idx="665">
                  <c:v>3.4334044433175728</c:v>
                </c:pt>
                <c:pt idx="666">
                  <c:v>3.4473192441760845</c:v>
                </c:pt>
                <c:pt idx="667">
                  <c:v>3.4605521490766482</c:v>
                </c:pt>
                <c:pt idx="668">
                  <c:v>3.4734931173597823</c:v>
                </c:pt>
                <c:pt idx="669">
                  <c:v>3.4857524013979555</c:v>
                </c:pt>
                <c:pt idx="670">
                  <c:v>3.4974209685505757</c:v>
                </c:pt>
                <c:pt idx="671">
                  <c:v>3.5083877542721429</c:v>
                </c:pt>
                <c:pt idx="672">
                  <c:v>3.5187379168476833</c:v>
                </c:pt>
                <c:pt idx="673">
                  <c:v>3.5290627391593925</c:v>
                </c:pt>
                <c:pt idx="674">
                  <c:v>3.5383833256414379</c:v>
                </c:pt>
                <c:pt idx="675">
                  <c:v>3.5469783636205019</c:v>
                </c:pt>
                <c:pt idx="676">
                  <c:v>3.5552122579947669</c:v>
                </c:pt>
                <c:pt idx="677">
                  <c:v>3.5633058941763682</c:v>
                </c:pt>
                <c:pt idx="678">
                  <c:v>3.5709334605761276</c:v>
                </c:pt>
                <c:pt idx="679">
                  <c:v>3.5784270620563685</c:v>
                </c:pt>
                <c:pt idx="680">
                  <c:v>3.5857183178758154</c:v>
                </c:pt>
                <c:pt idx="681">
                  <c:v>3.5926389707944439</c:v>
                </c:pt>
                <c:pt idx="682">
                  <c:v>3.5988643917761216</c:v>
                </c:pt>
                <c:pt idx="683">
                  <c:v>3.6050483774113453</c:v>
                </c:pt>
                <c:pt idx="684">
                  <c:v>3.6104744747834356</c:v>
                </c:pt>
                <c:pt idx="685">
                  <c:v>3.6158755215208802</c:v>
                </c:pt>
                <c:pt idx="686">
                  <c:v>3.6211223122268179</c:v>
                </c:pt>
                <c:pt idx="687">
                  <c:v>3.6265728520643821</c:v>
                </c:pt>
                <c:pt idx="688">
                  <c:v>3.631932384968239</c:v>
                </c:pt>
                <c:pt idx="689">
                  <c:v>3.6370269661631154</c:v>
                </c:pt>
                <c:pt idx="690">
                  <c:v>3.6418778322687908</c:v>
                </c:pt>
                <c:pt idx="691">
                  <c:v>3.6464012680862448</c:v>
                </c:pt>
                <c:pt idx="692">
                  <c:v>3.650386088354586</c:v>
                </c:pt>
                <c:pt idx="693">
                  <c:v>3.6544997375497967</c:v>
                </c:pt>
                <c:pt idx="694">
                  <c:v>3.6587357256518938</c:v>
                </c:pt>
                <c:pt idx="695">
                  <c:v>3.6627721253650236</c:v>
                </c:pt>
                <c:pt idx="696">
                  <c:v>3.6664048214493516</c:v>
                </c:pt>
                <c:pt idx="697">
                  <c:v>3.670552796289213</c:v>
                </c:pt>
                <c:pt idx="698">
                  <c:v>3.6742065732795122</c:v>
                </c:pt>
                <c:pt idx="699">
                  <c:v>3.6772656592158044</c:v>
                </c:pt>
                <c:pt idx="700">
                  <c:v>3.6800660830059986</c:v>
                </c:pt>
                <c:pt idx="701">
                  <c:v>3.6832988141532259</c:v>
                </c:pt>
                <c:pt idx="702">
                  <c:v>3.6843440521366388</c:v>
                </c:pt>
                <c:pt idx="703">
                  <c:v>3.6762357630798244</c:v>
                </c:pt>
                <c:pt idx="704">
                  <c:v>3.6791674295308954</c:v>
                </c:pt>
                <c:pt idx="705">
                  <c:v>3.6817953998221724</c:v>
                </c:pt>
                <c:pt idx="706">
                  <c:v>3.683733813656497</c:v>
                </c:pt>
                <c:pt idx="707">
                  <c:v>3.6854804340265543</c:v>
                </c:pt>
                <c:pt idx="708">
                  <c:v>3.6855488386793471</c:v>
                </c:pt>
                <c:pt idx="709">
                  <c:v>3.6853209294591545</c:v>
                </c:pt>
                <c:pt idx="710">
                  <c:v>3.6850776470638973</c:v>
                </c:pt>
                <c:pt idx="711">
                  <c:v>3.6848928334750513</c:v>
                </c:pt>
                <c:pt idx="712">
                  <c:v>3.6846408091906033</c:v>
                </c:pt>
                <c:pt idx="713">
                  <c:v>3.6847038712609286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8D-4B92-B3F6-026850750C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561560"/>
        <c:axId val="543560248"/>
      </c:scatterChart>
      <c:valAx>
        <c:axId val="543561560"/>
        <c:scaling>
          <c:orientation val="minMax"/>
          <c:max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560248"/>
        <c:crosses val="autoZero"/>
        <c:crossBetween val="midCat"/>
      </c:valAx>
      <c:valAx>
        <c:axId val="543560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561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'Sample processing'!$E$5:$E$718</c:f>
              <c:numCache>
                <c:formatCode>General</c:formatCode>
                <c:ptCount val="714"/>
                <c:pt idx="0">
                  <c:v>297.81767000000002</c:v>
                </c:pt>
                <c:pt idx="1">
                  <c:v>295.96483999999998</c:v>
                </c:pt>
                <c:pt idx="2">
                  <c:v>293.95125999999999</c:v>
                </c:pt>
                <c:pt idx="3">
                  <c:v>293.34658999999999</c:v>
                </c:pt>
                <c:pt idx="4">
                  <c:v>292.28760999999997</c:v>
                </c:pt>
                <c:pt idx="5">
                  <c:v>291.35852</c:v>
                </c:pt>
                <c:pt idx="6">
                  <c:v>290.46742</c:v>
                </c:pt>
                <c:pt idx="7">
                  <c:v>289.64087000000001</c:v>
                </c:pt>
                <c:pt idx="8">
                  <c:v>288.83573999999999</c:v>
                </c:pt>
                <c:pt idx="9">
                  <c:v>288.07200999999998</c:v>
                </c:pt>
                <c:pt idx="10">
                  <c:v>287.32909999999998</c:v>
                </c:pt>
                <c:pt idx="11">
                  <c:v>286.56133999999997</c:v>
                </c:pt>
                <c:pt idx="12">
                  <c:v>284.6506</c:v>
                </c:pt>
                <c:pt idx="13">
                  <c:v>284.24227999999999</c:v>
                </c:pt>
                <c:pt idx="14">
                  <c:v>283.48378000000002</c:v>
                </c:pt>
                <c:pt idx="15">
                  <c:v>282.71474000000001</c:v>
                </c:pt>
                <c:pt idx="16">
                  <c:v>281.87569999999999</c:v>
                </c:pt>
                <c:pt idx="17">
                  <c:v>281.07350000000002</c:v>
                </c:pt>
                <c:pt idx="18">
                  <c:v>280.27138000000002</c:v>
                </c:pt>
                <c:pt idx="19">
                  <c:v>279.43601999999998</c:v>
                </c:pt>
                <c:pt idx="20">
                  <c:v>278.60744</c:v>
                </c:pt>
                <c:pt idx="21">
                  <c:v>277.75581</c:v>
                </c:pt>
                <c:pt idx="22">
                  <c:v>276.93729999999999</c:v>
                </c:pt>
                <c:pt idx="23">
                  <c:v>276.12259</c:v>
                </c:pt>
                <c:pt idx="24">
                  <c:v>275.27864</c:v>
                </c:pt>
                <c:pt idx="25">
                  <c:v>274.43043999999998</c:v>
                </c:pt>
                <c:pt idx="26">
                  <c:v>273.58591000000001</c:v>
                </c:pt>
                <c:pt idx="27">
                  <c:v>272.73390000000001</c:v>
                </c:pt>
                <c:pt idx="28">
                  <c:v>271.91205000000002</c:v>
                </c:pt>
                <c:pt idx="29">
                  <c:v>271.06738000000001</c:v>
                </c:pt>
                <c:pt idx="30">
                  <c:v>270.23259999999999</c:v>
                </c:pt>
                <c:pt idx="31">
                  <c:v>269.37099000000001</c:v>
                </c:pt>
                <c:pt idx="32">
                  <c:v>268.58917000000002</c:v>
                </c:pt>
                <c:pt idx="33">
                  <c:v>267.75860999999998</c:v>
                </c:pt>
                <c:pt idx="34">
                  <c:v>266.92941000000002</c:v>
                </c:pt>
                <c:pt idx="35">
                  <c:v>266.10032999999999</c:v>
                </c:pt>
                <c:pt idx="36">
                  <c:v>265.26227999999998</c:v>
                </c:pt>
                <c:pt idx="37">
                  <c:v>264.43481000000003</c:v>
                </c:pt>
                <c:pt idx="38">
                  <c:v>263.60406</c:v>
                </c:pt>
                <c:pt idx="39">
                  <c:v>262.78408999999999</c:v>
                </c:pt>
                <c:pt idx="40">
                  <c:v>261.96598999999998</c:v>
                </c:pt>
                <c:pt idx="41">
                  <c:v>261.13607999999999</c:v>
                </c:pt>
                <c:pt idx="42">
                  <c:v>260.30342000000002</c:v>
                </c:pt>
                <c:pt idx="43">
                  <c:v>259.46114999999998</c:v>
                </c:pt>
                <c:pt idx="44">
                  <c:v>258.63074999999998</c:v>
                </c:pt>
                <c:pt idx="45">
                  <c:v>257.78622000000001</c:v>
                </c:pt>
                <c:pt idx="46">
                  <c:v>256.92018000000002</c:v>
                </c:pt>
                <c:pt idx="47">
                  <c:v>256.10874999999999</c:v>
                </c:pt>
                <c:pt idx="48">
                  <c:v>255.29204999999999</c:v>
                </c:pt>
                <c:pt idx="49">
                  <c:v>254.44654</c:v>
                </c:pt>
                <c:pt idx="50">
                  <c:v>253.63802999999999</c:v>
                </c:pt>
                <c:pt idx="51">
                  <c:v>252.84270000000001</c:v>
                </c:pt>
                <c:pt idx="52">
                  <c:v>251.99982</c:v>
                </c:pt>
                <c:pt idx="53">
                  <c:v>251.12278000000001</c:v>
                </c:pt>
                <c:pt idx="54">
                  <c:v>250.27788000000001</c:v>
                </c:pt>
                <c:pt idx="55">
                  <c:v>249.41102000000001</c:v>
                </c:pt>
                <c:pt idx="56">
                  <c:v>248.57033999999999</c:v>
                </c:pt>
                <c:pt idx="57">
                  <c:v>247.76904999999999</c:v>
                </c:pt>
                <c:pt idx="58">
                  <c:v>246.93491</c:v>
                </c:pt>
                <c:pt idx="59">
                  <c:v>246.10718</c:v>
                </c:pt>
                <c:pt idx="60">
                  <c:v>245.29149000000001</c:v>
                </c:pt>
                <c:pt idx="61">
                  <c:v>244.45437000000001</c:v>
                </c:pt>
                <c:pt idx="62">
                  <c:v>243.60436999999999</c:v>
                </c:pt>
                <c:pt idx="63">
                  <c:v>242.77324999999999</c:v>
                </c:pt>
                <c:pt idx="64">
                  <c:v>241.95740000000001</c:v>
                </c:pt>
                <c:pt idx="65">
                  <c:v>241.15849</c:v>
                </c:pt>
                <c:pt idx="66">
                  <c:v>240.32634999999999</c:v>
                </c:pt>
                <c:pt idx="67">
                  <c:v>239.48777999999999</c:v>
                </c:pt>
                <c:pt idx="68">
                  <c:v>238.67093</c:v>
                </c:pt>
                <c:pt idx="69">
                  <c:v>237.82894999999999</c:v>
                </c:pt>
                <c:pt idx="70">
                  <c:v>236.97923</c:v>
                </c:pt>
                <c:pt idx="71">
                  <c:v>236.12559999999999</c:v>
                </c:pt>
                <c:pt idx="72">
                  <c:v>235.24200999999999</c:v>
                </c:pt>
                <c:pt idx="73">
                  <c:v>234.42113000000001</c:v>
                </c:pt>
                <c:pt idx="74">
                  <c:v>233.64940000000001</c:v>
                </c:pt>
                <c:pt idx="75">
                  <c:v>232.81746999999999</c:v>
                </c:pt>
                <c:pt idx="76">
                  <c:v>231.98715000000001</c:v>
                </c:pt>
                <c:pt idx="77">
                  <c:v>231.15348</c:v>
                </c:pt>
                <c:pt idx="78">
                  <c:v>230.30672000000001</c:v>
                </c:pt>
                <c:pt idx="79">
                  <c:v>229.46455</c:v>
                </c:pt>
                <c:pt idx="80">
                  <c:v>228.59755000000001</c:v>
                </c:pt>
                <c:pt idx="81">
                  <c:v>227.77225999999999</c:v>
                </c:pt>
                <c:pt idx="82">
                  <c:v>226.98124999999999</c:v>
                </c:pt>
                <c:pt idx="83">
                  <c:v>226.14676</c:v>
                </c:pt>
                <c:pt idx="84">
                  <c:v>225.29192</c:v>
                </c:pt>
                <c:pt idx="85">
                  <c:v>224.44853000000001</c:v>
                </c:pt>
                <c:pt idx="86">
                  <c:v>223.62967</c:v>
                </c:pt>
                <c:pt idx="87">
                  <c:v>222.78048999999999</c:v>
                </c:pt>
                <c:pt idx="88">
                  <c:v>221.95352</c:v>
                </c:pt>
                <c:pt idx="89">
                  <c:v>221.12657999999999</c:v>
                </c:pt>
                <c:pt idx="90">
                  <c:v>220.30492000000001</c:v>
                </c:pt>
                <c:pt idx="91">
                  <c:v>219.47371000000001</c:v>
                </c:pt>
                <c:pt idx="92">
                  <c:v>218.65268</c:v>
                </c:pt>
                <c:pt idx="93">
                  <c:v>217.83121</c:v>
                </c:pt>
                <c:pt idx="94">
                  <c:v>217.00209000000001</c:v>
                </c:pt>
                <c:pt idx="95">
                  <c:v>216.17834999999999</c:v>
                </c:pt>
                <c:pt idx="96">
                  <c:v>215.33186000000001</c:v>
                </c:pt>
                <c:pt idx="97">
                  <c:v>214.45401000000001</c:v>
                </c:pt>
                <c:pt idx="98">
                  <c:v>213.65333000000001</c:v>
                </c:pt>
                <c:pt idx="99">
                  <c:v>212.84921</c:v>
                </c:pt>
                <c:pt idx="100">
                  <c:v>212.01249999999999</c:v>
                </c:pt>
                <c:pt idx="101">
                  <c:v>211.15541999999999</c:v>
                </c:pt>
                <c:pt idx="102">
                  <c:v>210.29635999999999</c:v>
                </c:pt>
                <c:pt idx="103">
                  <c:v>209.48004</c:v>
                </c:pt>
                <c:pt idx="104">
                  <c:v>208.68096</c:v>
                </c:pt>
                <c:pt idx="105">
                  <c:v>207.81255999999999</c:v>
                </c:pt>
                <c:pt idx="106">
                  <c:v>206.97631999999999</c:v>
                </c:pt>
                <c:pt idx="107">
                  <c:v>206.18146999999999</c:v>
                </c:pt>
                <c:pt idx="108">
                  <c:v>205.34866</c:v>
                </c:pt>
                <c:pt idx="109">
                  <c:v>204.53738000000001</c:v>
                </c:pt>
                <c:pt idx="110">
                  <c:v>203.72973999999999</c:v>
                </c:pt>
                <c:pt idx="111">
                  <c:v>202.88399999999999</c:v>
                </c:pt>
                <c:pt idx="112">
                  <c:v>202.04002</c:v>
                </c:pt>
                <c:pt idx="113">
                  <c:v>201.16793000000001</c:v>
                </c:pt>
                <c:pt idx="114">
                  <c:v>200.27422000000001</c:v>
                </c:pt>
                <c:pt idx="115">
                  <c:v>199.46809999999999</c:v>
                </c:pt>
                <c:pt idx="116">
                  <c:v>198.66656</c:v>
                </c:pt>
                <c:pt idx="117">
                  <c:v>197.82317</c:v>
                </c:pt>
                <c:pt idx="118">
                  <c:v>196.99506</c:v>
                </c:pt>
                <c:pt idx="119">
                  <c:v>196.17086</c:v>
                </c:pt>
                <c:pt idx="120">
                  <c:v>195.31914</c:v>
                </c:pt>
                <c:pt idx="121">
                  <c:v>194.45850999999999</c:v>
                </c:pt>
                <c:pt idx="122">
                  <c:v>193.63093000000001</c:v>
                </c:pt>
                <c:pt idx="123">
                  <c:v>192.83573999999999</c:v>
                </c:pt>
                <c:pt idx="124">
                  <c:v>192.02923000000001</c:v>
                </c:pt>
                <c:pt idx="125">
                  <c:v>191.18888000000001</c:v>
                </c:pt>
                <c:pt idx="126">
                  <c:v>190.32087999999999</c:v>
                </c:pt>
                <c:pt idx="127">
                  <c:v>189.47234</c:v>
                </c:pt>
                <c:pt idx="128">
                  <c:v>188.64481000000001</c:v>
                </c:pt>
                <c:pt idx="129">
                  <c:v>187.81916000000001</c:v>
                </c:pt>
                <c:pt idx="130">
                  <c:v>186.96976000000001</c:v>
                </c:pt>
                <c:pt idx="131">
                  <c:v>186.10155</c:v>
                </c:pt>
                <c:pt idx="132">
                  <c:v>185.29131000000001</c:v>
                </c:pt>
                <c:pt idx="133">
                  <c:v>184.4958</c:v>
                </c:pt>
                <c:pt idx="134">
                  <c:v>183.67734999999999</c:v>
                </c:pt>
                <c:pt idx="135">
                  <c:v>182.87518</c:v>
                </c:pt>
                <c:pt idx="136">
                  <c:v>182.03881000000001</c:v>
                </c:pt>
                <c:pt idx="137">
                  <c:v>181.18530999999999</c:v>
                </c:pt>
                <c:pt idx="138">
                  <c:v>180.3289</c:v>
                </c:pt>
                <c:pt idx="139">
                  <c:v>179.46711999999999</c:v>
                </c:pt>
                <c:pt idx="140">
                  <c:v>178.66605000000001</c:v>
                </c:pt>
                <c:pt idx="141">
                  <c:v>177.86115000000001</c:v>
                </c:pt>
                <c:pt idx="142">
                  <c:v>176.99789000000001</c:v>
                </c:pt>
                <c:pt idx="143">
                  <c:v>176.17035000000001</c:v>
                </c:pt>
                <c:pt idx="144">
                  <c:v>175.35178999999999</c:v>
                </c:pt>
                <c:pt idx="145">
                  <c:v>174.51728</c:v>
                </c:pt>
                <c:pt idx="146">
                  <c:v>173.67026000000001</c:v>
                </c:pt>
                <c:pt idx="147">
                  <c:v>172.80268000000001</c:v>
                </c:pt>
                <c:pt idx="148">
                  <c:v>171.98615000000001</c:v>
                </c:pt>
                <c:pt idx="149">
                  <c:v>171.17374000000001</c:v>
                </c:pt>
                <c:pt idx="150">
                  <c:v>170.30309</c:v>
                </c:pt>
                <c:pt idx="151">
                  <c:v>169.47185999999999</c:v>
                </c:pt>
                <c:pt idx="152">
                  <c:v>168.65970999999999</c:v>
                </c:pt>
                <c:pt idx="153">
                  <c:v>167.83222000000001</c:v>
                </c:pt>
                <c:pt idx="154">
                  <c:v>166.98889</c:v>
                </c:pt>
                <c:pt idx="155">
                  <c:v>166.15192999999999</c:v>
                </c:pt>
                <c:pt idx="156">
                  <c:v>165.35911999999999</c:v>
                </c:pt>
                <c:pt idx="157">
                  <c:v>164.54473999999999</c:v>
                </c:pt>
                <c:pt idx="158">
                  <c:v>163.67786000000001</c:v>
                </c:pt>
                <c:pt idx="159">
                  <c:v>162.80443</c:v>
                </c:pt>
                <c:pt idx="160">
                  <c:v>161.90163000000001</c:v>
                </c:pt>
                <c:pt idx="161">
                  <c:v>161.02599000000001</c:v>
                </c:pt>
                <c:pt idx="162">
                  <c:v>160.13670999999999</c:v>
                </c:pt>
                <c:pt idx="163">
                  <c:v>159.21481</c:v>
                </c:pt>
                <c:pt idx="164">
                  <c:v>158.29478</c:v>
                </c:pt>
                <c:pt idx="165">
                  <c:v>157.46252000000001</c:v>
                </c:pt>
                <c:pt idx="166">
                  <c:v>156.66512</c:v>
                </c:pt>
                <c:pt idx="167">
                  <c:v>155.84309999999999</c:v>
                </c:pt>
                <c:pt idx="168">
                  <c:v>155.04478</c:v>
                </c:pt>
                <c:pt idx="169">
                  <c:v>154.21872999999999</c:v>
                </c:pt>
                <c:pt idx="170">
                  <c:v>153.39639</c:v>
                </c:pt>
                <c:pt idx="171">
                  <c:v>152.56198000000001</c:v>
                </c:pt>
                <c:pt idx="172">
                  <c:v>151.72466</c:v>
                </c:pt>
                <c:pt idx="173">
                  <c:v>150.92440999999999</c:v>
                </c:pt>
                <c:pt idx="174">
                  <c:v>150.11241999999999</c:v>
                </c:pt>
                <c:pt idx="175">
                  <c:v>149.28389999999999</c:v>
                </c:pt>
                <c:pt idx="176">
                  <c:v>148.45808</c:v>
                </c:pt>
                <c:pt idx="177">
                  <c:v>147.62465</c:v>
                </c:pt>
                <c:pt idx="178">
                  <c:v>146.77399</c:v>
                </c:pt>
                <c:pt idx="179">
                  <c:v>145.92805000000001</c:v>
                </c:pt>
                <c:pt idx="180">
                  <c:v>145.08193</c:v>
                </c:pt>
                <c:pt idx="181">
                  <c:v>144.26478</c:v>
                </c:pt>
                <c:pt idx="182">
                  <c:v>143.4085</c:v>
                </c:pt>
                <c:pt idx="183">
                  <c:v>142.60356999999999</c:v>
                </c:pt>
                <c:pt idx="184">
                  <c:v>141.77159</c:v>
                </c:pt>
                <c:pt idx="185">
                  <c:v>140.95418000000001</c:v>
                </c:pt>
                <c:pt idx="186">
                  <c:v>140.10476</c:v>
                </c:pt>
                <c:pt idx="187">
                  <c:v>139.25790000000001</c:v>
                </c:pt>
                <c:pt idx="188">
                  <c:v>138.42455000000001</c:v>
                </c:pt>
                <c:pt idx="189">
                  <c:v>137.58488</c:v>
                </c:pt>
                <c:pt idx="190">
                  <c:v>136.77915999999999</c:v>
                </c:pt>
                <c:pt idx="191">
                  <c:v>135.95931999999999</c:v>
                </c:pt>
                <c:pt idx="192">
                  <c:v>135.11546000000001</c:v>
                </c:pt>
                <c:pt idx="193">
                  <c:v>134.26193000000001</c:v>
                </c:pt>
                <c:pt idx="194">
                  <c:v>133.44308000000001</c:v>
                </c:pt>
                <c:pt idx="195">
                  <c:v>132.63508999999999</c:v>
                </c:pt>
                <c:pt idx="196">
                  <c:v>131.77405999999999</c:v>
                </c:pt>
                <c:pt idx="197">
                  <c:v>130.93597</c:v>
                </c:pt>
                <c:pt idx="198">
                  <c:v>130.08076</c:v>
                </c:pt>
                <c:pt idx="199">
                  <c:v>129.24662000000001</c:v>
                </c:pt>
                <c:pt idx="200">
                  <c:v>128.45034999999999</c:v>
                </c:pt>
                <c:pt idx="201">
                  <c:v>127.62645000000001</c:v>
                </c:pt>
                <c:pt idx="202">
                  <c:v>126.77992</c:v>
                </c:pt>
                <c:pt idx="203">
                  <c:v>125.94709</c:v>
                </c:pt>
                <c:pt idx="204">
                  <c:v>125.10973</c:v>
                </c:pt>
                <c:pt idx="205">
                  <c:v>124.25156</c:v>
                </c:pt>
                <c:pt idx="206">
                  <c:v>123.39603</c:v>
                </c:pt>
                <c:pt idx="207">
                  <c:v>122.59618</c:v>
                </c:pt>
                <c:pt idx="208">
                  <c:v>121.806</c:v>
                </c:pt>
                <c:pt idx="209">
                  <c:v>120.97667</c:v>
                </c:pt>
                <c:pt idx="210">
                  <c:v>120.13558</c:v>
                </c:pt>
                <c:pt idx="211">
                  <c:v>119.29701</c:v>
                </c:pt>
                <c:pt idx="212">
                  <c:v>118.45473</c:v>
                </c:pt>
                <c:pt idx="213">
                  <c:v>117.60808</c:v>
                </c:pt>
                <c:pt idx="214">
                  <c:v>116.74982</c:v>
                </c:pt>
                <c:pt idx="215">
                  <c:v>115.95278999999999</c:v>
                </c:pt>
                <c:pt idx="216">
                  <c:v>115.10986</c:v>
                </c:pt>
                <c:pt idx="217">
                  <c:v>114.3218</c:v>
                </c:pt>
                <c:pt idx="218">
                  <c:v>113.47284000000001</c:v>
                </c:pt>
                <c:pt idx="219">
                  <c:v>112.65823</c:v>
                </c:pt>
                <c:pt idx="220">
                  <c:v>111.81372</c:v>
                </c:pt>
                <c:pt idx="221">
                  <c:v>110.92619000000001</c:v>
                </c:pt>
                <c:pt idx="222">
                  <c:v>110.07453</c:v>
                </c:pt>
                <c:pt idx="223">
                  <c:v>109.23853</c:v>
                </c:pt>
                <c:pt idx="224">
                  <c:v>108.4507</c:v>
                </c:pt>
                <c:pt idx="225">
                  <c:v>107.66354</c:v>
                </c:pt>
                <c:pt idx="226">
                  <c:v>106.83141000000001</c:v>
                </c:pt>
                <c:pt idx="227">
                  <c:v>105.99744</c:v>
                </c:pt>
                <c:pt idx="228">
                  <c:v>105.17046000000001</c:v>
                </c:pt>
                <c:pt idx="229">
                  <c:v>104.33686</c:v>
                </c:pt>
                <c:pt idx="230">
                  <c:v>103.47884000000001</c:v>
                </c:pt>
                <c:pt idx="231">
                  <c:v>102.62069</c:v>
                </c:pt>
                <c:pt idx="232">
                  <c:v>101.80609</c:v>
                </c:pt>
                <c:pt idx="233">
                  <c:v>100.99789</c:v>
                </c:pt>
                <c:pt idx="234">
                  <c:v>100.16236000000001</c:v>
                </c:pt>
                <c:pt idx="235">
                  <c:v>99.326170000000005</c:v>
                </c:pt>
                <c:pt idx="236">
                  <c:v>98.512810000000002</c:v>
                </c:pt>
                <c:pt idx="237">
                  <c:v>97.685569999999998</c:v>
                </c:pt>
                <c:pt idx="238">
                  <c:v>96.840100000000007</c:v>
                </c:pt>
                <c:pt idx="239">
                  <c:v>96.013810000000007</c:v>
                </c:pt>
                <c:pt idx="240">
                  <c:v>95.207920000000001</c:v>
                </c:pt>
                <c:pt idx="241">
                  <c:v>94.330309999999997</c:v>
                </c:pt>
                <c:pt idx="242">
                  <c:v>93.518450000000001</c:v>
                </c:pt>
                <c:pt idx="243">
                  <c:v>92.668459999999996</c:v>
                </c:pt>
                <c:pt idx="244">
                  <c:v>91.84778</c:v>
                </c:pt>
                <c:pt idx="245">
                  <c:v>91.013099999999994</c:v>
                </c:pt>
                <c:pt idx="246">
                  <c:v>90.17353</c:v>
                </c:pt>
                <c:pt idx="247">
                  <c:v>89.343059999999994</c:v>
                </c:pt>
                <c:pt idx="248">
                  <c:v>88.492750000000001</c:v>
                </c:pt>
                <c:pt idx="249">
                  <c:v>87.673310000000001</c:v>
                </c:pt>
                <c:pt idx="250">
                  <c:v>86.859179999999995</c:v>
                </c:pt>
                <c:pt idx="251">
                  <c:v>86.042140000000003</c:v>
                </c:pt>
                <c:pt idx="252">
                  <c:v>85.206310000000002</c:v>
                </c:pt>
                <c:pt idx="253">
                  <c:v>84.380200000000002</c:v>
                </c:pt>
                <c:pt idx="254">
                  <c:v>83.550910000000002</c:v>
                </c:pt>
                <c:pt idx="255">
                  <c:v>82.677139999999994</c:v>
                </c:pt>
                <c:pt idx="256">
                  <c:v>81.803839999999994</c:v>
                </c:pt>
                <c:pt idx="257">
                  <c:v>80.957210000000003</c:v>
                </c:pt>
                <c:pt idx="258">
                  <c:v>80.139619999999994</c:v>
                </c:pt>
                <c:pt idx="259">
                  <c:v>79.343729999999994</c:v>
                </c:pt>
                <c:pt idx="260">
                  <c:v>78.511259999999993</c:v>
                </c:pt>
                <c:pt idx="261">
                  <c:v>77.651020000000003</c:v>
                </c:pt>
                <c:pt idx="262">
                  <c:v>76.796469999999999</c:v>
                </c:pt>
                <c:pt idx="263">
                  <c:v>75.938820000000007</c:v>
                </c:pt>
                <c:pt idx="264">
                  <c:v>75.096500000000006</c:v>
                </c:pt>
                <c:pt idx="265">
                  <c:v>74.252970000000005</c:v>
                </c:pt>
                <c:pt idx="266">
                  <c:v>73.443489999999997</c:v>
                </c:pt>
                <c:pt idx="267">
                  <c:v>72.623450000000005</c:v>
                </c:pt>
                <c:pt idx="268">
                  <c:v>71.776470000000003</c:v>
                </c:pt>
                <c:pt idx="269">
                  <c:v>70.956019999999995</c:v>
                </c:pt>
                <c:pt idx="270">
                  <c:v>70.102549999999994</c:v>
                </c:pt>
                <c:pt idx="271">
                  <c:v>69.241519999999994</c:v>
                </c:pt>
                <c:pt idx="272">
                  <c:v>68.388480000000001</c:v>
                </c:pt>
                <c:pt idx="273">
                  <c:v>67.53004</c:v>
                </c:pt>
                <c:pt idx="274">
                  <c:v>66.699920000000006</c:v>
                </c:pt>
                <c:pt idx="275">
                  <c:v>65.892740000000003</c:v>
                </c:pt>
                <c:pt idx="276">
                  <c:v>65.055750000000003</c:v>
                </c:pt>
                <c:pt idx="277">
                  <c:v>64.21602</c:v>
                </c:pt>
                <c:pt idx="278">
                  <c:v>63.373370000000001</c:v>
                </c:pt>
                <c:pt idx="279">
                  <c:v>62.515239999999999</c:v>
                </c:pt>
                <c:pt idx="280">
                  <c:v>61.68027</c:v>
                </c:pt>
                <c:pt idx="281">
                  <c:v>60.83202</c:v>
                </c:pt>
                <c:pt idx="282">
                  <c:v>59.998330000000003</c:v>
                </c:pt>
                <c:pt idx="283">
                  <c:v>59.191989999999997</c:v>
                </c:pt>
                <c:pt idx="284">
                  <c:v>58.368949999999998</c:v>
                </c:pt>
                <c:pt idx="285">
                  <c:v>57.522970000000001</c:v>
                </c:pt>
                <c:pt idx="286">
                  <c:v>56.652909999999999</c:v>
                </c:pt>
                <c:pt idx="287">
                  <c:v>55.817030000000003</c:v>
                </c:pt>
                <c:pt idx="288">
                  <c:v>54.980440000000002</c:v>
                </c:pt>
                <c:pt idx="289">
                  <c:v>54.1218</c:v>
                </c:pt>
                <c:pt idx="290">
                  <c:v>53.270389999999999</c:v>
                </c:pt>
                <c:pt idx="291">
                  <c:v>52.39546</c:v>
                </c:pt>
                <c:pt idx="292">
                  <c:v>51.555169999999997</c:v>
                </c:pt>
                <c:pt idx="293">
                  <c:v>50.735979999999998</c:v>
                </c:pt>
                <c:pt idx="294">
                  <c:v>49.903590000000001</c:v>
                </c:pt>
                <c:pt idx="295">
                  <c:v>49.0779</c:v>
                </c:pt>
                <c:pt idx="296">
                  <c:v>48.238460000000003</c:v>
                </c:pt>
                <c:pt idx="297">
                  <c:v>47.38599</c:v>
                </c:pt>
                <c:pt idx="298">
                  <c:v>46.535609999999998</c:v>
                </c:pt>
                <c:pt idx="299">
                  <c:v>45.674520000000001</c:v>
                </c:pt>
                <c:pt idx="300">
                  <c:v>44.868079999999999</c:v>
                </c:pt>
                <c:pt idx="301">
                  <c:v>44.055280000000003</c:v>
                </c:pt>
                <c:pt idx="302">
                  <c:v>43.21011</c:v>
                </c:pt>
                <c:pt idx="303">
                  <c:v>42.360790000000001</c:v>
                </c:pt>
                <c:pt idx="304">
                  <c:v>41.499659999999999</c:v>
                </c:pt>
                <c:pt idx="305">
                  <c:v>40.652270000000001</c:v>
                </c:pt>
                <c:pt idx="306">
                  <c:v>39.816020000000002</c:v>
                </c:pt>
                <c:pt idx="307">
                  <c:v>38.98312</c:v>
                </c:pt>
                <c:pt idx="308">
                  <c:v>38.170499999999997</c:v>
                </c:pt>
                <c:pt idx="309">
                  <c:v>37.304690000000001</c:v>
                </c:pt>
                <c:pt idx="310">
                  <c:v>36.490360000000003</c:v>
                </c:pt>
                <c:pt idx="311">
                  <c:v>35.64866</c:v>
                </c:pt>
                <c:pt idx="312">
                  <c:v>34.820059999999998</c:v>
                </c:pt>
                <c:pt idx="313">
                  <c:v>33.983739999999997</c:v>
                </c:pt>
                <c:pt idx="314">
                  <c:v>33.153950000000002</c:v>
                </c:pt>
                <c:pt idx="315">
                  <c:v>32.305340000000001</c:v>
                </c:pt>
                <c:pt idx="316">
                  <c:v>31.40382</c:v>
                </c:pt>
                <c:pt idx="317">
                  <c:v>30.581379999999999</c:v>
                </c:pt>
                <c:pt idx="318">
                  <c:v>29.797899999999998</c:v>
                </c:pt>
                <c:pt idx="319">
                  <c:v>28.962820000000001</c:v>
                </c:pt>
                <c:pt idx="320">
                  <c:v>28.1187</c:v>
                </c:pt>
                <c:pt idx="321">
                  <c:v>27.284890000000001</c:v>
                </c:pt>
                <c:pt idx="322">
                  <c:v>26.464479999999998</c:v>
                </c:pt>
                <c:pt idx="323">
                  <c:v>25.60933</c:v>
                </c:pt>
                <c:pt idx="324">
                  <c:v>24.776910000000001</c:v>
                </c:pt>
                <c:pt idx="325">
                  <c:v>23.96921</c:v>
                </c:pt>
                <c:pt idx="326">
                  <c:v>23.128039999999999</c:v>
                </c:pt>
                <c:pt idx="327">
                  <c:v>22.286560000000001</c:v>
                </c:pt>
                <c:pt idx="328">
                  <c:v>21.475899999999999</c:v>
                </c:pt>
                <c:pt idx="329">
                  <c:v>20.66666</c:v>
                </c:pt>
                <c:pt idx="330">
                  <c:v>19.839700000000001</c:v>
                </c:pt>
                <c:pt idx="331">
                  <c:v>18.986740000000001</c:v>
                </c:pt>
                <c:pt idx="332">
                  <c:v>18.173300000000001</c:v>
                </c:pt>
                <c:pt idx="333">
                  <c:v>17.33165</c:v>
                </c:pt>
                <c:pt idx="334">
                  <c:v>16.51435</c:v>
                </c:pt>
                <c:pt idx="335">
                  <c:v>15.731590000000001</c:v>
                </c:pt>
                <c:pt idx="336">
                  <c:v>14.929080000000001</c:v>
                </c:pt>
                <c:pt idx="337">
                  <c:v>14.11679</c:v>
                </c:pt>
                <c:pt idx="338">
                  <c:v>13.31296</c:v>
                </c:pt>
                <c:pt idx="339">
                  <c:v>12.509930000000001</c:v>
                </c:pt>
                <c:pt idx="340">
                  <c:v>11.70204</c:v>
                </c:pt>
                <c:pt idx="341">
                  <c:v>10.911429999999999</c:v>
                </c:pt>
                <c:pt idx="342">
                  <c:v>10.262040000000001</c:v>
                </c:pt>
                <c:pt idx="343">
                  <c:v>9.6941299999999995</c:v>
                </c:pt>
                <c:pt idx="344">
                  <c:v>8.9809999999999999</c:v>
                </c:pt>
                <c:pt idx="345">
                  <c:v>8.1355900000000005</c:v>
                </c:pt>
                <c:pt idx="346">
                  <c:v>7.2754200000000004</c:v>
                </c:pt>
                <c:pt idx="347">
                  <c:v>6.4308199999999998</c:v>
                </c:pt>
                <c:pt idx="348">
                  <c:v>5.6103300000000003</c:v>
                </c:pt>
                <c:pt idx="349">
                  <c:v>5.0001300000000004</c:v>
                </c:pt>
                <c:pt idx="350">
                  <c:v>5.0001100000000003</c:v>
                </c:pt>
                <c:pt idx="351">
                  <c:v>5.00007</c:v>
                </c:pt>
                <c:pt idx="352">
                  <c:v>7.6842699999999997</c:v>
                </c:pt>
                <c:pt idx="353">
                  <c:v>8.0238399999999999</c:v>
                </c:pt>
                <c:pt idx="354">
                  <c:v>8.7414299999999994</c:v>
                </c:pt>
                <c:pt idx="355">
                  <c:v>9.5195000000000007</c:v>
                </c:pt>
                <c:pt idx="356">
                  <c:v>10.284129999999999</c:v>
                </c:pt>
                <c:pt idx="357">
                  <c:v>11.07577</c:v>
                </c:pt>
                <c:pt idx="358">
                  <c:v>11.861219999999999</c:v>
                </c:pt>
                <c:pt idx="359">
                  <c:v>12.665480000000001</c:v>
                </c:pt>
                <c:pt idx="360">
                  <c:v>13.481590000000001</c:v>
                </c:pt>
                <c:pt idx="361">
                  <c:v>14.246449999999999</c:v>
                </c:pt>
                <c:pt idx="362">
                  <c:v>15.02631</c:v>
                </c:pt>
                <c:pt idx="363">
                  <c:v>15.897030000000001</c:v>
                </c:pt>
                <c:pt idx="364">
                  <c:v>16.731100000000001</c:v>
                </c:pt>
                <c:pt idx="365">
                  <c:v>17.51587</c:v>
                </c:pt>
                <c:pt idx="366">
                  <c:v>18.310600000000001</c:v>
                </c:pt>
                <c:pt idx="367">
                  <c:v>19.10857</c:v>
                </c:pt>
                <c:pt idx="368">
                  <c:v>19.921150000000001</c:v>
                </c:pt>
                <c:pt idx="369">
                  <c:v>20.726610000000001</c:v>
                </c:pt>
                <c:pt idx="370">
                  <c:v>21.530110000000001</c:v>
                </c:pt>
                <c:pt idx="371">
                  <c:v>22.288540000000001</c:v>
                </c:pt>
                <c:pt idx="372">
                  <c:v>23.103729999999999</c:v>
                </c:pt>
                <c:pt idx="373">
                  <c:v>23.90081</c:v>
                </c:pt>
                <c:pt idx="374">
                  <c:v>24.691009999999999</c:v>
                </c:pt>
                <c:pt idx="375">
                  <c:v>25.49005</c:v>
                </c:pt>
                <c:pt idx="376">
                  <c:v>26.316389999999998</c:v>
                </c:pt>
                <c:pt idx="377">
                  <c:v>27.13907</c:v>
                </c:pt>
                <c:pt idx="378">
                  <c:v>27.91253</c:v>
                </c:pt>
                <c:pt idx="379">
                  <c:v>28.691669999999998</c:v>
                </c:pt>
                <c:pt idx="380">
                  <c:v>29.508430000000001</c:v>
                </c:pt>
                <c:pt idx="381">
                  <c:v>30.319569999999999</c:v>
                </c:pt>
                <c:pt idx="382">
                  <c:v>31.104130000000001</c:v>
                </c:pt>
                <c:pt idx="383">
                  <c:v>31.893129999999999</c:v>
                </c:pt>
                <c:pt idx="384">
                  <c:v>32.710140000000003</c:v>
                </c:pt>
                <c:pt idx="385">
                  <c:v>33.546410000000002</c:v>
                </c:pt>
                <c:pt idx="386">
                  <c:v>34.340609999999998</c:v>
                </c:pt>
                <c:pt idx="387">
                  <c:v>35.161389999999997</c:v>
                </c:pt>
                <c:pt idx="388">
                  <c:v>35.935070000000003</c:v>
                </c:pt>
                <c:pt idx="389">
                  <c:v>36.736750000000001</c:v>
                </c:pt>
                <c:pt idx="390">
                  <c:v>37.521560000000001</c:v>
                </c:pt>
                <c:pt idx="391">
                  <c:v>38.315179999999998</c:v>
                </c:pt>
                <c:pt idx="392">
                  <c:v>39.126150000000003</c:v>
                </c:pt>
                <c:pt idx="393">
                  <c:v>39.954720000000002</c:v>
                </c:pt>
                <c:pt idx="394">
                  <c:v>40.782789999999999</c:v>
                </c:pt>
                <c:pt idx="395">
                  <c:v>41.583010000000002</c:v>
                </c:pt>
                <c:pt idx="396">
                  <c:v>42.355620000000002</c:v>
                </c:pt>
                <c:pt idx="397">
                  <c:v>43.147599999999997</c:v>
                </c:pt>
                <c:pt idx="398">
                  <c:v>43.957479999999997</c:v>
                </c:pt>
                <c:pt idx="399">
                  <c:v>44.774560000000001</c:v>
                </c:pt>
                <c:pt idx="400">
                  <c:v>45.566980000000001</c:v>
                </c:pt>
                <c:pt idx="401">
                  <c:v>46.39076</c:v>
                </c:pt>
                <c:pt idx="402">
                  <c:v>47.242010000000001</c:v>
                </c:pt>
                <c:pt idx="403">
                  <c:v>48.051250000000003</c:v>
                </c:pt>
                <c:pt idx="404">
                  <c:v>48.814959999999999</c:v>
                </c:pt>
                <c:pt idx="405">
                  <c:v>49.607930000000003</c:v>
                </c:pt>
                <c:pt idx="406">
                  <c:v>50.439900000000002</c:v>
                </c:pt>
                <c:pt idx="407">
                  <c:v>51.241250000000001</c:v>
                </c:pt>
                <c:pt idx="408">
                  <c:v>52.048729999999999</c:v>
                </c:pt>
                <c:pt idx="409">
                  <c:v>52.86797</c:v>
                </c:pt>
                <c:pt idx="410">
                  <c:v>53.684130000000003</c:v>
                </c:pt>
                <c:pt idx="411">
                  <c:v>54.508980000000001</c:v>
                </c:pt>
                <c:pt idx="412">
                  <c:v>55.298020000000001</c:v>
                </c:pt>
                <c:pt idx="413">
                  <c:v>56.092709999999997</c:v>
                </c:pt>
                <c:pt idx="414">
                  <c:v>56.902470000000001</c:v>
                </c:pt>
                <c:pt idx="415">
                  <c:v>57.733029999999999</c:v>
                </c:pt>
                <c:pt idx="416">
                  <c:v>58.556959999999997</c:v>
                </c:pt>
                <c:pt idx="417">
                  <c:v>59.386159999999997</c:v>
                </c:pt>
                <c:pt idx="418">
                  <c:v>60.224420000000002</c:v>
                </c:pt>
                <c:pt idx="419">
                  <c:v>61.048409999999997</c:v>
                </c:pt>
                <c:pt idx="420">
                  <c:v>61.821370000000002</c:v>
                </c:pt>
                <c:pt idx="421">
                  <c:v>62.588940000000001</c:v>
                </c:pt>
                <c:pt idx="422">
                  <c:v>63.404870000000003</c:v>
                </c:pt>
                <c:pt idx="423">
                  <c:v>64.226389999999995</c:v>
                </c:pt>
                <c:pt idx="424">
                  <c:v>65.055340000000001</c:v>
                </c:pt>
                <c:pt idx="425">
                  <c:v>65.882390000000001</c:v>
                </c:pt>
                <c:pt idx="426">
                  <c:v>66.698859999999996</c:v>
                </c:pt>
                <c:pt idx="427">
                  <c:v>67.548779999999994</c:v>
                </c:pt>
                <c:pt idx="428">
                  <c:v>68.365470000000002</c:v>
                </c:pt>
                <c:pt idx="429">
                  <c:v>69.168260000000004</c:v>
                </c:pt>
                <c:pt idx="430">
                  <c:v>69.966099999999997</c:v>
                </c:pt>
                <c:pt idx="431">
                  <c:v>70.779430000000005</c:v>
                </c:pt>
                <c:pt idx="432">
                  <c:v>71.599850000000004</c:v>
                </c:pt>
                <c:pt idx="433">
                  <c:v>72.399870000000007</c:v>
                </c:pt>
                <c:pt idx="434">
                  <c:v>73.218779999999995</c:v>
                </c:pt>
                <c:pt idx="435">
                  <c:v>74.053120000000007</c:v>
                </c:pt>
                <c:pt idx="436">
                  <c:v>74.894139999999993</c:v>
                </c:pt>
                <c:pt idx="437">
                  <c:v>75.723159999999993</c:v>
                </c:pt>
                <c:pt idx="438">
                  <c:v>76.510360000000006</c:v>
                </c:pt>
                <c:pt idx="439">
                  <c:v>77.279120000000006</c:v>
                </c:pt>
                <c:pt idx="440">
                  <c:v>78.088130000000007</c:v>
                </c:pt>
                <c:pt idx="441">
                  <c:v>78.908540000000002</c:v>
                </c:pt>
                <c:pt idx="442">
                  <c:v>79.732230000000001</c:v>
                </c:pt>
                <c:pt idx="443">
                  <c:v>80.55959</c:v>
                </c:pt>
                <c:pt idx="444">
                  <c:v>81.385990000000007</c:v>
                </c:pt>
                <c:pt idx="445">
                  <c:v>82.217020000000005</c:v>
                </c:pt>
                <c:pt idx="446">
                  <c:v>83.032020000000003</c:v>
                </c:pt>
                <c:pt idx="447">
                  <c:v>83.805120000000002</c:v>
                </c:pt>
                <c:pt idx="448">
                  <c:v>84.638019999999997</c:v>
                </c:pt>
                <c:pt idx="449">
                  <c:v>85.483770000000007</c:v>
                </c:pt>
                <c:pt idx="450">
                  <c:v>86.318370000000002</c:v>
                </c:pt>
                <c:pt idx="451">
                  <c:v>87.132620000000003</c:v>
                </c:pt>
                <c:pt idx="452">
                  <c:v>87.954499999999996</c:v>
                </c:pt>
                <c:pt idx="453">
                  <c:v>88.776690000000002</c:v>
                </c:pt>
                <c:pt idx="454">
                  <c:v>89.588030000000003</c:v>
                </c:pt>
                <c:pt idx="455">
                  <c:v>90.384169999999997</c:v>
                </c:pt>
                <c:pt idx="456">
                  <c:v>91.224980000000002</c:v>
                </c:pt>
                <c:pt idx="457">
                  <c:v>92.079350000000005</c:v>
                </c:pt>
                <c:pt idx="458">
                  <c:v>92.904520000000005</c:v>
                </c:pt>
                <c:pt idx="459">
                  <c:v>93.719859999999997</c:v>
                </c:pt>
                <c:pt idx="460">
                  <c:v>94.559399999999997</c:v>
                </c:pt>
                <c:pt idx="461">
                  <c:v>95.441370000000006</c:v>
                </c:pt>
                <c:pt idx="462">
                  <c:v>96.270480000000006</c:v>
                </c:pt>
                <c:pt idx="463">
                  <c:v>97.062809999999999</c:v>
                </c:pt>
                <c:pt idx="464">
                  <c:v>97.881460000000004</c:v>
                </c:pt>
                <c:pt idx="465">
                  <c:v>98.711420000000004</c:v>
                </c:pt>
                <c:pt idx="466">
                  <c:v>99.539649999999995</c:v>
                </c:pt>
                <c:pt idx="467">
                  <c:v>100.34505</c:v>
                </c:pt>
                <c:pt idx="468">
                  <c:v>101.17668999999999</c:v>
                </c:pt>
                <c:pt idx="469">
                  <c:v>102.03775</c:v>
                </c:pt>
                <c:pt idx="470">
                  <c:v>102.87371</c:v>
                </c:pt>
                <c:pt idx="471">
                  <c:v>103.68456999999999</c:v>
                </c:pt>
                <c:pt idx="472">
                  <c:v>104.49168</c:v>
                </c:pt>
                <c:pt idx="473">
                  <c:v>105.33483</c:v>
                </c:pt>
                <c:pt idx="474">
                  <c:v>106.16827000000001</c:v>
                </c:pt>
                <c:pt idx="475">
                  <c:v>107.00913</c:v>
                </c:pt>
                <c:pt idx="476">
                  <c:v>107.83704</c:v>
                </c:pt>
                <c:pt idx="477">
                  <c:v>108.67321</c:v>
                </c:pt>
                <c:pt idx="478">
                  <c:v>109.52739</c:v>
                </c:pt>
                <c:pt idx="479">
                  <c:v>110.33677</c:v>
                </c:pt>
                <c:pt idx="480">
                  <c:v>111.18337</c:v>
                </c:pt>
                <c:pt idx="481">
                  <c:v>111.98415</c:v>
                </c:pt>
                <c:pt idx="482">
                  <c:v>112.79535</c:v>
                </c:pt>
                <c:pt idx="483">
                  <c:v>113.62684</c:v>
                </c:pt>
                <c:pt idx="484">
                  <c:v>114.4725</c:v>
                </c:pt>
                <c:pt idx="485">
                  <c:v>115.30319</c:v>
                </c:pt>
                <c:pt idx="486">
                  <c:v>116.14148</c:v>
                </c:pt>
                <c:pt idx="487">
                  <c:v>117.01452</c:v>
                </c:pt>
                <c:pt idx="488">
                  <c:v>117.81332</c:v>
                </c:pt>
                <c:pt idx="489">
                  <c:v>118.61358</c:v>
                </c:pt>
                <c:pt idx="490">
                  <c:v>119.4479</c:v>
                </c:pt>
                <c:pt idx="491">
                  <c:v>120.23496</c:v>
                </c:pt>
                <c:pt idx="492">
                  <c:v>121.06798999999999</c:v>
                </c:pt>
                <c:pt idx="493">
                  <c:v>121.90617</c:v>
                </c:pt>
                <c:pt idx="494">
                  <c:v>122.73105</c:v>
                </c:pt>
                <c:pt idx="495">
                  <c:v>123.56811</c:v>
                </c:pt>
                <c:pt idx="496">
                  <c:v>124.42507999999999</c:v>
                </c:pt>
                <c:pt idx="497">
                  <c:v>125.27160000000001</c:v>
                </c:pt>
                <c:pt idx="498">
                  <c:v>126.05977</c:v>
                </c:pt>
                <c:pt idx="499">
                  <c:v>126.88843</c:v>
                </c:pt>
                <c:pt idx="500">
                  <c:v>127.70108</c:v>
                </c:pt>
                <c:pt idx="501">
                  <c:v>128.52599000000001</c:v>
                </c:pt>
                <c:pt idx="502">
                  <c:v>129.36427</c:v>
                </c:pt>
                <c:pt idx="503">
                  <c:v>130.20095000000001</c:v>
                </c:pt>
                <c:pt idx="504">
                  <c:v>131.04077000000001</c:v>
                </c:pt>
                <c:pt idx="505">
                  <c:v>131.85669999999999</c:v>
                </c:pt>
                <c:pt idx="506">
                  <c:v>132.66148999999999</c:v>
                </c:pt>
                <c:pt idx="507">
                  <c:v>133.49234999999999</c:v>
                </c:pt>
                <c:pt idx="508">
                  <c:v>134.32639</c:v>
                </c:pt>
                <c:pt idx="509">
                  <c:v>135.1567</c:v>
                </c:pt>
                <c:pt idx="510">
                  <c:v>135.98576</c:v>
                </c:pt>
                <c:pt idx="511">
                  <c:v>136.83686</c:v>
                </c:pt>
                <c:pt idx="512">
                  <c:v>137.69782000000001</c:v>
                </c:pt>
                <c:pt idx="513">
                  <c:v>138.53462999999999</c:v>
                </c:pt>
                <c:pt idx="514">
                  <c:v>139.33561</c:v>
                </c:pt>
                <c:pt idx="515">
                  <c:v>140.18219999999999</c:v>
                </c:pt>
                <c:pt idx="516">
                  <c:v>141.04947999999999</c:v>
                </c:pt>
                <c:pt idx="517">
                  <c:v>141.87051</c:v>
                </c:pt>
                <c:pt idx="518">
                  <c:v>142.67010999999999</c:v>
                </c:pt>
                <c:pt idx="519">
                  <c:v>143.48882</c:v>
                </c:pt>
                <c:pt idx="520">
                  <c:v>144.35226</c:v>
                </c:pt>
                <c:pt idx="521">
                  <c:v>145.19662</c:v>
                </c:pt>
                <c:pt idx="522">
                  <c:v>146.00935000000001</c:v>
                </c:pt>
                <c:pt idx="523">
                  <c:v>146.80187000000001</c:v>
                </c:pt>
                <c:pt idx="524">
                  <c:v>147.61324999999999</c:v>
                </c:pt>
                <c:pt idx="525">
                  <c:v>148.45240000000001</c:v>
                </c:pt>
                <c:pt idx="526">
                  <c:v>149.31929</c:v>
                </c:pt>
                <c:pt idx="527">
                  <c:v>150.15065999999999</c:v>
                </c:pt>
                <c:pt idx="528">
                  <c:v>150.97675000000001</c:v>
                </c:pt>
                <c:pt idx="529">
                  <c:v>151.84771000000001</c:v>
                </c:pt>
                <c:pt idx="530">
                  <c:v>152.65828999999999</c:v>
                </c:pt>
                <c:pt idx="531">
                  <c:v>153.43816000000001</c:v>
                </c:pt>
                <c:pt idx="532">
                  <c:v>154.2585</c:v>
                </c:pt>
                <c:pt idx="533">
                  <c:v>155.07246000000001</c:v>
                </c:pt>
                <c:pt idx="534">
                  <c:v>155.90798000000001</c:v>
                </c:pt>
                <c:pt idx="535">
                  <c:v>156.7612</c:v>
                </c:pt>
                <c:pt idx="536">
                  <c:v>157.61618000000001</c:v>
                </c:pt>
                <c:pt idx="537">
                  <c:v>158.47094000000001</c:v>
                </c:pt>
                <c:pt idx="538">
                  <c:v>159.30589000000001</c:v>
                </c:pt>
                <c:pt idx="539">
                  <c:v>160.09634</c:v>
                </c:pt>
                <c:pt idx="540">
                  <c:v>160.89184</c:v>
                </c:pt>
                <c:pt idx="541">
                  <c:v>161.74010999999999</c:v>
                </c:pt>
                <c:pt idx="542">
                  <c:v>162.58604</c:v>
                </c:pt>
                <c:pt idx="543">
                  <c:v>163.41516999999999</c:v>
                </c:pt>
                <c:pt idx="544">
                  <c:v>164.24845999999999</c:v>
                </c:pt>
                <c:pt idx="545">
                  <c:v>165.09809000000001</c:v>
                </c:pt>
                <c:pt idx="546">
                  <c:v>165.92895999999999</c:v>
                </c:pt>
                <c:pt idx="547">
                  <c:v>166.7457</c:v>
                </c:pt>
                <c:pt idx="548">
                  <c:v>167.55951999999999</c:v>
                </c:pt>
                <c:pt idx="549">
                  <c:v>168.37018</c:v>
                </c:pt>
                <c:pt idx="550">
                  <c:v>169.20075</c:v>
                </c:pt>
                <c:pt idx="551">
                  <c:v>170.03131999999999</c:v>
                </c:pt>
                <c:pt idx="552">
                  <c:v>170.88185999999999</c:v>
                </c:pt>
                <c:pt idx="553">
                  <c:v>171.72091</c:v>
                </c:pt>
                <c:pt idx="554">
                  <c:v>172.57329999999999</c:v>
                </c:pt>
                <c:pt idx="555">
                  <c:v>173.40459000000001</c:v>
                </c:pt>
                <c:pt idx="556">
                  <c:v>174.21172000000001</c:v>
                </c:pt>
                <c:pt idx="557">
                  <c:v>175.00001</c:v>
                </c:pt>
                <c:pt idx="558">
                  <c:v>175.84177</c:v>
                </c:pt>
                <c:pt idx="559">
                  <c:v>176.69727</c:v>
                </c:pt>
                <c:pt idx="560">
                  <c:v>177.53289000000001</c:v>
                </c:pt>
                <c:pt idx="561">
                  <c:v>178.35335000000001</c:v>
                </c:pt>
                <c:pt idx="562">
                  <c:v>179.21946</c:v>
                </c:pt>
                <c:pt idx="563">
                  <c:v>180.08268000000001</c:v>
                </c:pt>
                <c:pt idx="564">
                  <c:v>180.91021000000001</c:v>
                </c:pt>
                <c:pt idx="565">
                  <c:v>181.71107000000001</c:v>
                </c:pt>
                <c:pt idx="566">
                  <c:v>182.54848000000001</c:v>
                </c:pt>
                <c:pt idx="567">
                  <c:v>183.37388999999999</c:v>
                </c:pt>
                <c:pt idx="568">
                  <c:v>184.19862000000001</c:v>
                </c:pt>
                <c:pt idx="569">
                  <c:v>185.01427000000001</c:v>
                </c:pt>
                <c:pt idx="570">
                  <c:v>185.84652</c:v>
                </c:pt>
                <c:pt idx="571">
                  <c:v>186.74445</c:v>
                </c:pt>
                <c:pt idx="572">
                  <c:v>187.58439000000001</c:v>
                </c:pt>
                <c:pt idx="573">
                  <c:v>188.41108</c:v>
                </c:pt>
                <c:pt idx="574">
                  <c:v>189.20782</c:v>
                </c:pt>
                <c:pt idx="575">
                  <c:v>190.0455</c:v>
                </c:pt>
                <c:pt idx="576">
                  <c:v>190.84422000000001</c:v>
                </c:pt>
                <c:pt idx="577">
                  <c:v>191.65536</c:v>
                </c:pt>
                <c:pt idx="578">
                  <c:v>192.48445000000001</c:v>
                </c:pt>
                <c:pt idx="579">
                  <c:v>193.31566000000001</c:v>
                </c:pt>
                <c:pt idx="580">
                  <c:v>194.18365</c:v>
                </c:pt>
                <c:pt idx="581">
                  <c:v>194.99609000000001</c:v>
                </c:pt>
                <c:pt idx="582">
                  <c:v>195.79181</c:v>
                </c:pt>
                <c:pt idx="583">
                  <c:v>196.63108</c:v>
                </c:pt>
                <c:pt idx="584">
                  <c:v>197.4659</c:v>
                </c:pt>
                <c:pt idx="585">
                  <c:v>198.28277</c:v>
                </c:pt>
                <c:pt idx="586">
                  <c:v>199.12056000000001</c:v>
                </c:pt>
                <c:pt idx="587">
                  <c:v>199.95826</c:v>
                </c:pt>
                <c:pt idx="588">
                  <c:v>200.79821000000001</c:v>
                </c:pt>
                <c:pt idx="589">
                  <c:v>201.6114</c:v>
                </c:pt>
                <c:pt idx="590">
                  <c:v>202.46328</c:v>
                </c:pt>
                <c:pt idx="591">
                  <c:v>203.26300000000001</c:v>
                </c:pt>
                <c:pt idx="592">
                  <c:v>204.09438</c:v>
                </c:pt>
                <c:pt idx="593">
                  <c:v>204.94279</c:v>
                </c:pt>
                <c:pt idx="594">
                  <c:v>205.77918</c:v>
                </c:pt>
                <c:pt idx="595">
                  <c:v>206.60793000000001</c:v>
                </c:pt>
                <c:pt idx="596">
                  <c:v>207.42645999999999</c:v>
                </c:pt>
                <c:pt idx="597">
                  <c:v>208.26743999999999</c:v>
                </c:pt>
                <c:pt idx="598">
                  <c:v>209.09322</c:v>
                </c:pt>
                <c:pt idx="599">
                  <c:v>209.91341</c:v>
                </c:pt>
                <c:pt idx="600">
                  <c:v>210.73795999999999</c:v>
                </c:pt>
                <c:pt idx="601">
                  <c:v>211.57490999999999</c:v>
                </c:pt>
                <c:pt idx="602">
                  <c:v>212.42151999999999</c:v>
                </c:pt>
                <c:pt idx="603">
                  <c:v>213.26666</c:v>
                </c:pt>
                <c:pt idx="604">
                  <c:v>214.10012</c:v>
                </c:pt>
                <c:pt idx="605">
                  <c:v>214.92847</c:v>
                </c:pt>
                <c:pt idx="606">
                  <c:v>215.75591</c:v>
                </c:pt>
                <c:pt idx="607">
                  <c:v>216.57323</c:v>
                </c:pt>
                <c:pt idx="608">
                  <c:v>217.40907000000001</c:v>
                </c:pt>
                <c:pt idx="609">
                  <c:v>218.22143</c:v>
                </c:pt>
                <c:pt idx="610">
                  <c:v>219.06613999999999</c:v>
                </c:pt>
                <c:pt idx="611">
                  <c:v>219.92698999999999</c:v>
                </c:pt>
                <c:pt idx="612">
                  <c:v>220.73991000000001</c:v>
                </c:pt>
                <c:pt idx="613">
                  <c:v>221.57098999999999</c:v>
                </c:pt>
                <c:pt idx="614">
                  <c:v>222.42886999999999</c:v>
                </c:pt>
                <c:pt idx="615">
                  <c:v>223.26338999999999</c:v>
                </c:pt>
                <c:pt idx="616">
                  <c:v>224.06053</c:v>
                </c:pt>
                <c:pt idx="617">
                  <c:v>224.91372999999999</c:v>
                </c:pt>
                <c:pt idx="618">
                  <c:v>225.75088</c:v>
                </c:pt>
                <c:pt idx="619">
                  <c:v>226.56926999999999</c:v>
                </c:pt>
                <c:pt idx="620">
                  <c:v>227.40347</c:v>
                </c:pt>
                <c:pt idx="621">
                  <c:v>228.23983999999999</c:v>
                </c:pt>
                <c:pt idx="622">
                  <c:v>229.08946</c:v>
                </c:pt>
                <c:pt idx="623">
                  <c:v>229.91883999999999</c:v>
                </c:pt>
                <c:pt idx="624">
                  <c:v>230.75282000000001</c:v>
                </c:pt>
                <c:pt idx="625">
                  <c:v>231.59469999999999</c:v>
                </c:pt>
                <c:pt idx="626">
                  <c:v>232.46393</c:v>
                </c:pt>
                <c:pt idx="627">
                  <c:v>233.28636</c:v>
                </c:pt>
                <c:pt idx="628">
                  <c:v>234.09594999999999</c:v>
                </c:pt>
                <c:pt idx="629">
                  <c:v>234.91470000000001</c:v>
                </c:pt>
                <c:pt idx="630">
                  <c:v>235.74212</c:v>
                </c:pt>
                <c:pt idx="631">
                  <c:v>236.60462999999999</c:v>
                </c:pt>
                <c:pt idx="632">
                  <c:v>237.42632</c:v>
                </c:pt>
                <c:pt idx="633">
                  <c:v>238.25131999999999</c:v>
                </c:pt>
                <c:pt idx="634">
                  <c:v>239.07689999999999</c:v>
                </c:pt>
                <c:pt idx="635">
                  <c:v>239.87932000000001</c:v>
                </c:pt>
                <c:pt idx="636">
                  <c:v>240.70867000000001</c:v>
                </c:pt>
                <c:pt idx="637">
                  <c:v>241.55383</c:v>
                </c:pt>
                <c:pt idx="638">
                  <c:v>242.38297</c:v>
                </c:pt>
                <c:pt idx="639">
                  <c:v>243.19640000000001</c:v>
                </c:pt>
                <c:pt idx="640">
                  <c:v>244.01514</c:v>
                </c:pt>
                <c:pt idx="641">
                  <c:v>244.83362</c:v>
                </c:pt>
                <c:pt idx="642">
                  <c:v>245.67492999999999</c:v>
                </c:pt>
                <c:pt idx="643">
                  <c:v>246.5111</c:v>
                </c:pt>
                <c:pt idx="644">
                  <c:v>247.33958999999999</c:v>
                </c:pt>
                <c:pt idx="645">
                  <c:v>248.16369</c:v>
                </c:pt>
                <c:pt idx="646">
                  <c:v>248.99063000000001</c:v>
                </c:pt>
                <c:pt idx="647">
                  <c:v>249.83689000000001</c:v>
                </c:pt>
                <c:pt idx="648">
                  <c:v>250.69064</c:v>
                </c:pt>
                <c:pt idx="649">
                  <c:v>251.48881</c:v>
                </c:pt>
                <c:pt idx="650">
                  <c:v>252.27341000000001</c:v>
                </c:pt>
                <c:pt idx="651">
                  <c:v>253.11383000000001</c:v>
                </c:pt>
                <c:pt idx="652">
                  <c:v>253.94929999999999</c:v>
                </c:pt>
                <c:pt idx="653">
                  <c:v>254.79859999999999</c:v>
                </c:pt>
                <c:pt idx="654">
                  <c:v>255.63873000000001</c:v>
                </c:pt>
                <c:pt idx="655">
                  <c:v>256.47552000000002</c:v>
                </c:pt>
                <c:pt idx="656">
                  <c:v>257.32510000000002</c:v>
                </c:pt>
                <c:pt idx="657">
                  <c:v>258.13341000000003</c:v>
                </c:pt>
                <c:pt idx="658">
                  <c:v>258.94182000000001</c:v>
                </c:pt>
                <c:pt idx="659">
                  <c:v>259.77614</c:v>
                </c:pt>
                <c:pt idx="660">
                  <c:v>260.6069</c:v>
                </c:pt>
                <c:pt idx="661">
                  <c:v>261.45312999999999</c:v>
                </c:pt>
                <c:pt idx="662">
                  <c:v>262.27708000000001</c:v>
                </c:pt>
                <c:pt idx="663">
                  <c:v>263.09775999999999</c:v>
                </c:pt>
                <c:pt idx="664">
                  <c:v>263.94017000000002</c:v>
                </c:pt>
                <c:pt idx="665">
                  <c:v>264.78339999999997</c:v>
                </c:pt>
                <c:pt idx="666">
                  <c:v>265.57558999999998</c:v>
                </c:pt>
                <c:pt idx="667">
                  <c:v>266.37090999999998</c:v>
                </c:pt>
                <c:pt idx="668">
                  <c:v>267.22444000000002</c:v>
                </c:pt>
                <c:pt idx="669">
                  <c:v>268.07697999999999</c:v>
                </c:pt>
                <c:pt idx="670">
                  <c:v>268.91908000000001</c:v>
                </c:pt>
                <c:pt idx="671">
                  <c:v>269.75285000000002</c:v>
                </c:pt>
                <c:pt idx="672">
                  <c:v>270.60091999999997</c:v>
                </c:pt>
                <c:pt idx="673">
                  <c:v>271.47541999999999</c:v>
                </c:pt>
                <c:pt idx="674">
                  <c:v>272.30272000000002</c:v>
                </c:pt>
                <c:pt idx="675">
                  <c:v>273.10561999999999</c:v>
                </c:pt>
                <c:pt idx="676">
                  <c:v>273.92376999999999</c:v>
                </c:pt>
                <c:pt idx="677">
                  <c:v>274.75412</c:v>
                </c:pt>
                <c:pt idx="678">
                  <c:v>275.57661000000002</c:v>
                </c:pt>
                <c:pt idx="679">
                  <c:v>276.41568000000001</c:v>
                </c:pt>
                <c:pt idx="680">
                  <c:v>277.26085</c:v>
                </c:pt>
                <c:pt idx="681">
                  <c:v>278.09178000000003</c:v>
                </c:pt>
                <c:pt idx="682">
                  <c:v>278.92171000000002</c:v>
                </c:pt>
                <c:pt idx="683">
                  <c:v>279.76100000000002</c:v>
                </c:pt>
                <c:pt idx="684">
                  <c:v>280.52951000000002</c:v>
                </c:pt>
                <c:pt idx="685">
                  <c:v>281.34473000000003</c:v>
                </c:pt>
                <c:pt idx="686">
                  <c:v>282.16735999999997</c:v>
                </c:pt>
                <c:pt idx="687">
                  <c:v>283.00772000000001</c:v>
                </c:pt>
                <c:pt idx="688">
                  <c:v>283.85744999999997</c:v>
                </c:pt>
                <c:pt idx="689">
                  <c:v>284.69950999999998</c:v>
                </c:pt>
                <c:pt idx="690">
                  <c:v>285.55065999999999</c:v>
                </c:pt>
                <c:pt idx="691">
                  <c:v>286.38254000000001</c:v>
                </c:pt>
                <c:pt idx="692">
                  <c:v>287.18272000000002</c:v>
                </c:pt>
                <c:pt idx="693">
                  <c:v>288.00096000000002</c:v>
                </c:pt>
                <c:pt idx="694">
                  <c:v>288.85741000000002</c:v>
                </c:pt>
                <c:pt idx="695">
                  <c:v>289.68918000000002</c:v>
                </c:pt>
                <c:pt idx="696">
                  <c:v>290.51603999999998</c:v>
                </c:pt>
                <c:pt idx="697">
                  <c:v>291.38346999999999</c:v>
                </c:pt>
                <c:pt idx="698">
                  <c:v>292.23511000000002</c:v>
                </c:pt>
                <c:pt idx="699">
                  <c:v>293.02100000000002</c:v>
                </c:pt>
                <c:pt idx="700">
                  <c:v>293.80144999999999</c:v>
                </c:pt>
                <c:pt idx="701">
                  <c:v>294.62515000000002</c:v>
                </c:pt>
                <c:pt idx="702">
                  <c:v>295.48412999999999</c:v>
                </c:pt>
                <c:pt idx="703">
                  <c:v>296.35590000000002</c:v>
                </c:pt>
                <c:pt idx="704">
                  <c:v>297.20247000000001</c:v>
                </c:pt>
                <c:pt idx="705">
                  <c:v>298.02017000000001</c:v>
                </c:pt>
                <c:pt idx="706">
                  <c:v>298.74653999999998</c:v>
                </c:pt>
                <c:pt idx="707">
                  <c:v>299.22951</c:v>
                </c:pt>
                <c:pt idx="708">
                  <c:v>299.49574000000001</c:v>
                </c:pt>
                <c:pt idx="709">
                  <c:v>299.65190000000001</c:v>
                </c:pt>
                <c:pt idx="710">
                  <c:v>299.74441999999999</c:v>
                </c:pt>
                <c:pt idx="711">
                  <c:v>299.80538999999999</c:v>
                </c:pt>
                <c:pt idx="712">
                  <c:v>299.84912000000003</c:v>
                </c:pt>
                <c:pt idx="713">
                  <c:v>299.88179000000002</c:v>
                </c:pt>
              </c:numCache>
            </c:numRef>
          </c:xVal>
          <c:yVal>
            <c:numRef>
              <c:f>'Sample processing'!$O$5:$O$718</c:f>
              <c:numCache>
                <c:formatCode>General</c:formatCode>
                <c:ptCount val="714"/>
                <c:pt idx="0">
                  <c:v>3.5419551839522749</c:v>
                </c:pt>
                <c:pt idx="1">
                  <c:v>3.5352267049763646</c:v>
                </c:pt>
                <c:pt idx="2">
                  <c:v>3.5291423448600616</c:v>
                </c:pt>
                <c:pt idx="3">
                  <c:v>3.5396318722014732</c:v>
                </c:pt>
                <c:pt idx="4">
                  <c:v>3.5357316772118961</c:v>
                </c:pt>
                <c:pt idx="5">
                  <c:v>3.5327904652058604</c:v>
                </c:pt>
                <c:pt idx="6">
                  <c:v>3.5291693756853562</c:v>
                </c:pt>
                <c:pt idx="7">
                  <c:v>3.5267998026875214</c:v>
                </c:pt>
                <c:pt idx="8">
                  <c:v>3.5241938466197111</c:v>
                </c:pt>
                <c:pt idx="9">
                  <c:v>3.5211754674603282</c:v>
                </c:pt>
                <c:pt idx="10">
                  <c:v>3.5179964949165528</c:v>
                </c:pt>
                <c:pt idx="11">
                  <c:v>3.5142397103033973</c:v>
                </c:pt>
                <c:pt idx="12">
                  <c:v>3.4991435448256234</c:v>
                </c:pt>
                <c:pt idx="13">
                  <c:v>3.4987826601728775</c:v>
                </c:pt>
                <c:pt idx="14">
                  <c:v>3.4947320181857271</c:v>
                </c:pt>
                <c:pt idx="15">
                  <c:v>3.4899494725903386</c:v>
                </c:pt>
                <c:pt idx="16">
                  <c:v>3.4850296383844142</c:v>
                </c:pt>
                <c:pt idx="17">
                  <c:v>3.4796953786629556</c:v>
                </c:pt>
                <c:pt idx="18">
                  <c:v>3.4744300725880581</c:v>
                </c:pt>
                <c:pt idx="19">
                  <c:v>3.468744215874819</c:v>
                </c:pt>
                <c:pt idx="20">
                  <c:v>3.4626842992083704</c:v>
                </c:pt>
                <c:pt idx="21">
                  <c:v>3.4563086900871602</c:v>
                </c:pt>
                <c:pt idx="22">
                  <c:v>3.4500260037578436</c:v>
                </c:pt>
                <c:pt idx="23">
                  <c:v>3.4435042768914297</c:v>
                </c:pt>
                <c:pt idx="24">
                  <c:v>3.4363779248194013</c:v>
                </c:pt>
                <c:pt idx="25">
                  <c:v>3.4289748634894366</c:v>
                </c:pt>
                <c:pt idx="26">
                  <c:v>3.4208335517667265</c:v>
                </c:pt>
                <c:pt idx="27">
                  <c:v>3.4126790214539051</c:v>
                </c:pt>
                <c:pt idx="28">
                  <c:v>3.4042911368077489</c:v>
                </c:pt>
                <c:pt idx="29">
                  <c:v>3.3953910848866435</c:v>
                </c:pt>
                <c:pt idx="30">
                  <c:v>3.3858312961577712</c:v>
                </c:pt>
                <c:pt idx="31">
                  <c:v>3.3752313147574644</c:v>
                </c:pt>
                <c:pt idx="32">
                  <c:v>3.3656118728652524</c:v>
                </c:pt>
                <c:pt idx="33">
                  <c:v>3.3547367594020217</c:v>
                </c:pt>
                <c:pt idx="34">
                  <c:v>3.3430747644720662</c:v>
                </c:pt>
                <c:pt idx="35">
                  <c:v>3.3306536145551364</c:v>
                </c:pt>
                <c:pt idx="36">
                  <c:v>3.3175556750777271</c:v>
                </c:pt>
                <c:pt idx="37">
                  <c:v>3.3037716315928556</c:v>
                </c:pt>
                <c:pt idx="38">
                  <c:v>3.2891147224232906</c:v>
                </c:pt>
                <c:pt idx="39">
                  <c:v>3.2733058825194852</c:v>
                </c:pt>
                <c:pt idx="40">
                  <c:v>3.2567210571231664</c:v>
                </c:pt>
                <c:pt idx="41">
                  <c:v>3.2387597283572123</c:v>
                </c:pt>
                <c:pt idx="42">
                  <c:v>3.219774394395905</c:v>
                </c:pt>
                <c:pt idx="43">
                  <c:v>3.1992654626544179</c:v>
                </c:pt>
                <c:pt idx="44">
                  <c:v>3.1770396623501314</c:v>
                </c:pt>
                <c:pt idx="45">
                  <c:v>3.1530244901316808</c:v>
                </c:pt>
                <c:pt idx="46">
                  <c:v>3.1266761633876237</c:v>
                </c:pt>
                <c:pt idx="47">
                  <c:v>3.0985596522952679</c:v>
                </c:pt>
                <c:pt idx="48">
                  <c:v>3.068276439960552</c:v>
                </c:pt>
                <c:pt idx="49">
                  <c:v>3.0332438939181006</c:v>
                </c:pt>
                <c:pt idx="50">
                  <c:v>2.9960132838033151</c:v>
                </c:pt>
                <c:pt idx="51">
                  <c:v>2.9536646448617847</c:v>
                </c:pt>
                <c:pt idx="52">
                  <c:v>2.9049617505843681</c:v>
                </c:pt>
                <c:pt idx="53">
                  <c:v>2.8486106912785831</c:v>
                </c:pt>
                <c:pt idx="54">
                  <c:v>2.7834229761585698</c:v>
                </c:pt>
                <c:pt idx="55">
                  <c:v>2.7057398493736016</c:v>
                </c:pt>
                <c:pt idx="56">
                  <c:v>2.6109216438163405</c:v>
                </c:pt>
                <c:pt idx="57">
                  <c:v>2.4918035541162329</c:v>
                </c:pt>
                <c:pt idx="58">
                  <c:v>2.3412732405616641</c:v>
                </c:pt>
                <c:pt idx="59">
                  <c:v>2.1569598470712195</c:v>
                </c:pt>
                <c:pt idx="60">
                  <c:v>1.9547787327736081</c:v>
                </c:pt>
                <c:pt idx="61">
                  <c:v>1.7530119589118227</c:v>
                </c:pt>
                <c:pt idx="62">
                  <c:v>1.5720067872054095</c:v>
                </c:pt>
                <c:pt idx="63">
                  <c:v>1.4163014751040994</c:v>
                </c:pt>
                <c:pt idx="64">
                  <c:v>1.2846204576256748</c:v>
                </c:pt>
                <c:pt idx="65">
                  <c:v>1.1729126853004368</c:v>
                </c:pt>
                <c:pt idx="66">
                  <c:v>1.0773572559078863</c:v>
                </c:pt>
                <c:pt idx="67">
                  <c:v>0.99479544880543702</c:v>
                </c:pt>
                <c:pt idx="68">
                  <c:v>0.92286565035730361</c:v>
                </c:pt>
                <c:pt idx="69">
                  <c:v>0.85944294808596822</c:v>
                </c:pt>
                <c:pt idx="70">
                  <c:v>0.80333804027311173</c:v>
                </c:pt>
                <c:pt idx="71">
                  <c:v>0.75332028775450377</c:v>
                </c:pt>
                <c:pt idx="72">
                  <c:v>0.70856254365980853</c:v>
                </c:pt>
                <c:pt idx="73">
                  <c:v>0.66854576884961525</c:v>
                </c:pt>
                <c:pt idx="74">
                  <c:v>0.6326217260109579</c:v>
                </c:pt>
                <c:pt idx="75">
                  <c:v>0.5997373795241534</c:v>
                </c:pt>
                <c:pt idx="76">
                  <c:v>0.56981836635519845</c:v>
                </c:pt>
                <c:pt idx="77">
                  <c:v>0.54227338218448196</c:v>
                </c:pt>
                <c:pt idx="78">
                  <c:v>0.51689716712312483</c:v>
                </c:pt>
                <c:pt idx="79">
                  <c:v>0.49342593701697696</c:v>
                </c:pt>
                <c:pt idx="80">
                  <c:v>0.47160980639035138</c:v>
                </c:pt>
                <c:pt idx="81">
                  <c:v>0.45136763587075607</c:v>
                </c:pt>
                <c:pt idx="82">
                  <c:v>0.43246231113006839</c:v>
                </c:pt>
                <c:pt idx="83">
                  <c:v>0.41467375966023595</c:v>
                </c:pt>
                <c:pt idx="84">
                  <c:v>0.39794646285948321</c:v>
                </c:pt>
                <c:pt idx="85">
                  <c:v>0.38215268862813562</c:v>
                </c:pt>
                <c:pt idx="86">
                  <c:v>0.36734778674837787</c:v>
                </c:pt>
                <c:pt idx="87">
                  <c:v>0.35329641179668525</c:v>
                </c:pt>
                <c:pt idx="88">
                  <c:v>0.34000163342185796</c:v>
                </c:pt>
                <c:pt idx="89">
                  <c:v>0.32741110199179185</c:v>
                </c:pt>
                <c:pt idx="90">
                  <c:v>0.31543960728372372</c:v>
                </c:pt>
                <c:pt idx="91">
                  <c:v>0.30403340097874876</c:v>
                </c:pt>
                <c:pt idx="92">
                  <c:v>0.29313824294302482</c:v>
                </c:pt>
                <c:pt idx="93">
                  <c:v>0.28278107502339112</c:v>
                </c:pt>
                <c:pt idx="94">
                  <c:v>0.27289514784164931</c:v>
                </c:pt>
                <c:pt idx="95">
                  <c:v>0.26352741251217487</c:v>
                </c:pt>
                <c:pt idx="96">
                  <c:v>0.25451075553079011</c:v>
                </c:pt>
                <c:pt idx="97">
                  <c:v>0.24585746503876324</c:v>
                </c:pt>
                <c:pt idx="98">
                  <c:v>0.23763668655744768</c:v>
                </c:pt>
                <c:pt idx="99">
                  <c:v>0.2298137762008686</c:v>
                </c:pt>
                <c:pt idx="100">
                  <c:v>0.22225545226209836</c:v>
                </c:pt>
                <c:pt idx="101">
                  <c:v>0.21501146745226751</c:v>
                </c:pt>
                <c:pt idx="102">
                  <c:v>0.20805123701332168</c:v>
                </c:pt>
                <c:pt idx="103">
                  <c:v>0.20140380460396756</c:v>
                </c:pt>
                <c:pt idx="104">
                  <c:v>0.19503580296380607</c:v>
                </c:pt>
                <c:pt idx="105">
                  <c:v>0.18887723700743292</c:v>
                </c:pt>
                <c:pt idx="106">
                  <c:v>0.1829591447808164</c:v>
                </c:pt>
                <c:pt idx="107">
                  <c:v>0.17730552594385132</c:v>
                </c:pt>
                <c:pt idx="108">
                  <c:v>0.17183407122201655</c:v>
                </c:pt>
                <c:pt idx="109">
                  <c:v>0.1665684549133935</c:v>
                </c:pt>
                <c:pt idx="110">
                  <c:v>0.16149509733847789</c:v>
                </c:pt>
                <c:pt idx="111">
                  <c:v>0.15656528354710031</c:v>
                </c:pt>
                <c:pt idx="112">
                  <c:v>0.15180393895297237</c:v>
                </c:pt>
                <c:pt idx="113">
                  <c:v>0.14718474923164396</c:v>
                </c:pt>
                <c:pt idx="114">
                  <c:v>0.1427204026024059</c:v>
                </c:pt>
                <c:pt idx="115">
                  <c:v>0.13849203135074675</c:v>
                </c:pt>
                <c:pt idx="116">
                  <c:v>0.13441745480562919</c:v>
                </c:pt>
                <c:pt idx="117">
                  <c:v>0.13044069069801428</c:v>
                </c:pt>
                <c:pt idx="118">
                  <c:v>0.12660334444408952</c:v>
                </c:pt>
                <c:pt idx="119">
                  <c:v>0.12290759077224279</c:v>
                </c:pt>
                <c:pt idx="120">
                  <c:v>0.1192953738282774</c:v>
                </c:pt>
                <c:pt idx="121">
                  <c:v>0.11583166283254753</c:v>
                </c:pt>
                <c:pt idx="122">
                  <c:v>0.11243447531686093</c:v>
                </c:pt>
                <c:pt idx="123">
                  <c:v>0.10921073763558946</c:v>
                </c:pt>
                <c:pt idx="124">
                  <c:v>0.10614438041160397</c:v>
                </c:pt>
                <c:pt idx="125">
                  <c:v>0.10319034089729298</c:v>
                </c:pt>
                <c:pt idx="126">
                  <c:v>0.10029450166364082</c:v>
                </c:pt>
                <c:pt idx="127">
                  <c:v>9.7562912504103344E-2</c:v>
                </c:pt>
                <c:pt idx="128">
                  <c:v>9.4878822177529271E-2</c:v>
                </c:pt>
                <c:pt idx="129">
                  <c:v>9.2303017235276341E-2</c:v>
                </c:pt>
                <c:pt idx="130">
                  <c:v>8.9799108757882856E-2</c:v>
                </c:pt>
                <c:pt idx="131">
                  <c:v>8.7381584914139596E-2</c:v>
                </c:pt>
                <c:pt idx="132">
                  <c:v>8.503645477659974E-2</c:v>
                </c:pt>
                <c:pt idx="133">
                  <c:v>8.2763936807637328E-2</c:v>
                </c:pt>
                <c:pt idx="134">
                  <c:v>8.0635746111294676E-2</c:v>
                </c:pt>
                <c:pt idx="135">
                  <c:v>7.8551122381125604E-2</c:v>
                </c:pt>
                <c:pt idx="136">
                  <c:v>7.6546564323054067E-2</c:v>
                </c:pt>
                <c:pt idx="137">
                  <c:v>7.4595348985740023E-2</c:v>
                </c:pt>
                <c:pt idx="138">
                  <c:v>7.2663050125793591E-2</c:v>
                </c:pt>
                <c:pt idx="139">
                  <c:v>7.0818377477181504E-2</c:v>
                </c:pt>
                <c:pt idx="140">
                  <c:v>6.9080420017814989E-2</c:v>
                </c:pt>
                <c:pt idx="141">
                  <c:v>6.7391513886113794E-2</c:v>
                </c:pt>
                <c:pt idx="142">
                  <c:v>6.5698409847612368E-2</c:v>
                </c:pt>
                <c:pt idx="143">
                  <c:v>6.4131011927235415E-2</c:v>
                </c:pt>
                <c:pt idx="144">
                  <c:v>6.2602685771513747E-2</c:v>
                </c:pt>
                <c:pt idx="145">
                  <c:v>6.1108162583350098E-2</c:v>
                </c:pt>
                <c:pt idx="146">
                  <c:v>5.9668615904992846E-2</c:v>
                </c:pt>
                <c:pt idx="147">
                  <c:v>5.8290395624860922E-2</c:v>
                </c:pt>
                <c:pt idx="148">
                  <c:v>5.6943619288343295E-2</c:v>
                </c:pt>
                <c:pt idx="149">
                  <c:v>5.5649515262502496E-2</c:v>
                </c:pt>
                <c:pt idx="150">
                  <c:v>5.4365774154060256E-2</c:v>
                </c:pt>
                <c:pt idx="151">
                  <c:v>5.3153565023596867E-2</c:v>
                </c:pt>
                <c:pt idx="152">
                  <c:v>5.1992320500100088E-2</c:v>
                </c:pt>
                <c:pt idx="153">
                  <c:v>5.084214927528892E-2</c:v>
                </c:pt>
                <c:pt idx="154">
                  <c:v>4.9728842389227507E-2</c:v>
                </c:pt>
                <c:pt idx="155">
                  <c:v>4.8650616722167632E-2</c:v>
                </c:pt>
                <c:pt idx="156">
                  <c:v>4.764232059866811E-2</c:v>
                </c:pt>
                <c:pt idx="157">
                  <c:v>4.6682215221970684E-2</c:v>
                </c:pt>
                <c:pt idx="158">
                  <c:v>4.5678127706078889E-2</c:v>
                </c:pt>
                <c:pt idx="159">
                  <c:v>4.4703237588385236E-2</c:v>
                </c:pt>
                <c:pt idx="160">
                  <c:v>4.3719125086725992E-2</c:v>
                </c:pt>
                <c:pt idx="161">
                  <c:v>4.280624402236783E-2</c:v>
                </c:pt>
                <c:pt idx="162">
                  <c:v>4.1893493835033192E-2</c:v>
                </c:pt>
                <c:pt idx="163">
                  <c:v>4.0971090257132255E-2</c:v>
                </c:pt>
                <c:pt idx="164">
                  <c:v>4.0088520965200256E-2</c:v>
                </c:pt>
                <c:pt idx="165">
                  <c:v>3.9296249686956823E-2</c:v>
                </c:pt>
                <c:pt idx="166">
                  <c:v>3.8500386257416676E-2</c:v>
                </c:pt>
                <c:pt idx="167">
                  <c:v>3.7770379879911026E-2</c:v>
                </c:pt>
                <c:pt idx="168">
                  <c:v>3.7089514742132929E-2</c:v>
                </c:pt>
                <c:pt idx="169">
                  <c:v>3.6457258316419716E-2</c:v>
                </c:pt>
                <c:pt idx="170">
                  <c:v>3.5819190966740813E-2</c:v>
                </c:pt>
                <c:pt idx="171">
                  <c:v>3.5236998308772749E-2</c:v>
                </c:pt>
                <c:pt idx="172">
                  <c:v>3.464349892870372E-2</c:v>
                </c:pt>
                <c:pt idx="173">
                  <c:v>3.4104345509993736E-2</c:v>
                </c:pt>
                <c:pt idx="174">
                  <c:v>3.356513681593374E-2</c:v>
                </c:pt>
                <c:pt idx="175">
                  <c:v>3.3016693970564441E-2</c:v>
                </c:pt>
                <c:pt idx="176">
                  <c:v>3.2467887168918901E-2</c:v>
                </c:pt>
                <c:pt idx="177">
                  <c:v>3.1997463262650384E-2</c:v>
                </c:pt>
                <c:pt idx="178">
                  <c:v>3.148419988783055E-2</c:v>
                </c:pt>
                <c:pt idx="179">
                  <c:v>3.1014957879768965E-2</c:v>
                </c:pt>
                <c:pt idx="180">
                  <c:v>3.054219300212618E-2</c:v>
                </c:pt>
                <c:pt idx="181">
                  <c:v>3.0091288408244047E-2</c:v>
                </c:pt>
                <c:pt idx="182">
                  <c:v>2.9640080503766836E-2</c:v>
                </c:pt>
                <c:pt idx="183">
                  <c:v>2.9242681677588939E-2</c:v>
                </c:pt>
                <c:pt idx="184">
                  <c:v>2.8834007970470907E-2</c:v>
                </c:pt>
                <c:pt idx="185">
                  <c:v>2.8439966905179744E-2</c:v>
                </c:pt>
                <c:pt idx="186">
                  <c:v>2.8105588875643531E-2</c:v>
                </c:pt>
                <c:pt idx="187">
                  <c:v>2.7708221306794737E-2</c:v>
                </c:pt>
                <c:pt idx="188">
                  <c:v>2.7359986221398982E-2</c:v>
                </c:pt>
                <c:pt idx="189">
                  <c:v>2.7002356386136357E-2</c:v>
                </c:pt>
                <c:pt idx="190">
                  <c:v>2.6666727674824361E-2</c:v>
                </c:pt>
                <c:pt idx="191">
                  <c:v>2.6362235719331953E-2</c:v>
                </c:pt>
                <c:pt idx="192">
                  <c:v>2.6069014275642042E-2</c:v>
                </c:pt>
                <c:pt idx="193">
                  <c:v>2.5759322423217917E-2</c:v>
                </c:pt>
                <c:pt idx="194">
                  <c:v>2.5438550732045491E-2</c:v>
                </c:pt>
                <c:pt idx="195">
                  <c:v>2.518990890141877E-2</c:v>
                </c:pt>
                <c:pt idx="196">
                  <c:v>2.4911141694456938E-2</c:v>
                </c:pt>
                <c:pt idx="197">
                  <c:v>2.4658073375873262E-2</c:v>
                </c:pt>
                <c:pt idx="198">
                  <c:v>2.439933510680092E-2</c:v>
                </c:pt>
                <c:pt idx="199">
                  <c:v>2.4142345029092845E-2</c:v>
                </c:pt>
                <c:pt idx="200">
                  <c:v>2.3919407953084285E-2</c:v>
                </c:pt>
                <c:pt idx="201">
                  <c:v>2.3684717834019441E-2</c:v>
                </c:pt>
                <c:pt idx="202">
                  <c:v>2.3428327617245674E-2</c:v>
                </c:pt>
                <c:pt idx="203">
                  <c:v>2.3218082907049263E-2</c:v>
                </c:pt>
                <c:pt idx="204">
                  <c:v>2.3022540352239784E-2</c:v>
                </c:pt>
                <c:pt idx="205">
                  <c:v>2.2813043755516356E-2</c:v>
                </c:pt>
                <c:pt idx="206">
                  <c:v>2.2613694663201112E-2</c:v>
                </c:pt>
                <c:pt idx="207">
                  <c:v>2.2430551477295411E-2</c:v>
                </c:pt>
                <c:pt idx="208">
                  <c:v>2.2245560956404068E-2</c:v>
                </c:pt>
                <c:pt idx="209">
                  <c:v>2.2063383795647856E-2</c:v>
                </c:pt>
                <c:pt idx="210">
                  <c:v>2.1880131544252782E-2</c:v>
                </c:pt>
                <c:pt idx="211">
                  <c:v>2.1741026075771708E-2</c:v>
                </c:pt>
                <c:pt idx="212">
                  <c:v>2.1559360711106472E-2</c:v>
                </c:pt>
                <c:pt idx="213">
                  <c:v>2.1390730877416674E-2</c:v>
                </c:pt>
                <c:pt idx="214">
                  <c:v>2.1239177610449942E-2</c:v>
                </c:pt>
                <c:pt idx="215">
                  <c:v>2.109387003281538E-2</c:v>
                </c:pt>
                <c:pt idx="216">
                  <c:v>2.0933567499190241E-2</c:v>
                </c:pt>
                <c:pt idx="217">
                  <c:v>2.0817743341943081E-2</c:v>
                </c:pt>
                <c:pt idx="218">
                  <c:v>2.0664521559913728E-2</c:v>
                </c:pt>
                <c:pt idx="219">
                  <c:v>2.0541749906013367E-2</c:v>
                </c:pt>
                <c:pt idx="220">
                  <c:v>2.0403235993483829E-2</c:v>
                </c:pt>
                <c:pt idx="221">
                  <c:v>2.0289564767566992E-2</c:v>
                </c:pt>
                <c:pt idx="222">
                  <c:v>2.0148574354096761E-2</c:v>
                </c:pt>
                <c:pt idx="223">
                  <c:v>2.0037078656435534E-2</c:v>
                </c:pt>
                <c:pt idx="224">
                  <c:v>1.9929576191384094E-2</c:v>
                </c:pt>
                <c:pt idx="225">
                  <c:v>1.9844656012252555E-2</c:v>
                </c:pt>
                <c:pt idx="226">
                  <c:v>1.9727299130601401E-2</c:v>
                </c:pt>
                <c:pt idx="227">
                  <c:v>1.9615875619364637E-2</c:v>
                </c:pt>
                <c:pt idx="228">
                  <c:v>1.9535030608044724E-2</c:v>
                </c:pt>
                <c:pt idx="229">
                  <c:v>1.9438640649814411E-2</c:v>
                </c:pt>
                <c:pt idx="230">
                  <c:v>1.937734465360488E-2</c:v>
                </c:pt>
                <c:pt idx="231">
                  <c:v>1.9310391856773971E-2</c:v>
                </c:pt>
                <c:pt idx="232">
                  <c:v>1.9242173622559616E-2</c:v>
                </c:pt>
                <c:pt idx="233">
                  <c:v>1.9186155767416814E-2</c:v>
                </c:pt>
                <c:pt idx="234">
                  <c:v>1.9109377947398455E-2</c:v>
                </c:pt>
                <c:pt idx="235">
                  <c:v>1.9006955296396275E-2</c:v>
                </c:pt>
                <c:pt idx="236">
                  <c:v>1.8909938033420812E-2</c:v>
                </c:pt>
                <c:pt idx="237">
                  <c:v>1.8876337811941774E-2</c:v>
                </c:pt>
                <c:pt idx="238">
                  <c:v>1.8823151282402799E-2</c:v>
                </c:pt>
                <c:pt idx="239">
                  <c:v>1.8776820964487219E-2</c:v>
                </c:pt>
                <c:pt idx="240">
                  <c:v>1.8727037777218045E-2</c:v>
                </c:pt>
                <c:pt idx="241">
                  <c:v>1.8682783605374884E-2</c:v>
                </c:pt>
                <c:pt idx="242">
                  <c:v>1.8629402986223023E-2</c:v>
                </c:pt>
                <c:pt idx="243">
                  <c:v>1.8604362392617198E-2</c:v>
                </c:pt>
                <c:pt idx="244">
                  <c:v>1.8582851736717584E-2</c:v>
                </c:pt>
                <c:pt idx="245">
                  <c:v>1.8549691269053006E-2</c:v>
                </c:pt>
                <c:pt idx="246">
                  <c:v>1.851558147634956E-2</c:v>
                </c:pt>
                <c:pt idx="247">
                  <c:v>1.849256490870526E-2</c:v>
                </c:pt>
                <c:pt idx="248">
                  <c:v>1.8458862673168149E-2</c:v>
                </c:pt>
                <c:pt idx="249">
                  <c:v>1.8438219150252549E-2</c:v>
                </c:pt>
                <c:pt idx="250">
                  <c:v>1.8415425434759661E-2</c:v>
                </c:pt>
                <c:pt idx="251">
                  <c:v>1.8394660040451236E-2</c:v>
                </c:pt>
                <c:pt idx="252">
                  <c:v>1.8379196509580868E-2</c:v>
                </c:pt>
                <c:pt idx="253">
                  <c:v>1.8370127287091687E-2</c:v>
                </c:pt>
                <c:pt idx="254">
                  <c:v>1.8349752196907015E-2</c:v>
                </c:pt>
                <c:pt idx="255">
                  <c:v>1.8327005866436881E-2</c:v>
                </c:pt>
                <c:pt idx="256">
                  <c:v>1.8285294332788068E-2</c:v>
                </c:pt>
                <c:pt idx="257">
                  <c:v>1.8265165888950618E-2</c:v>
                </c:pt>
                <c:pt idx="258">
                  <c:v>1.8241868695388665E-2</c:v>
                </c:pt>
                <c:pt idx="259">
                  <c:v>1.8250004395367891E-2</c:v>
                </c:pt>
                <c:pt idx="260">
                  <c:v>1.8200172708060958E-2</c:v>
                </c:pt>
                <c:pt idx="261">
                  <c:v>1.8200621773501457E-2</c:v>
                </c:pt>
                <c:pt idx="262">
                  <c:v>1.8167866191583438E-2</c:v>
                </c:pt>
                <c:pt idx="263">
                  <c:v>1.8148698369965466E-2</c:v>
                </c:pt>
                <c:pt idx="264">
                  <c:v>1.8154100274151201E-2</c:v>
                </c:pt>
                <c:pt idx="265">
                  <c:v>1.8144793775333224E-2</c:v>
                </c:pt>
                <c:pt idx="266">
                  <c:v>1.8135923634925971E-2</c:v>
                </c:pt>
                <c:pt idx="267">
                  <c:v>1.8109131890282411E-2</c:v>
                </c:pt>
                <c:pt idx="268">
                  <c:v>1.8087981127507733E-2</c:v>
                </c:pt>
                <c:pt idx="269">
                  <c:v>1.8065574168781323E-2</c:v>
                </c:pt>
                <c:pt idx="270">
                  <c:v>1.8049528577654857E-2</c:v>
                </c:pt>
                <c:pt idx="271">
                  <c:v>1.80477294541713E-2</c:v>
                </c:pt>
                <c:pt idx="272">
                  <c:v>1.8019877238822118E-2</c:v>
                </c:pt>
                <c:pt idx="273">
                  <c:v>1.8001429088002466E-2</c:v>
                </c:pt>
                <c:pt idx="274">
                  <c:v>1.8001464155967251E-2</c:v>
                </c:pt>
                <c:pt idx="275">
                  <c:v>1.7989510962015801E-2</c:v>
                </c:pt>
                <c:pt idx="276">
                  <c:v>1.7969525413492473E-2</c:v>
                </c:pt>
                <c:pt idx="277">
                  <c:v>1.7946686765772352E-2</c:v>
                </c:pt>
                <c:pt idx="278">
                  <c:v>1.7940029086702548E-2</c:v>
                </c:pt>
                <c:pt idx="279">
                  <c:v>1.7915541366855123E-2</c:v>
                </c:pt>
                <c:pt idx="280">
                  <c:v>1.7900972351219877E-2</c:v>
                </c:pt>
                <c:pt idx="281">
                  <c:v>1.7886713573020619E-2</c:v>
                </c:pt>
                <c:pt idx="282">
                  <c:v>1.7856379692866846E-2</c:v>
                </c:pt>
                <c:pt idx="283">
                  <c:v>1.7866561817045323E-2</c:v>
                </c:pt>
                <c:pt idx="284">
                  <c:v>1.7861915794183402E-2</c:v>
                </c:pt>
                <c:pt idx="285">
                  <c:v>1.7853324721913703E-2</c:v>
                </c:pt>
                <c:pt idx="286">
                  <c:v>1.7815332987528493E-2</c:v>
                </c:pt>
                <c:pt idx="287">
                  <c:v>1.7787775711499275E-2</c:v>
                </c:pt>
                <c:pt idx="288">
                  <c:v>1.775789043299875E-2</c:v>
                </c:pt>
                <c:pt idx="289">
                  <c:v>1.7739467777673781E-2</c:v>
                </c:pt>
                <c:pt idx="290">
                  <c:v>1.7715592236746798E-2</c:v>
                </c:pt>
                <c:pt idx="291">
                  <c:v>1.7683930536040119E-2</c:v>
                </c:pt>
                <c:pt idx="292">
                  <c:v>1.7659973292549144E-2</c:v>
                </c:pt>
                <c:pt idx="293">
                  <c:v>1.7642178937659129E-2</c:v>
                </c:pt>
                <c:pt idx="294">
                  <c:v>1.7622233771898612E-2</c:v>
                </c:pt>
                <c:pt idx="295">
                  <c:v>1.7591876360459845E-2</c:v>
                </c:pt>
                <c:pt idx="296">
                  <c:v>1.7572352609522255E-2</c:v>
                </c:pt>
                <c:pt idx="297">
                  <c:v>1.7540505132881332E-2</c:v>
                </c:pt>
                <c:pt idx="298">
                  <c:v>1.7503604818873999E-2</c:v>
                </c:pt>
                <c:pt idx="299">
                  <c:v>1.747681554441511E-2</c:v>
                </c:pt>
                <c:pt idx="300">
                  <c:v>1.7460814087484858E-2</c:v>
                </c:pt>
                <c:pt idx="301">
                  <c:v>1.7449060301755893E-2</c:v>
                </c:pt>
                <c:pt idx="302">
                  <c:v>1.7425910626982524E-2</c:v>
                </c:pt>
                <c:pt idx="303">
                  <c:v>1.7389323205491827E-2</c:v>
                </c:pt>
                <c:pt idx="304">
                  <c:v>1.7354545493228891E-2</c:v>
                </c:pt>
                <c:pt idx="305">
                  <c:v>1.7329212348857762E-2</c:v>
                </c:pt>
                <c:pt idx="306">
                  <c:v>1.7316984357607063E-2</c:v>
                </c:pt>
                <c:pt idx="307">
                  <c:v>1.7291363002059832E-2</c:v>
                </c:pt>
                <c:pt idx="308">
                  <c:v>1.7262476163623679E-2</c:v>
                </c:pt>
                <c:pt idx="309">
                  <c:v>1.7211192045727141E-2</c:v>
                </c:pt>
                <c:pt idx="310">
                  <c:v>1.7174510277526724E-2</c:v>
                </c:pt>
                <c:pt idx="311">
                  <c:v>1.7142077753048202E-2</c:v>
                </c:pt>
                <c:pt idx="312">
                  <c:v>1.7115087192016962E-2</c:v>
                </c:pt>
                <c:pt idx="313">
                  <c:v>1.70834783161131E-2</c:v>
                </c:pt>
                <c:pt idx="314">
                  <c:v>1.7057926367928574E-2</c:v>
                </c:pt>
                <c:pt idx="315">
                  <c:v>1.701410802919014E-2</c:v>
                </c:pt>
                <c:pt idx="316">
                  <c:v>1.6945823644300504E-2</c:v>
                </c:pt>
                <c:pt idx="317">
                  <c:v>1.691247958835379E-2</c:v>
                </c:pt>
                <c:pt idx="318">
                  <c:v>1.6908589446284209E-2</c:v>
                </c:pt>
                <c:pt idx="319">
                  <c:v>1.6870381934709716E-2</c:v>
                </c:pt>
                <c:pt idx="320">
                  <c:v>1.6829414487381122E-2</c:v>
                </c:pt>
                <c:pt idx="321">
                  <c:v>1.6786378720492483E-2</c:v>
                </c:pt>
                <c:pt idx="322">
                  <c:v>1.6756078881201713E-2</c:v>
                </c:pt>
                <c:pt idx="323">
                  <c:v>1.6701026481073453E-2</c:v>
                </c:pt>
                <c:pt idx="324">
                  <c:v>1.6660532831797793E-2</c:v>
                </c:pt>
                <c:pt idx="325">
                  <c:v>1.6629553201466574E-2</c:v>
                </c:pt>
                <c:pt idx="326">
                  <c:v>1.6575727897666412E-2</c:v>
                </c:pt>
                <c:pt idx="327">
                  <c:v>1.6528944817719673E-2</c:v>
                </c:pt>
                <c:pt idx="328">
                  <c:v>1.6491851300070227E-2</c:v>
                </c:pt>
                <c:pt idx="329">
                  <c:v>1.6453469293957381E-2</c:v>
                </c:pt>
                <c:pt idx="330">
                  <c:v>1.6404551854696924E-2</c:v>
                </c:pt>
                <c:pt idx="331">
                  <c:v>1.6330508172342776E-2</c:v>
                </c:pt>
                <c:pt idx="332">
                  <c:v>1.628961909334074E-2</c:v>
                </c:pt>
                <c:pt idx="333">
                  <c:v>1.6227990046042227E-2</c:v>
                </c:pt>
                <c:pt idx="334">
                  <c:v>1.6174694922705936E-2</c:v>
                </c:pt>
                <c:pt idx="335">
                  <c:v>1.615262836056857E-2</c:v>
                </c:pt>
                <c:pt idx="336">
                  <c:v>1.6101373084544745E-2</c:v>
                </c:pt>
                <c:pt idx="337">
                  <c:v>1.602681847791337E-2</c:v>
                </c:pt>
                <c:pt idx="338">
                  <c:v>1.5958099620224396E-2</c:v>
                </c:pt>
                <c:pt idx="339">
                  <c:v>1.5880159586486298E-2</c:v>
                </c:pt>
                <c:pt idx="340">
                  <c:v>1.5783214682601684E-2</c:v>
                </c:pt>
                <c:pt idx="341">
                  <c:v>1.5698383019559062E-2</c:v>
                </c:pt>
                <c:pt idx="342">
                  <c:v>1.5749230468799752E-2</c:v>
                </c:pt>
                <c:pt idx="343">
                  <c:v>1.5664365439010404E-2</c:v>
                </c:pt>
                <c:pt idx="344">
                  <c:v>1.5555294573815779E-2</c:v>
                </c:pt>
                <c:pt idx="345">
                  <c:v>1.544755171591093E-2</c:v>
                </c:pt>
                <c:pt idx="346">
                  <c:v>1.5309559552091193E-2</c:v>
                </c:pt>
                <c:pt idx="347">
                  <c:v>1.5117364933028114E-2</c:v>
                </c:pt>
                <c:pt idx="348">
                  <c:v>1.4898226498060932E-2</c:v>
                </c:pt>
                <c:pt idx="349">
                  <c:v>1.4642275672146926E-2</c:v>
                </c:pt>
                <c:pt idx="350">
                  <c:v>1.4642955977319341E-2</c:v>
                </c:pt>
                <c:pt idx="351">
                  <c:v>1.4642771666535761E-2</c:v>
                </c:pt>
                <c:pt idx="352">
                  <c:v>1.6239782367901738E-2</c:v>
                </c:pt>
                <c:pt idx="353">
                  <c:v>1.552144047448464E-2</c:v>
                </c:pt>
                <c:pt idx="354">
                  <c:v>1.5555822064750462E-2</c:v>
                </c:pt>
                <c:pt idx="355">
                  <c:v>1.5673760040617164E-2</c:v>
                </c:pt>
                <c:pt idx="356">
                  <c:v>1.5755777572436961E-2</c:v>
                </c:pt>
                <c:pt idx="357">
                  <c:v>1.5866823961385172E-2</c:v>
                </c:pt>
                <c:pt idx="358">
                  <c:v>1.5952816484741335E-2</c:v>
                </c:pt>
                <c:pt idx="359">
                  <c:v>1.6061621808254854E-2</c:v>
                </c:pt>
                <c:pt idx="360">
                  <c:v>1.6172187710272738E-2</c:v>
                </c:pt>
                <c:pt idx="361">
                  <c:v>1.6214039972479541E-2</c:v>
                </c:pt>
                <c:pt idx="362">
                  <c:v>1.6274910676343114E-2</c:v>
                </c:pt>
                <c:pt idx="363">
                  <c:v>1.6355383923536304E-2</c:v>
                </c:pt>
                <c:pt idx="364">
                  <c:v>1.64141381551519E-2</c:v>
                </c:pt>
                <c:pt idx="365">
                  <c:v>1.6450787097173163E-2</c:v>
                </c:pt>
                <c:pt idx="366">
                  <c:v>1.6501166853439591E-2</c:v>
                </c:pt>
                <c:pt idx="367">
                  <c:v>1.6544725380425514E-2</c:v>
                </c:pt>
                <c:pt idx="368">
                  <c:v>1.6604154928311271E-2</c:v>
                </c:pt>
                <c:pt idx="369">
                  <c:v>1.6661159230593706E-2</c:v>
                </c:pt>
                <c:pt idx="370">
                  <c:v>1.6714769937537715E-2</c:v>
                </c:pt>
                <c:pt idx="371">
                  <c:v>1.6734167771230879E-2</c:v>
                </c:pt>
                <c:pt idx="372">
                  <c:v>1.6787295931740009E-2</c:v>
                </c:pt>
                <c:pt idx="373">
                  <c:v>1.6830483736000965E-2</c:v>
                </c:pt>
                <c:pt idx="374">
                  <c:v>1.6866500882507879E-2</c:v>
                </c:pt>
                <c:pt idx="375">
                  <c:v>1.6912623606038811E-2</c:v>
                </c:pt>
                <c:pt idx="376">
                  <c:v>1.6963096731763473E-2</c:v>
                </c:pt>
                <c:pt idx="377">
                  <c:v>1.7014506937069112E-2</c:v>
                </c:pt>
                <c:pt idx="378">
                  <c:v>1.703453029402939E-2</c:v>
                </c:pt>
                <c:pt idx="379">
                  <c:v>1.7059912694082628E-2</c:v>
                </c:pt>
                <c:pt idx="380">
                  <c:v>1.7104231653510403E-2</c:v>
                </c:pt>
                <c:pt idx="381">
                  <c:v>1.7150842733183076E-2</c:v>
                </c:pt>
                <c:pt idx="382">
                  <c:v>1.7180851905283689E-2</c:v>
                </c:pt>
                <c:pt idx="383">
                  <c:v>1.720913198764229E-2</c:v>
                </c:pt>
                <c:pt idx="384">
                  <c:v>1.724118789510479E-2</c:v>
                </c:pt>
                <c:pt idx="385">
                  <c:v>1.7296262493734751E-2</c:v>
                </c:pt>
                <c:pt idx="386">
                  <c:v>1.7315696833838119E-2</c:v>
                </c:pt>
                <c:pt idx="387">
                  <c:v>1.7351918455396461E-2</c:v>
                </c:pt>
                <c:pt idx="388">
                  <c:v>1.7366260627533162E-2</c:v>
                </c:pt>
                <c:pt idx="389">
                  <c:v>1.7400874649469655E-2</c:v>
                </c:pt>
                <c:pt idx="390">
                  <c:v>1.7422443561389684E-2</c:v>
                </c:pt>
                <c:pt idx="391">
                  <c:v>1.7464718896186972E-2</c:v>
                </c:pt>
                <c:pt idx="392">
                  <c:v>1.7493987244225646E-2</c:v>
                </c:pt>
                <c:pt idx="393">
                  <c:v>1.7522497145424559E-2</c:v>
                </c:pt>
                <c:pt idx="394">
                  <c:v>1.7549155304686245E-2</c:v>
                </c:pt>
                <c:pt idx="395">
                  <c:v>1.7558270834410743E-2</c:v>
                </c:pt>
                <c:pt idx="396">
                  <c:v>1.7567060213520155E-2</c:v>
                </c:pt>
                <c:pt idx="397">
                  <c:v>1.7588329007112883E-2</c:v>
                </c:pt>
                <c:pt idx="398">
                  <c:v>1.7603127285124715E-2</c:v>
                </c:pt>
                <c:pt idx="399">
                  <c:v>1.7623092238784083E-2</c:v>
                </c:pt>
                <c:pt idx="400">
                  <c:v>1.763350886697267E-2</c:v>
                </c:pt>
                <c:pt idx="401">
                  <c:v>1.7646739252057949E-2</c:v>
                </c:pt>
                <c:pt idx="402">
                  <c:v>1.7677854295095143E-2</c:v>
                </c:pt>
                <c:pt idx="403">
                  <c:v>1.7694386983332068E-2</c:v>
                </c:pt>
                <c:pt idx="404">
                  <c:v>1.7686880735803653E-2</c:v>
                </c:pt>
                <c:pt idx="405">
                  <c:v>1.7694830017195642E-2</c:v>
                </c:pt>
                <c:pt idx="406">
                  <c:v>1.7710317761082867E-2</c:v>
                </c:pt>
                <c:pt idx="407">
                  <c:v>1.7719713576549025E-2</c:v>
                </c:pt>
                <c:pt idx="408">
                  <c:v>1.7733387966397157E-2</c:v>
                </c:pt>
                <c:pt idx="409">
                  <c:v>1.7749445346367812E-2</c:v>
                </c:pt>
                <c:pt idx="410">
                  <c:v>1.7758711039464681E-2</c:v>
                </c:pt>
                <c:pt idx="411">
                  <c:v>1.7756827384487504E-2</c:v>
                </c:pt>
                <c:pt idx="412">
                  <c:v>1.7756463796525158E-2</c:v>
                </c:pt>
                <c:pt idx="413">
                  <c:v>1.7768024539274112E-2</c:v>
                </c:pt>
                <c:pt idx="414">
                  <c:v>1.778365873526969E-2</c:v>
                </c:pt>
                <c:pt idx="415">
                  <c:v>1.7820798763585919E-2</c:v>
                </c:pt>
                <c:pt idx="416">
                  <c:v>1.7844955338887834E-2</c:v>
                </c:pt>
                <c:pt idx="417">
                  <c:v>1.7873234839936303E-2</c:v>
                </c:pt>
                <c:pt idx="418">
                  <c:v>1.7914767939648427E-2</c:v>
                </c:pt>
                <c:pt idx="419">
                  <c:v>1.7959688948610445E-2</c:v>
                </c:pt>
                <c:pt idx="420">
                  <c:v>1.7987184552134321E-2</c:v>
                </c:pt>
                <c:pt idx="421">
                  <c:v>1.8008382843083773E-2</c:v>
                </c:pt>
                <c:pt idx="422">
                  <c:v>1.8041277629198885E-2</c:v>
                </c:pt>
                <c:pt idx="423">
                  <c:v>1.8067184759767339E-2</c:v>
                </c:pt>
                <c:pt idx="424">
                  <c:v>1.8098754909426706E-2</c:v>
                </c:pt>
                <c:pt idx="425">
                  <c:v>1.8113158625678815E-2</c:v>
                </c:pt>
                <c:pt idx="426">
                  <c:v>1.814337583214793E-2</c:v>
                </c:pt>
                <c:pt idx="427">
                  <c:v>1.8159599408075194E-2</c:v>
                </c:pt>
                <c:pt idx="428">
                  <c:v>1.8160299855730856E-2</c:v>
                </c:pt>
                <c:pt idx="429">
                  <c:v>1.8175724997951059E-2</c:v>
                </c:pt>
                <c:pt idx="430">
                  <c:v>1.8181417905036336E-2</c:v>
                </c:pt>
                <c:pt idx="431">
                  <c:v>1.8181114620505711E-2</c:v>
                </c:pt>
                <c:pt idx="432">
                  <c:v>1.821612506088215E-2</c:v>
                </c:pt>
                <c:pt idx="433">
                  <c:v>1.8227379268075838E-2</c:v>
                </c:pt>
                <c:pt idx="434">
                  <c:v>1.8259253441875897E-2</c:v>
                </c:pt>
                <c:pt idx="435">
                  <c:v>1.8285867022303063E-2</c:v>
                </c:pt>
                <c:pt idx="436">
                  <c:v>1.8306101099024027E-2</c:v>
                </c:pt>
                <c:pt idx="437">
                  <c:v>1.8307829277307532E-2</c:v>
                </c:pt>
                <c:pt idx="438">
                  <c:v>1.8283749582912193E-2</c:v>
                </c:pt>
                <c:pt idx="439">
                  <c:v>1.831298432150217E-2</c:v>
                </c:pt>
                <c:pt idx="440">
                  <c:v>1.8332028844664873E-2</c:v>
                </c:pt>
                <c:pt idx="441">
                  <c:v>1.8337002202901305E-2</c:v>
                </c:pt>
                <c:pt idx="442">
                  <c:v>1.8353609702411396E-2</c:v>
                </c:pt>
                <c:pt idx="443">
                  <c:v>1.8363654495854774E-2</c:v>
                </c:pt>
                <c:pt idx="444">
                  <c:v>1.8375571607510657E-2</c:v>
                </c:pt>
                <c:pt idx="445">
                  <c:v>1.841542417947465E-2</c:v>
                </c:pt>
                <c:pt idx="446">
                  <c:v>1.8418387884757918E-2</c:v>
                </c:pt>
                <c:pt idx="447">
                  <c:v>1.8414026344524572E-2</c:v>
                </c:pt>
                <c:pt idx="448">
                  <c:v>1.8431600335259098E-2</c:v>
                </c:pt>
                <c:pt idx="449">
                  <c:v>1.8453629541351681E-2</c:v>
                </c:pt>
                <c:pt idx="450">
                  <c:v>1.8461715424680194E-2</c:v>
                </c:pt>
                <c:pt idx="451">
                  <c:v>1.8490605359946715E-2</c:v>
                </c:pt>
                <c:pt idx="452">
                  <c:v>1.8500072667687741E-2</c:v>
                </c:pt>
                <c:pt idx="453">
                  <c:v>1.8504136761161964E-2</c:v>
                </c:pt>
                <c:pt idx="454">
                  <c:v>1.8507766370793575E-2</c:v>
                </c:pt>
                <c:pt idx="455">
                  <c:v>1.8509779143327212E-2</c:v>
                </c:pt>
                <c:pt idx="456">
                  <c:v>1.8521919154933963E-2</c:v>
                </c:pt>
                <c:pt idx="457">
                  <c:v>1.8563525536811808E-2</c:v>
                </c:pt>
                <c:pt idx="458">
                  <c:v>1.8568134629190412E-2</c:v>
                </c:pt>
                <c:pt idx="459">
                  <c:v>1.8581772026332214E-2</c:v>
                </c:pt>
                <c:pt idx="460">
                  <c:v>1.8625263187626726E-2</c:v>
                </c:pt>
                <c:pt idx="461">
                  <c:v>1.8674488469574285E-2</c:v>
                </c:pt>
                <c:pt idx="462">
                  <c:v>1.8709716361563499E-2</c:v>
                </c:pt>
                <c:pt idx="463">
                  <c:v>1.8745697406275123E-2</c:v>
                </c:pt>
                <c:pt idx="464">
                  <c:v>1.8791246150231759E-2</c:v>
                </c:pt>
                <c:pt idx="465">
                  <c:v>1.8866111221802085E-2</c:v>
                </c:pt>
                <c:pt idx="466">
                  <c:v>1.8959819430639922E-2</c:v>
                </c:pt>
                <c:pt idx="467">
                  <c:v>1.9058094392464423E-2</c:v>
                </c:pt>
                <c:pt idx="468">
                  <c:v>1.9168472724613708E-2</c:v>
                </c:pt>
                <c:pt idx="469">
                  <c:v>1.9266494583234487E-2</c:v>
                </c:pt>
                <c:pt idx="470">
                  <c:v>1.9342386887030483E-2</c:v>
                </c:pt>
                <c:pt idx="471">
                  <c:v>1.943606610812932E-2</c:v>
                </c:pt>
                <c:pt idx="472">
                  <c:v>1.9538091523713618E-2</c:v>
                </c:pt>
                <c:pt idx="473">
                  <c:v>1.966263363610514E-2</c:v>
                </c:pt>
                <c:pt idx="474">
                  <c:v>1.9779273837116054E-2</c:v>
                </c:pt>
                <c:pt idx="475">
                  <c:v>1.9918101619869816E-2</c:v>
                </c:pt>
                <c:pt idx="476">
                  <c:v>2.0063367513080344E-2</c:v>
                </c:pt>
                <c:pt idx="477">
                  <c:v>2.0194559010904167E-2</c:v>
                </c:pt>
                <c:pt idx="478">
                  <c:v>2.0327835238785563E-2</c:v>
                </c:pt>
                <c:pt idx="479">
                  <c:v>2.0462192916865213E-2</c:v>
                </c:pt>
                <c:pt idx="480">
                  <c:v>2.0612475474633973E-2</c:v>
                </c:pt>
                <c:pt idx="481">
                  <c:v>2.0733102650742012E-2</c:v>
                </c:pt>
                <c:pt idx="482">
                  <c:v>2.0882533173155061E-2</c:v>
                </c:pt>
                <c:pt idx="483">
                  <c:v>2.1027313687938327E-2</c:v>
                </c:pt>
                <c:pt idx="484">
                  <c:v>2.1185499609646146E-2</c:v>
                </c:pt>
                <c:pt idx="485">
                  <c:v>2.1343882809434295E-2</c:v>
                </c:pt>
                <c:pt idx="486">
                  <c:v>2.1499683552493119E-2</c:v>
                </c:pt>
                <c:pt idx="487">
                  <c:v>2.1662555061293148E-2</c:v>
                </c:pt>
                <c:pt idx="488">
                  <c:v>2.1838289647454739E-2</c:v>
                </c:pt>
                <c:pt idx="489">
                  <c:v>2.2001447503181861E-2</c:v>
                </c:pt>
                <c:pt idx="490">
                  <c:v>2.2186531793674125E-2</c:v>
                </c:pt>
                <c:pt idx="491">
                  <c:v>2.2352589200743015E-2</c:v>
                </c:pt>
                <c:pt idx="492">
                  <c:v>2.2511684417394019E-2</c:v>
                </c:pt>
                <c:pt idx="493">
                  <c:v>2.2734681659828452E-2</c:v>
                </c:pt>
                <c:pt idx="494">
                  <c:v>2.2925612860639249E-2</c:v>
                </c:pt>
                <c:pt idx="495">
                  <c:v>2.312396952248183E-2</c:v>
                </c:pt>
                <c:pt idx="496">
                  <c:v>2.3338829727808749E-2</c:v>
                </c:pt>
                <c:pt idx="497">
                  <c:v>2.3571660512950707E-2</c:v>
                </c:pt>
                <c:pt idx="498">
                  <c:v>2.3774664708827796E-2</c:v>
                </c:pt>
                <c:pt idx="499">
                  <c:v>2.3997427550783625E-2</c:v>
                </c:pt>
                <c:pt idx="500">
                  <c:v>2.4236549908059062E-2</c:v>
                </c:pt>
                <c:pt idx="501">
                  <c:v>2.4473224241088051E-2</c:v>
                </c:pt>
                <c:pt idx="502">
                  <c:v>2.4740417768745849E-2</c:v>
                </c:pt>
                <c:pt idx="503">
                  <c:v>2.5011146837199884E-2</c:v>
                </c:pt>
                <c:pt idx="504">
                  <c:v>2.5267181201035344E-2</c:v>
                </c:pt>
                <c:pt idx="505">
                  <c:v>2.5539290419340343E-2</c:v>
                </c:pt>
                <c:pt idx="506">
                  <c:v>2.5821167419619716E-2</c:v>
                </c:pt>
                <c:pt idx="507">
                  <c:v>2.6122763272649535E-2</c:v>
                </c:pt>
                <c:pt idx="508">
                  <c:v>2.6427267300667332E-2</c:v>
                </c:pt>
                <c:pt idx="509">
                  <c:v>2.6740050807300807E-2</c:v>
                </c:pt>
                <c:pt idx="510">
                  <c:v>2.706008468195251E-2</c:v>
                </c:pt>
                <c:pt idx="511">
                  <c:v>2.7404630397053899E-2</c:v>
                </c:pt>
                <c:pt idx="512">
                  <c:v>2.7749643041673232E-2</c:v>
                </c:pt>
                <c:pt idx="513">
                  <c:v>2.8101408079636011E-2</c:v>
                </c:pt>
                <c:pt idx="514">
                  <c:v>2.8498608664863097E-2</c:v>
                </c:pt>
                <c:pt idx="515">
                  <c:v>2.8892094789596087E-2</c:v>
                </c:pt>
                <c:pt idx="516">
                  <c:v>2.9284391233886778E-2</c:v>
                </c:pt>
                <c:pt idx="517">
                  <c:v>2.9673071963172641E-2</c:v>
                </c:pt>
                <c:pt idx="518">
                  <c:v>3.0100970072497815E-2</c:v>
                </c:pt>
                <c:pt idx="519">
                  <c:v>3.0536242223148553E-2</c:v>
                </c:pt>
                <c:pt idx="520">
                  <c:v>3.0987020066574097E-2</c:v>
                </c:pt>
                <c:pt idx="521">
                  <c:v>3.147743242888934E-2</c:v>
                </c:pt>
                <c:pt idx="522">
                  <c:v>3.1956474066082118E-2</c:v>
                </c:pt>
                <c:pt idx="523">
                  <c:v>3.2436591296991009E-2</c:v>
                </c:pt>
                <c:pt idx="524">
                  <c:v>3.2951988204439009E-2</c:v>
                </c:pt>
                <c:pt idx="525">
                  <c:v>3.3452214713210006E-2</c:v>
                </c:pt>
                <c:pt idx="526">
                  <c:v>3.4030890479582278E-2</c:v>
                </c:pt>
                <c:pt idx="527">
                  <c:v>3.4597762402792401E-2</c:v>
                </c:pt>
                <c:pt idx="528">
                  <c:v>3.5179347129285991E-2</c:v>
                </c:pt>
                <c:pt idx="529">
                  <c:v>3.5769053156687838E-2</c:v>
                </c:pt>
                <c:pt idx="530">
                  <c:v>3.6396807208963447E-2</c:v>
                </c:pt>
                <c:pt idx="531">
                  <c:v>3.70395170316613E-2</c:v>
                </c:pt>
                <c:pt idx="532">
                  <c:v>3.7697796024963641E-2</c:v>
                </c:pt>
                <c:pt idx="533">
                  <c:v>3.8355850578209554E-2</c:v>
                </c:pt>
                <c:pt idx="534">
                  <c:v>3.9074387901815222E-2</c:v>
                </c:pt>
                <c:pt idx="535">
                  <c:v>3.9833651785219679E-2</c:v>
                </c:pt>
                <c:pt idx="536">
                  <c:v>4.0594648074873035E-2</c:v>
                </c:pt>
                <c:pt idx="537">
                  <c:v>4.1365743662895527E-2</c:v>
                </c:pt>
                <c:pt idx="538">
                  <c:v>4.2198106934117977E-2</c:v>
                </c:pt>
                <c:pt idx="539">
                  <c:v>4.3008821401543183E-2</c:v>
                </c:pt>
                <c:pt idx="540">
                  <c:v>4.3857757224700762E-2</c:v>
                </c:pt>
                <c:pt idx="541">
                  <c:v>4.4761245647335607E-2</c:v>
                </c:pt>
                <c:pt idx="542">
                  <c:v>4.5666978390994296E-2</c:v>
                </c:pt>
                <c:pt idx="543">
                  <c:v>4.6613109700554441E-2</c:v>
                </c:pt>
                <c:pt idx="544">
                  <c:v>4.7629685370916088E-2</c:v>
                </c:pt>
                <c:pt idx="545">
                  <c:v>4.864278942981435E-2</c:v>
                </c:pt>
                <c:pt idx="546">
                  <c:v>4.9679792335509239E-2</c:v>
                </c:pt>
                <c:pt idx="547">
                  <c:v>5.0743055150176686E-2</c:v>
                </c:pt>
                <c:pt idx="548">
                  <c:v>5.1868808933274467E-2</c:v>
                </c:pt>
                <c:pt idx="549">
                  <c:v>5.2972467471895497E-2</c:v>
                </c:pt>
                <c:pt idx="550">
                  <c:v>5.4199806191227953E-2</c:v>
                </c:pt>
                <c:pt idx="551">
                  <c:v>5.5441882498737688E-2</c:v>
                </c:pt>
                <c:pt idx="552">
                  <c:v>5.6719632849666912E-2</c:v>
                </c:pt>
                <c:pt idx="553">
                  <c:v>5.8056288006113746E-2</c:v>
                </c:pt>
                <c:pt idx="554">
                  <c:v>5.9413903577595406E-2</c:v>
                </c:pt>
                <c:pt idx="555">
                  <c:v>6.0816153195329008E-2</c:v>
                </c:pt>
                <c:pt idx="556">
                  <c:v>6.2244111721090054E-2</c:v>
                </c:pt>
                <c:pt idx="557">
                  <c:v>6.3747761431541872E-2</c:v>
                </c:pt>
                <c:pt idx="558">
                  <c:v>6.5308019379440974E-2</c:v>
                </c:pt>
                <c:pt idx="559">
                  <c:v>6.6894500747644622E-2</c:v>
                </c:pt>
                <c:pt idx="560">
                  <c:v>6.8598883044452566E-2</c:v>
                </c:pt>
                <c:pt idx="561">
                  <c:v>7.0306521944776101E-2</c:v>
                </c:pt>
                <c:pt idx="562">
                  <c:v>7.2071308059040232E-2</c:v>
                </c:pt>
                <c:pt idx="563">
                  <c:v>7.3945191931185025E-2</c:v>
                </c:pt>
                <c:pt idx="564">
                  <c:v>7.5858369041371512E-2</c:v>
                </c:pt>
                <c:pt idx="565">
                  <c:v>7.7807235377837639E-2</c:v>
                </c:pt>
                <c:pt idx="566">
                  <c:v>7.984760288401288E-2</c:v>
                </c:pt>
                <c:pt idx="567">
                  <c:v>8.1928833371482615E-2</c:v>
                </c:pt>
                <c:pt idx="568">
                  <c:v>8.4083389920195165E-2</c:v>
                </c:pt>
                <c:pt idx="569">
                  <c:v>8.6341171584204693E-2</c:v>
                </c:pt>
                <c:pt idx="570">
                  <c:v>8.8713621372579557E-2</c:v>
                </c:pt>
                <c:pt idx="571">
                  <c:v>9.1139908383319937E-2</c:v>
                </c:pt>
                <c:pt idx="572">
                  <c:v>9.363258698461327E-2</c:v>
                </c:pt>
                <c:pt idx="573">
                  <c:v>9.6216125777159545E-2</c:v>
                </c:pt>
                <c:pt idx="574">
                  <c:v>9.8913896571823368E-2</c:v>
                </c:pt>
                <c:pt idx="575">
                  <c:v>0.10166128422522243</c:v>
                </c:pt>
                <c:pt idx="576">
                  <c:v>0.10452385484795772</c:v>
                </c:pt>
                <c:pt idx="577">
                  <c:v>0.10746706606049079</c:v>
                </c:pt>
                <c:pt idx="578">
                  <c:v>0.1105293872674287</c:v>
                </c:pt>
                <c:pt idx="579">
                  <c:v>0.11371842938045128</c:v>
                </c:pt>
                <c:pt idx="580">
                  <c:v>0.11703485352123209</c:v>
                </c:pt>
                <c:pt idx="581">
                  <c:v>0.1204979406981963</c:v>
                </c:pt>
                <c:pt idx="582">
                  <c:v>0.12404860113172282</c:v>
                </c:pt>
                <c:pt idx="583">
                  <c:v>0.12776730288229346</c:v>
                </c:pt>
                <c:pt idx="584">
                  <c:v>0.13157550308834895</c:v>
                </c:pt>
                <c:pt idx="585">
                  <c:v>0.1355839185194409</c:v>
                </c:pt>
                <c:pt idx="586">
                  <c:v>0.13972809956215468</c:v>
                </c:pt>
                <c:pt idx="587">
                  <c:v>0.14396378179731067</c:v>
                </c:pt>
                <c:pt idx="588">
                  <c:v>0.14835550344686219</c:v>
                </c:pt>
                <c:pt idx="589">
                  <c:v>0.15289621829677988</c:v>
                </c:pt>
                <c:pt idx="590">
                  <c:v>0.15761005499005279</c:v>
                </c:pt>
                <c:pt idx="591">
                  <c:v>0.16244535386661751</c:v>
                </c:pt>
                <c:pt idx="592">
                  <c:v>0.16761256505883096</c:v>
                </c:pt>
                <c:pt idx="593">
                  <c:v>0.17280466716281603</c:v>
                </c:pt>
                <c:pt idx="594">
                  <c:v>0.17833900621120474</c:v>
                </c:pt>
                <c:pt idx="595">
                  <c:v>0.18402042956971532</c:v>
                </c:pt>
                <c:pt idx="596">
                  <c:v>0.1899360159191425</c:v>
                </c:pt>
                <c:pt idx="597">
                  <c:v>0.19603815676425085</c:v>
                </c:pt>
                <c:pt idx="598">
                  <c:v>0.20238803824743226</c:v>
                </c:pt>
                <c:pt idx="599">
                  <c:v>0.20895064748629349</c:v>
                </c:pt>
                <c:pt idx="600">
                  <c:v>0.21585127564358683</c:v>
                </c:pt>
                <c:pt idx="601">
                  <c:v>0.22305128811147362</c:v>
                </c:pt>
                <c:pt idx="602">
                  <c:v>0.23046890463556124</c:v>
                </c:pt>
                <c:pt idx="603">
                  <c:v>0.238197032260241</c:v>
                </c:pt>
                <c:pt idx="604">
                  <c:v>0.24635055599198075</c:v>
                </c:pt>
                <c:pt idx="605">
                  <c:v>0.2547950614047681</c:v>
                </c:pt>
                <c:pt idx="606">
                  <c:v>0.26362690974836156</c:v>
                </c:pt>
                <c:pt idx="607">
                  <c:v>0.27283005753967271</c:v>
                </c:pt>
                <c:pt idx="608">
                  <c:v>0.28251344674645945</c:v>
                </c:pt>
                <c:pt idx="609">
                  <c:v>0.29258939994899796</c:v>
                </c:pt>
                <c:pt idx="610">
                  <c:v>0.30318334137994762</c:v>
                </c:pt>
                <c:pt idx="611">
                  <c:v>0.31433122158537535</c:v>
                </c:pt>
                <c:pt idx="612">
                  <c:v>0.32595490000526184</c:v>
                </c:pt>
                <c:pt idx="613">
                  <c:v>0.33820717986850235</c:v>
                </c:pt>
                <c:pt idx="614">
                  <c:v>0.35114018592848761</c:v>
                </c:pt>
                <c:pt idx="615">
                  <c:v>0.36473360559884993</c:v>
                </c:pt>
                <c:pt idx="616">
                  <c:v>0.37893058037741045</c:v>
                </c:pt>
                <c:pt idx="617">
                  <c:v>0.39411802158060694</c:v>
                </c:pt>
                <c:pt idx="618">
                  <c:v>0.41013880626378285</c:v>
                </c:pt>
                <c:pt idx="619">
                  <c:v>0.42696272078110592</c:v>
                </c:pt>
                <c:pt idx="620">
                  <c:v>0.44491502402244376</c:v>
                </c:pt>
                <c:pt idx="621">
                  <c:v>0.46402825489667082</c:v>
                </c:pt>
                <c:pt idx="622">
                  <c:v>0.48451007172613275</c:v>
                </c:pt>
                <c:pt idx="623">
                  <c:v>0.50628802793792493</c:v>
                </c:pt>
                <c:pt idx="624">
                  <c:v>0.52966241990231944</c:v>
                </c:pt>
                <c:pt idx="625">
                  <c:v>0.55483229431322079</c:v>
                </c:pt>
                <c:pt idx="626">
                  <c:v>0.58200691903893809</c:v>
                </c:pt>
                <c:pt idx="627">
                  <c:v>0.61130281744216819</c:v>
                </c:pt>
                <c:pt idx="628">
                  <c:v>0.64312992737013208</c:v>
                </c:pt>
                <c:pt idx="629">
                  <c:v>0.67801641571773563</c:v>
                </c:pt>
                <c:pt idx="630">
                  <c:v>0.71626653066773793</c:v>
                </c:pt>
                <c:pt idx="631">
                  <c:v>0.75866591969199271</c:v>
                </c:pt>
                <c:pt idx="632">
                  <c:v>0.80540861239719241</c:v>
                </c:pt>
                <c:pt idx="633">
                  <c:v>0.85765663630910449</c:v>
                </c:pt>
                <c:pt idx="634">
                  <c:v>0.91625199648287126</c:v>
                </c:pt>
                <c:pt idx="635">
                  <c:v>0.98227193660154111</c:v>
                </c:pt>
                <c:pt idx="636">
                  <c:v>1.0570372607577805</c:v>
                </c:pt>
                <c:pt idx="637">
                  <c:v>1.1419703790019062</c:v>
                </c:pt>
                <c:pt idx="638">
                  <c:v>1.2389043558826258</c:v>
                </c:pt>
                <c:pt idx="639">
                  <c:v>1.3493193146540312</c:v>
                </c:pt>
                <c:pt idx="640">
                  <c:v>1.4752936000003947</c:v>
                </c:pt>
                <c:pt idx="641">
                  <c:v>1.6192169305922315</c:v>
                </c:pt>
                <c:pt idx="642">
                  <c:v>1.7842004316846169</c:v>
                </c:pt>
                <c:pt idx="643">
                  <c:v>1.9691673708234483</c:v>
                </c:pt>
                <c:pt idx="644">
                  <c:v>2.1652358200107318</c:v>
                </c:pt>
                <c:pt idx="645">
                  <c:v>2.3538571741705141</c:v>
                </c:pt>
                <c:pt idx="646">
                  <c:v>2.5159298075958421</c:v>
                </c:pt>
                <c:pt idx="647">
                  <c:v>2.6436880520785708</c:v>
                </c:pt>
                <c:pt idx="648">
                  <c:v>2.7423673868427518</c:v>
                </c:pt>
                <c:pt idx="649">
                  <c:v>2.8198331074815992</c:v>
                </c:pt>
                <c:pt idx="650">
                  <c:v>2.8830778187610666</c:v>
                </c:pt>
                <c:pt idx="651">
                  <c:v>2.936817954934333</c:v>
                </c:pt>
                <c:pt idx="652">
                  <c:v>2.9830078566264699</c:v>
                </c:pt>
                <c:pt idx="653">
                  <c:v>3.0235677616078727</c:v>
                </c:pt>
                <c:pt idx="654">
                  <c:v>3.0596575982969365</c:v>
                </c:pt>
                <c:pt idx="655">
                  <c:v>3.0920681578231228</c:v>
                </c:pt>
                <c:pt idx="656">
                  <c:v>3.1215169073218094</c:v>
                </c:pt>
                <c:pt idx="657">
                  <c:v>3.1479845236570112</c:v>
                </c:pt>
                <c:pt idx="658">
                  <c:v>3.1720496751123024</c:v>
                </c:pt>
                <c:pt idx="659">
                  <c:v>3.1947390792444779</c:v>
                </c:pt>
                <c:pt idx="660">
                  <c:v>3.2156021298911388</c:v>
                </c:pt>
                <c:pt idx="661">
                  <c:v>3.2353231652076246</c:v>
                </c:pt>
                <c:pt idx="662">
                  <c:v>3.2532493091698811</c:v>
                </c:pt>
                <c:pt idx="663">
                  <c:v>3.2701371861046673</c:v>
                </c:pt>
                <c:pt idx="664">
                  <c:v>3.2859972798996826</c:v>
                </c:pt>
                <c:pt idx="665">
                  <c:v>3.3010127433175724</c:v>
                </c:pt>
                <c:pt idx="666">
                  <c:v>3.314531449176084</c:v>
                </c:pt>
                <c:pt idx="667">
                  <c:v>3.3273666940766482</c:v>
                </c:pt>
                <c:pt idx="668">
                  <c:v>3.3398808973597824</c:v>
                </c:pt>
                <c:pt idx="669">
                  <c:v>3.3517139113979555</c:v>
                </c:pt>
                <c:pt idx="670">
                  <c:v>3.3629614285505753</c:v>
                </c:pt>
                <c:pt idx="671">
                  <c:v>3.3735113292721426</c:v>
                </c:pt>
                <c:pt idx="672">
                  <c:v>3.383437456847683</c:v>
                </c:pt>
                <c:pt idx="673">
                  <c:v>3.3933250291593926</c:v>
                </c:pt>
                <c:pt idx="674">
                  <c:v>3.4022319656414379</c:v>
                </c:pt>
                <c:pt idx="675">
                  <c:v>3.4104255536205019</c:v>
                </c:pt>
                <c:pt idx="676">
                  <c:v>3.4182503729947666</c:v>
                </c:pt>
                <c:pt idx="677">
                  <c:v>3.4259288341763683</c:v>
                </c:pt>
                <c:pt idx="678">
                  <c:v>3.4331451555761272</c:v>
                </c:pt>
                <c:pt idx="679">
                  <c:v>3.4402192220563683</c:v>
                </c:pt>
                <c:pt idx="680">
                  <c:v>3.4470878928758153</c:v>
                </c:pt>
                <c:pt idx="681">
                  <c:v>3.4535930807944437</c:v>
                </c:pt>
                <c:pt idx="682">
                  <c:v>3.4594035367761213</c:v>
                </c:pt>
                <c:pt idx="683">
                  <c:v>3.4651678774113455</c:v>
                </c:pt>
                <c:pt idx="684">
                  <c:v>3.4702097197834356</c:v>
                </c:pt>
                <c:pt idx="685">
                  <c:v>3.4752031565208803</c:v>
                </c:pt>
                <c:pt idx="686">
                  <c:v>3.480038632226818</c:v>
                </c:pt>
                <c:pt idx="687">
                  <c:v>3.4850689920643818</c:v>
                </c:pt>
                <c:pt idx="688">
                  <c:v>3.4900036599682389</c:v>
                </c:pt>
                <c:pt idx="689">
                  <c:v>3.4946772111631152</c:v>
                </c:pt>
                <c:pt idx="690">
                  <c:v>3.4991025022687907</c:v>
                </c:pt>
                <c:pt idx="691">
                  <c:v>3.5032099980862448</c:v>
                </c:pt>
                <c:pt idx="692">
                  <c:v>3.5067947283545862</c:v>
                </c:pt>
                <c:pt idx="693">
                  <c:v>3.5104992575497964</c:v>
                </c:pt>
                <c:pt idx="694">
                  <c:v>3.5143070206518936</c:v>
                </c:pt>
                <c:pt idx="695">
                  <c:v>3.5179275353650237</c:v>
                </c:pt>
                <c:pt idx="696">
                  <c:v>3.5211468014493517</c:v>
                </c:pt>
                <c:pt idx="697">
                  <c:v>3.5248610612892128</c:v>
                </c:pt>
                <c:pt idx="698">
                  <c:v>3.5280890182795122</c:v>
                </c:pt>
                <c:pt idx="699">
                  <c:v>3.5307551592158046</c:v>
                </c:pt>
                <c:pt idx="700">
                  <c:v>3.5331653580059985</c:v>
                </c:pt>
                <c:pt idx="701">
                  <c:v>3.5359862391532255</c:v>
                </c:pt>
                <c:pt idx="702">
                  <c:v>3.5366019871366383</c:v>
                </c:pt>
                <c:pt idx="703">
                  <c:v>3.5280578130798244</c:v>
                </c:pt>
                <c:pt idx="704">
                  <c:v>3.5305661945308953</c:v>
                </c:pt>
                <c:pt idx="705">
                  <c:v>3.5327853148221724</c:v>
                </c:pt>
                <c:pt idx="706">
                  <c:v>3.5343605436564971</c:v>
                </c:pt>
                <c:pt idx="707">
                  <c:v>3.5358656790265544</c:v>
                </c:pt>
                <c:pt idx="708">
                  <c:v>3.535800968679347</c:v>
                </c:pt>
                <c:pt idx="709">
                  <c:v>3.5354949794591546</c:v>
                </c:pt>
                <c:pt idx="710">
                  <c:v>3.535205437063897</c:v>
                </c:pt>
                <c:pt idx="711">
                  <c:v>3.5349901384750511</c:v>
                </c:pt>
                <c:pt idx="712">
                  <c:v>3.5347162491906032</c:v>
                </c:pt>
                <c:pt idx="713">
                  <c:v>3.5347629762609287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74-444F-A781-07CE709DFE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826016"/>
        <c:axId val="561826344"/>
      </c:scatterChart>
      <c:valAx>
        <c:axId val="561826016"/>
        <c:scaling>
          <c:orientation val="minMax"/>
          <c:max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826344"/>
        <c:crosses val="autoZero"/>
        <c:crossBetween val="midCat"/>
      </c:valAx>
      <c:valAx>
        <c:axId val="561826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826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'Blank holder correction'!$C$2</c:f>
              <c:strCache>
                <c:ptCount val="1"/>
                <c:pt idx="0">
                  <c:v>blank reference</c:v>
                </c:pt>
              </c:strCache>
            </c:strRef>
          </c:tx>
          <c:cat>
            <c:numRef>
              <c:f>'Blank holder correction'!$D$3:$D$416</c:f>
              <c:numCache>
                <c:formatCode>General</c:formatCode>
                <c:ptCount val="414"/>
                <c:pt idx="0">
                  <c:v>0</c:v>
                </c:pt>
                <c:pt idx="1">
                  <c:v>297.81767000000002</c:v>
                </c:pt>
                <c:pt idx="2">
                  <c:v>295.96483999999998</c:v>
                </c:pt>
                <c:pt idx="3">
                  <c:v>293.95125999999999</c:v>
                </c:pt>
                <c:pt idx="4">
                  <c:v>293.34658999999999</c:v>
                </c:pt>
                <c:pt idx="5">
                  <c:v>292.28760999999997</c:v>
                </c:pt>
                <c:pt idx="6">
                  <c:v>291.35852</c:v>
                </c:pt>
                <c:pt idx="7">
                  <c:v>290.46742</c:v>
                </c:pt>
                <c:pt idx="8">
                  <c:v>289.64087000000001</c:v>
                </c:pt>
                <c:pt idx="9">
                  <c:v>288.83573999999999</c:v>
                </c:pt>
                <c:pt idx="10">
                  <c:v>288.07200999999998</c:v>
                </c:pt>
                <c:pt idx="11">
                  <c:v>287.32909999999998</c:v>
                </c:pt>
                <c:pt idx="12">
                  <c:v>286.56133999999997</c:v>
                </c:pt>
                <c:pt idx="13">
                  <c:v>284.6506</c:v>
                </c:pt>
                <c:pt idx="14">
                  <c:v>284.24227999999999</c:v>
                </c:pt>
                <c:pt idx="15">
                  <c:v>283.48378000000002</c:v>
                </c:pt>
                <c:pt idx="16">
                  <c:v>282.71474000000001</c:v>
                </c:pt>
                <c:pt idx="17">
                  <c:v>281.87569999999999</c:v>
                </c:pt>
                <c:pt idx="18">
                  <c:v>281.07350000000002</c:v>
                </c:pt>
                <c:pt idx="19">
                  <c:v>280.27138000000002</c:v>
                </c:pt>
                <c:pt idx="20">
                  <c:v>279.43601999999998</c:v>
                </c:pt>
                <c:pt idx="21">
                  <c:v>278.60744</c:v>
                </c:pt>
                <c:pt idx="22">
                  <c:v>277.75581</c:v>
                </c:pt>
                <c:pt idx="23">
                  <c:v>276.93729999999999</c:v>
                </c:pt>
                <c:pt idx="24">
                  <c:v>276.12259</c:v>
                </c:pt>
                <c:pt idx="25">
                  <c:v>275.27864</c:v>
                </c:pt>
                <c:pt idx="26">
                  <c:v>274.43043999999998</c:v>
                </c:pt>
                <c:pt idx="27">
                  <c:v>273.58591000000001</c:v>
                </c:pt>
                <c:pt idx="28">
                  <c:v>272.73390000000001</c:v>
                </c:pt>
                <c:pt idx="29">
                  <c:v>271.91205000000002</c:v>
                </c:pt>
                <c:pt idx="30">
                  <c:v>271.06738000000001</c:v>
                </c:pt>
                <c:pt idx="31">
                  <c:v>270.23259999999999</c:v>
                </c:pt>
                <c:pt idx="32">
                  <c:v>269.37099000000001</c:v>
                </c:pt>
                <c:pt idx="33">
                  <c:v>268.58917000000002</c:v>
                </c:pt>
                <c:pt idx="34">
                  <c:v>267.75860999999998</c:v>
                </c:pt>
                <c:pt idx="35">
                  <c:v>266.92941000000002</c:v>
                </c:pt>
                <c:pt idx="36">
                  <c:v>266.10032999999999</c:v>
                </c:pt>
                <c:pt idx="37">
                  <c:v>265.26227999999998</c:v>
                </c:pt>
                <c:pt idx="38">
                  <c:v>264.43481000000003</c:v>
                </c:pt>
                <c:pt idx="39">
                  <c:v>263.60406</c:v>
                </c:pt>
                <c:pt idx="40">
                  <c:v>262.78408999999999</c:v>
                </c:pt>
                <c:pt idx="41">
                  <c:v>261.96598999999998</c:v>
                </c:pt>
                <c:pt idx="42">
                  <c:v>261.13607999999999</c:v>
                </c:pt>
                <c:pt idx="43">
                  <c:v>260.30342000000002</c:v>
                </c:pt>
                <c:pt idx="44">
                  <c:v>259.46114999999998</c:v>
                </c:pt>
                <c:pt idx="45">
                  <c:v>258.63074999999998</c:v>
                </c:pt>
                <c:pt idx="46">
                  <c:v>257.78622000000001</c:v>
                </c:pt>
                <c:pt idx="47">
                  <c:v>256.92018000000002</c:v>
                </c:pt>
                <c:pt idx="48">
                  <c:v>256.10874999999999</c:v>
                </c:pt>
                <c:pt idx="49">
                  <c:v>255.29204999999999</c:v>
                </c:pt>
                <c:pt idx="50">
                  <c:v>254.44654</c:v>
                </c:pt>
                <c:pt idx="51">
                  <c:v>253.63802999999999</c:v>
                </c:pt>
                <c:pt idx="52">
                  <c:v>252.84270000000001</c:v>
                </c:pt>
                <c:pt idx="53">
                  <c:v>251.99982</c:v>
                </c:pt>
                <c:pt idx="54">
                  <c:v>251.12278000000001</c:v>
                </c:pt>
                <c:pt idx="55">
                  <c:v>250.27788000000001</c:v>
                </c:pt>
                <c:pt idx="56">
                  <c:v>249.41102000000001</c:v>
                </c:pt>
                <c:pt idx="57">
                  <c:v>248.57033999999999</c:v>
                </c:pt>
                <c:pt idx="58">
                  <c:v>247.76904999999999</c:v>
                </c:pt>
                <c:pt idx="59">
                  <c:v>246.93491</c:v>
                </c:pt>
                <c:pt idx="60">
                  <c:v>246.10718</c:v>
                </c:pt>
                <c:pt idx="61">
                  <c:v>245.29149000000001</c:v>
                </c:pt>
                <c:pt idx="62">
                  <c:v>244.45437000000001</c:v>
                </c:pt>
                <c:pt idx="63">
                  <c:v>243.60436999999999</c:v>
                </c:pt>
                <c:pt idx="64">
                  <c:v>242.77324999999999</c:v>
                </c:pt>
                <c:pt idx="65">
                  <c:v>241.95740000000001</c:v>
                </c:pt>
                <c:pt idx="66">
                  <c:v>241.15849</c:v>
                </c:pt>
                <c:pt idx="67">
                  <c:v>240.32634999999999</c:v>
                </c:pt>
                <c:pt idx="68">
                  <c:v>239.48777999999999</c:v>
                </c:pt>
                <c:pt idx="69">
                  <c:v>238.67093</c:v>
                </c:pt>
                <c:pt idx="70">
                  <c:v>237.82894999999999</c:v>
                </c:pt>
                <c:pt idx="71">
                  <c:v>236.97923</c:v>
                </c:pt>
                <c:pt idx="72">
                  <c:v>236.12559999999999</c:v>
                </c:pt>
                <c:pt idx="73">
                  <c:v>235.24200999999999</c:v>
                </c:pt>
                <c:pt idx="74">
                  <c:v>234.42113000000001</c:v>
                </c:pt>
                <c:pt idx="75">
                  <c:v>233.64940000000001</c:v>
                </c:pt>
                <c:pt idx="76">
                  <c:v>232.81746999999999</c:v>
                </c:pt>
                <c:pt idx="77">
                  <c:v>231.98715000000001</c:v>
                </c:pt>
                <c:pt idx="78">
                  <c:v>231.15348</c:v>
                </c:pt>
                <c:pt idx="79">
                  <c:v>230.30672000000001</c:v>
                </c:pt>
                <c:pt idx="80">
                  <c:v>229.46455</c:v>
                </c:pt>
                <c:pt idx="81">
                  <c:v>228.59755000000001</c:v>
                </c:pt>
                <c:pt idx="82">
                  <c:v>227.77225999999999</c:v>
                </c:pt>
                <c:pt idx="83">
                  <c:v>226.98124999999999</c:v>
                </c:pt>
                <c:pt idx="84">
                  <c:v>226.14676</c:v>
                </c:pt>
                <c:pt idx="85">
                  <c:v>225.29192</c:v>
                </c:pt>
                <c:pt idx="86">
                  <c:v>224.44853000000001</c:v>
                </c:pt>
                <c:pt idx="87">
                  <c:v>223.62967</c:v>
                </c:pt>
                <c:pt idx="88">
                  <c:v>222.78048999999999</c:v>
                </c:pt>
                <c:pt idx="89">
                  <c:v>221.95352</c:v>
                </c:pt>
                <c:pt idx="90">
                  <c:v>221.12657999999999</c:v>
                </c:pt>
                <c:pt idx="91">
                  <c:v>220.30492000000001</c:v>
                </c:pt>
                <c:pt idx="92">
                  <c:v>219.47371000000001</c:v>
                </c:pt>
                <c:pt idx="93">
                  <c:v>218.65268</c:v>
                </c:pt>
                <c:pt idx="94">
                  <c:v>217.83121</c:v>
                </c:pt>
                <c:pt idx="95">
                  <c:v>217.00209000000001</c:v>
                </c:pt>
                <c:pt idx="96">
                  <c:v>216.17834999999999</c:v>
                </c:pt>
                <c:pt idx="97">
                  <c:v>215.33186000000001</c:v>
                </c:pt>
                <c:pt idx="98">
                  <c:v>214.45401000000001</c:v>
                </c:pt>
                <c:pt idx="99">
                  <c:v>213.65333000000001</c:v>
                </c:pt>
                <c:pt idx="100">
                  <c:v>212.84921</c:v>
                </c:pt>
                <c:pt idx="101">
                  <c:v>212.01249999999999</c:v>
                </c:pt>
                <c:pt idx="102">
                  <c:v>211.15541999999999</c:v>
                </c:pt>
                <c:pt idx="103">
                  <c:v>210.29635999999999</c:v>
                </c:pt>
                <c:pt idx="104">
                  <c:v>209.48004</c:v>
                </c:pt>
                <c:pt idx="105">
                  <c:v>208.68096</c:v>
                </c:pt>
                <c:pt idx="106">
                  <c:v>207.81255999999999</c:v>
                </c:pt>
                <c:pt idx="107">
                  <c:v>206.97631999999999</c:v>
                </c:pt>
                <c:pt idx="108">
                  <c:v>206.18146999999999</c:v>
                </c:pt>
                <c:pt idx="109">
                  <c:v>205.34866</c:v>
                </c:pt>
                <c:pt idx="110">
                  <c:v>204.53738000000001</c:v>
                </c:pt>
                <c:pt idx="111">
                  <c:v>203.72973999999999</c:v>
                </c:pt>
                <c:pt idx="112">
                  <c:v>202.88399999999999</c:v>
                </c:pt>
                <c:pt idx="113">
                  <c:v>202.04002</c:v>
                </c:pt>
                <c:pt idx="114">
                  <c:v>201.16793000000001</c:v>
                </c:pt>
                <c:pt idx="115">
                  <c:v>200.27422000000001</c:v>
                </c:pt>
                <c:pt idx="116">
                  <c:v>199.46809999999999</c:v>
                </c:pt>
                <c:pt idx="117">
                  <c:v>198.66656</c:v>
                </c:pt>
                <c:pt idx="118">
                  <c:v>197.82317</c:v>
                </c:pt>
                <c:pt idx="119">
                  <c:v>196.99506</c:v>
                </c:pt>
                <c:pt idx="120">
                  <c:v>196.17086</c:v>
                </c:pt>
                <c:pt idx="121">
                  <c:v>195.31914</c:v>
                </c:pt>
                <c:pt idx="122">
                  <c:v>194.45850999999999</c:v>
                </c:pt>
                <c:pt idx="123">
                  <c:v>193.63093000000001</c:v>
                </c:pt>
                <c:pt idx="124">
                  <c:v>192.83573999999999</c:v>
                </c:pt>
                <c:pt idx="125">
                  <c:v>192.02923000000001</c:v>
                </c:pt>
                <c:pt idx="126">
                  <c:v>191.18888000000001</c:v>
                </c:pt>
                <c:pt idx="127">
                  <c:v>190.32087999999999</c:v>
                </c:pt>
                <c:pt idx="128">
                  <c:v>189.47234</c:v>
                </c:pt>
                <c:pt idx="129">
                  <c:v>188.64481000000001</c:v>
                </c:pt>
                <c:pt idx="130">
                  <c:v>187.81916000000001</c:v>
                </c:pt>
                <c:pt idx="131">
                  <c:v>186.96976000000001</c:v>
                </c:pt>
                <c:pt idx="132">
                  <c:v>186.10155</c:v>
                </c:pt>
                <c:pt idx="133">
                  <c:v>185.29131000000001</c:v>
                </c:pt>
                <c:pt idx="134">
                  <c:v>184.4958</c:v>
                </c:pt>
                <c:pt idx="135">
                  <c:v>183.67734999999999</c:v>
                </c:pt>
                <c:pt idx="136">
                  <c:v>182.87518</c:v>
                </c:pt>
                <c:pt idx="137">
                  <c:v>182.03881000000001</c:v>
                </c:pt>
                <c:pt idx="138">
                  <c:v>181.18530999999999</c:v>
                </c:pt>
                <c:pt idx="139">
                  <c:v>180.3289</c:v>
                </c:pt>
                <c:pt idx="140">
                  <c:v>179.46711999999999</c:v>
                </c:pt>
                <c:pt idx="141">
                  <c:v>178.66605000000001</c:v>
                </c:pt>
                <c:pt idx="142">
                  <c:v>177.86115000000001</c:v>
                </c:pt>
                <c:pt idx="143">
                  <c:v>176.99789000000001</c:v>
                </c:pt>
                <c:pt idx="144">
                  <c:v>176.17035000000001</c:v>
                </c:pt>
                <c:pt idx="145">
                  <c:v>175.35178999999999</c:v>
                </c:pt>
                <c:pt idx="146">
                  <c:v>174.51728</c:v>
                </c:pt>
                <c:pt idx="147">
                  <c:v>173.67026000000001</c:v>
                </c:pt>
                <c:pt idx="148">
                  <c:v>172.80268000000001</c:v>
                </c:pt>
                <c:pt idx="149">
                  <c:v>171.98615000000001</c:v>
                </c:pt>
                <c:pt idx="150">
                  <c:v>171.17374000000001</c:v>
                </c:pt>
                <c:pt idx="151">
                  <c:v>170.30309</c:v>
                </c:pt>
                <c:pt idx="152">
                  <c:v>169.47185999999999</c:v>
                </c:pt>
                <c:pt idx="153">
                  <c:v>168.65970999999999</c:v>
                </c:pt>
                <c:pt idx="154">
                  <c:v>167.83222000000001</c:v>
                </c:pt>
                <c:pt idx="155">
                  <c:v>166.98889</c:v>
                </c:pt>
                <c:pt idx="156">
                  <c:v>166.15192999999999</c:v>
                </c:pt>
                <c:pt idx="157">
                  <c:v>165.35911999999999</c:v>
                </c:pt>
                <c:pt idx="158">
                  <c:v>164.54473999999999</c:v>
                </c:pt>
                <c:pt idx="159">
                  <c:v>163.67786000000001</c:v>
                </c:pt>
                <c:pt idx="160">
                  <c:v>162.80443</c:v>
                </c:pt>
                <c:pt idx="161">
                  <c:v>161.90163000000001</c:v>
                </c:pt>
                <c:pt idx="162">
                  <c:v>161.02599000000001</c:v>
                </c:pt>
                <c:pt idx="163">
                  <c:v>160.13670999999999</c:v>
                </c:pt>
                <c:pt idx="164">
                  <c:v>159.21481</c:v>
                </c:pt>
                <c:pt idx="165">
                  <c:v>158.29478</c:v>
                </c:pt>
                <c:pt idx="166">
                  <c:v>157.46252000000001</c:v>
                </c:pt>
                <c:pt idx="167">
                  <c:v>156.66512</c:v>
                </c:pt>
                <c:pt idx="168">
                  <c:v>155.84309999999999</c:v>
                </c:pt>
                <c:pt idx="169">
                  <c:v>155.04478</c:v>
                </c:pt>
                <c:pt idx="170">
                  <c:v>154.21872999999999</c:v>
                </c:pt>
                <c:pt idx="171">
                  <c:v>153.39639</c:v>
                </c:pt>
                <c:pt idx="172">
                  <c:v>152.56198000000001</c:v>
                </c:pt>
                <c:pt idx="173">
                  <c:v>151.72466</c:v>
                </c:pt>
                <c:pt idx="174">
                  <c:v>150.92440999999999</c:v>
                </c:pt>
                <c:pt idx="175">
                  <c:v>150.11241999999999</c:v>
                </c:pt>
                <c:pt idx="176">
                  <c:v>149.28389999999999</c:v>
                </c:pt>
                <c:pt idx="177">
                  <c:v>148.45808</c:v>
                </c:pt>
                <c:pt idx="178">
                  <c:v>147.62465</c:v>
                </c:pt>
                <c:pt idx="179">
                  <c:v>146.77399</c:v>
                </c:pt>
                <c:pt idx="180">
                  <c:v>145.92805000000001</c:v>
                </c:pt>
                <c:pt idx="181">
                  <c:v>145.08193</c:v>
                </c:pt>
                <c:pt idx="182">
                  <c:v>144.26478</c:v>
                </c:pt>
                <c:pt idx="183">
                  <c:v>143.4085</c:v>
                </c:pt>
                <c:pt idx="184">
                  <c:v>142.60356999999999</c:v>
                </c:pt>
                <c:pt idx="185">
                  <c:v>141.77159</c:v>
                </c:pt>
                <c:pt idx="186">
                  <c:v>140.95418000000001</c:v>
                </c:pt>
                <c:pt idx="187">
                  <c:v>140.10476</c:v>
                </c:pt>
                <c:pt idx="188">
                  <c:v>139.25790000000001</c:v>
                </c:pt>
                <c:pt idx="189">
                  <c:v>138.42455000000001</c:v>
                </c:pt>
                <c:pt idx="190">
                  <c:v>137.58488</c:v>
                </c:pt>
                <c:pt idx="191">
                  <c:v>136.77915999999999</c:v>
                </c:pt>
                <c:pt idx="192">
                  <c:v>135.95931999999999</c:v>
                </c:pt>
                <c:pt idx="193">
                  <c:v>135.11546000000001</c:v>
                </c:pt>
                <c:pt idx="194">
                  <c:v>134.26193000000001</c:v>
                </c:pt>
                <c:pt idx="195">
                  <c:v>133.44308000000001</c:v>
                </c:pt>
                <c:pt idx="196">
                  <c:v>132.63508999999999</c:v>
                </c:pt>
                <c:pt idx="197">
                  <c:v>131.77405999999999</c:v>
                </c:pt>
                <c:pt idx="198">
                  <c:v>130.93597</c:v>
                </c:pt>
                <c:pt idx="199">
                  <c:v>130.08076</c:v>
                </c:pt>
                <c:pt idx="200">
                  <c:v>129.24662000000001</c:v>
                </c:pt>
                <c:pt idx="201">
                  <c:v>128.45034999999999</c:v>
                </c:pt>
                <c:pt idx="202">
                  <c:v>127.62645000000001</c:v>
                </c:pt>
                <c:pt idx="203">
                  <c:v>126.77992</c:v>
                </c:pt>
                <c:pt idx="204">
                  <c:v>125.94709</c:v>
                </c:pt>
                <c:pt idx="205">
                  <c:v>125.10973</c:v>
                </c:pt>
                <c:pt idx="206">
                  <c:v>124.25156</c:v>
                </c:pt>
                <c:pt idx="207">
                  <c:v>123.39603</c:v>
                </c:pt>
                <c:pt idx="208">
                  <c:v>122.59618</c:v>
                </c:pt>
                <c:pt idx="209">
                  <c:v>121.806</c:v>
                </c:pt>
                <c:pt idx="210">
                  <c:v>120.97667</c:v>
                </c:pt>
                <c:pt idx="211">
                  <c:v>120.13558</c:v>
                </c:pt>
                <c:pt idx="212">
                  <c:v>119.29701</c:v>
                </c:pt>
                <c:pt idx="213">
                  <c:v>118.45473</c:v>
                </c:pt>
                <c:pt idx="214">
                  <c:v>117.60808</c:v>
                </c:pt>
                <c:pt idx="215">
                  <c:v>116.74982</c:v>
                </c:pt>
                <c:pt idx="216">
                  <c:v>115.95278999999999</c:v>
                </c:pt>
                <c:pt idx="217">
                  <c:v>115.10986</c:v>
                </c:pt>
                <c:pt idx="218">
                  <c:v>114.3218</c:v>
                </c:pt>
                <c:pt idx="219">
                  <c:v>113.47284000000001</c:v>
                </c:pt>
                <c:pt idx="220">
                  <c:v>112.65823</c:v>
                </c:pt>
                <c:pt idx="221">
                  <c:v>111.81372</c:v>
                </c:pt>
                <c:pt idx="222">
                  <c:v>110.92619000000001</c:v>
                </c:pt>
                <c:pt idx="223">
                  <c:v>110.07453</c:v>
                </c:pt>
                <c:pt idx="224">
                  <c:v>109.23853</c:v>
                </c:pt>
                <c:pt idx="225">
                  <c:v>108.4507</c:v>
                </c:pt>
                <c:pt idx="226">
                  <c:v>107.66354</c:v>
                </c:pt>
                <c:pt idx="227">
                  <c:v>106.83141000000001</c:v>
                </c:pt>
                <c:pt idx="228">
                  <c:v>105.99744</c:v>
                </c:pt>
                <c:pt idx="229">
                  <c:v>105.17046000000001</c:v>
                </c:pt>
                <c:pt idx="230">
                  <c:v>104.33686</c:v>
                </c:pt>
                <c:pt idx="231">
                  <c:v>103.47884000000001</c:v>
                </c:pt>
                <c:pt idx="232">
                  <c:v>102.62069</c:v>
                </c:pt>
                <c:pt idx="233">
                  <c:v>101.80609</c:v>
                </c:pt>
                <c:pt idx="234">
                  <c:v>100.99789</c:v>
                </c:pt>
                <c:pt idx="235">
                  <c:v>100.16236000000001</c:v>
                </c:pt>
                <c:pt idx="236">
                  <c:v>99.326170000000005</c:v>
                </c:pt>
                <c:pt idx="237">
                  <c:v>98.512810000000002</c:v>
                </c:pt>
                <c:pt idx="238">
                  <c:v>97.685569999999998</c:v>
                </c:pt>
                <c:pt idx="239">
                  <c:v>96.840100000000007</c:v>
                </c:pt>
                <c:pt idx="240">
                  <c:v>96.013810000000007</c:v>
                </c:pt>
                <c:pt idx="241">
                  <c:v>95.207920000000001</c:v>
                </c:pt>
                <c:pt idx="242">
                  <c:v>94.330309999999997</c:v>
                </c:pt>
                <c:pt idx="243">
                  <c:v>93.518450000000001</c:v>
                </c:pt>
                <c:pt idx="244">
                  <c:v>92.668459999999996</c:v>
                </c:pt>
                <c:pt idx="245">
                  <c:v>91.84778</c:v>
                </c:pt>
                <c:pt idx="246">
                  <c:v>91.013099999999994</c:v>
                </c:pt>
                <c:pt idx="247">
                  <c:v>90.17353</c:v>
                </c:pt>
                <c:pt idx="248">
                  <c:v>89.343059999999994</c:v>
                </c:pt>
                <c:pt idx="249">
                  <c:v>88.492750000000001</c:v>
                </c:pt>
                <c:pt idx="250">
                  <c:v>87.673310000000001</c:v>
                </c:pt>
                <c:pt idx="251">
                  <c:v>86.859179999999995</c:v>
                </c:pt>
                <c:pt idx="252">
                  <c:v>86.042140000000003</c:v>
                </c:pt>
                <c:pt idx="253">
                  <c:v>85.206310000000002</c:v>
                </c:pt>
                <c:pt idx="254">
                  <c:v>84.380200000000002</c:v>
                </c:pt>
                <c:pt idx="255">
                  <c:v>83.550910000000002</c:v>
                </c:pt>
                <c:pt idx="256">
                  <c:v>82.677139999999994</c:v>
                </c:pt>
                <c:pt idx="257">
                  <c:v>81.803839999999994</c:v>
                </c:pt>
                <c:pt idx="258">
                  <c:v>80.957210000000003</c:v>
                </c:pt>
                <c:pt idx="259">
                  <c:v>80.139619999999994</c:v>
                </c:pt>
                <c:pt idx="260">
                  <c:v>79.343729999999994</c:v>
                </c:pt>
                <c:pt idx="261">
                  <c:v>78.511259999999993</c:v>
                </c:pt>
                <c:pt idx="262">
                  <c:v>77.651020000000003</c:v>
                </c:pt>
                <c:pt idx="263">
                  <c:v>76.796469999999999</c:v>
                </c:pt>
                <c:pt idx="264">
                  <c:v>75.938820000000007</c:v>
                </c:pt>
                <c:pt idx="265">
                  <c:v>75.096500000000006</c:v>
                </c:pt>
                <c:pt idx="266">
                  <c:v>74.252970000000005</c:v>
                </c:pt>
                <c:pt idx="267">
                  <c:v>73.443489999999997</c:v>
                </c:pt>
                <c:pt idx="268">
                  <c:v>72.623450000000005</c:v>
                </c:pt>
                <c:pt idx="269">
                  <c:v>71.776470000000003</c:v>
                </c:pt>
                <c:pt idx="270">
                  <c:v>70.956019999999995</c:v>
                </c:pt>
                <c:pt idx="271">
                  <c:v>70.102549999999994</c:v>
                </c:pt>
                <c:pt idx="272">
                  <c:v>69.241519999999994</c:v>
                </c:pt>
                <c:pt idx="273">
                  <c:v>68.388480000000001</c:v>
                </c:pt>
                <c:pt idx="274">
                  <c:v>67.53004</c:v>
                </c:pt>
                <c:pt idx="275">
                  <c:v>66.699920000000006</c:v>
                </c:pt>
                <c:pt idx="276">
                  <c:v>65.892740000000003</c:v>
                </c:pt>
                <c:pt idx="277">
                  <c:v>65.055750000000003</c:v>
                </c:pt>
                <c:pt idx="278">
                  <c:v>64.21602</c:v>
                </c:pt>
                <c:pt idx="279">
                  <c:v>63.373370000000001</c:v>
                </c:pt>
                <c:pt idx="280">
                  <c:v>62.515239999999999</c:v>
                </c:pt>
                <c:pt idx="281">
                  <c:v>61.68027</c:v>
                </c:pt>
                <c:pt idx="282">
                  <c:v>60.83202</c:v>
                </c:pt>
                <c:pt idx="283">
                  <c:v>59.998330000000003</c:v>
                </c:pt>
                <c:pt idx="284">
                  <c:v>59.191989999999997</c:v>
                </c:pt>
                <c:pt idx="285">
                  <c:v>58.368949999999998</c:v>
                </c:pt>
                <c:pt idx="286">
                  <c:v>57.522970000000001</c:v>
                </c:pt>
                <c:pt idx="287">
                  <c:v>56.652909999999999</c:v>
                </c:pt>
                <c:pt idx="288">
                  <c:v>55.817030000000003</c:v>
                </c:pt>
                <c:pt idx="289">
                  <c:v>54.980440000000002</c:v>
                </c:pt>
                <c:pt idx="290">
                  <c:v>54.1218</c:v>
                </c:pt>
                <c:pt idx="291">
                  <c:v>53.270389999999999</c:v>
                </c:pt>
                <c:pt idx="292">
                  <c:v>52.39546</c:v>
                </c:pt>
                <c:pt idx="293">
                  <c:v>51.555169999999997</c:v>
                </c:pt>
                <c:pt idx="294">
                  <c:v>50.735979999999998</c:v>
                </c:pt>
                <c:pt idx="295">
                  <c:v>49.903590000000001</c:v>
                </c:pt>
                <c:pt idx="296">
                  <c:v>49.0779</c:v>
                </c:pt>
                <c:pt idx="297">
                  <c:v>48.238460000000003</c:v>
                </c:pt>
                <c:pt idx="298">
                  <c:v>47.38599</c:v>
                </c:pt>
                <c:pt idx="299">
                  <c:v>46.535609999999998</c:v>
                </c:pt>
                <c:pt idx="300">
                  <c:v>45.674520000000001</c:v>
                </c:pt>
                <c:pt idx="301">
                  <c:v>44.868079999999999</c:v>
                </c:pt>
                <c:pt idx="302">
                  <c:v>44.055280000000003</c:v>
                </c:pt>
                <c:pt idx="303">
                  <c:v>43.21011</c:v>
                </c:pt>
                <c:pt idx="304">
                  <c:v>42.360790000000001</c:v>
                </c:pt>
                <c:pt idx="305">
                  <c:v>41.499659999999999</c:v>
                </c:pt>
                <c:pt idx="306">
                  <c:v>40.652270000000001</c:v>
                </c:pt>
                <c:pt idx="307">
                  <c:v>39.816020000000002</c:v>
                </c:pt>
                <c:pt idx="308">
                  <c:v>38.98312</c:v>
                </c:pt>
                <c:pt idx="309">
                  <c:v>38.170499999999997</c:v>
                </c:pt>
                <c:pt idx="310">
                  <c:v>37.304690000000001</c:v>
                </c:pt>
                <c:pt idx="311">
                  <c:v>36.490360000000003</c:v>
                </c:pt>
                <c:pt idx="312">
                  <c:v>35.64866</c:v>
                </c:pt>
                <c:pt idx="313">
                  <c:v>34.820059999999998</c:v>
                </c:pt>
                <c:pt idx="314">
                  <c:v>33.983739999999997</c:v>
                </c:pt>
                <c:pt idx="315">
                  <c:v>33.153950000000002</c:v>
                </c:pt>
                <c:pt idx="316">
                  <c:v>32.305340000000001</c:v>
                </c:pt>
                <c:pt idx="317">
                  <c:v>31.40382</c:v>
                </c:pt>
                <c:pt idx="318">
                  <c:v>30.581379999999999</c:v>
                </c:pt>
                <c:pt idx="319">
                  <c:v>29.797899999999998</c:v>
                </c:pt>
                <c:pt idx="320">
                  <c:v>28.962820000000001</c:v>
                </c:pt>
                <c:pt idx="321">
                  <c:v>28.1187</c:v>
                </c:pt>
                <c:pt idx="322">
                  <c:v>27.284890000000001</c:v>
                </c:pt>
                <c:pt idx="323">
                  <c:v>26.464479999999998</c:v>
                </c:pt>
                <c:pt idx="324">
                  <c:v>25.60933</c:v>
                </c:pt>
                <c:pt idx="325">
                  <c:v>24.776910000000001</c:v>
                </c:pt>
                <c:pt idx="326">
                  <c:v>23.96921</c:v>
                </c:pt>
                <c:pt idx="327">
                  <c:v>23.128039999999999</c:v>
                </c:pt>
                <c:pt idx="328">
                  <c:v>22.286560000000001</c:v>
                </c:pt>
                <c:pt idx="329">
                  <c:v>21.475899999999999</c:v>
                </c:pt>
                <c:pt idx="330">
                  <c:v>20.66666</c:v>
                </c:pt>
                <c:pt idx="331">
                  <c:v>19.839700000000001</c:v>
                </c:pt>
                <c:pt idx="332">
                  <c:v>18.986740000000001</c:v>
                </c:pt>
                <c:pt idx="333">
                  <c:v>18.173300000000001</c:v>
                </c:pt>
                <c:pt idx="334">
                  <c:v>17.33165</c:v>
                </c:pt>
                <c:pt idx="335">
                  <c:v>16.51435</c:v>
                </c:pt>
                <c:pt idx="336">
                  <c:v>15.731590000000001</c:v>
                </c:pt>
                <c:pt idx="337">
                  <c:v>14.929080000000001</c:v>
                </c:pt>
                <c:pt idx="338">
                  <c:v>14.11679</c:v>
                </c:pt>
                <c:pt idx="339">
                  <c:v>13.31296</c:v>
                </c:pt>
                <c:pt idx="340">
                  <c:v>12.509930000000001</c:v>
                </c:pt>
                <c:pt idx="341">
                  <c:v>11.70204</c:v>
                </c:pt>
                <c:pt idx="342">
                  <c:v>10.911429999999999</c:v>
                </c:pt>
                <c:pt idx="343">
                  <c:v>10.262040000000001</c:v>
                </c:pt>
                <c:pt idx="344">
                  <c:v>9.6941299999999995</c:v>
                </c:pt>
                <c:pt idx="345">
                  <c:v>8.9809999999999999</c:v>
                </c:pt>
                <c:pt idx="346">
                  <c:v>8.1355900000000005</c:v>
                </c:pt>
                <c:pt idx="347">
                  <c:v>7.2754200000000004</c:v>
                </c:pt>
                <c:pt idx="348">
                  <c:v>6.4308199999999998</c:v>
                </c:pt>
                <c:pt idx="349">
                  <c:v>5.6103300000000003</c:v>
                </c:pt>
                <c:pt idx="350">
                  <c:v>5.0001300000000004</c:v>
                </c:pt>
                <c:pt idx="351">
                  <c:v>5.0001100000000003</c:v>
                </c:pt>
                <c:pt idx="352">
                  <c:v>5.00007</c:v>
                </c:pt>
                <c:pt idx="353">
                  <c:v>7.6842699999999997</c:v>
                </c:pt>
                <c:pt idx="354">
                  <c:v>8.0238399999999999</c:v>
                </c:pt>
                <c:pt idx="355">
                  <c:v>8.7414299999999994</c:v>
                </c:pt>
                <c:pt idx="356">
                  <c:v>9.5195000000000007</c:v>
                </c:pt>
                <c:pt idx="357">
                  <c:v>10.284129999999999</c:v>
                </c:pt>
                <c:pt idx="358">
                  <c:v>11.07577</c:v>
                </c:pt>
                <c:pt idx="359">
                  <c:v>11.861219999999999</c:v>
                </c:pt>
                <c:pt idx="360">
                  <c:v>12.665480000000001</c:v>
                </c:pt>
                <c:pt idx="361">
                  <c:v>13.481590000000001</c:v>
                </c:pt>
                <c:pt idx="362">
                  <c:v>14.246449999999999</c:v>
                </c:pt>
                <c:pt idx="363">
                  <c:v>15.02631</c:v>
                </c:pt>
                <c:pt idx="364">
                  <c:v>15.897030000000001</c:v>
                </c:pt>
                <c:pt idx="365">
                  <c:v>16.731100000000001</c:v>
                </c:pt>
                <c:pt idx="366">
                  <c:v>17.51587</c:v>
                </c:pt>
                <c:pt idx="367">
                  <c:v>18.310600000000001</c:v>
                </c:pt>
                <c:pt idx="368">
                  <c:v>19.10857</c:v>
                </c:pt>
                <c:pt idx="369">
                  <c:v>19.921150000000001</c:v>
                </c:pt>
                <c:pt idx="370">
                  <c:v>20.726610000000001</c:v>
                </c:pt>
                <c:pt idx="371">
                  <c:v>21.530110000000001</c:v>
                </c:pt>
                <c:pt idx="372">
                  <c:v>22.288540000000001</c:v>
                </c:pt>
                <c:pt idx="373">
                  <c:v>23.103729999999999</c:v>
                </c:pt>
                <c:pt idx="374">
                  <c:v>23.90081</c:v>
                </c:pt>
                <c:pt idx="375">
                  <c:v>24.691009999999999</c:v>
                </c:pt>
                <c:pt idx="376">
                  <c:v>25.49005</c:v>
                </c:pt>
                <c:pt idx="377">
                  <c:v>26.316389999999998</c:v>
                </c:pt>
                <c:pt idx="378">
                  <c:v>27.13907</c:v>
                </c:pt>
                <c:pt idx="379">
                  <c:v>27.91253</c:v>
                </c:pt>
                <c:pt idx="380">
                  <c:v>28.691669999999998</c:v>
                </c:pt>
                <c:pt idx="381">
                  <c:v>29.508430000000001</c:v>
                </c:pt>
                <c:pt idx="382">
                  <c:v>30.319569999999999</c:v>
                </c:pt>
                <c:pt idx="383">
                  <c:v>31.104130000000001</c:v>
                </c:pt>
                <c:pt idx="384">
                  <c:v>31.893129999999999</c:v>
                </c:pt>
                <c:pt idx="385">
                  <c:v>32.710140000000003</c:v>
                </c:pt>
                <c:pt idx="386">
                  <c:v>33.546410000000002</c:v>
                </c:pt>
                <c:pt idx="387">
                  <c:v>34.340609999999998</c:v>
                </c:pt>
                <c:pt idx="388">
                  <c:v>35.161389999999997</c:v>
                </c:pt>
                <c:pt idx="389">
                  <c:v>35.935070000000003</c:v>
                </c:pt>
                <c:pt idx="390">
                  <c:v>36.736750000000001</c:v>
                </c:pt>
                <c:pt idx="391">
                  <c:v>37.521560000000001</c:v>
                </c:pt>
                <c:pt idx="392">
                  <c:v>38.315179999999998</c:v>
                </c:pt>
                <c:pt idx="393">
                  <c:v>39.126150000000003</c:v>
                </c:pt>
                <c:pt idx="394">
                  <c:v>39.954720000000002</c:v>
                </c:pt>
                <c:pt idx="395">
                  <c:v>40.782789999999999</c:v>
                </c:pt>
                <c:pt idx="396">
                  <c:v>41.583010000000002</c:v>
                </c:pt>
                <c:pt idx="397">
                  <c:v>42.355620000000002</c:v>
                </c:pt>
                <c:pt idx="398">
                  <c:v>43.147599999999997</c:v>
                </c:pt>
                <c:pt idx="399">
                  <c:v>43.957479999999997</c:v>
                </c:pt>
                <c:pt idx="400">
                  <c:v>44.774560000000001</c:v>
                </c:pt>
                <c:pt idx="401">
                  <c:v>45.566980000000001</c:v>
                </c:pt>
                <c:pt idx="402">
                  <c:v>46.39076</c:v>
                </c:pt>
                <c:pt idx="403">
                  <c:v>47.242010000000001</c:v>
                </c:pt>
                <c:pt idx="404">
                  <c:v>48.051250000000003</c:v>
                </c:pt>
                <c:pt idx="405">
                  <c:v>48.814959999999999</c:v>
                </c:pt>
                <c:pt idx="406">
                  <c:v>49.607930000000003</c:v>
                </c:pt>
                <c:pt idx="407">
                  <c:v>50.439900000000002</c:v>
                </c:pt>
                <c:pt idx="408">
                  <c:v>51.241250000000001</c:v>
                </c:pt>
                <c:pt idx="409">
                  <c:v>52.048729999999999</c:v>
                </c:pt>
                <c:pt idx="410">
                  <c:v>52.86797</c:v>
                </c:pt>
                <c:pt idx="411">
                  <c:v>53.684130000000003</c:v>
                </c:pt>
                <c:pt idx="412">
                  <c:v>54.508980000000001</c:v>
                </c:pt>
                <c:pt idx="413">
                  <c:v>55.298020000000001</c:v>
                </c:pt>
              </c:numCache>
            </c:numRef>
          </c:cat>
          <c:val>
            <c:numRef>
              <c:f>'Blank holder correction'!$C$3:$C$416</c:f>
              <c:numCache>
                <c:formatCode>0.00E+00</c:formatCode>
                <c:ptCount val="414"/>
                <c:pt idx="0">
                  <c:v>-6.7552999999999995E-5</c:v>
                </c:pt>
                <c:pt idx="1">
                  <c:v>-6.7566900000000005E-5</c:v>
                </c:pt>
                <c:pt idx="2">
                  <c:v>-6.7568099999999994E-5</c:v>
                </c:pt>
                <c:pt idx="3">
                  <c:v>-6.7574E-5</c:v>
                </c:pt>
                <c:pt idx="4">
                  <c:v>-6.7575800000000004E-5</c:v>
                </c:pt>
                <c:pt idx="5">
                  <c:v>-6.7579300000000005E-5</c:v>
                </c:pt>
                <c:pt idx="6">
                  <c:v>-6.7591999999999999E-5</c:v>
                </c:pt>
                <c:pt idx="7">
                  <c:v>-6.7588699999999999E-5</c:v>
                </c:pt>
                <c:pt idx="8">
                  <c:v>-6.7602900000000003E-5</c:v>
                </c:pt>
                <c:pt idx="9">
                  <c:v>-6.7605200000000001E-5</c:v>
                </c:pt>
                <c:pt idx="10">
                  <c:v>-6.7599099999999995E-5</c:v>
                </c:pt>
                <c:pt idx="11">
                  <c:v>-6.7597900000000005E-5</c:v>
                </c:pt>
                <c:pt idx="12">
                  <c:v>-6.7589999999999995E-5</c:v>
                </c:pt>
                <c:pt idx="13">
                  <c:v>-6.7592499999999994E-5</c:v>
                </c:pt>
                <c:pt idx="14">
                  <c:v>-6.7602100000000001E-5</c:v>
                </c:pt>
                <c:pt idx="15">
                  <c:v>-6.7600600000000005E-5</c:v>
                </c:pt>
                <c:pt idx="16">
                  <c:v>-6.7605499999999995E-5</c:v>
                </c:pt>
                <c:pt idx="17">
                  <c:v>-6.7601299999999999E-5</c:v>
                </c:pt>
                <c:pt idx="18">
                  <c:v>-6.7603100000000003E-5</c:v>
                </c:pt>
                <c:pt idx="19">
                  <c:v>-6.7606800000000005E-5</c:v>
                </c:pt>
                <c:pt idx="20">
                  <c:v>-6.7609199999999996E-5</c:v>
                </c:pt>
                <c:pt idx="21">
                  <c:v>-6.7619200000000005E-5</c:v>
                </c:pt>
                <c:pt idx="22">
                  <c:v>-6.7621300000000003E-5</c:v>
                </c:pt>
                <c:pt idx="23">
                  <c:v>-6.7624099999999995E-5</c:v>
                </c:pt>
                <c:pt idx="24">
                  <c:v>-6.7630400000000002E-5</c:v>
                </c:pt>
                <c:pt idx="25">
                  <c:v>-6.76354E-5</c:v>
                </c:pt>
                <c:pt idx="26">
                  <c:v>-6.7639599999999995E-5</c:v>
                </c:pt>
                <c:pt idx="27">
                  <c:v>-6.7650099999999998E-5</c:v>
                </c:pt>
                <c:pt idx="28">
                  <c:v>-6.7653599999999999E-5</c:v>
                </c:pt>
                <c:pt idx="29">
                  <c:v>-6.7656099999999998E-5</c:v>
                </c:pt>
                <c:pt idx="30">
                  <c:v>-6.7661699999999996E-5</c:v>
                </c:pt>
                <c:pt idx="31">
                  <c:v>-6.7668899999999999E-5</c:v>
                </c:pt>
                <c:pt idx="32">
                  <c:v>-6.7671399999999997E-5</c:v>
                </c:pt>
                <c:pt idx="33">
                  <c:v>-6.7672899999999994E-5</c:v>
                </c:pt>
                <c:pt idx="34">
                  <c:v>-6.7683399999999996E-5</c:v>
                </c:pt>
                <c:pt idx="35">
                  <c:v>-6.7693200000000004E-5</c:v>
                </c:pt>
                <c:pt idx="36">
                  <c:v>-6.7710000000000001E-5</c:v>
                </c:pt>
                <c:pt idx="37">
                  <c:v>-6.7706299999999999E-5</c:v>
                </c:pt>
                <c:pt idx="38">
                  <c:v>-6.7707500000000002E-5</c:v>
                </c:pt>
                <c:pt idx="39">
                  <c:v>-6.7713399999999994E-5</c:v>
                </c:pt>
                <c:pt idx="40">
                  <c:v>-6.7727300000000005E-5</c:v>
                </c:pt>
                <c:pt idx="41">
                  <c:v>-6.7732799999999996E-5</c:v>
                </c:pt>
                <c:pt idx="42">
                  <c:v>-6.7742899999999998E-5</c:v>
                </c:pt>
                <c:pt idx="43">
                  <c:v>-6.7745900000000005E-5</c:v>
                </c:pt>
                <c:pt idx="44">
                  <c:v>-6.7746700000000006E-5</c:v>
                </c:pt>
                <c:pt idx="45">
                  <c:v>-6.7760499999999996E-5</c:v>
                </c:pt>
                <c:pt idx="46">
                  <c:v>-6.7763500000000003E-5</c:v>
                </c:pt>
                <c:pt idx="47">
                  <c:v>-6.7768700000000001E-5</c:v>
                </c:pt>
                <c:pt idx="48">
                  <c:v>-6.7774400000000006E-5</c:v>
                </c:pt>
                <c:pt idx="49">
                  <c:v>-6.7780499999999999E-5</c:v>
                </c:pt>
                <c:pt idx="50">
                  <c:v>-6.7788599999999997E-5</c:v>
                </c:pt>
                <c:pt idx="51">
                  <c:v>-6.7798800000000006E-5</c:v>
                </c:pt>
                <c:pt idx="52">
                  <c:v>-6.7801500000000005E-5</c:v>
                </c:pt>
                <c:pt idx="53">
                  <c:v>-6.78026E-5</c:v>
                </c:pt>
                <c:pt idx="54">
                  <c:v>-6.7812799999999996E-5</c:v>
                </c:pt>
                <c:pt idx="55">
                  <c:v>-6.7833100000000006E-5</c:v>
                </c:pt>
                <c:pt idx="56">
                  <c:v>-6.7828800000000004E-5</c:v>
                </c:pt>
                <c:pt idx="57">
                  <c:v>-6.7836400000000007E-5</c:v>
                </c:pt>
                <c:pt idx="58">
                  <c:v>-6.7842000000000005E-5</c:v>
                </c:pt>
                <c:pt idx="59">
                  <c:v>-6.7849599999999995E-5</c:v>
                </c:pt>
                <c:pt idx="60">
                  <c:v>-6.7857300000000005E-5</c:v>
                </c:pt>
                <c:pt idx="61">
                  <c:v>-6.7862999999999997E-5</c:v>
                </c:pt>
                <c:pt idx="62">
                  <c:v>-6.7867700000000001E-5</c:v>
                </c:pt>
                <c:pt idx="63">
                  <c:v>-6.7870899999999994E-5</c:v>
                </c:pt>
                <c:pt idx="64">
                  <c:v>-6.7885600000000006E-5</c:v>
                </c:pt>
                <c:pt idx="65">
                  <c:v>-6.7888399999999999E-5</c:v>
                </c:pt>
                <c:pt idx="66">
                  <c:v>-6.7903099999999997E-5</c:v>
                </c:pt>
                <c:pt idx="67">
                  <c:v>-6.7896099999999995E-5</c:v>
                </c:pt>
                <c:pt idx="68">
                  <c:v>-6.7907699999999994E-5</c:v>
                </c:pt>
                <c:pt idx="69">
                  <c:v>-6.7918100000000003E-5</c:v>
                </c:pt>
                <c:pt idx="70">
                  <c:v>-6.7927000000000002E-5</c:v>
                </c:pt>
                <c:pt idx="71">
                  <c:v>-6.7933299999999996E-5</c:v>
                </c:pt>
                <c:pt idx="72">
                  <c:v>-6.7943500000000004E-5</c:v>
                </c:pt>
                <c:pt idx="73">
                  <c:v>-6.79572E-5</c:v>
                </c:pt>
                <c:pt idx="74">
                  <c:v>-6.7957899999999995E-5</c:v>
                </c:pt>
                <c:pt idx="75">
                  <c:v>-6.7965899999999999E-5</c:v>
                </c:pt>
                <c:pt idx="76">
                  <c:v>-6.7974199999999997E-5</c:v>
                </c:pt>
                <c:pt idx="77">
                  <c:v>-6.7983400000000004E-5</c:v>
                </c:pt>
                <c:pt idx="78">
                  <c:v>-6.7993100000000005E-5</c:v>
                </c:pt>
                <c:pt idx="79">
                  <c:v>-6.8008800000000005E-5</c:v>
                </c:pt>
                <c:pt idx="80">
                  <c:v>-6.80155E-5</c:v>
                </c:pt>
                <c:pt idx="81">
                  <c:v>-6.8015200000000006E-5</c:v>
                </c:pt>
                <c:pt idx="82">
                  <c:v>-6.8038600000000003E-5</c:v>
                </c:pt>
                <c:pt idx="83">
                  <c:v>-6.8028700000000001E-5</c:v>
                </c:pt>
                <c:pt idx="84">
                  <c:v>-6.80405E-5</c:v>
                </c:pt>
                <c:pt idx="85">
                  <c:v>-6.8039000000000004E-5</c:v>
                </c:pt>
                <c:pt idx="86">
                  <c:v>-6.8049899999999994E-5</c:v>
                </c:pt>
                <c:pt idx="87">
                  <c:v>-6.80591E-5</c:v>
                </c:pt>
                <c:pt idx="88">
                  <c:v>-6.8071799999999994E-5</c:v>
                </c:pt>
                <c:pt idx="89">
                  <c:v>-6.8074499999999993E-5</c:v>
                </c:pt>
                <c:pt idx="90">
                  <c:v>-6.8083099999999999E-5</c:v>
                </c:pt>
                <c:pt idx="91">
                  <c:v>-6.8088200000000003E-5</c:v>
                </c:pt>
                <c:pt idx="92">
                  <c:v>-6.8089999999999994E-5</c:v>
                </c:pt>
                <c:pt idx="93">
                  <c:v>-6.8102900000000001E-5</c:v>
                </c:pt>
                <c:pt idx="94">
                  <c:v>-6.8121599999999995E-5</c:v>
                </c:pt>
                <c:pt idx="95">
                  <c:v>-6.8126800000000006E-5</c:v>
                </c:pt>
                <c:pt idx="96">
                  <c:v>-6.8140199999999995E-5</c:v>
                </c:pt>
                <c:pt idx="97">
                  <c:v>-6.8147900000000005E-5</c:v>
                </c:pt>
                <c:pt idx="98">
                  <c:v>-6.8149000000000001E-5</c:v>
                </c:pt>
                <c:pt idx="99">
                  <c:v>-6.8163499999999999E-5</c:v>
                </c:pt>
                <c:pt idx="100">
                  <c:v>-6.8185399999999999E-5</c:v>
                </c:pt>
                <c:pt idx="101">
                  <c:v>-6.8181899999999999E-5</c:v>
                </c:pt>
                <c:pt idx="102">
                  <c:v>-6.8191199999999999E-5</c:v>
                </c:pt>
                <c:pt idx="103">
                  <c:v>-6.8196100000000003E-5</c:v>
                </c:pt>
                <c:pt idx="104">
                  <c:v>-6.8202999999999997E-5</c:v>
                </c:pt>
                <c:pt idx="105">
                  <c:v>-6.8211600000000003E-5</c:v>
                </c:pt>
                <c:pt idx="106">
                  <c:v>-6.82106E-5</c:v>
                </c:pt>
                <c:pt idx="107">
                  <c:v>-6.8214999999999997E-5</c:v>
                </c:pt>
                <c:pt idx="108">
                  <c:v>-6.8221700000000004E-5</c:v>
                </c:pt>
                <c:pt idx="109">
                  <c:v>-6.8225800000000007E-5</c:v>
                </c:pt>
                <c:pt idx="110">
                  <c:v>-6.8224899999999998E-5</c:v>
                </c:pt>
                <c:pt idx="111">
                  <c:v>-6.8228599999999999E-5</c:v>
                </c:pt>
                <c:pt idx="112">
                  <c:v>-6.8235699999999995E-5</c:v>
                </c:pt>
                <c:pt idx="113">
                  <c:v>-6.8244200000000006E-5</c:v>
                </c:pt>
                <c:pt idx="114">
                  <c:v>-6.8257999999999996E-5</c:v>
                </c:pt>
                <c:pt idx="115">
                  <c:v>-6.8256499999999999E-5</c:v>
                </c:pt>
                <c:pt idx="116">
                  <c:v>-6.8256099999999999E-5</c:v>
                </c:pt>
                <c:pt idx="117">
                  <c:v>-6.8269500000000001E-5</c:v>
                </c:pt>
                <c:pt idx="118">
                  <c:v>-6.8269900000000002E-5</c:v>
                </c:pt>
                <c:pt idx="119">
                  <c:v>-6.8279200000000002E-5</c:v>
                </c:pt>
                <c:pt idx="120">
                  <c:v>-6.8293299999999999E-5</c:v>
                </c:pt>
                <c:pt idx="121">
                  <c:v>-6.8302300000000005E-5</c:v>
                </c:pt>
                <c:pt idx="122">
                  <c:v>-6.8294599999999995E-5</c:v>
                </c:pt>
                <c:pt idx="123">
                  <c:v>-6.8306900000000002E-5</c:v>
                </c:pt>
                <c:pt idx="124">
                  <c:v>-6.8312999999999995E-5</c:v>
                </c:pt>
                <c:pt idx="125">
                  <c:v>-6.8320100000000003E-5</c:v>
                </c:pt>
                <c:pt idx="126">
                  <c:v>-6.8322299999999995E-5</c:v>
                </c:pt>
                <c:pt idx="127">
                  <c:v>-6.8337000000000007E-5</c:v>
                </c:pt>
                <c:pt idx="128">
                  <c:v>-6.8332300000000003E-5</c:v>
                </c:pt>
                <c:pt idx="129">
                  <c:v>-6.8343599999999994E-5</c:v>
                </c:pt>
                <c:pt idx="130">
                  <c:v>-6.8348200000000004E-5</c:v>
                </c:pt>
                <c:pt idx="131">
                  <c:v>-6.8350700000000003E-5</c:v>
                </c:pt>
                <c:pt idx="132">
                  <c:v>-6.8351300000000004E-5</c:v>
                </c:pt>
                <c:pt idx="133">
                  <c:v>-6.8357700000000005E-5</c:v>
                </c:pt>
                <c:pt idx="134">
                  <c:v>-6.8362500000000001E-5</c:v>
                </c:pt>
                <c:pt idx="135">
                  <c:v>-6.8370700000000006E-5</c:v>
                </c:pt>
                <c:pt idx="136">
                  <c:v>-6.8380700000000001E-5</c:v>
                </c:pt>
                <c:pt idx="137">
                  <c:v>-6.8382300000000004E-5</c:v>
                </c:pt>
                <c:pt idx="138">
                  <c:v>-6.83896E-5</c:v>
                </c:pt>
                <c:pt idx="139">
                  <c:v>-6.8383800000000001E-5</c:v>
                </c:pt>
                <c:pt idx="140">
                  <c:v>-6.8397600000000004E-5</c:v>
                </c:pt>
                <c:pt idx="141">
                  <c:v>-6.8406300000000003E-5</c:v>
                </c:pt>
                <c:pt idx="142">
                  <c:v>-6.8408699999999994E-5</c:v>
                </c:pt>
                <c:pt idx="143">
                  <c:v>-6.8407799999999999E-5</c:v>
                </c:pt>
                <c:pt idx="144">
                  <c:v>-6.8412199999999995E-5</c:v>
                </c:pt>
                <c:pt idx="145">
                  <c:v>-6.84235E-5</c:v>
                </c:pt>
                <c:pt idx="146">
                  <c:v>-6.8427099999999994E-5</c:v>
                </c:pt>
                <c:pt idx="147">
                  <c:v>-6.8431100000000003E-5</c:v>
                </c:pt>
                <c:pt idx="148">
                  <c:v>-6.8446400000000003E-5</c:v>
                </c:pt>
                <c:pt idx="149">
                  <c:v>-6.8446800000000003E-5</c:v>
                </c:pt>
                <c:pt idx="150">
                  <c:v>-6.8445899999999995E-5</c:v>
                </c:pt>
                <c:pt idx="151">
                  <c:v>-6.8450500000000005E-5</c:v>
                </c:pt>
                <c:pt idx="152">
                  <c:v>-6.8460400000000006E-5</c:v>
                </c:pt>
                <c:pt idx="153">
                  <c:v>-6.8462599999999997E-5</c:v>
                </c:pt>
                <c:pt idx="154">
                  <c:v>-6.8463500000000006E-5</c:v>
                </c:pt>
                <c:pt idx="155">
                  <c:v>-6.84729E-5</c:v>
                </c:pt>
                <c:pt idx="156">
                  <c:v>-6.8476899999999995E-5</c:v>
                </c:pt>
                <c:pt idx="157">
                  <c:v>-6.8485200000000006E-5</c:v>
                </c:pt>
                <c:pt idx="158">
                  <c:v>-6.8487300000000004E-5</c:v>
                </c:pt>
                <c:pt idx="159">
                  <c:v>-6.8484200000000004E-5</c:v>
                </c:pt>
                <c:pt idx="160">
                  <c:v>-6.8495200000000001E-5</c:v>
                </c:pt>
                <c:pt idx="161">
                  <c:v>-6.8503499999999999E-5</c:v>
                </c:pt>
                <c:pt idx="162">
                  <c:v>-6.8502499999999997E-5</c:v>
                </c:pt>
                <c:pt idx="163">
                  <c:v>-6.85103E-5</c:v>
                </c:pt>
                <c:pt idx="164">
                  <c:v>-6.8505599999999997E-5</c:v>
                </c:pt>
                <c:pt idx="165">
                  <c:v>-6.8510399999999994E-5</c:v>
                </c:pt>
                <c:pt idx="166">
                  <c:v>-6.8520200000000002E-5</c:v>
                </c:pt>
                <c:pt idx="167">
                  <c:v>-6.8524500000000004E-5</c:v>
                </c:pt>
                <c:pt idx="168">
                  <c:v>-6.8531199999999999E-5</c:v>
                </c:pt>
                <c:pt idx="169">
                  <c:v>-6.8538400000000001E-5</c:v>
                </c:pt>
                <c:pt idx="170">
                  <c:v>-6.8542700000000004E-5</c:v>
                </c:pt>
                <c:pt idx="171">
                  <c:v>-6.8544899999999995E-5</c:v>
                </c:pt>
                <c:pt idx="172">
                  <c:v>-6.8545899999999997E-5</c:v>
                </c:pt>
                <c:pt idx="173">
                  <c:v>-6.8549799999999999E-5</c:v>
                </c:pt>
                <c:pt idx="174">
                  <c:v>-6.8544800000000001E-5</c:v>
                </c:pt>
                <c:pt idx="175">
                  <c:v>-6.8563299999999995E-5</c:v>
                </c:pt>
                <c:pt idx="176">
                  <c:v>-6.8557600000000002E-5</c:v>
                </c:pt>
                <c:pt idx="177">
                  <c:v>-6.8577299999999998E-5</c:v>
                </c:pt>
                <c:pt idx="178">
                  <c:v>-6.8576099999999996E-5</c:v>
                </c:pt>
                <c:pt idx="179">
                  <c:v>-6.8585100000000002E-5</c:v>
                </c:pt>
                <c:pt idx="180">
                  <c:v>-6.8588600000000003E-5</c:v>
                </c:pt>
                <c:pt idx="181">
                  <c:v>-6.85936E-5</c:v>
                </c:pt>
                <c:pt idx="182">
                  <c:v>-6.8592599999999998E-5</c:v>
                </c:pt>
                <c:pt idx="183">
                  <c:v>-6.8586199999999997E-5</c:v>
                </c:pt>
                <c:pt idx="184">
                  <c:v>-6.8594200000000001E-5</c:v>
                </c:pt>
                <c:pt idx="185">
                  <c:v>-6.8600499999999995E-5</c:v>
                </c:pt>
                <c:pt idx="186">
                  <c:v>-6.8607699999999997E-5</c:v>
                </c:pt>
                <c:pt idx="187">
                  <c:v>-6.8608099999999998E-5</c:v>
                </c:pt>
                <c:pt idx="188">
                  <c:v>-6.8611100000000005E-5</c:v>
                </c:pt>
                <c:pt idx="189">
                  <c:v>-6.86213E-5</c:v>
                </c:pt>
                <c:pt idx="190">
                  <c:v>-6.8622599999999996E-5</c:v>
                </c:pt>
                <c:pt idx="191">
                  <c:v>-6.8632899999999998E-5</c:v>
                </c:pt>
                <c:pt idx="192">
                  <c:v>-6.8629799999999998E-5</c:v>
                </c:pt>
                <c:pt idx="193">
                  <c:v>-6.8647700000000003E-5</c:v>
                </c:pt>
                <c:pt idx="194">
                  <c:v>-6.8641999999999998E-5</c:v>
                </c:pt>
                <c:pt idx="195">
                  <c:v>-6.8648399999999998E-5</c:v>
                </c:pt>
                <c:pt idx="196">
                  <c:v>-6.8654999999999999E-5</c:v>
                </c:pt>
                <c:pt idx="197">
                  <c:v>-6.8655699999999994E-5</c:v>
                </c:pt>
                <c:pt idx="198">
                  <c:v>-6.8642599999999999E-5</c:v>
                </c:pt>
                <c:pt idx="199">
                  <c:v>-6.8637200000000001E-5</c:v>
                </c:pt>
                <c:pt idx="200">
                  <c:v>-6.8647500000000003E-5</c:v>
                </c:pt>
                <c:pt idx="201">
                  <c:v>-6.8649699999999994E-5</c:v>
                </c:pt>
                <c:pt idx="202">
                  <c:v>-6.8656299999999995E-5</c:v>
                </c:pt>
                <c:pt idx="203">
                  <c:v>-6.8655100000000006E-5</c:v>
                </c:pt>
                <c:pt idx="204">
                  <c:v>-6.8648399999999998E-5</c:v>
                </c:pt>
                <c:pt idx="205">
                  <c:v>-6.8642900000000006E-5</c:v>
                </c:pt>
                <c:pt idx="206">
                  <c:v>-6.8654100000000004E-5</c:v>
                </c:pt>
                <c:pt idx="207">
                  <c:v>-6.8656099999999995E-5</c:v>
                </c:pt>
                <c:pt idx="208">
                  <c:v>-6.8649100000000007E-5</c:v>
                </c:pt>
                <c:pt idx="209">
                  <c:v>-6.8666700000000004E-5</c:v>
                </c:pt>
                <c:pt idx="210">
                  <c:v>-6.8661500000000007E-5</c:v>
                </c:pt>
                <c:pt idx="211">
                  <c:v>-6.8665199999999994E-5</c:v>
                </c:pt>
                <c:pt idx="212">
                  <c:v>-6.86769E-5</c:v>
                </c:pt>
                <c:pt idx="213">
                  <c:v>-6.8675099999999996E-5</c:v>
                </c:pt>
                <c:pt idx="214">
                  <c:v>-6.8692100000000006E-5</c:v>
                </c:pt>
                <c:pt idx="215">
                  <c:v>-6.8686499999999994E-5</c:v>
                </c:pt>
                <c:pt idx="216">
                  <c:v>-6.8684300000000002E-5</c:v>
                </c:pt>
                <c:pt idx="217">
                  <c:v>-6.8690700000000003E-5</c:v>
                </c:pt>
                <c:pt idx="218">
                  <c:v>-6.8689599999999994E-5</c:v>
                </c:pt>
                <c:pt idx="219">
                  <c:v>-6.8701600000000006E-5</c:v>
                </c:pt>
                <c:pt idx="220">
                  <c:v>-6.8700299999999997E-5</c:v>
                </c:pt>
                <c:pt idx="221">
                  <c:v>-6.8703500000000004E-5</c:v>
                </c:pt>
                <c:pt idx="222">
                  <c:v>-6.8715700000000003E-5</c:v>
                </c:pt>
                <c:pt idx="223">
                  <c:v>-6.8720999999999995E-5</c:v>
                </c:pt>
                <c:pt idx="224">
                  <c:v>-6.8704300000000006E-5</c:v>
                </c:pt>
                <c:pt idx="225">
                  <c:v>-6.8714799999999995E-5</c:v>
                </c:pt>
                <c:pt idx="226">
                  <c:v>-6.8711699999999995E-5</c:v>
                </c:pt>
                <c:pt idx="227">
                  <c:v>-6.8718499999999996E-5</c:v>
                </c:pt>
                <c:pt idx="228">
                  <c:v>-6.8717899999999995E-5</c:v>
                </c:pt>
                <c:pt idx="229">
                  <c:v>-6.8728500000000004E-5</c:v>
                </c:pt>
                <c:pt idx="230">
                  <c:v>-6.8723699999999994E-5</c:v>
                </c:pt>
                <c:pt idx="231">
                  <c:v>-6.8735100000000005E-5</c:v>
                </c:pt>
                <c:pt idx="232">
                  <c:v>-6.8726400000000007E-5</c:v>
                </c:pt>
                <c:pt idx="233">
                  <c:v>-6.87234E-5</c:v>
                </c:pt>
                <c:pt idx="234">
                  <c:v>-6.8725400000000004E-5</c:v>
                </c:pt>
                <c:pt idx="235">
                  <c:v>-6.8744299999999998E-5</c:v>
                </c:pt>
                <c:pt idx="236">
                  <c:v>-6.8730000000000001E-5</c:v>
                </c:pt>
                <c:pt idx="237">
                  <c:v>-6.8739300000000001E-5</c:v>
                </c:pt>
                <c:pt idx="238">
                  <c:v>-6.8737000000000003E-5</c:v>
                </c:pt>
                <c:pt idx="239">
                  <c:v>-6.87482E-5</c:v>
                </c:pt>
                <c:pt idx="240">
                  <c:v>-6.8746799999999997E-5</c:v>
                </c:pt>
                <c:pt idx="241">
                  <c:v>-6.8746199999999996E-5</c:v>
                </c:pt>
                <c:pt idx="242">
                  <c:v>-6.8736899999999996E-5</c:v>
                </c:pt>
                <c:pt idx="243">
                  <c:v>-6.8752799999999997E-5</c:v>
                </c:pt>
                <c:pt idx="244">
                  <c:v>-6.8750499999999998E-5</c:v>
                </c:pt>
                <c:pt idx="245">
                  <c:v>-6.8758700000000003E-5</c:v>
                </c:pt>
                <c:pt idx="246">
                  <c:v>-6.8743899999999998E-5</c:v>
                </c:pt>
                <c:pt idx="247">
                  <c:v>-6.8746500000000003E-5</c:v>
                </c:pt>
                <c:pt idx="248">
                  <c:v>-6.87511E-5</c:v>
                </c:pt>
                <c:pt idx="249">
                  <c:v>-6.8752900000000004E-5</c:v>
                </c:pt>
                <c:pt idx="250">
                  <c:v>-6.8749099999999995E-5</c:v>
                </c:pt>
                <c:pt idx="251">
                  <c:v>-6.8759399999999998E-5</c:v>
                </c:pt>
                <c:pt idx="252">
                  <c:v>-6.8761200000000002E-5</c:v>
                </c:pt>
                <c:pt idx="253">
                  <c:v>-6.8759799999999999E-5</c:v>
                </c:pt>
                <c:pt idx="254">
                  <c:v>-6.8755000000000002E-5</c:v>
                </c:pt>
                <c:pt idx="255">
                  <c:v>-6.8758399999999995E-5</c:v>
                </c:pt>
                <c:pt idx="256">
                  <c:v>-6.8753700000000005E-5</c:v>
                </c:pt>
                <c:pt idx="257">
                  <c:v>-6.8759300000000004E-5</c:v>
                </c:pt>
                <c:pt idx="258">
                  <c:v>-6.8767499999999995E-5</c:v>
                </c:pt>
                <c:pt idx="259">
                  <c:v>-6.8768000000000003E-5</c:v>
                </c:pt>
                <c:pt idx="260">
                  <c:v>-6.8765399999999997E-5</c:v>
                </c:pt>
                <c:pt idx="261">
                  <c:v>-6.8769600000000006E-5</c:v>
                </c:pt>
                <c:pt idx="262">
                  <c:v>-6.8776900000000002E-5</c:v>
                </c:pt>
                <c:pt idx="263">
                  <c:v>-6.8780400000000003E-5</c:v>
                </c:pt>
                <c:pt idx="264">
                  <c:v>-6.8781400000000005E-5</c:v>
                </c:pt>
                <c:pt idx="265">
                  <c:v>-6.8772899999999993E-5</c:v>
                </c:pt>
                <c:pt idx="266">
                  <c:v>-6.8782900000000002E-5</c:v>
                </c:pt>
                <c:pt idx="267">
                  <c:v>-6.8783500000000003E-5</c:v>
                </c:pt>
                <c:pt idx="268">
                  <c:v>-6.8770700000000002E-5</c:v>
                </c:pt>
                <c:pt idx="269">
                  <c:v>-6.8781000000000004E-5</c:v>
                </c:pt>
                <c:pt idx="270">
                  <c:v>-6.87823E-5</c:v>
                </c:pt>
                <c:pt idx="271">
                  <c:v>-6.8789999999999997E-5</c:v>
                </c:pt>
                <c:pt idx="272">
                  <c:v>-6.8788999999999995E-5</c:v>
                </c:pt>
                <c:pt idx="273">
                  <c:v>-6.8794000000000006E-5</c:v>
                </c:pt>
                <c:pt idx="274">
                  <c:v>-6.8791899999999994E-5</c:v>
                </c:pt>
                <c:pt idx="275">
                  <c:v>-6.8788700000000001E-5</c:v>
                </c:pt>
                <c:pt idx="276">
                  <c:v>-6.8800600000000007E-5</c:v>
                </c:pt>
                <c:pt idx="277">
                  <c:v>-6.8806499999999999E-5</c:v>
                </c:pt>
                <c:pt idx="278">
                  <c:v>-6.8809599999999999E-5</c:v>
                </c:pt>
                <c:pt idx="279">
                  <c:v>-6.8801399999999995E-5</c:v>
                </c:pt>
                <c:pt idx="280">
                  <c:v>-6.8805800000000005E-5</c:v>
                </c:pt>
                <c:pt idx="281">
                  <c:v>-6.8811200000000003E-5</c:v>
                </c:pt>
                <c:pt idx="282">
                  <c:v>-6.8809199999999998E-5</c:v>
                </c:pt>
                <c:pt idx="283">
                  <c:v>-6.8813700000000002E-5</c:v>
                </c:pt>
                <c:pt idx="284">
                  <c:v>-6.8810699999999995E-5</c:v>
                </c:pt>
                <c:pt idx="285">
                  <c:v>-6.8819999999999995E-5</c:v>
                </c:pt>
                <c:pt idx="286">
                  <c:v>-6.8813599999999995E-5</c:v>
                </c:pt>
                <c:pt idx="287">
                  <c:v>-6.8824299999999998E-5</c:v>
                </c:pt>
                <c:pt idx="288">
                  <c:v>-6.8819700000000001E-5</c:v>
                </c:pt>
                <c:pt idx="289">
                  <c:v>-6.8820999999999997E-5</c:v>
                </c:pt>
                <c:pt idx="290">
                  <c:v>-6.88224E-5</c:v>
                </c:pt>
                <c:pt idx="291">
                  <c:v>-6.88315E-5</c:v>
                </c:pt>
                <c:pt idx="292">
                  <c:v>-6.8817200000000002E-5</c:v>
                </c:pt>
                <c:pt idx="293">
                  <c:v>-6.8817400000000003E-5</c:v>
                </c:pt>
                <c:pt idx="294">
                  <c:v>-6.88224E-5</c:v>
                </c:pt>
                <c:pt idx="295">
                  <c:v>-6.8824000000000004E-5</c:v>
                </c:pt>
                <c:pt idx="296">
                  <c:v>-6.8875399999999995E-5</c:v>
                </c:pt>
                <c:pt idx="297">
                  <c:v>-6.8865100000000006E-5</c:v>
                </c:pt>
                <c:pt idx="298">
                  <c:v>-6.8821500000000005E-5</c:v>
                </c:pt>
                <c:pt idx="299">
                  <c:v>-6.8827700000000005E-5</c:v>
                </c:pt>
                <c:pt idx="300">
                  <c:v>-6.8830600000000005E-5</c:v>
                </c:pt>
                <c:pt idx="301">
                  <c:v>-6.8831900000000001E-5</c:v>
                </c:pt>
                <c:pt idx="302">
                  <c:v>-6.8825900000000001E-5</c:v>
                </c:pt>
                <c:pt idx="303">
                  <c:v>-6.8834300000000006E-5</c:v>
                </c:pt>
                <c:pt idx="304">
                  <c:v>-6.8824299999999998E-5</c:v>
                </c:pt>
                <c:pt idx="305">
                  <c:v>-6.88468E-5</c:v>
                </c:pt>
                <c:pt idx="306">
                  <c:v>-6.8838199999999994E-5</c:v>
                </c:pt>
                <c:pt idx="307">
                  <c:v>-6.8839700000000004E-5</c:v>
                </c:pt>
                <c:pt idx="308">
                  <c:v>-6.8844300000000001E-5</c:v>
                </c:pt>
                <c:pt idx="309">
                  <c:v>-6.8849000000000004E-5</c:v>
                </c:pt>
                <c:pt idx="310">
                  <c:v>-6.8846599999999999E-5</c:v>
                </c:pt>
                <c:pt idx="311">
                  <c:v>-6.8855400000000005E-5</c:v>
                </c:pt>
                <c:pt idx="312">
                  <c:v>-6.8852199999999998E-5</c:v>
                </c:pt>
                <c:pt idx="313">
                  <c:v>-6.8843299999999999E-5</c:v>
                </c:pt>
                <c:pt idx="314">
                  <c:v>-6.8857100000000002E-5</c:v>
                </c:pt>
                <c:pt idx="315">
                  <c:v>-6.8855600000000005E-5</c:v>
                </c:pt>
                <c:pt idx="316">
                  <c:v>-6.8863599999999996E-5</c:v>
                </c:pt>
                <c:pt idx="317">
                  <c:v>-6.8863599999999996E-5</c:v>
                </c:pt>
                <c:pt idx="318">
                  <c:v>-6.8854499999999996E-5</c:v>
                </c:pt>
                <c:pt idx="319">
                  <c:v>-6.88563E-5</c:v>
                </c:pt>
                <c:pt idx="320">
                  <c:v>-6.8856999999999995E-5</c:v>
                </c:pt>
                <c:pt idx="321">
                  <c:v>-6.8864100000000004E-5</c:v>
                </c:pt>
                <c:pt idx="322">
                  <c:v>-6.8864999999999999E-5</c:v>
                </c:pt>
                <c:pt idx="323">
                  <c:v>-6.8868400000000006E-5</c:v>
                </c:pt>
                <c:pt idx="324">
                  <c:v>-6.8858900000000006E-5</c:v>
                </c:pt>
                <c:pt idx="325">
                  <c:v>-6.8915E-5</c:v>
                </c:pt>
                <c:pt idx="326">
                  <c:v>-6.8909E-5</c:v>
                </c:pt>
                <c:pt idx="327">
                  <c:v>-6.8876199999999996E-5</c:v>
                </c:pt>
                <c:pt idx="328">
                  <c:v>-6.8873899999999998E-5</c:v>
                </c:pt>
                <c:pt idx="329">
                  <c:v>-6.8869700000000002E-5</c:v>
                </c:pt>
                <c:pt idx="330">
                  <c:v>-6.8858700000000005E-5</c:v>
                </c:pt>
                <c:pt idx="331">
                  <c:v>-6.8867299999999997E-5</c:v>
                </c:pt>
                <c:pt idx="332">
                  <c:v>-6.8875999999999996E-5</c:v>
                </c:pt>
                <c:pt idx="333">
                  <c:v>-6.8874499999999999E-5</c:v>
                </c:pt>
                <c:pt idx="334">
                  <c:v>-6.8874000000000005E-5</c:v>
                </c:pt>
                <c:pt idx="335">
                  <c:v>-6.8891800000000003E-5</c:v>
                </c:pt>
                <c:pt idx="336">
                  <c:v>-6.8908300000000006E-5</c:v>
                </c:pt>
                <c:pt idx="337">
                  <c:v>-6.8917299999999998E-5</c:v>
                </c:pt>
                <c:pt idx="338">
                  <c:v>-6.8939300000000006E-5</c:v>
                </c:pt>
                <c:pt idx="339">
                  <c:v>-6.8950100000000002E-5</c:v>
                </c:pt>
                <c:pt idx="340">
                  <c:v>-6.8971099999999994E-5</c:v>
                </c:pt>
                <c:pt idx="341">
                  <c:v>-6.8991499999999998E-5</c:v>
                </c:pt>
                <c:pt idx="342">
                  <c:v>-6.90357E-5</c:v>
                </c:pt>
                <c:pt idx="343">
                  <c:v>-6.9046800000000004E-5</c:v>
                </c:pt>
                <c:pt idx="344">
                  <c:v>-6.9068100000000004E-5</c:v>
                </c:pt>
                <c:pt idx="345">
                  <c:v>-6.9083000000000002E-5</c:v>
                </c:pt>
                <c:pt idx="346">
                  <c:v>-6.9105900000000005E-5</c:v>
                </c:pt>
                <c:pt idx="347">
                  <c:v>-6.9133400000000005E-5</c:v>
                </c:pt>
                <c:pt idx="348">
                  <c:v>-6.9159599999999994E-5</c:v>
                </c:pt>
                <c:pt idx="349">
                  <c:v>-6.9183400000000006E-5</c:v>
                </c:pt>
                <c:pt idx="350">
                  <c:v>-6.9199800000000001E-5</c:v>
                </c:pt>
                <c:pt idx="351">
                  <c:v>-6.9220699999999999E-5</c:v>
                </c:pt>
                <c:pt idx="352">
                  <c:v>-6.9246399999999995E-5</c:v>
                </c:pt>
                <c:pt idx="353">
                  <c:v>-6.9269499999999998E-5</c:v>
                </c:pt>
                <c:pt idx="354">
                  <c:v>-6.9296100000000002E-5</c:v>
                </c:pt>
                <c:pt idx="355">
                  <c:v>-6.93168E-5</c:v>
                </c:pt>
                <c:pt idx="356">
                  <c:v>-6.9340599999999998E-5</c:v>
                </c:pt>
                <c:pt idx="357">
                  <c:v>-6.9368200000000004E-5</c:v>
                </c:pt>
                <c:pt idx="358">
                  <c:v>-6.9401399999999996E-5</c:v>
                </c:pt>
                <c:pt idx="359">
                  <c:v>-6.9429899999999997E-5</c:v>
                </c:pt>
                <c:pt idx="360">
                  <c:v>-6.9460699999999997E-5</c:v>
                </c:pt>
                <c:pt idx="361">
                  <c:v>-6.9473299999999998E-5</c:v>
                </c:pt>
                <c:pt idx="362">
                  <c:v>-6.9612900000000006E-5</c:v>
                </c:pt>
                <c:pt idx="363">
                  <c:v>-6.9637500000000005E-5</c:v>
                </c:pt>
                <c:pt idx="364">
                  <c:v>-6.9684200000000006E-5</c:v>
                </c:pt>
                <c:pt idx="365">
                  <c:v>-6.9730100000000005E-5</c:v>
                </c:pt>
                <c:pt idx="366">
                  <c:v>-6.9765199999999994E-5</c:v>
                </c:pt>
                <c:pt idx="367">
                  <c:v>-6.9813200000000004E-5</c:v>
                </c:pt>
                <c:pt idx="368">
                  <c:v>-6.98451E-5</c:v>
                </c:pt>
                <c:pt idx="369">
                  <c:v>-6.9888799999999994E-5</c:v>
                </c:pt>
                <c:pt idx="370">
                  <c:v>-6.9930499999999997E-5</c:v>
                </c:pt>
                <c:pt idx="371">
                  <c:v>-6.9977100000000005E-5</c:v>
                </c:pt>
                <c:pt idx="372">
                  <c:v>-7.0036200000000005E-5</c:v>
                </c:pt>
                <c:pt idx="373">
                  <c:v>-7.0090200000000002E-5</c:v>
                </c:pt>
                <c:pt idx="374">
                  <c:v>-7.0161399999999995E-5</c:v>
                </c:pt>
                <c:pt idx="375">
                  <c:v>-7.02314E-5</c:v>
                </c:pt>
                <c:pt idx="376">
                  <c:v>-7.0300099999999995E-5</c:v>
                </c:pt>
                <c:pt idx="377">
                  <c:v>-7.0375099999999996E-5</c:v>
                </c:pt>
                <c:pt idx="378">
                  <c:v>-7.04476E-5</c:v>
                </c:pt>
                <c:pt idx="379">
                  <c:v>-7.0526100000000002E-5</c:v>
                </c:pt>
                <c:pt idx="380">
                  <c:v>-7.0613599999999998E-5</c:v>
                </c:pt>
                <c:pt idx="381">
                  <c:v>-7.0698999999999995E-5</c:v>
                </c:pt>
                <c:pt idx="382">
                  <c:v>-7.0794499999999994E-5</c:v>
                </c:pt>
                <c:pt idx="383">
                  <c:v>-7.0902500000000001E-5</c:v>
                </c:pt>
                <c:pt idx="384">
                  <c:v>-7.1014199999999995E-5</c:v>
                </c:pt>
                <c:pt idx="385">
                  <c:v>-7.1149000000000006E-5</c:v>
                </c:pt>
                <c:pt idx="386">
                  <c:v>-7.1287300000000004E-5</c:v>
                </c:pt>
                <c:pt idx="387">
                  <c:v>-7.1435999999999998E-5</c:v>
                </c:pt>
                <c:pt idx="388">
                  <c:v>-7.2034900000000004E-5</c:v>
                </c:pt>
                <c:pt idx="389">
                  <c:v>-7.2793999999999995E-5</c:v>
                </c:pt>
                <c:pt idx="390">
                  <c:v>-7.31087E-5</c:v>
                </c:pt>
                <c:pt idx="391">
                  <c:v>-7.3620400000000004E-5</c:v>
                </c:pt>
                <c:pt idx="392">
                  <c:v>-7.3632299999999996E-5</c:v>
                </c:pt>
                <c:pt idx="393">
                  <c:v>-7.3613600000000003E-5</c:v>
                </c:pt>
                <c:pt idx="394">
                  <c:v>-7.3580300000000004E-5</c:v>
                </c:pt>
                <c:pt idx="395">
                  <c:v>-7.3572599999999994E-5</c:v>
                </c:pt>
                <c:pt idx="396">
                  <c:v>-7.3561799999999998E-5</c:v>
                </c:pt>
                <c:pt idx="397">
                  <c:v>-7.3542900000000004E-5</c:v>
                </c:pt>
                <c:pt idx="398">
                  <c:v>-7.3591999999999996E-5</c:v>
                </c:pt>
                <c:pt idx="399">
                  <c:v>-7.3762000000000003E-5</c:v>
                </c:pt>
                <c:pt idx="400">
                  <c:v>-7.3946400000000001E-5</c:v>
                </c:pt>
                <c:pt idx="401">
                  <c:v>-7.4134999999999994E-5</c:v>
                </c:pt>
                <c:pt idx="402">
                  <c:v>-7.4361200000000002E-5</c:v>
                </c:pt>
                <c:pt idx="403">
                  <c:v>-7.4583299999999995E-5</c:v>
                </c:pt>
                <c:pt idx="404">
                  <c:v>-7.48267E-5</c:v>
                </c:pt>
                <c:pt idx="405">
                  <c:v>-7.5090299999999995E-5</c:v>
                </c:pt>
                <c:pt idx="406">
                  <c:v>-7.5360500000000005E-5</c:v>
                </c:pt>
                <c:pt idx="407">
                  <c:v>-7.5667599999999994E-5</c:v>
                </c:pt>
                <c:pt idx="408">
                  <c:v>-7.5981000000000003E-5</c:v>
                </c:pt>
                <c:pt idx="409">
                  <c:v>-7.6332099999999994E-5</c:v>
                </c:pt>
                <c:pt idx="410">
                  <c:v>-7.6703899999999996E-5</c:v>
                </c:pt>
                <c:pt idx="411">
                  <c:v>-7.7108900000000003E-5</c:v>
                </c:pt>
                <c:pt idx="412">
                  <c:v>-7.7550099999999995E-5</c:v>
                </c:pt>
                <c:pt idx="413">
                  <c:v>-7.8025499999999994E-5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E6-4C3A-95B1-10B7E3FF403E}"/>
            </c:ext>
          </c:extLst>
        </c:ser>
        <c:ser>
          <c:idx val="1"/>
          <c:order val="1"/>
          <c:tx>
            <c:strRef>
              <c:f>'Blank holder correction'!$E$2</c:f>
              <c:strCache>
                <c:ptCount val="1"/>
                <c:pt idx="0">
                  <c:v>sample from sheet 1</c:v>
                </c:pt>
              </c:strCache>
            </c:strRef>
          </c:tx>
          <c:cat>
            <c:numRef>
              <c:f>'Blank holder correction'!$D$3:$D$416</c:f>
              <c:numCache>
                <c:formatCode>General</c:formatCode>
                <c:ptCount val="414"/>
                <c:pt idx="0">
                  <c:v>0</c:v>
                </c:pt>
                <c:pt idx="1">
                  <c:v>297.81767000000002</c:v>
                </c:pt>
                <c:pt idx="2">
                  <c:v>295.96483999999998</c:v>
                </c:pt>
                <c:pt idx="3">
                  <c:v>293.95125999999999</c:v>
                </c:pt>
                <c:pt idx="4">
                  <c:v>293.34658999999999</c:v>
                </c:pt>
                <c:pt idx="5">
                  <c:v>292.28760999999997</c:v>
                </c:pt>
                <c:pt idx="6">
                  <c:v>291.35852</c:v>
                </c:pt>
                <c:pt idx="7">
                  <c:v>290.46742</c:v>
                </c:pt>
                <c:pt idx="8">
                  <c:v>289.64087000000001</c:v>
                </c:pt>
                <c:pt idx="9">
                  <c:v>288.83573999999999</c:v>
                </c:pt>
                <c:pt idx="10">
                  <c:v>288.07200999999998</c:v>
                </c:pt>
                <c:pt idx="11">
                  <c:v>287.32909999999998</c:v>
                </c:pt>
                <c:pt idx="12">
                  <c:v>286.56133999999997</c:v>
                </c:pt>
                <c:pt idx="13">
                  <c:v>284.6506</c:v>
                </c:pt>
                <c:pt idx="14">
                  <c:v>284.24227999999999</c:v>
                </c:pt>
                <c:pt idx="15">
                  <c:v>283.48378000000002</c:v>
                </c:pt>
                <c:pt idx="16">
                  <c:v>282.71474000000001</c:v>
                </c:pt>
                <c:pt idx="17">
                  <c:v>281.87569999999999</c:v>
                </c:pt>
                <c:pt idx="18">
                  <c:v>281.07350000000002</c:v>
                </c:pt>
                <c:pt idx="19">
                  <c:v>280.27138000000002</c:v>
                </c:pt>
                <c:pt idx="20">
                  <c:v>279.43601999999998</c:v>
                </c:pt>
                <c:pt idx="21">
                  <c:v>278.60744</c:v>
                </c:pt>
                <c:pt idx="22">
                  <c:v>277.75581</c:v>
                </c:pt>
                <c:pt idx="23">
                  <c:v>276.93729999999999</c:v>
                </c:pt>
                <c:pt idx="24">
                  <c:v>276.12259</c:v>
                </c:pt>
                <c:pt idx="25">
                  <c:v>275.27864</c:v>
                </c:pt>
                <c:pt idx="26">
                  <c:v>274.43043999999998</c:v>
                </c:pt>
                <c:pt idx="27">
                  <c:v>273.58591000000001</c:v>
                </c:pt>
                <c:pt idx="28">
                  <c:v>272.73390000000001</c:v>
                </c:pt>
                <c:pt idx="29">
                  <c:v>271.91205000000002</c:v>
                </c:pt>
                <c:pt idx="30">
                  <c:v>271.06738000000001</c:v>
                </c:pt>
                <c:pt idx="31">
                  <c:v>270.23259999999999</c:v>
                </c:pt>
                <c:pt idx="32">
                  <c:v>269.37099000000001</c:v>
                </c:pt>
                <c:pt idx="33">
                  <c:v>268.58917000000002</c:v>
                </c:pt>
                <c:pt idx="34">
                  <c:v>267.75860999999998</c:v>
                </c:pt>
                <c:pt idx="35">
                  <c:v>266.92941000000002</c:v>
                </c:pt>
                <c:pt idx="36">
                  <c:v>266.10032999999999</c:v>
                </c:pt>
                <c:pt idx="37">
                  <c:v>265.26227999999998</c:v>
                </c:pt>
                <c:pt idx="38">
                  <c:v>264.43481000000003</c:v>
                </c:pt>
                <c:pt idx="39">
                  <c:v>263.60406</c:v>
                </c:pt>
                <c:pt idx="40">
                  <c:v>262.78408999999999</c:v>
                </c:pt>
                <c:pt idx="41">
                  <c:v>261.96598999999998</c:v>
                </c:pt>
                <c:pt idx="42">
                  <c:v>261.13607999999999</c:v>
                </c:pt>
                <c:pt idx="43">
                  <c:v>260.30342000000002</c:v>
                </c:pt>
                <c:pt idx="44">
                  <c:v>259.46114999999998</c:v>
                </c:pt>
                <c:pt idx="45">
                  <c:v>258.63074999999998</c:v>
                </c:pt>
                <c:pt idx="46">
                  <c:v>257.78622000000001</c:v>
                </c:pt>
                <c:pt idx="47">
                  <c:v>256.92018000000002</c:v>
                </c:pt>
                <c:pt idx="48">
                  <c:v>256.10874999999999</c:v>
                </c:pt>
                <c:pt idx="49">
                  <c:v>255.29204999999999</c:v>
                </c:pt>
                <c:pt idx="50">
                  <c:v>254.44654</c:v>
                </c:pt>
                <c:pt idx="51">
                  <c:v>253.63802999999999</c:v>
                </c:pt>
                <c:pt idx="52">
                  <c:v>252.84270000000001</c:v>
                </c:pt>
                <c:pt idx="53">
                  <c:v>251.99982</c:v>
                </c:pt>
                <c:pt idx="54">
                  <c:v>251.12278000000001</c:v>
                </c:pt>
                <c:pt idx="55">
                  <c:v>250.27788000000001</c:v>
                </c:pt>
                <c:pt idx="56">
                  <c:v>249.41102000000001</c:v>
                </c:pt>
                <c:pt idx="57">
                  <c:v>248.57033999999999</c:v>
                </c:pt>
                <c:pt idx="58">
                  <c:v>247.76904999999999</c:v>
                </c:pt>
                <c:pt idx="59">
                  <c:v>246.93491</c:v>
                </c:pt>
                <c:pt idx="60">
                  <c:v>246.10718</c:v>
                </c:pt>
                <c:pt idx="61">
                  <c:v>245.29149000000001</c:v>
                </c:pt>
                <c:pt idx="62">
                  <c:v>244.45437000000001</c:v>
                </c:pt>
                <c:pt idx="63">
                  <c:v>243.60436999999999</c:v>
                </c:pt>
                <c:pt idx="64">
                  <c:v>242.77324999999999</c:v>
                </c:pt>
                <c:pt idx="65">
                  <c:v>241.95740000000001</c:v>
                </c:pt>
                <c:pt idx="66">
                  <c:v>241.15849</c:v>
                </c:pt>
                <c:pt idx="67">
                  <c:v>240.32634999999999</c:v>
                </c:pt>
                <c:pt idx="68">
                  <c:v>239.48777999999999</c:v>
                </c:pt>
                <c:pt idx="69">
                  <c:v>238.67093</c:v>
                </c:pt>
                <c:pt idx="70">
                  <c:v>237.82894999999999</c:v>
                </c:pt>
                <c:pt idx="71">
                  <c:v>236.97923</c:v>
                </c:pt>
                <c:pt idx="72">
                  <c:v>236.12559999999999</c:v>
                </c:pt>
                <c:pt idx="73">
                  <c:v>235.24200999999999</c:v>
                </c:pt>
                <c:pt idx="74">
                  <c:v>234.42113000000001</c:v>
                </c:pt>
                <c:pt idx="75">
                  <c:v>233.64940000000001</c:v>
                </c:pt>
                <c:pt idx="76">
                  <c:v>232.81746999999999</c:v>
                </c:pt>
                <c:pt idx="77">
                  <c:v>231.98715000000001</c:v>
                </c:pt>
                <c:pt idx="78">
                  <c:v>231.15348</c:v>
                </c:pt>
                <c:pt idx="79">
                  <c:v>230.30672000000001</c:v>
                </c:pt>
                <c:pt idx="80">
                  <c:v>229.46455</c:v>
                </c:pt>
                <c:pt idx="81">
                  <c:v>228.59755000000001</c:v>
                </c:pt>
                <c:pt idx="82">
                  <c:v>227.77225999999999</c:v>
                </c:pt>
                <c:pt idx="83">
                  <c:v>226.98124999999999</c:v>
                </c:pt>
                <c:pt idx="84">
                  <c:v>226.14676</c:v>
                </c:pt>
                <c:pt idx="85">
                  <c:v>225.29192</c:v>
                </c:pt>
                <c:pt idx="86">
                  <c:v>224.44853000000001</c:v>
                </c:pt>
                <c:pt idx="87">
                  <c:v>223.62967</c:v>
                </c:pt>
                <c:pt idx="88">
                  <c:v>222.78048999999999</c:v>
                </c:pt>
                <c:pt idx="89">
                  <c:v>221.95352</c:v>
                </c:pt>
                <c:pt idx="90">
                  <c:v>221.12657999999999</c:v>
                </c:pt>
                <c:pt idx="91">
                  <c:v>220.30492000000001</c:v>
                </c:pt>
                <c:pt idx="92">
                  <c:v>219.47371000000001</c:v>
                </c:pt>
                <c:pt idx="93">
                  <c:v>218.65268</c:v>
                </c:pt>
                <c:pt idx="94">
                  <c:v>217.83121</c:v>
                </c:pt>
                <c:pt idx="95">
                  <c:v>217.00209000000001</c:v>
                </c:pt>
                <c:pt idx="96">
                  <c:v>216.17834999999999</c:v>
                </c:pt>
                <c:pt idx="97">
                  <c:v>215.33186000000001</c:v>
                </c:pt>
                <c:pt idx="98">
                  <c:v>214.45401000000001</c:v>
                </c:pt>
                <c:pt idx="99">
                  <c:v>213.65333000000001</c:v>
                </c:pt>
                <c:pt idx="100">
                  <c:v>212.84921</c:v>
                </c:pt>
                <c:pt idx="101">
                  <c:v>212.01249999999999</c:v>
                </c:pt>
                <c:pt idx="102">
                  <c:v>211.15541999999999</c:v>
                </c:pt>
                <c:pt idx="103">
                  <c:v>210.29635999999999</c:v>
                </c:pt>
                <c:pt idx="104">
                  <c:v>209.48004</c:v>
                </c:pt>
                <c:pt idx="105">
                  <c:v>208.68096</c:v>
                </c:pt>
                <c:pt idx="106">
                  <c:v>207.81255999999999</c:v>
                </c:pt>
                <c:pt idx="107">
                  <c:v>206.97631999999999</c:v>
                </c:pt>
                <c:pt idx="108">
                  <c:v>206.18146999999999</c:v>
                </c:pt>
                <c:pt idx="109">
                  <c:v>205.34866</c:v>
                </c:pt>
                <c:pt idx="110">
                  <c:v>204.53738000000001</c:v>
                </c:pt>
                <c:pt idx="111">
                  <c:v>203.72973999999999</c:v>
                </c:pt>
                <c:pt idx="112">
                  <c:v>202.88399999999999</c:v>
                </c:pt>
                <c:pt idx="113">
                  <c:v>202.04002</c:v>
                </c:pt>
                <c:pt idx="114">
                  <c:v>201.16793000000001</c:v>
                </c:pt>
                <c:pt idx="115">
                  <c:v>200.27422000000001</c:v>
                </c:pt>
                <c:pt idx="116">
                  <c:v>199.46809999999999</c:v>
                </c:pt>
                <c:pt idx="117">
                  <c:v>198.66656</c:v>
                </c:pt>
                <c:pt idx="118">
                  <c:v>197.82317</c:v>
                </c:pt>
                <c:pt idx="119">
                  <c:v>196.99506</c:v>
                </c:pt>
                <c:pt idx="120">
                  <c:v>196.17086</c:v>
                </c:pt>
                <c:pt idx="121">
                  <c:v>195.31914</c:v>
                </c:pt>
                <c:pt idx="122">
                  <c:v>194.45850999999999</c:v>
                </c:pt>
                <c:pt idx="123">
                  <c:v>193.63093000000001</c:v>
                </c:pt>
                <c:pt idx="124">
                  <c:v>192.83573999999999</c:v>
                </c:pt>
                <c:pt idx="125">
                  <c:v>192.02923000000001</c:v>
                </c:pt>
                <c:pt idx="126">
                  <c:v>191.18888000000001</c:v>
                </c:pt>
                <c:pt idx="127">
                  <c:v>190.32087999999999</c:v>
                </c:pt>
                <c:pt idx="128">
                  <c:v>189.47234</c:v>
                </c:pt>
                <c:pt idx="129">
                  <c:v>188.64481000000001</c:v>
                </c:pt>
                <c:pt idx="130">
                  <c:v>187.81916000000001</c:v>
                </c:pt>
                <c:pt idx="131">
                  <c:v>186.96976000000001</c:v>
                </c:pt>
                <c:pt idx="132">
                  <c:v>186.10155</c:v>
                </c:pt>
                <c:pt idx="133">
                  <c:v>185.29131000000001</c:v>
                </c:pt>
                <c:pt idx="134">
                  <c:v>184.4958</c:v>
                </c:pt>
                <c:pt idx="135">
                  <c:v>183.67734999999999</c:v>
                </c:pt>
                <c:pt idx="136">
                  <c:v>182.87518</c:v>
                </c:pt>
                <c:pt idx="137">
                  <c:v>182.03881000000001</c:v>
                </c:pt>
                <c:pt idx="138">
                  <c:v>181.18530999999999</c:v>
                </c:pt>
                <c:pt idx="139">
                  <c:v>180.3289</c:v>
                </c:pt>
                <c:pt idx="140">
                  <c:v>179.46711999999999</c:v>
                </c:pt>
                <c:pt idx="141">
                  <c:v>178.66605000000001</c:v>
                </c:pt>
                <c:pt idx="142">
                  <c:v>177.86115000000001</c:v>
                </c:pt>
                <c:pt idx="143">
                  <c:v>176.99789000000001</c:v>
                </c:pt>
                <c:pt idx="144">
                  <c:v>176.17035000000001</c:v>
                </c:pt>
                <c:pt idx="145">
                  <c:v>175.35178999999999</c:v>
                </c:pt>
                <c:pt idx="146">
                  <c:v>174.51728</c:v>
                </c:pt>
                <c:pt idx="147">
                  <c:v>173.67026000000001</c:v>
                </c:pt>
                <c:pt idx="148">
                  <c:v>172.80268000000001</c:v>
                </c:pt>
                <c:pt idx="149">
                  <c:v>171.98615000000001</c:v>
                </c:pt>
                <c:pt idx="150">
                  <c:v>171.17374000000001</c:v>
                </c:pt>
                <c:pt idx="151">
                  <c:v>170.30309</c:v>
                </c:pt>
                <c:pt idx="152">
                  <c:v>169.47185999999999</c:v>
                </c:pt>
                <c:pt idx="153">
                  <c:v>168.65970999999999</c:v>
                </c:pt>
                <c:pt idx="154">
                  <c:v>167.83222000000001</c:v>
                </c:pt>
                <c:pt idx="155">
                  <c:v>166.98889</c:v>
                </c:pt>
                <c:pt idx="156">
                  <c:v>166.15192999999999</c:v>
                </c:pt>
                <c:pt idx="157">
                  <c:v>165.35911999999999</c:v>
                </c:pt>
                <c:pt idx="158">
                  <c:v>164.54473999999999</c:v>
                </c:pt>
                <c:pt idx="159">
                  <c:v>163.67786000000001</c:v>
                </c:pt>
                <c:pt idx="160">
                  <c:v>162.80443</c:v>
                </c:pt>
                <c:pt idx="161">
                  <c:v>161.90163000000001</c:v>
                </c:pt>
                <c:pt idx="162">
                  <c:v>161.02599000000001</c:v>
                </c:pt>
                <c:pt idx="163">
                  <c:v>160.13670999999999</c:v>
                </c:pt>
                <c:pt idx="164">
                  <c:v>159.21481</c:v>
                </c:pt>
                <c:pt idx="165">
                  <c:v>158.29478</c:v>
                </c:pt>
                <c:pt idx="166">
                  <c:v>157.46252000000001</c:v>
                </c:pt>
                <c:pt idx="167">
                  <c:v>156.66512</c:v>
                </c:pt>
                <c:pt idx="168">
                  <c:v>155.84309999999999</c:v>
                </c:pt>
                <c:pt idx="169">
                  <c:v>155.04478</c:v>
                </c:pt>
                <c:pt idx="170">
                  <c:v>154.21872999999999</c:v>
                </c:pt>
                <c:pt idx="171">
                  <c:v>153.39639</c:v>
                </c:pt>
                <c:pt idx="172">
                  <c:v>152.56198000000001</c:v>
                </c:pt>
                <c:pt idx="173">
                  <c:v>151.72466</c:v>
                </c:pt>
                <c:pt idx="174">
                  <c:v>150.92440999999999</c:v>
                </c:pt>
                <c:pt idx="175">
                  <c:v>150.11241999999999</c:v>
                </c:pt>
                <c:pt idx="176">
                  <c:v>149.28389999999999</c:v>
                </c:pt>
                <c:pt idx="177">
                  <c:v>148.45808</c:v>
                </c:pt>
                <c:pt idx="178">
                  <c:v>147.62465</c:v>
                </c:pt>
                <c:pt idx="179">
                  <c:v>146.77399</c:v>
                </c:pt>
                <c:pt idx="180">
                  <c:v>145.92805000000001</c:v>
                </c:pt>
                <c:pt idx="181">
                  <c:v>145.08193</c:v>
                </c:pt>
                <c:pt idx="182">
                  <c:v>144.26478</c:v>
                </c:pt>
                <c:pt idx="183">
                  <c:v>143.4085</c:v>
                </c:pt>
                <c:pt idx="184">
                  <c:v>142.60356999999999</c:v>
                </c:pt>
                <c:pt idx="185">
                  <c:v>141.77159</c:v>
                </c:pt>
                <c:pt idx="186">
                  <c:v>140.95418000000001</c:v>
                </c:pt>
                <c:pt idx="187">
                  <c:v>140.10476</c:v>
                </c:pt>
                <c:pt idx="188">
                  <c:v>139.25790000000001</c:v>
                </c:pt>
                <c:pt idx="189">
                  <c:v>138.42455000000001</c:v>
                </c:pt>
                <c:pt idx="190">
                  <c:v>137.58488</c:v>
                </c:pt>
                <c:pt idx="191">
                  <c:v>136.77915999999999</c:v>
                </c:pt>
                <c:pt idx="192">
                  <c:v>135.95931999999999</c:v>
                </c:pt>
                <c:pt idx="193">
                  <c:v>135.11546000000001</c:v>
                </c:pt>
                <c:pt idx="194">
                  <c:v>134.26193000000001</c:v>
                </c:pt>
                <c:pt idx="195">
                  <c:v>133.44308000000001</c:v>
                </c:pt>
                <c:pt idx="196">
                  <c:v>132.63508999999999</c:v>
                </c:pt>
                <c:pt idx="197">
                  <c:v>131.77405999999999</c:v>
                </c:pt>
                <c:pt idx="198">
                  <c:v>130.93597</c:v>
                </c:pt>
                <c:pt idx="199">
                  <c:v>130.08076</c:v>
                </c:pt>
                <c:pt idx="200">
                  <c:v>129.24662000000001</c:v>
                </c:pt>
                <c:pt idx="201">
                  <c:v>128.45034999999999</c:v>
                </c:pt>
                <c:pt idx="202">
                  <c:v>127.62645000000001</c:v>
                </c:pt>
                <c:pt idx="203">
                  <c:v>126.77992</c:v>
                </c:pt>
                <c:pt idx="204">
                  <c:v>125.94709</c:v>
                </c:pt>
                <c:pt idx="205">
                  <c:v>125.10973</c:v>
                </c:pt>
                <c:pt idx="206">
                  <c:v>124.25156</c:v>
                </c:pt>
                <c:pt idx="207">
                  <c:v>123.39603</c:v>
                </c:pt>
                <c:pt idx="208">
                  <c:v>122.59618</c:v>
                </c:pt>
                <c:pt idx="209">
                  <c:v>121.806</c:v>
                </c:pt>
                <c:pt idx="210">
                  <c:v>120.97667</c:v>
                </c:pt>
                <c:pt idx="211">
                  <c:v>120.13558</c:v>
                </c:pt>
                <c:pt idx="212">
                  <c:v>119.29701</c:v>
                </c:pt>
                <c:pt idx="213">
                  <c:v>118.45473</c:v>
                </c:pt>
                <c:pt idx="214">
                  <c:v>117.60808</c:v>
                </c:pt>
                <c:pt idx="215">
                  <c:v>116.74982</c:v>
                </c:pt>
                <c:pt idx="216">
                  <c:v>115.95278999999999</c:v>
                </c:pt>
                <c:pt idx="217">
                  <c:v>115.10986</c:v>
                </c:pt>
                <c:pt idx="218">
                  <c:v>114.3218</c:v>
                </c:pt>
                <c:pt idx="219">
                  <c:v>113.47284000000001</c:v>
                </c:pt>
                <c:pt idx="220">
                  <c:v>112.65823</c:v>
                </c:pt>
                <c:pt idx="221">
                  <c:v>111.81372</c:v>
                </c:pt>
                <c:pt idx="222">
                  <c:v>110.92619000000001</c:v>
                </c:pt>
                <c:pt idx="223">
                  <c:v>110.07453</c:v>
                </c:pt>
                <c:pt idx="224">
                  <c:v>109.23853</c:v>
                </c:pt>
                <c:pt idx="225">
                  <c:v>108.4507</c:v>
                </c:pt>
                <c:pt idx="226">
                  <c:v>107.66354</c:v>
                </c:pt>
                <c:pt idx="227">
                  <c:v>106.83141000000001</c:v>
                </c:pt>
                <c:pt idx="228">
                  <c:v>105.99744</c:v>
                </c:pt>
                <c:pt idx="229">
                  <c:v>105.17046000000001</c:v>
                </c:pt>
                <c:pt idx="230">
                  <c:v>104.33686</c:v>
                </c:pt>
                <c:pt idx="231">
                  <c:v>103.47884000000001</c:v>
                </c:pt>
                <c:pt idx="232">
                  <c:v>102.62069</c:v>
                </c:pt>
                <c:pt idx="233">
                  <c:v>101.80609</c:v>
                </c:pt>
                <c:pt idx="234">
                  <c:v>100.99789</c:v>
                </c:pt>
                <c:pt idx="235">
                  <c:v>100.16236000000001</c:v>
                </c:pt>
                <c:pt idx="236">
                  <c:v>99.326170000000005</c:v>
                </c:pt>
                <c:pt idx="237">
                  <c:v>98.512810000000002</c:v>
                </c:pt>
                <c:pt idx="238">
                  <c:v>97.685569999999998</c:v>
                </c:pt>
                <c:pt idx="239">
                  <c:v>96.840100000000007</c:v>
                </c:pt>
                <c:pt idx="240">
                  <c:v>96.013810000000007</c:v>
                </c:pt>
                <c:pt idx="241">
                  <c:v>95.207920000000001</c:v>
                </c:pt>
                <c:pt idx="242">
                  <c:v>94.330309999999997</c:v>
                </c:pt>
                <c:pt idx="243">
                  <c:v>93.518450000000001</c:v>
                </c:pt>
                <c:pt idx="244">
                  <c:v>92.668459999999996</c:v>
                </c:pt>
                <c:pt idx="245">
                  <c:v>91.84778</c:v>
                </c:pt>
                <c:pt idx="246">
                  <c:v>91.013099999999994</c:v>
                </c:pt>
                <c:pt idx="247">
                  <c:v>90.17353</c:v>
                </c:pt>
                <c:pt idx="248">
                  <c:v>89.343059999999994</c:v>
                </c:pt>
                <c:pt idx="249">
                  <c:v>88.492750000000001</c:v>
                </c:pt>
                <c:pt idx="250">
                  <c:v>87.673310000000001</c:v>
                </c:pt>
                <c:pt idx="251">
                  <c:v>86.859179999999995</c:v>
                </c:pt>
                <c:pt idx="252">
                  <c:v>86.042140000000003</c:v>
                </c:pt>
                <c:pt idx="253">
                  <c:v>85.206310000000002</c:v>
                </c:pt>
                <c:pt idx="254">
                  <c:v>84.380200000000002</c:v>
                </c:pt>
                <c:pt idx="255">
                  <c:v>83.550910000000002</c:v>
                </c:pt>
                <c:pt idx="256">
                  <c:v>82.677139999999994</c:v>
                </c:pt>
                <c:pt idx="257">
                  <c:v>81.803839999999994</c:v>
                </c:pt>
                <c:pt idx="258">
                  <c:v>80.957210000000003</c:v>
                </c:pt>
                <c:pt idx="259">
                  <c:v>80.139619999999994</c:v>
                </c:pt>
                <c:pt idx="260">
                  <c:v>79.343729999999994</c:v>
                </c:pt>
                <c:pt idx="261">
                  <c:v>78.511259999999993</c:v>
                </c:pt>
                <c:pt idx="262">
                  <c:v>77.651020000000003</c:v>
                </c:pt>
                <c:pt idx="263">
                  <c:v>76.796469999999999</c:v>
                </c:pt>
                <c:pt idx="264">
                  <c:v>75.938820000000007</c:v>
                </c:pt>
                <c:pt idx="265">
                  <c:v>75.096500000000006</c:v>
                </c:pt>
                <c:pt idx="266">
                  <c:v>74.252970000000005</c:v>
                </c:pt>
                <c:pt idx="267">
                  <c:v>73.443489999999997</c:v>
                </c:pt>
                <c:pt idx="268">
                  <c:v>72.623450000000005</c:v>
                </c:pt>
                <c:pt idx="269">
                  <c:v>71.776470000000003</c:v>
                </c:pt>
                <c:pt idx="270">
                  <c:v>70.956019999999995</c:v>
                </c:pt>
                <c:pt idx="271">
                  <c:v>70.102549999999994</c:v>
                </c:pt>
                <c:pt idx="272">
                  <c:v>69.241519999999994</c:v>
                </c:pt>
                <c:pt idx="273">
                  <c:v>68.388480000000001</c:v>
                </c:pt>
                <c:pt idx="274">
                  <c:v>67.53004</c:v>
                </c:pt>
                <c:pt idx="275">
                  <c:v>66.699920000000006</c:v>
                </c:pt>
                <c:pt idx="276">
                  <c:v>65.892740000000003</c:v>
                </c:pt>
                <c:pt idx="277">
                  <c:v>65.055750000000003</c:v>
                </c:pt>
                <c:pt idx="278">
                  <c:v>64.21602</c:v>
                </c:pt>
                <c:pt idx="279">
                  <c:v>63.373370000000001</c:v>
                </c:pt>
                <c:pt idx="280">
                  <c:v>62.515239999999999</c:v>
                </c:pt>
                <c:pt idx="281">
                  <c:v>61.68027</c:v>
                </c:pt>
                <c:pt idx="282">
                  <c:v>60.83202</c:v>
                </c:pt>
                <c:pt idx="283">
                  <c:v>59.998330000000003</c:v>
                </c:pt>
                <c:pt idx="284">
                  <c:v>59.191989999999997</c:v>
                </c:pt>
                <c:pt idx="285">
                  <c:v>58.368949999999998</c:v>
                </c:pt>
                <c:pt idx="286">
                  <c:v>57.522970000000001</c:v>
                </c:pt>
                <c:pt idx="287">
                  <c:v>56.652909999999999</c:v>
                </c:pt>
                <c:pt idx="288">
                  <c:v>55.817030000000003</c:v>
                </c:pt>
                <c:pt idx="289">
                  <c:v>54.980440000000002</c:v>
                </c:pt>
                <c:pt idx="290">
                  <c:v>54.1218</c:v>
                </c:pt>
                <c:pt idx="291">
                  <c:v>53.270389999999999</c:v>
                </c:pt>
                <c:pt idx="292">
                  <c:v>52.39546</c:v>
                </c:pt>
                <c:pt idx="293">
                  <c:v>51.555169999999997</c:v>
                </c:pt>
                <c:pt idx="294">
                  <c:v>50.735979999999998</c:v>
                </c:pt>
                <c:pt idx="295">
                  <c:v>49.903590000000001</c:v>
                </c:pt>
                <c:pt idx="296">
                  <c:v>49.0779</c:v>
                </c:pt>
                <c:pt idx="297">
                  <c:v>48.238460000000003</c:v>
                </c:pt>
                <c:pt idx="298">
                  <c:v>47.38599</c:v>
                </c:pt>
                <c:pt idx="299">
                  <c:v>46.535609999999998</c:v>
                </c:pt>
                <c:pt idx="300">
                  <c:v>45.674520000000001</c:v>
                </c:pt>
                <c:pt idx="301">
                  <c:v>44.868079999999999</c:v>
                </c:pt>
                <c:pt idx="302">
                  <c:v>44.055280000000003</c:v>
                </c:pt>
                <c:pt idx="303">
                  <c:v>43.21011</c:v>
                </c:pt>
                <c:pt idx="304">
                  <c:v>42.360790000000001</c:v>
                </c:pt>
                <c:pt idx="305">
                  <c:v>41.499659999999999</c:v>
                </c:pt>
                <c:pt idx="306">
                  <c:v>40.652270000000001</c:v>
                </c:pt>
                <c:pt idx="307">
                  <c:v>39.816020000000002</c:v>
                </c:pt>
                <c:pt idx="308">
                  <c:v>38.98312</c:v>
                </c:pt>
                <c:pt idx="309">
                  <c:v>38.170499999999997</c:v>
                </c:pt>
                <c:pt idx="310">
                  <c:v>37.304690000000001</c:v>
                </c:pt>
                <c:pt idx="311">
                  <c:v>36.490360000000003</c:v>
                </c:pt>
                <c:pt idx="312">
                  <c:v>35.64866</c:v>
                </c:pt>
                <c:pt idx="313">
                  <c:v>34.820059999999998</c:v>
                </c:pt>
                <c:pt idx="314">
                  <c:v>33.983739999999997</c:v>
                </c:pt>
                <c:pt idx="315">
                  <c:v>33.153950000000002</c:v>
                </c:pt>
                <c:pt idx="316">
                  <c:v>32.305340000000001</c:v>
                </c:pt>
                <c:pt idx="317">
                  <c:v>31.40382</c:v>
                </c:pt>
                <c:pt idx="318">
                  <c:v>30.581379999999999</c:v>
                </c:pt>
                <c:pt idx="319">
                  <c:v>29.797899999999998</c:v>
                </c:pt>
                <c:pt idx="320">
                  <c:v>28.962820000000001</c:v>
                </c:pt>
                <c:pt idx="321">
                  <c:v>28.1187</c:v>
                </c:pt>
                <c:pt idx="322">
                  <c:v>27.284890000000001</c:v>
                </c:pt>
                <c:pt idx="323">
                  <c:v>26.464479999999998</c:v>
                </c:pt>
                <c:pt idx="324">
                  <c:v>25.60933</c:v>
                </c:pt>
                <c:pt idx="325">
                  <c:v>24.776910000000001</c:v>
                </c:pt>
                <c:pt idx="326">
                  <c:v>23.96921</c:v>
                </c:pt>
                <c:pt idx="327">
                  <c:v>23.128039999999999</c:v>
                </c:pt>
                <c:pt idx="328">
                  <c:v>22.286560000000001</c:v>
                </c:pt>
                <c:pt idx="329">
                  <c:v>21.475899999999999</c:v>
                </c:pt>
                <c:pt idx="330">
                  <c:v>20.66666</c:v>
                </c:pt>
                <c:pt idx="331">
                  <c:v>19.839700000000001</c:v>
                </c:pt>
                <c:pt idx="332">
                  <c:v>18.986740000000001</c:v>
                </c:pt>
                <c:pt idx="333">
                  <c:v>18.173300000000001</c:v>
                </c:pt>
                <c:pt idx="334">
                  <c:v>17.33165</c:v>
                </c:pt>
                <c:pt idx="335">
                  <c:v>16.51435</c:v>
                </c:pt>
                <c:pt idx="336">
                  <c:v>15.731590000000001</c:v>
                </c:pt>
                <c:pt idx="337">
                  <c:v>14.929080000000001</c:v>
                </c:pt>
                <c:pt idx="338">
                  <c:v>14.11679</c:v>
                </c:pt>
                <c:pt idx="339">
                  <c:v>13.31296</c:v>
                </c:pt>
                <c:pt idx="340">
                  <c:v>12.509930000000001</c:v>
                </c:pt>
                <c:pt idx="341">
                  <c:v>11.70204</c:v>
                </c:pt>
                <c:pt idx="342">
                  <c:v>10.911429999999999</c:v>
                </c:pt>
                <c:pt idx="343">
                  <c:v>10.262040000000001</c:v>
                </c:pt>
                <c:pt idx="344">
                  <c:v>9.6941299999999995</c:v>
                </c:pt>
                <c:pt idx="345">
                  <c:v>8.9809999999999999</c:v>
                </c:pt>
                <c:pt idx="346">
                  <c:v>8.1355900000000005</c:v>
                </c:pt>
                <c:pt idx="347">
                  <c:v>7.2754200000000004</c:v>
                </c:pt>
                <c:pt idx="348">
                  <c:v>6.4308199999999998</c:v>
                </c:pt>
                <c:pt idx="349">
                  <c:v>5.6103300000000003</c:v>
                </c:pt>
                <c:pt idx="350">
                  <c:v>5.0001300000000004</c:v>
                </c:pt>
                <c:pt idx="351">
                  <c:v>5.0001100000000003</c:v>
                </c:pt>
                <c:pt idx="352">
                  <c:v>5.00007</c:v>
                </c:pt>
                <c:pt idx="353">
                  <c:v>7.6842699999999997</c:v>
                </c:pt>
                <c:pt idx="354">
                  <c:v>8.0238399999999999</c:v>
                </c:pt>
                <c:pt idx="355">
                  <c:v>8.7414299999999994</c:v>
                </c:pt>
                <c:pt idx="356">
                  <c:v>9.5195000000000007</c:v>
                </c:pt>
                <c:pt idx="357">
                  <c:v>10.284129999999999</c:v>
                </c:pt>
                <c:pt idx="358">
                  <c:v>11.07577</c:v>
                </c:pt>
                <c:pt idx="359">
                  <c:v>11.861219999999999</c:v>
                </c:pt>
                <c:pt idx="360">
                  <c:v>12.665480000000001</c:v>
                </c:pt>
                <c:pt idx="361">
                  <c:v>13.481590000000001</c:v>
                </c:pt>
                <c:pt idx="362">
                  <c:v>14.246449999999999</c:v>
                </c:pt>
                <c:pt idx="363">
                  <c:v>15.02631</c:v>
                </c:pt>
                <c:pt idx="364">
                  <c:v>15.897030000000001</c:v>
                </c:pt>
                <c:pt idx="365">
                  <c:v>16.731100000000001</c:v>
                </c:pt>
                <c:pt idx="366">
                  <c:v>17.51587</c:v>
                </c:pt>
                <c:pt idx="367">
                  <c:v>18.310600000000001</c:v>
                </c:pt>
                <c:pt idx="368">
                  <c:v>19.10857</c:v>
                </c:pt>
                <c:pt idx="369">
                  <c:v>19.921150000000001</c:v>
                </c:pt>
                <c:pt idx="370">
                  <c:v>20.726610000000001</c:v>
                </c:pt>
                <c:pt idx="371">
                  <c:v>21.530110000000001</c:v>
                </c:pt>
                <c:pt idx="372">
                  <c:v>22.288540000000001</c:v>
                </c:pt>
                <c:pt idx="373">
                  <c:v>23.103729999999999</c:v>
                </c:pt>
                <c:pt idx="374">
                  <c:v>23.90081</c:v>
                </c:pt>
                <c:pt idx="375">
                  <c:v>24.691009999999999</c:v>
                </c:pt>
                <c:pt idx="376">
                  <c:v>25.49005</c:v>
                </c:pt>
                <c:pt idx="377">
                  <c:v>26.316389999999998</c:v>
                </c:pt>
                <c:pt idx="378">
                  <c:v>27.13907</c:v>
                </c:pt>
                <c:pt idx="379">
                  <c:v>27.91253</c:v>
                </c:pt>
                <c:pt idx="380">
                  <c:v>28.691669999999998</c:v>
                </c:pt>
                <c:pt idx="381">
                  <c:v>29.508430000000001</c:v>
                </c:pt>
                <c:pt idx="382">
                  <c:v>30.319569999999999</c:v>
                </c:pt>
                <c:pt idx="383">
                  <c:v>31.104130000000001</c:v>
                </c:pt>
                <c:pt idx="384">
                  <c:v>31.893129999999999</c:v>
                </c:pt>
                <c:pt idx="385">
                  <c:v>32.710140000000003</c:v>
                </c:pt>
                <c:pt idx="386">
                  <c:v>33.546410000000002</c:v>
                </c:pt>
                <c:pt idx="387">
                  <c:v>34.340609999999998</c:v>
                </c:pt>
                <c:pt idx="388">
                  <c:v>35.161389999999997</c:v>
                </c:pt>
                <c:pt idx="389">
                  <c:v>35.935070000000003</c:v>
                </c:pt>
                <c:pt idx="390">
                  <c:v>36.736750000000001</c:v>
                </c:pt>
                <c:pt idx="391">
                  <c:v>37.521560000000001</c:v>
                </c:pt>
                <c:pt idx="392">
                  <c:v>38.315179999999998</c:v>
                </c:pt>
                <c:pt idx="393">
                  <c:v>39.126150000000003</c:v>
                </c:pt>
                <c:pt idx="394">
                  <c:v>39.954720000000002</c:v>
                </c:pt>
                <c:pt idx="395">
                  <c:v>40.782789999999999</c:v>
                </c:pt>
                <c:pt idx="396">
                  <c:v>41.583010000000002</c:v>
                </c:pt>
                <c:pt idx="397">
                  <c:v>42.355620000000002</c:v>
                </c:pt>
                <c:pt idx="398">
                  <c:v>43.147599999999997</c:v>
                </c:pt>
                <c:pt idx="399">
                  <c:v>43.957479999999997</c:v>
                </c:pt>
                <c:pt idx="400">
                  <c:v>44.774560000000001</c:v>
                </c:pt>
                <c:pt idx="401">
                  <c:v>45.566980000000001</c:v>
                </c:pt>
                <c:pt idx="402">
                  <c:v>46.39076</c:v>
                </c:pt>
                <c:pt idx="403">
                  <c:v>47.242010000000001</c:v>
                </c:pt>
                <c:pt idx="404">
                  <c:v>48.051250000000003</c:v>
                </c:pt>
                <c:pt idx="405">
                  <c:v>48.814959999999999</c:v>
                </c:pt>
                <c:pt idx="406">
                  <c:v>49.607930000000003</c:v>
                </c:pt>
                <c:pt idx="407">
                  <c:v>50.439900000000002</c:v>
                </c:pt>
                <c:pt idx="408">
                  <c:v>51.241250000000001</c:v>
                </c:pt>
                <c:pt idx="409">
                  <c:v>52.048729999999999</c:v>
                </c:pt>
                <c:pt idx="410">
                  <c:v>52.86797</c:v>
                </c:pt>
                <c:pt idx="411">
                  <c:v>53.684130000000003</c:v>
                </c:pt>
                <c:pt idx="412">
                  <c:v>54.508980000000001</c:v>
                </c:pt>
                <c:pt idx="413">
                  <c:v>55.298020000000001</c:v>
                </c:pt>
              </c:numCache>
            </c:numRef>
          </c:cat>
          <c:val>
            <c:numRef>
              <c:f>'Blank holder correction'!$E$3:$E$416</c:f>
              <c:numCache>
                <c:formatCode>0.00E+00</c:formatCode>
                <c:ptCount val="414"/>
                <c:pt idx="0">
                  <c:v>0</c:v>
                </c:pt>
                <c:pt idx="1">
                  <c:v>0</c:v>
                </c:pt>
                <c:pt idx="2">
                  <c:v>8.2841299999999996E-4</c:v>
                </c:pt>
                <c:pt idx="3">
                  <c:v>8.3224500000000001E-4</c:v>
                </c:pt>
                <c:pt idx="4">
                  <c:v>8.3678599999999995E-4</c:v>
                </c:pt>
                <c:pt idx="5">
                  <c:v>8.4128200000000005E-4</c:v>
                </c:pt>
                <c:pt idx="6">
                  <c:v>8.4352899999999998E-4</c:v>
                </c:pt>
                <c:pt idx="7">
                  <c:v>8.4563900000000003E-4</c:v>
                </c:pt>
                <c:pt idx="8">
                  <c:v>8.4747299999999995E-4</c:v>
                </c:pt>
                <c:pt idx="9">
                  <c:v>8.4943400000000004E-4</c:v>
                </c:pt>
                <c:pt idx="10">
                  <c:v>8.51277E-4</c:v>
                </c:pt>
                <c:pt idx="11">
                  <c:v>8.5290500000000005E-4</c:v>
                </c:pt>
                <c:pt idx="12">
                  <c:v>8.5442700000000005E-4</c:v>
                </c:pt>
                <c:pt idx="13">
                  <c:v>8.5588500000000002E-4</c:v>
                </c:pt>
                <c:pt idx="14">
                  <c:v>8.5804200000000005E-4</c:v>
                </c:pt>
                <c:pt idx="15">
                  <c:v>8.5925400000000005E-4</c:v>
                </c:pt>
                <c:pt idx="16">
                  <c:v>8.6063299999999997E-4</c:v>
                </c:pt>
                <c:pt idx="17">
                  <c:v>8.6186800000000001E-4</c:v>
                </c:pt>
                <c:pt idx="18">
                  <c:v>8.6329400000000002E-4</c:v>
                </c:pt>
                <c:pt idx="19">
                  <c:v>8.64498E-4</c:v>
                </c:pt>
                <c:pt idx="20">
                  <c:v>8.6573900000000003E-4</c:v>
                </c:pt>
                <c:pt idx="21">
                  <c:v>8.6697599999999999E-4</c:v>
                </c:pt>
                <c:pt idx="22">
                  <c:v>8.6810200000000004E-4</c:v>
                </c:pt>
                <c:pt idx="23">
                  <c:v>8.6921899999999996E-4</c:v>
                </c:pt>
                <c:pt idx="24">
                  <c:v>8.7025799999999995E-4</c:v>
                </c:pt>
                <c:pt idx="25">
                  <c:v>8.7122700000000003E-4</c:v>
                </c:pt>
                <c:pt idx="26">
                  <c:v>8.72141E-4</c:v>
                </c:pt>
                <c:pt idx="27">
                  <c:v>8.7299800000000005E-4</c:v>
                </c:pt>
                <c:pt idx="28">
                  <c:v>8.7365000000000001E-4</c:v>
                </c:pt>
                <c:pt idx="29">
                  <c:v>8.7432500000000002E-4</c:v>
                </c:pt>
                <c:pt idx="30">
                  <c:v>8.7482900000000004E-4</c:v>
                </c:pt>
                <c:pt idx="31">
                  <c:v>8.7527600000000003E-4</c:v>
                </c:pt>
                <c:pt idx="32">
                  <c:v>8.75515E-4</c:v>
                </c:pt>
                <c:pt idx="33">
                  <c:v>8.7555700000000001E-4</c:v>
                </c:pt>
                <c:pt idx="34">
                  <c:v>8.7560199999999996E-4</c:v>
                </c:pt>
                <c:pt idx="35">
                  <c:v>8.7546499999999997E-4</c:v>
                </c:pt>
                <c:pt idx="36">
                  <c:v>8.7509199999999995E-4</c:v>
                </c:pt>
                <c:pt idx="37">
                  <c:v>8.7451100000000002E-4</c:v>
                </c:pt>
                <c:pt idx="38">
                  <c:v>8.7377699999999995E-4</c:v>
                </c:pt>
                <c:pt idx="39">
                  <c:v>8.7280300000000001E-4</c:v>
                </c:pt>
                <c:pt idx="40">
                  <c:v>8.7158899999999998E-4</c:v>
                </c:pt>
                <c:pt idx="41">
                  <c:v>8.7000200000000004E-4</c:v>
                </c:pt>
                <c:pt idx="42">
                  <c:v>8.6817999999999997E-4</c:v>
                </c:pt>
                <c:pt idx="43">
                  <c:v>8.6600000000000002E-4</c:v>
                </c:pt>
                <c:pt idx="44">
                  <c:v>8.6351799999999997E-4</c:v>
                </c:pt>
                <c:pt idx="45">
                  <c:v>8.6061799999999995E-4</c:v>
                </c:pt>
                <c:pt idx="46">
                  <c:v>8.5716600000000003E-4</c:v>
                </c:pt>
                <c:pt idx="47">
                  <c:v>8.5322600000000001E-4</c:v>
                </c:pt>
                <c:pt idx="48">
                  <c:v>8.4865600000000004E-4</c:v>
                </c:pt>
                <c:pt idx="49">
                  <c:v>8.4334600000000003E-4</c:v>
                </c:pt>
                <c:pt idx="50">
                  <c:v>8.3738599999999997E-4</c:v>
                </c:pt>
                <c:pt idx="51">
                  <c:v>8.30103E-4</c:v>
                </c:pt>
                <c:pt idx="52">
                  <c:v>8.22005E-4</c:v>
                </c:pt>
                <c:pt idx="53">
                  <c:v>8.1229900000000005E-4</c:v>
                </c:pt>
                <c:pt idx="54">
                  <c:v>8.0081200000000003E-4</c:v>
                </c:pt>
                <c:pt idx="55">
                  <c:v>7.8710200000000003E-4</c:v>
                </c:pt>
                <c:pt idx="56">
                  <c:v>7.7055299999999999E-4</c:v>
                </c:pt>
                <c:pt idx="57">
                  <c:v>7.5023199999999998E-4</c:v>
                </c:pt>
                <c:pt idx="58">
                  <c:v>7.2456599999999995E-4</c:v>
                </c:pt>
                <c:pt idx="59">
                  <c:v>6.9130600000000004E-4</c:v>
                </c:pt>
                <c:pt idx="60">
                  <c:v>6.4844800000000004E-4</c:v>
                </c:pt>
                <c:pt idx="61">
                  <c:v>5.95066E-4</c:v>
                </c:pt>
                <c:pt idx="62">
                  <c:v>5.3587399999999999E-4</c:v>
                </c:pt>
                <c:pt idx="63">
                  <c:v>4.7645899999999999E-4</c:v>
                </c:pt>
                <c:pt idx="64">
                  <c:v>4.2300299999999997E-4</c:v>
                </c:pt>
                <c:pt idx="65">
                  <c:v>3.7690299999999999E-4</c:v>
                </c:pt>
                <c:pt idx="66">
                  <c:v>3.3784700000000001E-4</c:v>
                </c:pt>
                <c:pt idx="67">
                  <c:v>3.0467100000000001E-4</c:v>
                </c:pt>
                <c:pt idx="68">
                  <c:v>2.7632500000000001E-4</c:v>
                </c:pt>
                <c:pt idx="69">
                  <c:v>2.51828E-4</c:v>
                </c:pt>
                <c:pt idx="70">
                  <c:v>2.3044600000000001E-4</c:v>
                </c:pt>
                <c:pt idx="71">
                  <c:v>2.1160600000000001E-4</c:v>
                </c:pt>
                <c:pt idx="72">
                  <c:v>1.94938E-4</c:v>
                </c:pt>
                <c:pt idx="73">
                  <c:v>1.80077E-4</c:v>
                </c:pt>
                <c:pt idx="74">
                  <c:v>1.66801E-4</c:v>
                </c:pt>
                <c:pt idx="75">
                  <c:v>1.5487899999999999E-4</c:v>
                </c:pt>
                <c:pt idx="76">
                  <c:v>1.4413100000000001E-4</c:v>
                </c:pt>
                <c:pt idx="77">
                  <c:v>1.3432599999999999E-4</c:v>
                </c:pt>
                <c:pt idx="78">
                  <c:v>1.2540699999999999E-4</c:v>
                </c:pt>
                <c:pt idx="79">
                  <c:v>1.17194E-4</c:v>
                </c:pt>
                <c:pt idx="80">
                  <c:v>1.09633E-4</c:v>
                </c:pt>
                <c:pt idx="81">
                  <c:v>1.02623E-4</c:v>
                </c:pt>
                <c:pt idx="82">
                  <c:v>9.6119799999999994E-5</c:v>
                </c:pt>
                <c:pt idx="83">
                  <c:v>9.0056500000000001E-5</c:v>
                </c:pt>
                <c:pt idx="84">
                  <c:v>8.4361600000000002E-5</c:v>
                </c:pt>
                <c:pt idx="85">
                  <c:v>7.9021800000000003E-5</c:v>
                </c:pt>
                <c:pt idx="86">
                  <c:v>7.4013100000000005E-5</c:v>
                </c:pt>
                <c:pt idx="87">
                  <c:v>6.9266500000000005E-5</c:v>
                </c:pt>
                <c:pt idx="88">
                  <c:v>6.47957E-5</c:v>
                </c:pt>
                <c:pt idx="89">
                  <c:v>6.0560699999999998E-5</c:v>
                </c:pt>
                <c:pt idx="90">
                  <c:v>5.6540099999999998E-5</c:v>
                </c:pt>
                <c:pt idx="91">
                  <c:v>5.2722200000000002E-5</c:v>
                </c:pt>
                <c:pt idx="92">
                  <c:v>4.9082100000000002E-5</c:v>
                </c:pt>
                <c:pt idx="93">
                  <c:v>4.56104E-5</c:v>
                </c:pt>
                <c:pt idx="94">
                  <c:v>4.2283300000000002E-5</c:v>
                </c:pt>
                <c:pt idx="95">
                  <c:v>3.9121700000000002E-5</c:v>
                </c:pt>
                <c:pt idx="96">
                  <c:v>3.60955E-5</c:v>
                </c:pt>
                <c:pt idx="97">
                  <c:v>3.3216999999999997E-5</c:v>
                </c:pt>
                <c:pt idx="98">
                  <c:v>3.0452700000000001E-5</c:v>
                </c:pt>
                <c:pt idx="99">
                  <c:v>2.78054E-5</c:v>
                </c:pt>
                <c:pt idx="100">
                  <c:v>2.5259999999999999E-5</c:v>
                </c:pt>
                <c:pt idx="101">
                  <c:v>2.2836600000000001E-5</c:v>
                </c:pt>
                <c:pt idx="102">
                  <c:v>2.0492400000000001E-5</c:v>
                </c:pt>
                <c:pt idx="103">
                  <c:v>1.82484E-5</c:v>
                </c:pt>
                <c:pt idx="104">
                  <c:v>1.60885E-5</c:v>
                </c:pt>
                <c:pt idx="105">
                  <c:v>1.40065E-5</c:v>
                </c:pt>
                <c:pt idx="106">
                  <c:v>1.20036E-5</c:v>
                </c:pt>
                <c:pt idx="107">
                  <c:v>1.0084999999999999E-5</c:v>
                </c:pt>
                <c:pt idx="108">
                  <c:v>8.2284700000000005E-6</c:v>
                </c:pt>
                <c:pt idx="109">
                  <c:v>6.4385000000000003E-6</c:v>
                </c:pt>
                <c:pt idx="110">
                  <c:v>4.7153999999999998E-6</c:v>
                </c:pt>
                <c:pt idx="111">
                  <c:v>3.0394399999999999E-6</c:v>
                </c:pt>
                <c:pt idx="112">
                  <c:v>1.41908E-6</c:v>
                </c:pt>
                <c:pt idx="113">
                  <c:v>-1.4915000000000001E-7</c:v>
                </c:pt>
                <c:pt idx="114">
                  <c:v>-1.67394E-6</c:v>
                </c:pt>
                <c:pt idx="115">
                  <c:v>-3.1441399999999999E-6</c:v>
                </c:pt>
                <c:pt idx="116">
                  <c:v>-4.5671400000000001E-6</c:v>
                </c:pt>
                <c:pt idx="117">
                  <c:v>-5.9348899999999999E-6</c:v>
                </c:pt>
                <c:pt idx="118">
                  <c:v>-7.2552700000000002E-6</c:v>
                </c:pt>
                <c:pt idx="119">
                  <c:v>-8.5334099999999993E-6</c:v>
                </c:pt>
                <c:pt idx="120">
                  <c:v>-9.7777800000000001E-6</c:v>
                </c:pt>
                <c:pt idx="121">
                  <c:v>-1.0986500000000001E-5</c:v>
                </c:pt>
                <c:pt idx="122">
                  <c:v>-1.21666E-5</c:v>
                </c:pt>
                <c:pt idx="123">
                  <c:v>-1.32948E-5</c:v>
                </c:pt>
                <c:pt idx="124">
                  <c:v>-1.4413099999999999E-5</c:v>
                </c:pt>
                <c:pt idx="125">
                  <c:v>-1.5486100000000001E-5</c:v>
                </c:pt>
                <c:pt idx="126">
                  <c:v>-1.6503100000000001E-5</c:v>
                </c:pt>
                <c:pt idx="127">
                  <c:v>-1.7478299999999998E-5</c:v>
                </c:pt>
                <c:pt idx="128">
                  <c:v>-1.8431200000000001E-5</c:v>
                </c:pt>
                <c:pt idx="129">
                  <c:v>-1.9336700000000001E-5</c:v>
                </c:pt>
                <c:pt idx="130">
                  <c:v>-2.0233100000000001E-5</c:v>
                </c:pt>
                <c:pt idx="131">
                  <c:v>-2.10901E-5</c:v>
                </c:pt>
                <c:pt idx="132">
                  <c:v>-2.19275E-5</c:v>
                </c:pt>
                <c:pt idx="133">
                  <c:v>-2.2731E-5</c:v>
                </c:pt>
                <c:pt idx="134">
                  <c:v>-2.35128E-5</c:v>
                </c:pt>
                <c:pt idx="135">
                  <c:v>-2.4273999999999998E-5</c:v>
                </c:pt>
                <c:pt idx="136">
                  <c:v>-2.4990900000000002E-5</c:v>
                </c:pt>
                <c:pt idx="137">
                  <c:v>-2.5701899999999999E-5</c:v>
                </c:pt>
                <c:pt idx="138">
                  <c:v>-2.6378799999999999E-5</c:v>
                </c:pt>
                <c:pt idx="139">
                  <c:v>-2.70361E-5</c:v>
                </c:pt>
                <c:pt idx="140">
                  <c:v>-2.7684100000000001E-5</c:v>
                </c:pt>
                <c:pt idx="141">
                  <c:v>-2.8298800000000001E-5</c:v>
                </c:pt>
                <c:pt idx="142">
                  <c:v>-2.88949E-5</c:v>
                </c:pt>
                <c:pt idx="143">
                  <c:v>-2.9477800000000001E-5</c:v>
                </c:pt>
                <c:pt idx="144">
                  <c:v>-3.0049400000000001E-5</c:v>
                </c:pt>
                <c:pt idx="145">
                  <c:v>-3.0587799999999999E-5</c:v>
                </c:pt>
                <c:pt idx="146">
                  <c:v>-3.1115999999999998E-5</c:v>
                </c:pt>
                <c:pt idx="147">
                  <c:v>-3.1625599999999998E-5</c:v>
                </c:pt>
                <c:pt idx="148">
                  <c:v>-3.2123199999999998E-5</c:v>
                </c:pt>
                <c:pt idx="149">
                  <c:v>-3.2593499999999999E-5</c:v>
                </c:pt>
                <c:pt idx="150">
                  <c:v>-3.3065399999999997E-5</c:v>
                </c:pt>
                <c:pt idx="151">
                  <c:v>-3.3516300000000003E-5</c:v>
                </c:pt>
                <c:pt idx="152">
                  <c:v>-3.3949699999999998E-5</c:v>
                </c:pt>
                <c:pt idx="153">
                  <c:v>-3.4368E-5</c:v>
                </c:pt>
                <c:pt idx="154">
                  <c:v>-3.4770500000000002E-5</c:v>
                </c:pt>
                <c:pt idx="155">
                  <c:v>-3.5173099999999997E-5</c:v>
                </c:pt>
                <c:pt idx="156">
                  <c:v>-3.55607E-5</c:v>
                </c:pt>
                <c:pt idx="157">
                  <c:v>-3.5933100000000003E-5</c:v>
                </c:pt>
                <c:pt idx="158">
                  <c:v>-3.6289399999999999E-5</c:v>
                </c:pt>
                <c:pt idx="159">
                  <c:v>-3.6626599999999999E-5</c:v>
                </c:pt>
                <c:pt idx="160">
                  <c:v>-3.6967200000000001E-5</c:v>
                </c:pt>
                <c:pt idx="161">
                  <c:v>-3.72976E-5</c:v>
                </c:pt>
                <c:pt idx="162">
                  <c:v>-3.7639299999999997E-5</c:v>
                </c:pt>
                <c:pt idx="163">
                  <c:v>-3.7955499999999999E-5</c:v>
                </c:pt>
                <c:pt idx="164">
                  <c:v>-3.8271500000000001E-5</c:v>
                </c:pt>
                <c:pt idx="165">
                  <c:v>-3.8599100000000001E-5</c:v>
                </c:pt>
                <c:pt idx="166">
                  <c:v>-3.8899500000000003E-5</c:v>
                </c:pt>
                <c:pt idx="167">
                  <c:v>-3.9185299999999999E-5</c:v>
                </c:pt>
                <c:pt idx="168">
                  <c:v>-3.9461300000000001E-5</c:v>
                </c:pt>
                <c:pt idx="169">
                  <c:v>-3.9710199999999998E-5</c:v>
                </c:pt>
                <c:pt idx="170">
                  <c:v>-3.9945399999999999E-5</c:v>
                </c:pt>
                <c:pt idx="171">
                  <c:v>-4.0170399999999997E-5</c:v>
                </c:pt>
                <c:pt idx="172">
                  <c:v>-4.03786E-5</c:v>
                </c:pt>
                <c:pt idx="173">
                  <c:v>-4.0571799999999997E-5</c:v>
                </c:pt>
                <c:pt idx="174">
                  <c:v>-4.0768300000000001E-5</c:v>
                </c:pt>
                <c:pt idx="175">
                  <c:v>-4.0952099999999997E-5</c:v>
                </c:pt>
                <c:pt idx="176">
                  <c:v>-4.1130200000000001E-5</c:v>
                </c:pt>
                <c:pt idx="177">
                  <c:v>-4.1310499999999997E-5</c:v>
                </c:pt>
                <c:pt idx="178">
                  <c:v>-4.1487099999999998E-5</c:v>
                </c:pt>
                <c:pt idx="179">
                  <c:v>-4.1641999999999999E-5</c:v>
                </c:pt>
                <c:pt idx="180">
                  <c:v>-4.1810800000000003E-5</c:v>
                </c:pt>
                <c:pt idx="181">
                  <c:v>-4.1963399999999999E-5</c:v>
                </c:pt>
                <c:pt idx="182">
                  <c:v>-4.2104200000000003E-5</c:v>
                </c:pt>
                <c:pt idx="183">
                  <c:v>-4.2246700000000003E-5</c:v>
                </c:pt>
                <c:pt idx="184">
                  <c:v>-4.2392499999999998E-5</c:v>
                </c:pt>
                <c:pt idx="185">
                  <c:v>-4.2515400000000003E-5</c:v>
                </c:pt>
                <c:pt idx="186">
                  <c:v>-4.26377E-5</c:v>
                </c:pt>
                <c:pt idx="187">
                  <c:v>-4.2765400000000002E-5</c:v>
                </c:pt>
                <c:pt idx="188">
                  <c:v>-4.2855699999999997E-5</c:v>
                </c:pt>
                <c:pt idx="189">
                  <c:v>-4.2976499999999998E-5</c:v>
                </c:pt>
                <c:pt idx="190">
                  <c:v>-4.3070700000000001E-5</c:v>
                </c:pt>
                <c:pt idx="191">
                  <c:v>-4.3175700000000001E-5</c:v>
                </c:pt>
                <c:pt idx="192">
                  <c:v>-4.3269600000000003E-5</c:v>
                </c:pt>
                <c:pt idx="193">
                  <c:v>-4.3352000000000001E-5</c:v>
                </c:pt>
                <c:pt idx="194">
                  <c:v>-4.3431199999999998E-5</c:v>
                </c:pt>
                <c:pt idx="195">
                  <c:v>-4.3513700000000003E-5</c:v>
                </c:pt>
                <c:pt idx="196">
                  <c:v>-4.3603100000000003E-5</c:v>
                </c:pt>
                <c:pt idx="197">
                  <c:v>-4.3658700000000003E-5</c:v>
                </c:pt>
                <c:pt idx="198">
                  <c:v>-4.3730599999999998E-5</c:v>
                </c:pt>
                <c:pt idx="199">
                  <c:v>-4.3788800000000003E-5</c:v>
                </c:pt>
                <c:pt idx="200">
                  <c:v>-4.38462E-5</c:v>
                </c:pt>
                <c:pt idx="201">
                  <c:v>-4.3897699999999998E-5</c:v>
                </c:pt>
                <c:pt idx="202">
                  <c:v>-4.3946000000000002E-5</c:v>
                </c:pt>
                <c:pt idx="203">
                  <c:v>-4.3996599999999998E-5</c:v>
                </c:pt>
                <c:pt idx="204">
                  <c:v>-4.4045200000000003E-5</c:v>
                </c:pt>
                <c:pt idx="205">
                  <c:v>-4.40839E-5</c:v>
                </c:pt>
                <c:pt idx="206">
                  <c:v>-4.41116E-5</c:v>
                </c:pt>
                <c:pt idx="207">
                  <c:v>-4.4149300000000001E-5</c:v>
                </c:pt>
                <c:pt idx="208">
                  <c:v>-4.4174900000000003E-5</c:v>
                </c:pt>
                <c:pt idx="209">
                  <c:v>-4.42012E-5</c:v>
                </c:pt>
                <c:pt idx="210">
                  <c:v>-4.4225099999999998E-5</c:v>
                </c:pt>
                <c:pt idx="211">
                  <c:v>-4.4240999999999999E-5</c:v>
                </c:pt>
                <c:pt idx="212">
                  <c:v>-4.4268499999999998E-5</c:v>
                </c:pt>
                <c:pt idx="213">
                  <c:v>-4.4267000000000002E-5</c:v>
                </c:pt>
                <c:pt idx="214">
                  <c:v>-4.4288400000000001E-5</c:v>
                </c:pt>
                <c:pt idx="215">
                  <c:v>-4.4291500000000001E-5</c:v>
                </c:pt>
                <c:pt idx="216">
                  <c:v>-4.4290699999999999E-5</c:v>
                </c:pt>
                <c:pt idx="217">
                  <c:v>-4.4295899999999997E-5</c:v>
                </c:pt>
                <c:pt idx="218">
                  <c:v>-4.4299799999999999E-5</c:v>
                </c:pt>
                <c:pt idx="219">
                  <c:v>-4.4285100000000001E-5</c:v>
                </c:pt>
                <c:pt idx="220">
                  <c:v>-4.4282800000000002E-5</c:v>
                </c:pt>
                <c:pt idx="221">
                  <c:v>-4.42724E-5</c:v>
                </c:pt>
                <c:pt idx="222">
                  <c:v>-4.4259299999999998E-5</c:v>
                </c:pt>
                <c:pt idx="223">
                  <c:v>-4.4234699999999998E-5</c:v>
                </c:pt>
                <c:pt idx="224">
                  <c:v>-4.4221999999999998E-5</c:v>
                </c:pt>
                <c:pt idx="225">
                  <c:v>-4.4194499999999998E-5</c:v>
                </c:pt>
                <c:pt idx="226">
                  <c:v>-4.41704E-5</c:v>
                </c:pt>
                <c:pt idx="227">
                  <c:v>-4.41364E-5</c:v>
                </c:pt>
                <c:pt idx="228">
                  <c:v>-4.41023E-5</c:v>
                </c:pt>
                <c:pt idx="229">
                  <c:v>-4.4069300000000002E-5</c:v>
                </c:pt>
                <c:pt idx="230">
                  <c:v>-4.4022E-5</c:v>
                </c:pt>
                <c:pt idx="231">
                  <c:v>-4.3982700000000002E-5</c:v>
                </c:pt>
                <c:pt idx="232">
                  <c:v>-4.3924899999999997E-5</c:v>
                </c:pt>
                <c:pt idx="233">
                  <c:v>-4.3874700000000002E-5</c:v>
                </c:pt>
                <c:pt idx="234">
                  <c:v>-4.3829399999999997E-5</c:v>
                </c:pt>
                <c:pt idx="235">
                  <c:v>-4.3754300000000002E-5</c:v>
                </c:pt>
                <c:pt idx="236">
                  <c:v>-4.3680000000000002E-5</c:v>
                </c:pt>
                <c:pt idx="237">
                  <c:v>-4.3622799999999998E-5</c:v>
                </c:pt>
                <c:pt idx="238">
                  <c:v>-4.3564499999999999E-5</c:v>
                </c:pt>
                <c:pt idx="239">
                  <c:v>-4.34692E-5</c:v>
                </c:pt>
                <c:pt idx="240">
                  <c:v>-4.3388399999999999E-5</c:v>
                </c:pt>
                <c:pt idx="241">
                  <c:v>-4.3301499999999999E-5</c:v>
                </c:pt>
                <c:pt idx="242">
                  <c:v>-4.3213400000000002E-5</c:v>
                </c:pt>
                <c:pt idx="243">
                  <c:v>-4.31167E-5</c:v>
                </c:pt>
                <c:pt idx="244">
                  <c:v>-4.3025799999999997E-5</c:v>
                </c:pt>
                <c:pt idx="245">
                  <c:v>-4.2924299999999998E-5</c:v>
                </c:pt>
                <c:pt idx="246">
                  <c:v>-4.2807399999999999E-5</c:v>
                </c:pt>
                <c:pt idx="247">
                  <c:v>-4.2695199999999997E-5</c:v>
                </c:pt>
                <c:pt idx="248">
                  <c:v>-4.2585900000000002E-5</c:v>
                </c:pt>
                <c:pt idx="249">
                  <c:v>-4.24678E-5</c:v>
                </c:pt>
                <c:pt idx="250">
                  <c:v>-4.23473E-5</c:v>
                </c:pt>
                <c:pt idx="251">
                  <c:v>-4.2225899999999998E-5</c:v>
                </c:pt>
                <c:pt idx="252">
                  <c:v>-4.2098400000000003E-5</c:v>
                </c:pt>
                <c:pt idx="253">
                  <c:v>-4.1959100000000003E-5</c:v>
                </c:pt>
                <c:pt idx="254">
                  <c:v>-4.1824599999999999E-5</c:v>
                </c:pt>
                <c:pt idx="255">
                  <c:v>-4.1677700000000002E-5</c:v>
                </c:pt>
                <c:pt idx="256">
                  <c:v>-4.1540299999999999E-5</c:v>
                </c:pt>
                <c:pt idx="257">
                  <c:v>-4.1390300000000002E-5</c:v>
                </c:pt>
                <c:pt idx="258">
                  <c:v>-4.1244500000000001E-5</c:v>
                </c:pt>
                <c:pt idx="259">
                  <c:v>-4.1088999999999999E-5</c:v>
                </c:pt>
                <c:pt idx="260">
                  <c:v>-4.0940199999999998E-5</c:v>
                </c:pt>
                <c:pt idx="261">
                  <c:v>-4.07678E-5</c:v>
                </c:pt>
                <c:pt idx="262">
                  <c:v>-4.0636200000000002E-5</c:v>
                </c:pt>
                <c:pt idx="263">
                  <c:v>-4.0447300000000002E-5</c:v>
                </c:pt>
                <c:pt idx="264">
                  <c:v>-4.0278799999999998E-5</c:v>
                </c:pt>
                <c:pt idx="265">
                  <c:v>-4.0110100000000001E-5</c:v>
                </c:pt>
                <c:pt idx="266">
                  <c:v>-3.9923699999999999E-5</c:v>
                </c:pt>
                <c:pt idx="267">
                  <c:v>-3.9746999999999997E-5</c:v>
                </c:pt>
                <c:pt idx="268">
                  <c:v>-3.95568E-5</c:v>
                </c:pt>
                <c:pt idx="269">
                  <c:v>-3.9367699999999999E-5</c:v>
                </c:pt>
                <c:pt idx="270">
                  <c:v>-3.9159499999999997E-5</c:v>
                </c:pt>
                <c:pt idx="271">
                  <c:v>-3.8955500000000003E-5</c:v>
                </c:pt>
                <c:pt idx="272">
                  <c:v>-3.8736199999999997E-5</c:v>
                </c:pt>
                <c:pt idx="273">
                  <c:v>-3.8496199999999999E-5</c:v>
                </c:pt>
                <c:pt idx="274">
                  <c:v>-3.8275500000000003E-5</c:v>
                </c:pt>
                <c:pt idx="275">
                  <c:v>-3.8049100000000001E-5</c:v>
                </c:pt>
                <c:pt idx="276">
                  <c:v>-3.78105E-5</c:v>
                </c:pt>
                <c:pt idx="277">
                  <c:v>-3.7579900000000003E-5</c:v>
                </c:pt>
                <c:pt idx="278">
                  <c:v>-3.7340399999999999E-5</c:v>
                </c:pt>
                <c:pt idx="279">
                  <c:v>-3.71092E-5</c:v>
                </c:pt>
                <c:pt idx="280">
                  <c:v>-3.6857299999999997E-5</c:v>
                </c:pt>
                <c:pt idx="281">
                  <c:v>-3.6608900000000001E-5</c:v>
                </c:pt>
                <c:pt idx="282">
                  <c:v>-3.6354399999999999E-5</c:v>
                </c:pt>
                <c:pt idx="283">
                  <c:v>-3.6085799999999999E-5</c:v>
                </c:pt>
                <c:pt idx="284">
                  <c:v>-3.5836100000000001E-5</c:v>
                </c:pt>
                <c:pt idx="285">
                  <c:v>-3.5541499999999998E-5</c:v>
                </c:pt>
                <c:pt idx="286">
                  <c:v>-3.5262899999999997E-5</c:v>
                </c:pt>
                <c:pt idx="287">
                  <c:v>-3.4965700000000003E-5</c:v>
                </c:pt>
                <c:pt idx="288">
                  <c:v>-3.4678300000000003E-5</c:v>
                </c:pt>
                <c:pt idx="289">
                  <c:v>-3.4382099999999997E-5</c:v>
                </c:pt>
                <c:pt idx="290">
                  <c:v>-3.4080900000000001E-5</c:v>
                </c:pt>
                <c:pt idx="291">
                  <c:v>-3.3750600000000002E-5</c:v>
                </c:pt>
                <c:pt idx="292">
                  <c:v>-3.3420999999999997E-5</c:v>
                </c:pt>
                <c:pt idx="293">
                  <c:v>-3.3077699999999997E-5</c:v>
                </c:pt>
                <c:pt idx="294">
                  <c:v>-3.2721900000000003E-5</c:v>
                </c:pt>
                <c:pt idx="295">
                  <c:v>-3.2354799999999997E-5</c:v>
                </c:pt>
                <c:pt idx="296">
                  <c:v>-3.1975499999999999E-5</c:v>
                </c:pt>
                <c:pt idx="297">
                  <c:v>-3.1603000000000002E-5</c:v>
                </c:pt>
                <c:pt idx="298">
                  <c:v>-3.1194E-5</c:v>
                </c:pt>
                <c:pt idx="299">
                  <c:v>-3.0780700000000002E-5</c:v>
                </c:pt>
                <c:pt idx="300">
                  <c:v>-3.0359199999999999E-5</c:v>
                </c:pt>
                <c:pt idx="301">
                  <c:v>-2.9901100000000001E-5</c:v>
                </c:pt>
                <c:pt idx="302">
                  <c:v>-2.9445200000000001E-5</c:v>
                </c:pt>
                <c:pt idx="303">
                  <c:v>-2.8960400000000001E-5</c:v>
                </c:pt>
                <c:pt idx="304">
                  <c:v>-2.8453500000000001E-5</c:v>
                </c:pt>
                <c:pt idx="305">
                  <c:v>-2.7937100000000001E-5</c:v>
                </c:pt>
                <c:pt idx="306">
                  <c:v>-2.7395399999999999E-5</c:v>
                </c:pt>
                <c:pt idx="307">
                  <c:v>-2.6839099999999999E-5</c:v>
                </c:pt>
                <c:pt idx="308">
                  <c:v>-2.6241000000000002E-5</c:v>
                </c:pt>
                <c:pt idx="309">
                  <c:v>-2.5634099999999999E-5</c:v>
                </c:pt>
                <c:pt idx="310">
                  <c:v>-2.50073E-5</c:v>
                </c:pt>
                <c:pt idx="311">
                  <c:v>-2.43442E-5</c:v>
                </c:pt>
                <c:pt idx="312">
                  <c:v>-2.36676E-5</c:v>
                </c:pt>
                <c:pt idx="313">
                  <c:v>-2.2937100000000001E-5</c:v>
                </c:pt>
                <c:pt idx="314">
                  <c:v>-2.21841E-5</c:v>
                </c:pt>
                <c:pt idx="315">
                  <c:v>-2.1393E-5</c:v>
                </c:pt>
                <c:pt idx="316">
                  <c:v>-2.0553499999999999E-5</c:v>
                </c:pt>
                <c:pt idx="317">
                  <c:v>-1.9684700000000001E-5</c:v>
                </c:pt>
                <c:pt idx="318">
                  <c:v>-1.8768300000000001E-5</c:v>
                </c:pt>
                <c:pt idx="319">
                  <c:v>-1.78126E-5</c:v>
                </c:pt>
                <c:pt idx="320">
                  <c:v>-1.6787599999999998E-5</c:v>
                </c:pt>
                <c:pt idx="321">
                  <c:v>-1.5723499999999999E-5</c:v>
                </c:pt>
                <c:pt idx="322">
                  <c:v>-1.45909E-5</c:v>
                </c:pt>
                <c:pt idx="323">
                  <c:v>-1.3418799999999999E-5</c:v>
                </c:pt>
                <c:pt idx="324">
                  <c:v>-1.2152E-5</c:v>
                </c:pt>
                <c:pt idx="325">
                  <c:v>-1.08091E-5</c:v>
                </c:pt>
                <c:pt idx="326">
                  <c:v>-9.3723899999999996E-6</c:v>
                </c:pt>
                <c:pt idx="327">
                  <c:v>-7.8545700000000006E-6</c:v>
                </c:pt>
                <c:pt idx="328">
                  <c:v>-6.2334999999999997E-6</c:v>
                </c:pt>
                <c:pt idx="329">
                  <c:v>-4.4625900000000004E-6</c:v>
                </c:pt>
                <c:pt idx="330">
                  <c:v>-2.5923199999999999E-6</c:v>
                </c:pt>
                <c:pt idx="331">
                  <c:v>-5.87508E-7</c:v>
                </c:pt>
                <c:pt idx="332">
                  <c:v>1.59085E-6</c:v>
                </c:pt>
                <c:pt idx="333">
                  <c:v>3.9420100000000004E-6</c:v>
                </c:pt>
                <c:pt idx="334">
                  <c:v>6.5062999999999999E-6</c:v>
                </c:pt>
                <c:pt idx="335">
                  <c:v>9.33997E-6</c:v>
                </c:pt>
                <c:pt idx="336">
                  <c:v>1.2390499999999999E-5</c:v>
                </c:pt>
                <c:pt idx="337">
                  <c:v>1.5723099999999999E-5</c:v>
                </c:pt>
                <c:pt idx="338">
                  <c:v>1.9380499999999999E-5</c:v>
                </c:pt>
                <c:pt idx="339">
                  <c:v>2.3397899999999998E-5</c:v>
                </c:pt>
                <c:pt idx="340">
                  <c:v>2.7864500000000001E-5</c:v>
                </c:pt>
                <c:pt idx="341">
                  <c:v>3.2876799999999997E-5</c:v>
                </c:pt>
                <c:pt idx="342">
                  <c:v>3.8517899999999999E-5</c:v>
                </c:pt>
                <c:pt idx="343">
                  <c:v>4.49029E-5</c:v>
                </c:pt>
                <c:pt idx="344">
                  <c:v>5.1780500000000003E-5</c:v>
                </c:pt>
                <c:pt idx="345">
                  <c:v>5.7565300000000003E-5</c:v>
                </c:pt>
                <c:pt idx="346">
                  <c:v>6.5804900000000004E-5</c:v>
                </c:pt>
                <c:pt idx="347">
                  <c:v>7.7635500000000006E-5</c:v>
                </c:pt>
                <c:pt idx="348">
                  <c:v>9.2241699999999995E-5</c:v>
                </c:pt>
                <c:pt idx="349">
                  <c:v>1.09752E-4</c:v>
                </c:pt>
                <c:pt idx="350">
                  <c:v>1.3143900000000001E-4</c:v>
                </c:pt>
                <c:pt idx="351">
                  <c:v>1.5086099999999999E-4</c:v>
                </c:pt>
                <c:pt idx="352">
                  <c:v>1.5087100000000001E-4</c:v>
                </c:pt>
                <c:pt idx="353">
                  <c:v>1.5087E-4</c:v>
                </c:pt>
                <c:pt idx="354">
                  <c:v>9.3259399999999997E-5</c:v>
                </c:pt>
                <c:pt idx="355">
                  <c:v>8.0206700000000006E-5</c:v>
                </c:pt>
                <c:pt idx="356">
                  <c:v>6.9184900000000002E-5</c:v>
                </c:pt>
                <c:pt idx="357">
                  <c:v>5.9744599999999997E-5</c:v>
                </c:pt>
                <c:pt idx="358">
                  <c:v>5.1591800000000003E-5</c:v>
                </c:pt>
                <c:pt idx="359">
                  <c:v>4.4512699999999998E-5</c:v>
                </c:pt>
                <c:pt idx="360">
                  <c:v>3.8297399999999997E-5</c:v>
                </c:pt>
                <c:pt idx="361">
                  <c:v>3.2830899999999998E-5</c:v>
                </c:pt>
                <c:pt idx="362">
                  <c:v>2.79834E-5</c:v>
                </c:pt>
                <c:pt idx="363">
                  <c:v>2.36476E-5</c:v>
                </c:pt>
                <c:pt idx="364">
                  <c:v>1.97444E-5</c:v>
                </c:pt>
                <c:pt idx="365">
                  <c:v>1.5917400000000001E-5</c:v>
                </c:pt>
                <c:pt idx="366">
                  <c:v>1.2564100000000001E-5</c:v>
                </c:pt>
                <c:pt idx="367">
                  <c:v>9.5861999999999998E-6</c:v>
                </c:pt>
                <c:pt idx="368">
                  <c:v>6.8886600000000004E-6</c:v>
                </c:pt>
                <c:pt idx="369">
                  <c:v>4.3884000000000002E-6</c:v>
                </c:pt>
                <c:pt idx="370">
                  <c:v>2.0962599999999999E-6</c:v>
                </c:pt>
                <c:pt idx="371">
                  <c:v>-5.2156999999999997E-9</c:v>
                </c:pt>
                <c:pt idx="372">
                  <c:v>-1.95942E-6</c:v>
                </c:pt>
                <c:pt idx="373">
                  <c:v>-3.7819000000000002E-6</c:v>
                </c:pt>
                <c:pt idx="374">
                  <c:v>-5.4982199999999999E-6</c:v>
                </c:pt>
                <c:pt idx="375">
                  <c:v>-7.0875899999999998E-6</c:v>
                </c:pt>
                <c:pt idx="376">
                  <c:v>-8.5847499999999994E-6</c:v>
                </c:pt>
                <c:pt idx="377">
                  <c:v>-9.9743700000000002E-6</c:v>
                </c:pt>
                <c:pt idx="378">
                  <c:v>-1.13131E-5</c:v>
                </c:pt>
                <c:pt idx="379">
                  <c:v>-1.25592E-5</c:v>
                </c:pt>
                <c:pt idx="380">
                  <c:v>-1.37329E-5</c:v>
                </c:pt>
                <c:pt idx="381">
                  <c:v>-1.4839E-5</c:v>
                </c:pt>
                <c:pt idx="382">
                  <c:v>-1.5899499999999999E-5</c:v>
                </c:pt>
                <c:pt idx="383">
                  <c:v>-1.6886400000000001E-5</c:v>
                </c:pt>
                <c:pt idx="384">
                  <c:v>-1.7833999999999999E-5</c:v>
                </c:pt>
                <c:pt idx="385">
                  <c:v>-1.8745000000000001E-5</c:v>
                </c:pt>
                <c:pt idx="386">
                  <c:v>-1.9633E-5</c:v>
                </c:pt>
                <c:pt idx="387">
                  <c:v>-2.0457200000000001E-5</c:v>
                </c:pt>
                <c:pt idx="388">
                  <c:v>-2.12588E-5</c:v>
                </c:pt>
                <c:pt idx="389">
                  <c:v>-2.20236E-5</c:v>
                </c:pt>
                <c:pt idx="390">
                  <c:v>-2.27421E-5</c:v>
                </c:pt>
                <c:pt idx="391">
                  <c:v>-2.3439300000000001E-5</c:v>
                </c:pt>
                <c:pt idx="392">
                  <c:v>-2.4119699999999999E-5</c:v>
                </c:pt>
                <c:pt idx="393">
                  <c:v>-2.4738900000000001E-5</c:v>
                </c:pt>
                <c:pt idx="394">
                  <c:v>-2.5364899999999998E-5</c:v>
                </c:pt>
                <c:pt idx="395">
                  <c:v>-2.5962899999999998E-5</c:v>
                </c:pt>
                <c:pt idx="396">
                  <c:v>-2.6531999999999999E-5</c:v>
                </c:pt>
                <c:pt idx="397">
                  <c:v>-2.70885E-5</c:v>
                </c:pt>
                <c:pt idx="398">
                  <c:v>-2.7621099999999999E-5</c:v>
                </c:pt>
                <c:pt idx="399">
                  <c:v>-2.8132200000000001E-5</c:v>
                </c:pt>
                <c:pt idx="400">
                  <c:v>-2.8637200000000001E-5</c:v>
                </c:pt>
                <c:pt idx="401">
                  <c:v>-2.9118599999999999E-5</c:v>
                </c:pt>
                <c:pt idx="402">
                  <c:v>-2.9581500000000001E-5</c:v>
                </c:pt>
                <c:pt idx="403">
                  <c:v>-3.00461E-5</c:v>
                </c:pt>
                <c:pt idx="404">
                  <c:v>-3.0484000000000002E-5</c:v>
                </c:pt>
                <c:pt idx="405">
                  <c:v>-3.0905299999999997E-5</c:v>
                </c:pt>
                <c:pt idx="406">
                  <c:v>-3.1321600000000002E-5</c:v>
                </c:pt>
                <c:pt idx="407">
                  <c:v>-3.1718699999999998E-5</c:v>
                </c:pt>
                <c:pt idx="408">
                  <c:v>-3.2109600000000002E-5</c:v>
                </c:pt>
                <c:pt idx="409">
                  <c:v>-3.2485099999999998E-5</c:v>
                </c:pt>
                <c:pt idx="410">
                  <c:v>-3.2848999999999997E-5</c:v>
                </c:pt>
                <c:pt idx="411">
                  <c:v>-3.3197200000000001E-5</c:v>
                </c:pt>
                <c:pt idx="412">
                  <c:v>-3.3539099999999999E-5</c:v>
                </c:pt>
                <c:pt idx="413">
                  <c:v>-3.3887599999999997E-5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E6-4C3A-95B1-10B7E3FF4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785112"/>
        <c:axId val="325787856"/>
      </c:lineChart>
      <c:catAx>
        <c:axId val="325785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5787856"/>
        <c:crosses val="autoZero"/>
        <c:auto val="1"/>
        <c:lblAlgn val="ctr"/>
        <c:lblOffset val="100"/>
        <c:noMultiLvlLbl val="0"/>
      </c:catAx>
      <c:valAx>
        <c:axId val="32578785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25785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604727</xdr:colOff>
      <xdr:row>8</xdr:row>
      <xdr:rowOff>62686</xdr:rowOff>
    </xdr:from>
    <xdr:to>
      <xdr:col>24</xdr:col>
      <xdr:colOff>303471</xdr:colOff>
      <xdr:row>24</xdr:row>
      <xdr:rowOff>147747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169087</xdr:colOff>
      <xdr:row>30</xdr:row>
      <xdr:rowOff>71917</xdr:rowOff>
    </xdr:from>
    <xdr:to>
      <xdr:col>22</xdr:col>
      <xdr:colOff>451145</xdr:colOff>
      <xdr:row>47</xdr:row>
      <xdr:rowOff>53606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157162</xdr:colOff>
      <xdr:row>5</xdr:row>
      <xdr:rowOff>23812</xdr:rowOff>
    </xdr:from>
    <xdr:to>
      <xdr:col>15</xdr:col>
      <xdr:colOff>461962</xdr:colOff>
      <xdr:row>22</xdr:row>
      <xdr:rowOff>14287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895"/>
  <sheetViews>
    <sheetView tabSelected="1" topLeftCell="C692" zoomScale="86" zoomScaleNormal="86" workbookViewId="0">
      <selection activeCell="O5" sqref="O5:P718"/>
    </sheetView>
  </sheetViews>
  <sheetFormatPr defaultRowHeight="12.75" x14ac:dyDescent="0.2"/>
  <cols>
    <col min="1" max="1" width="16" bestFit="1" customWidth="1"/>
    <col min="2" max="2" width="14.42578125" style="2" bestFit="1" customWidth="1"/>
    <col min="3" max="3" width="17.5703125" style="2" bestFit="1" customWidth="1"/>
    <col min="4" max="4" width="13.140625" style="2" bestFit="1" customWidth="1"/>
    <col min="5" max="5" width="16.140625" style="11" bestFit="1" customWidth="1"/>
    <col min="6" max="6" width="9.140625" style="11"/>
    <col min="7" max="7" width="13.42578125" style="11" customWidth="1"/>
    <col min="8" max="8" width="21" style="11" customWidth="1"/>
    <col min="9" max="9" width="19.140625" style="19" bestFit="1" customWidth="1"/>
    <col min="10" max="10" width="17.7109375" bestFit="1" customWidth="1"/>
    <col min="11" max="11" width="18.85546875" bestFit="1" customWidth="1"/>
    <col min="12" max="12" width="20" bestFit="1" customWidth="1"/>
  </cols>
  <sheetData>
    <row r="2" spans="1:16" x14ac:dyDescent="0.2">
      <c r="E2" s="20" t="s">
        <v>23</v>
      </c>
      <c r="F2" s="20"/>
      <c r="G2" s="20"/>
      <c r="H2" s="20"/>
      <c r="I2" s="16" t="s">
        <v>30</v>
      </c>
      <c r="K2" s="9" t="s">
        <v>17</v>
      </c>
      <c r="L2" s="9" t="s">
        <v>19</v>
      </c>
      <c r="M2" s="21" t="s">
        <v>24</v>
      </c>
      <c r="N2" s="22"/>
      <c r="O2" s="22"/>
      <c r="P2" s="23"/>
    </row>
    <row r="3" spans="1:16" x14ac:dyDescent="0.2">
      <c r="A3" s="5" t="s">
        <v>4</v>
      </c>
      <c r="B3" s="6" t="s">
        <v>32</v>
      </c>
      <c r="D3"/>
      <c r="E3" s="4"/>
      <c r="F3" s="4"/>
      <c r="G3" s="4"/>
      <c r="H3" s="4"/>
      <c r="I3" s="8" t="s">
        <v>11</v>
      </c>
      <c r="J3" s="7" t="s">
        <v>9</v>
      </c>
      <c r="K3" t="s">
        <v>16</v>
      </c>
      <c r="L3" s="7" t="s">
        <v>21</v>
      </c>
      <c r="M3" s="12" t="s">
        <v>25</v>
      </c>
      <c r="N3" s="13"/>
      <c r="O3" s="14"/>
      <c r="P3" s="14"/>
    </row>
    <row r="4" spans="1:16" x14ac:dyDescent="0.2">
      <c r="A4" t="s">
        <v>5</v>
      </c>
      <c r="B4" s="2">
        <v>705.2</v>
      </c>
      <c r="C4" s="2" t="s">
        <v>8</v>
      </c>
      <c r="D4"/>
      <c r="E4" s="4" t="s">
        <v>0</v>
      </c>
      <c r="F4" s="4" t="s">
        <v>1</v>
      </c>
      <c r="G4" s="4" t="s">
        <v>2</v>
      </c>
      <c r="H4" s="4" t="s">
        <v>3</v>
      </c>
      <c r="I4" s="8" t="s">
        <v>12</v>
      </c>
      <c r="J4" s="8" t="s">
        <v>10</v>
      </c>
      <c r="K4" t="s">
        <v>15</v>
      </c>
      <c r="L4" t="s">
        <v>20</v>
      </c>
      <c r="M4" s="9" t="s">
        <v>18</v>
      </c>
      <c r="O4" s="5" t="s">
        <v>33</v>
      </c>
    </row>
    <row r="5" spans="1:16" x14ac:dyDescent="0.2">
      <c r="A5" t="s">
        <v>6</v>
      </c>
      <c r="B5" s="3">
        <v>1.0500000000000001E-2</v>
      </c>
      <c r="C5" s="2" t="s">
        <v>7</v>
      </c>
      <c r="D5"/>
      <c r="E5" s="11">
        <v>297.81767000000002</v>
      </c>
      <c r="F5" s="11">
        <v>4999.4887699999999</v>
      </c>
      <c r="G5" s="17">
        <v>8.2841299999999996E-4</v>
      </c>
      <c r="H5" s="17">
        <v>5.6249200000000001E-8</v>
      </c>
      <c r="I5" s="18">
        <v>8.9628199999999998E-4</v>
      </c>
      <c r="J5" s="10">
        <f t="shared" ref="J5:J68" si="0">I5/F5</f>
        <v>1.7927473012405626E-7</v>
      </c>
      <c r="K5" s="10">
        <f t="shared" ref="K5:K68" si="1">J5*B$6</f>
        <v>1.2040432350808046E-2</v>
      </c>
      <c r="L5" s="10">
        <f t="shared" ref="L5:L68" si="2">K5+B$7</f>
        <v>1.2393032350808046E-2</v>
      </c>
      <c r="M5" s="10">
        <f t="shared" ref="M5:M68" si="3">L5*E5</f>
        <v>3.6908640189522752</v>
      </c>
      <c r="O5">
        <f>(L5-0.0005)*E5</f>
        <v>3.5419551839522749</v>
      </c>
      <c r="P5">
        <f>(O6-O5)/(E6-E5)</f>
        <v>3.6314605095503581E-3</v>
      </c>
    </row>
    <row r="6" spans="1:16" x14ac:dyDescent="0.2">
      <c r="A6" t="s">
        <v>14</v>
      </c>
      <c r="B6" s="3">
        <f>B4/B5</f>
        <v>67161.904761904763</v>
      </c>
      <c r="C6" s="2" t="s">
        <v>13</v>
      </c>
      <c r="D6"/>
      <c r="E6" s="11">
        <v>295.96483999999998</v>
      </c>
      <c r="F6" s="11">
        <v>4999.4887699999999</v>
      </c>
      <c r="G6" s="17">
        <v>8.3224500000000001E-4</v>
      </c>
      <c r="H6" s="17">
        <v>4.2893699999999997E-8</v>
      </c>
      <c r="I6" s="18">
        <v>9.0013199999999999E-4</v>
      </c>
      <c r="J6" s="10">
        <f t="shared" si="0"/>
        <v>1.8004480886152686E-7</v>
      </c>
      <c r="K6" s="10">
        <f t="shared" si="1"/>
        <v>1.2092152305633213E-2</v>
      </c>
      <c r="L6" s="10">
        <f t="shared" si="2"/>
        <v>1.2444752305633213E-2</v>
      </c>
      <c r="M6" s="10">
        <f t="shared" si="3"/>
        <v>3.683209124976365</v>
      </c>
      <c r="O6">
        <f t="shared" ref="O6:O69" si="4">(L6-0.0005)*E6</f>
        <v>3.5352267049763646</v>
      </c>
      <c r="P6">
        <f t="shared" ref="P6:P69" si="5">(O7-O6)/(E7-E6)</f>
        <v>3.0216629666082336E-3</v>
      </c>
    </row>
    <row r="7" spans="1:16" x14ac:dyDescent="0.2">
      <c r="A7" t="s">
        <v>22</v>
      </c>
      <c r="B7" s="3">
        <f>B4/2000000</f>
        <v>3.5260000000000001E-4</v>
      </c>
      <c r="D7"/>
      <c r="E7" s="11">
        <v>293.95125999999999</v>
      </c>
      <c r="F7" s="11">
        <v>4999.4887699999999</v>
      </c>
      <c r="G7" s="17">
        <v>8.3678599999999995E-4</v>
      </c>
      <c r="H7" s="17">
        <v>6.7586900000000003E-8</v>
      </c>
      <c r="I7" s="18">
        <v>9.0468199999999997E-4</v>
      </c>
      <c r="J7" s="10">
        <f t="shared" si="0"/>
        <v>1.8095490191490118E-7</v>
      </c>
      <c r="K7" s="10">
        <f t="shared" si="1"/>
        <v>1.2153275888608411E-2</v>
      </c>
      <c r="L7" s="10">
        <f t="shared" si="2"/>
        <v>1.250587588860841E-2</v>
      </c>
      <c r="M7" s="10">
        <f t="shared" si="3"/>
        <v>3.6761179748600616</v>
      </c>
      <c r="O7">
        <f t="shared" si="4"/>
        <v>3.5291423448600616</v>
      </c>
      <c r="P7">
        <f t="shared" si="5"/>
        <v>-1.7347524007163648E-2</v>
      </c>
    </row>
    <row r="8" spans="1:16" x14ac:dyDescent="0.2">
      <c r="D8"/>
      <c r="E8" s="11">
        <v>293.34658999999999</v>
      </c>
      <c r="F8" s="11">
        <v>4999.4887699999999</v>
      </c>
      <c r="G8" s="17">
        <v>8.4128200000000005E-4</v>
      </c>
      <c r="H8" s="17">
        <v>9.4226300000000002E-8</v>
      </c>
      <c r="I8" s="18">
        <v>9.0918599999999998E-4</v>
      </c>
      <c r="J8" s="10">
        <f t="shared" si="0"/>
        <v>1.8185579402751613E-7</v>
      </c>
      <c r="K8" s="10">
        <f t="shared" si="1"/>
        <v>1.2213781518876608E-2</v>
      </c>
      <c r="L8" s="10">
        <f t="shared" si="2"/>
        <v>1.2566381518876608E-2</v>
      </c>
      <c r="M8" s="10">
        <f t="shared" si="3"/>
        <v>3.6863051672014735</v>
      </c>
      <c r="O8">
        <f t="shared" si="4"/>
        <v>3.5396318722014732</v>
      </c>
      <c r="P8">
        <f t="shared" si="5"/>
        <v>3.6829732285568132E-3</v>
      </c>
    </row>
    <row r="9" spans="1:16" x14ac:dyDescent="0.2">
      <c r="D9"/>
      <c r="E9" s="11">
        <v>292.28760999999997</v>
      </c>
      <c r="F9" s="11">
        <v>4999.4887699999999</v>
      </c>
      <c r="G9" s="17">
        <v>8.4352899999999998E-4</v>
      </c>
      <c r="H9" s="17">
        <v>6.8461099999999999E-8</v>
      </c>
      <c r="I9" s="18">
        <v>9.1144700000000002E-4</v>
      </c>
      <c r="J9" s="10">
        <f t="shared" si="0"/>
        <v>1.8230804026788524E-7</v>
      </c>
      <c r="K9" s="10">
        <f t="shared" si="1"/>
        <v>1.2244155237801207E-2</v>
      </c>
      <c r="L9" s="10">
        <f t="shared" si="2"/>
        <v>1.2596755237801207E-2</v>
      </c>
      <c r="M9" s="10">
        <f t="shared" si="3"/>
        <v>3.681875482211896</v>
      </c>
      <c r="O9">
        <f t="shared" si="4"/>
        <v>3.5357316772118961</v>
      </c>
      <c r="P9">
        <f t="shared" si="5"/>
        <v>3.1656911666639201E-3</v>
      </c>
    </row>
    <row r="10" spans="1:16" x14ac:dyDescent="0.2">
      <c r="D10"/>
      <c r="E10" s="11">
        <v>291.35852</v>
      </c>
      <c r="F10" s="11">
        <v>4999.4887699999999</v>
      </c>
      <c r="G10" s="17">
        <v>8.4563900000000003E-4</v>
      </c>
      <c r="H10" s="17">
        <v>4.7632099999999998E-8</v>
      </c>
      <c r="I10" s="18">
        <v>9.13567E-4</v>
      </c>
      <c r="J10" s="10">
        <f t="shared" si="0"/>
        <v>1.8273208362462227E-7</v>
      </c>
      <c r="K10" s="10">
        <f t="shared" si="1"/>
        <v>1.2272634797341298E-2</v>
      </c>
      <c r="L10" s="10">
        <f t="shared" si="2"/>
        <v>1.2625234797341298E-2</v>
      </c>
      <c r="M10" s="10">
        <f t="shared" si="3"/>
        <v>3.6784697252058605</v>
      </c>
      <c r="O10">
        <f t="shared" si="4"/>
        <v>3.5327904652058604</v>
      </c>
      <c r="P10">
        <f t="shared" si="5"/>
        <v>4.0636174621302206E-3</v>
      </c>
    </row>
    <row r="11" spans="1:16" x14ac:dyDescent="0.2">
      <c r="A11" s="15" t="s">
        <v>31</v>
      </c>
      <c r="B11" s="15"/>
      <c r="C11" s="15"/>
      <c r="D11"/>
      <c r="E11" s="11">
        <v>290.46742</v>
      </c>
      <c r="F11" s="11">
        <v>4999.4887699999999</v>
      </c>
      <c r="G11" s="17">
        <v>8.4747299999999995E-4</v>
      </c>
      <c r="H11" s="17">
        <v>7.7449799999999998E-8</v>
      </c>
      <c r="I11" s="18">
        <v>9.1540800000000004E-4</v>
      </c>
      <c r="J11" s="10">
        <f t="shared" si="0"/>
        <v>1.8310032127544915E-7</v>
      </c>
      <c r="K11" s="10">
        <f t="shared" si="1"/>
        <v>1.229736633937588E-2</v>
      </c>
      <c r="L11" s="10">
        <f t="shared" si="2"/>
        <v>1.264996633937588E-2</v>
      </c>
      <c r="M11" s="10">
        <f t="shared" si="3"/>
        <v>3.6744030856853565</v>
      </c>
      <c r="O11">
        <f t="shared" si="4"/>
        <v>3.5291693756853562</v>
      </c>
      <c r="P11">
        <f t="shared" si="5"/>
        <v>2.8668235410257196E-3</v>
      </c>
    </row>
    <row r="12" spans="1:16" x14ac:dyDescent="0.2">
      <c r="D12"/>
      <c r="E12" s="11">
        <v>289.64087000000001</v>
      </c>
      <c r="F12" s="11">
        <v>4999.4887699999999</v>
      </c>
      <c r="G12" s="17">
        <v>8.4943400000000004E-4</v>
      </c>
      <c r="H12" s="17">
        <v>5.1802499999999997E-8</v>
      </c>
      <c r="I12" s="18">
        <v>9.1737999999999997E-4</v>
      </c>
      <c r="J12" s="10">
        <f t="shared" si="0"/>
        <v>1.8349476160539509E-7</v>
      </c>
      <c r="K12" s="10">
        <f t="shared" si="1"/>
        <v>1.2323857703249964E-2</v>
      </c>
      <c r="L12" s="10">
        <f t="shared" si="2"/>
        <v>1.2676457703249964E-2</v>
      </c>
      <c r="M12" s="10">
        <f t="shared" si="3"/>
        <v>3.6716202376875215</v>
      </c>
      <c r="O12">
        <f t="shared" si="4"/>
        <v>3.5267998026875214</v>
      </c>
      <c r="P12">
        <f t="shared" si="5"/>
        <v>3.2366898113474329E-3</v>
      </c>
    </row>
    <row r="13" spans="1:16" x14ac:dyDescent="0.2">
      <c r="D13"/>
      <c r="E13" s="11">
        <v>288.83573999999999</v>
      </c>
      <c r="F13" s="11">
        <v>4999.4887699999999</v>
      </c>
      <c r="G13" s="17">
        <v>8.51277E-4</v>
      </c>
      <c r="H13" s="17">
        <v>7.0103300000000005E-8</v>
      </c>
      <c r="I13" s="18">
        <v>9.1923500000000002E-4</v>
      </c>
      <c r="J13" s="10">
        <f t="shared" si="0"/>
        <v>1.8386579954254003E-7</v>
      </c>
      <c r="K13" s="10">
        <f t="shared" si="1"/>
        <v>1.2348777317847547E-2</v>
      </c>
      <c r="L13" s="10">
        <f t="shared" si="2"/>
        <v>1.2701377317847547E-2</v>
      </c>
      <c r="M13" s="10">
        <f t="shared" si="3"/>
        <v>3.668611716619711</v>
      </c>
      <c r="O13">
        <f t="shared" si="4"/>
        <v>3.5241938466197111</v>
      </c>
      <c r="P13">
        <f t="shared" si="5"/>
        <v>3.9521547659289655E-3</v>
      </c>
    </row>
    <row r="14" spans="1:16" x14ac:dyDescent="0.2">
      <c r="D14"/>
      <c r="E14" s="11">
        <v>288.07200999999998</v>
      </c>
      <c r="F14" s="11">
        <v>4999.4887699999999</v>
      </c>
      <c r="G14" s="17">
        <v>8.5290500000000005E-4</v>
      </c>
      <c r="H14" s="17">
        <v>6.0430500000000006E-8</v>
      </c>
      <c r="I14" s="18">
        <v>9.2086299999999996E-4</v>
      </c>
      <c r="J14" s="10">
        <f t="shared" si="0"/>
        <v>1.8419143283724187E-7</v>
      </c>
      <c r="K14" s="10">
        <f t="shared" si="1"/>
        <v>1.2370647470173616E-2</v>
      </c>
      <c r="L14" s="10">
        <f t="shared" si="2"/>
        <v>1.2723247470173615E-2</v>
      </c>
      <c r="M14" s="10">
        <f t="shared" si="3"/>
        <v>3.665211472460328</v>
      </c>
      <c r="O14">
        <f t="shared" si="4"/>
        <v>3.5211754674603282</v>
      </c>
      <c r="P14">
        <f t="shared" si="5"/>
        <v>4.2790816435038402E-3</v>
      </c>
    </row>
    <row r="15" spans="1:16" x14ac:dyDescent="0.2">
      <c r="D15"/>
      <c r="E15" s="11">
        <v>287.32909999999998</v>
      </c>
      <c r="F15" s="11">
        <v>4999.4887699999999</v>
      </c>
      <c r="G15" s="17">
        <v>8.5442700000000005E-4</v>
      </c>
      <c r="H15" s="17">
        <v>5.4348499999999999E-8</v>
      </c>
      <c r="I15" s="18">
        <v>9.2239199999999996E-4</v>
      </c>
      <c r="J15" s="10">
        <f t="shared" si="0"/>
        <v>1.8449726410726592E-7</v>
      </c>
      <c r="K15" s="10">
        <f t="shared" si="1"/>
        <v>1.2391187680804184E-2</v>
      </c>
      <c r="L15" s="10">
        <f t="shared" si="2"/>
        <v>1.2743787680804183E-2</v>
      </c>
      <c r="M15" s="10">
        <f t="shared" si="3"/>
        <v>3.6616610449165532</v>
      </c>
      <c r="O15">
        <f t="shared" si="4"/>
        <v>3.5179964949165528</v>
      </c>
      <c r="P15">
        <f t="shared" si="5"/>
        <v>4.8931757491343392E-3</v>
      </c>
    </row>
    <row r="16" spans="1:16" x14ac:dyDescent="0.2">
      <c r="D16"/>
      <c r="E16" s="11">
        <v>286.56133999999997</v>
      </c>
      <c r="F16" s="11">
        <v>4999.4887699999999</v>
      </c>
      <c r="G16" s="17">
        <v>8.5588500000000002E-4</v>
      </c>
      <c r="H16" s="17">
        <v>4.8005900000000001E-8</v>
      </c>
      <c r="I16" s="18">
        <v>9.2385799999999995E-4</v>
      </c>
      <c r="J16" s="10">
        <f t="shared" si="0"/>
        <v>1.8479049408885859E-7</v>
      </c>
      <c r="K16" s="10">
        <f t="shared" si="1"/>
        <v>1.2410881564901246E-2</v>
      </c>
      <c r="L16" s="10">
        <f t="shared" si="2"/>
        <v>1.2763481564901246E-2</v>
      </c>
      <c r="M16" s="10">
        <f t="shared" si="3"/>
        <v>3.6575203803033975</v>
      </c>
      <c r="O16">
        <f t="shared" si="4"/>
        <v>3.5142397103033973</v>
      </c>
      <c r="P16">
        <f t="shared" si="5"/>
        <v>7.9006905585135168E-3</v>
      </c>
    </row>
    <row r="17" spans="4:16" x14ac:dyDescent="0.2">
      <c r="D17"/>
      <c r="E17" s="11">
        <v>284.6506</v>
      </c>
      <c r="F17" s="11">
        <v>4999.4887699999999</v>
      </c>
      <c r="G17" s="17">
        <v>8.5804200000000005E-4</v>
      </c>
      <c r="H17" s="17">
        <v>5.2170499999999997E-8</v>
      </c>
      <c r="I17" s="18">
        <v>9.2603800000000001E-4</v>
      </c>
      <c r="J17" s="10">
        <f t="shared" si="0"/>
        <v>1.8522653867267313E-7</v>
      </c>
      <c r="K17" s="10">
        <f t="shared" si="1"/>
        <v>1.2440167149711343E-2</v>
      </c>
      <c r="L17" s="10">
        <f t="shared" si="2"/>
        <v>1.2792767149711342E-2</v>
      </c>
      <c r="M17" s="10">
        <f t="shared" si="3"/>
        <v>3.6414688448256234</v>
      </c>
      <c r="O17">
        <f t="shared" si="4"/>
        <v>3.4991435448256234</v>
      </c>
      <c r="P17">
        <f t="shared" si="5"/>
        <v>8.83828009271797E-4</v>
      </c>
    </row>
    <row r="18" spans="4:16" x14ac:dyDescent="0.2">
      <c r="D18"/>
      <c r="E18" s="11">
        <v>284.24227999999999</v>
      </c>
      <c r="F18" s="11">
        <v>4999.4887699999999</v>
      </c>
      <c r="G18" s="17">
        <v>8.5925400000000005E-4</v>
      </c>
      <c r="H18" s="17">
        <v>4.98445E-8</v>
      </c>
      <c r="I18" s="18">
        <v>9.2725800000000003E-4</v>
      </c>
      <c r="J18" s="10">
        <f t="shared" si="0"/>
        <v>1.8547056362324823E-7</v>
      </c>
      <c r="K18" s="10">
        <f t="shared" si="1"/>
        <v>1.2456556330201396E-2</v>
      </c>
      <c r="L18" s="10">
        <f t="shared" si="2"/>
        <v>1.2809156330201396E-2</v>
      </c>
      <c r="M18" s="10">
        <f t="shared" si="3"/>
        <v>3.6409038001728775</v>
      </c>
      <c r="O18">
        <f t="shared" si="4"/>
        <v>3.4987826601728775</v>
      </c>
      <c r="P18">
        <f t="shared" si="5"/>
        <v>5.3403322177331593E-3</v>
      </c>
    </row>
    <row r="19" spans="4:16" x14ac:dyDescent="0.2">
      <c r="D19"/>
      <c r="E19" s="11">
        <v>283.48378000000002</v>
      </c>
      <c r="F19" s="11">
        <v>4999.4887699999999</v>
      </c>
      <c r="G19" s="17">
        <v>8.6063299999999997E-4</v>
      </c>
      <c r="H19" s="17">
        <v>4.3310100000000001E-8</v>
      </c>
      <c r="I19" s="18">
        <v>9.2864599999999999E-4</v>
      </c>
      <c r="J19" s="10">
        <f t="shared" si="0"/>
        <v>1.8574819200964023E-7</v>
      </c>
      <c r="K19" s="10">
        <f t="shared" si="1"/>
        <v>1.2475202381447456E-2</v>
      </c>
      <c r="L19" s="10">
        <f t="shared" si="2"/>
        <v>1.2827802381447456E-2</v>
      </c>
      <c r="M19" s="10">
        <f t="shared" si="3"/>
        <v>3.6364739081857271</v>
      </c>
      <c r="O19">
        <f t="shared" si="4"/>
        <v>3.4947320181857271</v>
      </c>
      <c r="P19">
        <f t="shared" si="5"/>
        <v>6.2188515491890858E-3</v>
      </c>
    </row>
    <row r="20" spans="4:16" x14ac:dyDescent="0.2">
      <c r="D20"/>
      <c r="E20" s="11">
        <v>282.71474000000001</v>
      </c>
      <c r="F20" s="11">
        <v>4999.4887699999999</v>
      </c>
      <c r="G20" s="17">
        <v>8.6186800000000001E-4</v>
      </c>
      <c r="H20" s="17">
        <v>3.2535300000000003E-8</v>
      </c>
      <c r="I20" s="18">
        <v>9.2988299999999995E-4</v>
      </c>
      <c r="J20" s="10">
        <f t="shared" si="0"/>
        <v>1.8599561730788725E-7</v>
      </c>
      <c r="K20" s="10">
        <f t="shared" si="1"/>
        <v>1.2491819935764009E-2</v>
      </c>
      <c r="L20" s="10">
        <f t="shared" si="2"/>
        <v>1.2844419935764009E-2</v>
      </c>
      <c r="M20" s="10">
        <f t="shared" si="3"/>
        <v>3.6313068425903388</v>
      </c>
      <c r="O20">
        <f t="shared" si="4"/>
        <v>3.4899494725903386</v>
      </c>
      <c r="P20">
        <f t="shared" si="5"/>
        <v>5.8636467938648811E-3</v>
      </c>
    </row>
    <row r="21" spans="4:16" x14ac:dyDescent="0.2">
      <c r="D21"/>
      <c r="E21" s="11">
        <v>281.87569999999999</v>
      </c>
      <c r="F21" s="11">
        <v>4999.4887699999999</v>
      </c>
      <c r="G21" s="17">
        <v>8.6329400000000002E-4</v>
      </c>
      <c r="H21" s="17">
        <v>4.4312599999999999E-8</v>
      </c>
      <c r="I21" s="18">
        <v>9.3131900000000001E-4</v>
      </c>
      <c r="J21" s="10">
        <f t="shared" si="0"/>
        <v>1.8628284667594124E-7</v>
      </c>
      <c r="K21" s="10">
        <f t="shared" si="1"/>
        <v>1.2511110807226073E-2</v>
      </c>
      <c r="L21" s="10">
        <f t="shared" si="2"/>
        <v>1.2863710807226073E-2</v>
      </c>
      <c r="M21" s="10">
        <f t="shared" si="3"/>
        <v>3.6259674883844144</v>
      </c>
      <c r="O21">
        <f t="shared" si="4"/>
        <v>3.4850296383844142</v>
      </c>
      <c r="P21">
        <f t="shared" si="5"/>
        <v>6.6495384211651791E-3</v>
      </c>
    </row>
    <row r="22" spans="4:16" x14ac:dyDescent="0.2">
      <c r="D22"/>
      <c r="E22" s="11">
        <v>281.07350000000002</v>
      </c>
      <c r="F22" s="11">
        <v>4999.4887699999999</v>
      </c>
      <c r="G22" s="17">
        <v>8.64498E-4</v>
      </c>
      <c r="H22" s="17">
        <v>5.0897999999999997E-8</v>
      </c>
      <c r="I22" s="18">
        <v>9.3253300000000004E-4</v>
      </c>
      <c r="J22" s="10">
        <f t="shared" si="0"/>
        <v>1.8652567150380859E-7</v>
      </c>
      <c r="K22" s="10">
        <f t="shared" si="1"/>
        <v>1.2527419385189125E-2</v>
      </c>
      <c r="L22" s="10">
        <f t="shared" si="2"/>
        <v>1.2880019385189125E-2</v>
      </c>
      <c r="M22" s="10">
        <f t="shared" si="3"/>
        <v>3.620232128662956</v>
      </c>
      <c r="O22">
        <f t="shared" si="4"/>
        <v>3.4796953786629556</v>
      </c>
      <c r="P22">
        <f t="shared" si="5"/>
        <v>6.5642373646056552E-3</v>
      </c>
    </row>
    <row r="23" spans="4:16" x14ac:dyDescent="0.2">
      <c r="D23"/>
      <c r="E23" s="11">
        <v>280.27138000000002</v>
      </c>
      <c r="F23" s="11">
        <v>4999.4887699999999</v>
      </c>
      <c r="G23" s="17">
        <v>8.6573900000000003E-4</v>
      </c>
      <c r="H23" s="17">
        <v>5.9655E-8</v>
      </c>
      <c r="I23" s="18">
        <v>9.3377200000000003E-4</v>
      </c>
      <c r="J23" s="10">
        <f t="shared" si="0"/>
        <v>1.8677349684295822E-7</v>
      </c>
      <c r="K23" s="10">
        <f t="shared" si="1"/>
        <v>1.254406380701468E-2</v>
      </c>
      <c r="L23" s="10">
        <f t="shared" si="2"/>
        <v>1.289666380701468E-2</v>
      </c>
      <c r="M23" s="10">
        <f t="shared" si="3"/>
        <v>3.6145657625880583</v>
      </c>
      <c r="O23">
        <f t="shared" si="4"/>
        <v>3.4744300725880581</v>
      </c>
      <c r="P23">
        <f t="shared" si="5"/>
        <v>6.8064747093934683E-3</v>
      </c>
    </row>
    <row r="24" spans="4:16" x14ac:dyDescent="0.2">
      <c r="D24"/>
      <c r="E24" s="11">
        <v>279.43601999999998</v>
      </c>
      <c r="F24" s="11">
        <v>4999.4887699999999</v>
      </c>
      <c r="G24" s="17">
        <v>8.6697599999999999E-4</v>
      </c>
      <c r="H24" s="17">
        <v>5.7647199999999998E-8</v>
      </c>
      <c r="I24" s="18">
        <v>9.3501599999999999E-4</v>
      </c>
      <c r="J24" s="10">
        <f t="shared" si="0"/>
        <v>1.8702232228436428E-7</v>
      </c>
      <c r="K24" s="10">
        <f t="shared" si="1"/>
        <v>1.2560775397612732E-2</v>
      </c>
      <c r="L24" s="10">
        <f t="shared" si="2"/>
        <v>1.2913375397612732E-2</v>
      </c>
      <c r="M24" s="10">
        <f t="shared" si="3"/>
        <v>3.6084622258748191</v>
      </c>
      <c r="O24">
        <f t="shared" si="4"/>
        <v>3.468744215874819</v>
      </c>
      <c r="P24">
        <f t="shared" si="5"/>
        <v>7.3136168703669515E-3</v>
      </c>
    </row>
    <row r="25" spans="4:16" x14ac:dyDescent="0.2">
      <c r="D25"/>
      <c r="E25" s="11">
        <v>278.60744</v>
      </c>
      <c r="F25" s="11">
        <v>4999.4887699999999</v>
      </c>
      <c r="G25" s="17">
        <v>8.6810200000000004E-4</v>
      </c>
      <c r="H25" s="17">
        <v>4.2427900000000002E-8</v>
      </c>
      <c r="I25" s="18">
        <v>9.3614499999999999E-4</v>
      </c>
      <c r="J25" s="10">
        <f t="shared" si="0"/>
        <v>1.8724814537387191E-7</v>
      </c>
      <c r="K25" s="10">
        <f t="shared" si="1"/>
        <v>1.2575942106443283E-2</v>
      </c>
      <c r="L25" s="10">
        <f t="shared" si="2"/>
        <v>1.2928542106443282E-2</v>
      </c>
      <c r="M25" s="10">
        <f t="shared" si="3"/>
        <v>3.6019880192083704</v>
      </c>
      <c r="O25">
        <f t="shared" si="4"/>
        <v>3.4626842992083704</v>
      </c>
      <c r="P25">
        <f t="shared" si="5"/>
        <v>7.486360416155087E-3</v>
      </c>
    </row>
    <row r="26" spans="4:16" x14ac:dyDescent="0.2">
      <c r="D26"/>
      <c r="E26" s="11">
        <v>277.75581</v>
      </c>
      <c r="F26" s="11">
        <v>4999.4887699999999</v>
      </c>
      <c r="G26" s="17">
        <v>8.6921899999999996E-4</v>
      </c>
      <c r="H26" s="17">
        <v>4.2330100000000001E-8</v>
      </c>
      <c r="I26" s="18">
        <v>9.3727299999999997E-4</v>
      </c>
      <c r="J26" s="10">
        <f t="shared" si="0"/>
        <v>1.874737684429282E-7</v>
      </c>
      <c r="K26" s="10">
        <f t="shared" si="1"/>
        <v>1.259109538151933E-2</v>
      </c>
      <c r="L26" s="10">
        <f t="shared" si="2"/>
        <v>1.294369538151933E-2</v>
      </c>
      <c r="M26" s="10">
        <f t="shared" si="3"/>
        <v>3.5951865950871604</v>
      </c>
      <c r="O26">
        <f t="shared" si="4"/>
        <v>3.4563086900871602</v>
      </c>
      <c r="P26">
        <f t="shared" si="5"/>
        <v>7.675760014314529E-3</v>
      </c>
    </row>
    <row r="27" spans="4:16" x14ac:dyDescent="0.2">
      <c r="D27"/>
      <c r="E27" s="11">
        <v>276.93729999999999</v>
      </c>
      <c r="F27" s="11">
        <v>4999.4887699999999</v>
      </c>
      <c r="G27" s="17">
        <v>8.7025799999999995E-4</v>
      </c>
      <c r="H27" s="17">
        <v>4.1833299999999998E-8</v>
      </c>
      <c r="I27" s="18">
        <v>9.3832200000000001E-4</v>
      </c>
      <c r="J27" s="10">
        <f t="shared" si="0"/>
        <v>1.8768358989633253E-7</v>
      </c>
      <c r="K27" s="10">
        <f t="shared" si="1"/>
        <v>1.2605187389989878E-2</v>
      </c>
      <c r="L27" s="10">
        <f t="shared" si="2"/>
        <v>1.2957787389989877E-2</v>
      </c>
      <c r="M27" s="10">
        <f t="shared" si="3"/>
        <v>3.5884946537578437</v>
      </c>
      <c r="O27">
        <f t="shared" si="4"/>
        <v>3.4500260037578436</v>
      </c>
      <c r="P27">
        <f t="shared" si="5"/>
        <v>8.0049672477495292E-3</v>
      </c>
    </row>
    <row r="28" spans="4:16" x14ac:dyDescent="0.2">
      <c r="D28"/>
      <c r="E28" s="11">
        <v>276.12259</v>
      </c>
      <c r="F28" s="11">
        <v>4999.4887699999999</v>
      </c>
      <c r="G28" s="17">
        <v>8.7122700000000003E-4</v>
      </c>
      <c r="H28" s="17">
        <v>4.9390299999999997E-8</v>
      </c>
      <c r="I28" s="18">
        <v>9.3930000000000001E-4</v>
      </c>
      <c r="J28" s="10">
        <f t="shared" si="0"/>
        <v>1.8787920989769521E-7</v>
      </c>
      <c r="K28" s="10">
        <f t="shared" si="1"/>
        <v>1.261832560189092E-2</v>
      </c>
      <c r="L28" s="10">
        <f t="shared" si="2"/>
        <v>1.297092560189092E-2</v>
      </c>
      <c r="M28" s="10">
        <f t="shared" si="3"/>
        <v>3.5815655718914297</v>
      </c>
      <c r="O28">
        <f t="shared" si="4"/>
        <v>3.4435042768914297</v>
      </c>
      <c r="P28">
        <f t="shared" si="5"/>
        <v>8.4440453486916631E-3</v>
      </c>
    </row>
    <row r="29" spans="4:16" x14ac:dyDescent="0.2">
      <c r="D29"/>
      <c r="E29" s="11">
        <v>275.27864</v>
      </c>
      <c r="F29" s="11">
        <v>4999.4887699999999</v>
      </c>
      <c r="G29" s="17">
        <v>8.72141E-4</v>
      </c>
      <c r="H29" s="17">
        <v>4.4792899999999997E-8</v>
      </c>
      <c r="I29" s="18">
        <v>9.4021899999999995E-4</v>
      </c>
      <c r="J29" s="10">
        <f t="shared" si="0"/>
        <v>1.8806302869243168E-7</v>
      </c>
      <c r="K29" s="10">
        <f t="shared" si="1"/>
        <v>1.2630671222276459E-2</v>
      </c>
      <c r="L29" s="10">
        <f t="shared" si="2"/>
        <v>1.2983271222276459E-2</v>
      </c>
      <c r="M29" s="10">
        <f t="shared" si="3"/>
        <v>3.5740172448194012</v>
      </c>
      <c r="O29">
        <f t="shared" si="4"/>
        <v>3.4363779248194013</v>
      </c>
      <c r="P29">
        <f t="shared" si="5"/>
        <v>8.7279666705547491E-3</v>
      </c>
    </row>
    <row r="30" spans="4:16" x14ac:dyDescent="0.2">
      <c r="D30"/>
      <c r="E30" s="11">
        <v>274.43043999999998</v>
      </c>
      <c r="F30" s="11">
        <v>4999.4887699999999</v>
      </c>
      <c r="G30" s="17">
        <v>8.7299800000000005E-4</v>
      </c>
      <c r="H30" s="17">
        <v>4.7847099999999997E-8</v>
      </c>
      <c r="I30" s="18">
        <v>9.41083E-4</v>
      </c>
      <c r="J30" s="10">
        <f t="shared" si="0"/>
        <v>1.8823584636234716E-7</v>
      </c>
      <c r="K30" s="10">
        <f t="shared" si="1"/>
        <v>1.2642277986164498E-2</v>
      </c>
      <c r="L30" s="10">
        <f t="shared" si="2"/>
        <v>1.2994877986164497E-2</v>
      </c>
      <c r="M30" s="10">
        <f t="shared" si="3"/>
        <v>3.5661900834894364</v>
      </c>
      <c r="O30">
        <f t="shared" si="4"/>
        <v>3.4289748634894366</v>
      </c>
      <c r="P30">
        <f t="shared" si="5"/>
        <v>9.6400503507399343E-3</v>
      </c>
    </row>
    <row r="31" spans="4:16" x14ac:dyDescent="0.2">
      <c r="D31"/>
      <c r="E31" s="11">
        <v>273.58591000000001</v>
      </c>
      <c r="F31" s="11">
        <v>4999.4887699999999</v>
      </c>
      <c r="G31" s="17">
        <v>8.7365000000000001E-4</v>
      </c>
      <c r="H31" s="17">
        <v>4.0193899999999997E-8</v>
      </c>
      <c r="I31" s="18">
        <v>9.4173900000000003E-4</v>
      </c>
      <c r="J31" s="10">
        <f t="shared" si="0"/>
        <v>1.8836705977839412E-7</v>
      </c>
      <c r="K31" s="10">
        <f t="shared" si="1"/>
        <v>1.2651090529116527E-2</v>
      </c>
      <c r="L31" s="10">
        <f t="shared" si="2"/>
        <v>1.3003690529116527E-2</v>
      </c>
      <c r="M31" s="10">
        <f t="shared" si="3"/>
        <v>3.5576265067667268</v>
      </c>
      <c r="O31">
        <f t="shared" si="4"/>
        <v>3.4208335517667265</v>
      </c>
      <c r="P31">
        <f t="shared" si="5"/>
        <v>9.5709326332101274E-3</v>
      </c>
    </row>
    <row r="32" spans="4:16" x14ac:dyDescent="0.2">
      <c r="D32"/>
      <c r="E32" s="11">
        <v>272.73390000000001</v>
      </c>
      <c r="F32" s="11">
        <v>4999.4887699999999</v>
      </c>
      <c r="G32" s="17">
        <v>8.7432500000000002E-4</v>
      </c>
      <c r="H32" s="17">
        <v>4.0397400000000003E-8</v>
      </c>
      <c r="I32" s="18">
        <v>9.4242100000000004E-4</v>
      </c>
      <c r="J32" s="10">
        <f t="shared" si="0"/>
        <v>1.8850347372617461E-7</v>
      </c>
      <c r="K32" s="10">
        <f t="shared" si="1"/>
        <v>1.2660252349685555E-2</v>
      </c>
      <c r="L32" s="10">
        <f t="shared" si="2"/>
        <v>1.3012852349685555E-2</v>
      </c>
      <c r="M32" s="10">
        <f t="shared" si="3"/>
        <v>3.5490459714539053</v>
      </c>
      <c r="O32">
        <f t="shared" si="4"/>
        <v>3.4126790214539051</v>
      </c>
      <c r="P32">
        <f t="shared" si="5"/>
        <v>1.0206101656210281E-2</v>
      </c>
    </row>
    <row r="33" spans="4:16" x14ac:dyDescent="0.2">
      <c r="D33"/>
      <c r="E33" s="11">
        <v>271.91205000000002</v>
      </c>
      <c r="F33" s="11">
        <v>4999.4887699999999</v>
      </c>
      <c r="G33" s="17">
        <v>8.7482900000000004E-4</v>
      </c>
      <c r="H33" s="17">
        <v>3.8919099999999998E-8</v>
      </c>
      <c r="I33" s="18">
        <v>9.4293999999999997E-4</v>
      </c>
      <c r="J33" s="10">
        <f t="shared" si="0"/>
        <v>1.8860728434039466E-7</v>
      </c>
      <c r="K33" s="10">
        <f t="shared" si="1"/>
        <v>1.2667224468271078E-2</v>
      </c>
      <c r="L33" s="10">
        <f t="shared" si="2"/>
        <v>1.3019824468271077E-2</v>
      </c>
      <c r="M33" s="10">
        <f t="shared" si="3"/>
        <v>3.5402471618077489</v>
      </c>
      <c r="O33">
        <f t="shared" si="4"/>
        <v>3.4042911368077489</v>
      </c>
      <c r="P33">
        <f t="shared" si="5"/>
        <v>1.0536720756159496E-2</v>
      </c>
    </row>
    <row r="34" spans="4:16" x14ac:dyDescent="0.2">
      <c r="D34"/>
      <c r="E34" s="11">
        <v>271.06738000000001</v>
      </c>
      <c r="F34" s="11">
        <v>4999.4887699999999</v>
      </c>
      <c r="G34" s="17">
        <v>8.7527600000000003E-4</v>
      </c>
      <c r="H34" s="17">
        <v>4.1596700000000002E-8</v>
      </c>
      <c r="I34" s="18">
        <v>9.4339999999999995E-4</v>
      </c>
      <c r="J34" s="10">
        <f t="shared" si="0"/>
        <v>1.8869929374798856E-7</v>
      </c>
      <c r="K34" s="10">
        <f t="shared" si="1"/>
        <v>1.2673403995341097E-2</v>
      </c>
      <c r="L34" s="10">
        <f t="shared" si="2"/>
        <v>1.3026003995341097E-2</v>
      </c>
      <c r="M34" s="10">
        <f t="shared" si="3"/>
        <v>3.5309247748866435</v>
      </c>
      <c r="O34">
        <f t="shared" si="4"/>
        <v>3.3953910848866435</v>
      </c>
      <c r="P34">
        <f t="shared" si="5"/>
        <v>1.1451866035209327E-2</v>
      </c>
    </row>
    <row r="35" spans="4:16" x14ac:dyDescent="0.2">
      <c r="D35"/>
      <c r="E35" s="11">
        <v>270.23259999999999</v>
      </c>
      <c r="F35" s="11">
        <v>4999.4887699999999</v>
      </c>
      <c r="G35" s="17">
        <v>8.75515E-4</v>
      </c>
      <c r="H35" s="17">
        <v>6.0154900000000006E-8</v>
      </c>
      <c r="I35" s="18">
        <v>9.4364700000000004E-4</v>
      </c>
      <c r="J35" s="10">
        <f t="shared" si="0"/>
        <v>1.8874869879945747E-7</v>
      </c>
      <c r="K35" s="10">
        <f t="shared" si="1"/>
        <v>1.2676722132702611E-2</v>
      </c>
      <c r="L35" s="10">
        <f t="shared" si="2"/>
        <v>1.302932213270261E-2</v>
      </c>
      <c r="M35" s="10">
        <f t="shared" si="3"/>
        <v>3.5209475961577712</v>
      </c>
      <c r="O35">
        <f t="shared" si="4"/>
        <v>3.3858312961577712</v>
      </c>
      <c r="P35">
        <f t="shared" si="5"/>
        <v>1.2302528290417954E-2</v>
      </c>
    </row>
    <row r="36" spans="4:16" x14ac:dyDescent="0.2">
      <c r="D36"/>
      <c r="E36" s="11">
        <v>269.37099000000001</v>
      </c>
      <c r="F36" s="11">
        <v>4999.4887699999999</v>
      </c>
      <c r="G36" s="17">
        <v>8.7555700000000001E-4</v>
      </c>
      <c r="H36" s="17">
        <v>5.5832799999999997E-8</v>
      </c>
      <c r="I36" s="18">
        <v>9.4370100000000002E-4</v>
      </c>
      <c r="J36" s="10">
        <f t="shared" si="0"/>
        <v>1.8875949990382718E-7</v>
      </c>
      <c r="K36" s="10">
        <f t="shared" si="1"/>
        <v>1.2677447555445613E-2</v>
      </c>
      <c r="L36" s="10">
        <f t="shared" si="2"/>
        <v>1.3030047555445613E-2</v>
      </c>
      <c r="M36" s="10">
        <f t="shared" si="3"/>
        <v>3.5099168097574647</v>
      </c>
      <c r="O36">
        <f t="shared" si="4"/>
        <v>3.3752313147574644</v>
      </c>
      <c r="P36">
        <f t="shared" si="5"/>
        <v>1.2303908690251207E-2</v>
      </c>
    </row>
    <row r="37" spans="4:16" x14ac:dyDescent="0.2">
      <c r="D37"/>
      <c r="E37" s="11">
        <v>268.58917000000002</v>
      </c>
      <c r="F37" s="11">
        <v>4999.4887699999999</v>
      </c>
      <c r="G37" s="17">
        <v>8.7560199999999996E-4</v>
      </c>
      <c r="H37" s="17">
        <v>4.6079499999999999E-8</v>
      </c>
      <c r="I37" s="18">
        <v>9.4375000000000004E-4</v>
      </c>
      <c r="J37" s="10">
        <f t="shared" si="0"/>
        <v>1.8876930090594043E-7</v>
      </c>
      <c r="K37" s="10">
        <f t="shared" si="1"/>
        <v>1.2678105809416114E-2</v>
      </c>
      <c r="L37" s="10">
        <f t="shared" si="2"/>
        <v>1.3030705809416114E-2</v>
      </c>
      <c r="M37" s="10">
        <f t="shared" si="3"/>
        <v>3.4999064578652526</v>
      </c>
      <c r="O37">
        <f t="shared" si="4"/>
        <v>3.3656118728652524</v>
      </c>
      <c r="P37">
        <f t="shared" si="5"/>
        <v>1.3093712029510389E-2</v>
      </c>
    </row>
    <row r="38" spans="4:16" x14ac:dyDescent="0.2">
      <c r="D38"/>
      <c r="E38" s="11">
        <v>267.75860999999998</v>
      </c>
      <c r="F38" s="11">
        <v>4999.4887699999999</v>
      </c>
      <c r="G38" s="17">
        <v>8.7546499999999997E-4</v>
      </c>
      <c r="H38" s="17">
        <v>4.7978799999999998E-8</v>
      </c>
      <c r="I38" s="18">
        <v>9.4362000000000005E-4</v>
      </c>
      <c r="J38" s="10">
        <f t="shared" si="0"/>
        <v>1.8874329824727261E-7</v>
      </c>
      <c r="K38" s="10">
        <f t="shared" si="1"/>
        <v>1.2676359421331109E-2</v>
      </c>
      <c r="L38" s="10">
        <f t="shared" si="2"/>
        <v>1.3028959421331109E-2</v>
      </c>
      <c r="M38" s="10">
        <f t="shared" si="3"/>
        <v>3.4886160644020219</v>
      </c>
      <c r="O38">
        <f t="shared" si="4"/>
        <v>3.3547367594020217</v>
      </c>
      <c r="P38">
        <f t="shared" si="5"/>
        <v>1.406415211041492E-2</v>
      </c>
    </row>
    <row r="39" spans="4:16" x14ac:dyDescent="0.2">
      <c r="D39"/>
      <c r="E39" s="11">
        <v>266.92941000000002</v>
      </c>
      <c r="F39" s="11">
        <v>4999.4887699999999</v>
      </c>
      <c r="G39" s="17">
        <v>8.7509199999999995E-4</v>
      </c>
      <c r="H39" s="17">
        <v>5.38136E-8</v>
      </c>
      <c r="I39" s="18">
        <v>9.4326499999999999E-4</v>
      </c>
      <c r="J39" s="10">
        <f t="shared" si="0"/>
        <v>1.8867229098706425E-7</v>
      </c>
      <c r="K39" s="10">
        <f t="shared" si="1"/>
        <v>1.2671590438483591E-2</v>
      </c>
      <c r="L39" s="10">
        <f t="shared" si="2"/>
        <v>1.3024190438483591E-2</v>
      </c>
      <c r="M39" s="10">
        <f t="shared" si="3"/>
        <v>3.4765394694720664</v>
      </c>
      <c r="O39">
        <f t="shared" si="4"/>
        <v>3.3430747644720662</v>
      </c>
      <c r="P39">
        <f t="shared" si="5"/>
        <v>1.4981847248672358E-2</v>
      </c>
    </row>
    <row r="40" spans="4:16" x14ac:dyDescent="0.2">
      <c r="D40"/>
      <c r="E40" s="11">
        <v>266.10032999999999</v>
      </c>
      <c r="F40" s="11">
        <v>4999.4887699999999</v>
      </c>
      <c r="G40" s="17">
        <v>8.7451100000000002E-4</v>
      </c>
      <c r="H40" s="17">
        <v>5.5718999999999998E-8</v>
      </c>
      <c r="I40" s="18">
        <v>9.4269500000000001E-4</v>
      </c>
      <c r="J40" s="10">
        <f t="shared" si="0"/>
        <v>1.8855827932982838E-7</v>
      </c>
      <c r="K40" s="10">
        <f t="shared" si="1"/>
        <v>1.2663933198418569E-2</v>
      </c>
      <c r="L40" s="10">
        <f t="shared" si="2"/>
        <v>1.3016533198418568E-2</v>
      </c>
      <c r="M40" s="10">
        <f t="shared" si="3"/>
        <v>3.4637037795551362</v>
      </c>
      <c r="O40">
        <f t="shared" si="4"/>
        <v>3.3306536145551364</v>
      </c>
      <c r="P40">
        <f t="shared" si="5"/>
        <v>1.5629066854494583E-2</v>
      </c>
    </row>
    <row r="41" spans="4:16" x14ac:dyDescent="0.2">
      <c r="D41"/>
      <c r="E41" s="11">
        <v>265.26227999999998</v>
      </c>
      <c r="F41" s="11">
        <v>4999.4887699999999</v>
      </c>
      <c r="G41" s="17">
        <v>8.7377699999999995E-4</v>
      </c>
      <c r="H41" s="17">
        <v>6.3571999999999995E-8</v>
      </c>
      <c r="I41" s="18">
        <v>9.4196299999999998E-4</v>
      </c>
      <c r="J41" s="10">
        <f t="shared" si="0"/>
        <v>1.8841186435948329E-7</v>
      </c>
      <c r="K41" s="10">
        <f t="shared" si="1"/>
        <v>1.2654099690124534E-2</v>
      </c>
      <c r="L41" s="10">
        <f t="shared" si="2"/>
        <v>1.3006699690124534E-2</v>
      </c>
      <c r="M41" s="10">
        <f t="shared" si="3"/>
        <v>3.4501868150777271</v>
      </c>
      <c r="O41">
        <f t="shared" si="4"/>
        <v>3.3175556750777271</v>
      </c>
      <c r="P41">
        <f t="shared" si="5"/>
        <v>1.6658058279904239E-2</v>
      </c>
    </row>
    <row r="42" spans="4:16" x14ac:dyDescent="0.2">
      <c r="D42"/>
      <c r="E42" s="11">
        <v>264.43481000000003</v>
      </c>
      <c r="F42" s="11">
        <v>4999.4887699999999</v>
      </c>
      <c r="G42" s="17">
        <v>8.7280300000000001E-4</v>
      </c>
      <c r="H42" s="17">
        <v>5.0189799999999997E-8</v>
      </c>
      <c r="I42" s="18">
        <v>9.4099600000000004E-4</v>
      </c>
      <c r="J42" s="10">
        <f t="shared" si="0"/>
        <v>1.8821844458308485E-7</v>
      </c>
      <c r="K42" s="10">
        <f t="shared" si="1"/>
        <v>1.2641109249522994E-2</v>
      </c>
      <c r="L42" s="10">
        <f t="shared" si="2"/>
        <v>1.2993709249522993E-2</v>
      </c>
      <c r="M42" s="10">
        <f t="shared" si="3"/>
        <v>3.4359890365928556</v>
      </c>
      <c r="O42">
        <f t="shared" si="4"/>
        <v>3.3037716315928556</v>
      </c>
      <c r="P42">
        <f t="shared" si="5"/>
        <v>1.7642984254666941E-2</v>
      </c>
    </row>
    <row r="43" spans="4:16" x14ac:dyDescent="0.2">
      <c r="D43"/>
      <c r="E43" s="11">
        <v>263.60406</v>
      </c>
      <c r="F43" s="11">
        <v>4999.4887699999999</v>
      </c>
      <c r="G43" s="17">
        <v>8.7158899999999998E-4</v>
      </c>
      <c r="H43" s="17">
        <v>5.4474600000000001E-8</v>
      </c>
      <c r="I43" s="18">
        <v>9.3978799999999999E-4</v>
      </c>
      <c r="J43" s="10">
        <f t="shared" si="0"/>
        <v>1.8797681987792524E-7</v>
      </c>
      <c r="K43" s="10">
        <f t="shared" si="1"/>
        <v>1.2624881274086942E-2</v>
      </c>
      <c r="L43" s="10">
        <f t="shared" si="2"/>
        <v>1.2977481274086941E-2</v>
      </c>
      <c r="M43" s="10">
        <f t="shared" si="3"/>
        <v>3.4209167524232904</v>
      </c>
      <c r="O43">
        <f t="shared" si="4"/>
        <v>3.2891147224232906</v>
      </c>
      <c r="P43">
        <f t="shared" si="5"/>
        <v>1.9279778411167733E-2</v>
      </c>
    </row>
    <row r="44" spans="4:16" x14ac:dyDescent="0.2">
      <c r="D44"/>
      <c r="E44" s="11">
        <v>262.78408999999999</v>
      </c>
      <c r="F44" s="11">
        <v>4999.4887699999999</v>
      </c>
      <c r="G44" s="17">
        <v>8.7000200000000004E-4</v>
      </c>
      <c r="H44" s="17">
        <v>5.6879600000000002E-8</v>
      </c>
      <c r="I44" s="18">
        <v>9.3820800000000005E-4</v>
      </c>
      <c r="J44" s="10">
        <f t="shared" si="0"/>
        <v>1.8766078756488537E-7</v>
      </c>
      <c r="K44" s="10">
        <f t="shared" si="1"/>
        <v>1.2603655941976873E-2</v>
      </c>
      <c r="L44" s="10">
        <f t="shared" si="2"/>
        <v>1.2956255941976873E-2</v>
      </c>
      <c r="M44" s="10">
        <f t="shared" si="3"/>
        <v>3.4046979275194853</v>
      </c>
      <c r="O44">
        <f t="shared" si="4"/>
        <v>3.2733058825194852</v>
      </c>
      <c r="P44">
        <f t="shared" si="5"/>
        <v>2.0272369387994708E-2</v>
      </c>
    </row>
    <row r="45" spans="4:16" x14ac:dyDescent="0.2">
      <c r="D45"/>
      <c r="E45" s="11">
        <v>261.96598999999998</v>
      </c>
      <c r="F45" s="11">
        <v>4999.4887699999999</v>
      </c>
      <c r="G45" s="17">
        <v>8.6817999999999997E-4</v>
      </c>
      <c r="H45" s="17">
        <v>5.4198400000000002E-8</v>
      </c>
      <c r="I45" s="18">
        <v>9.3639099999999996E-4</v>
      </c>
      <c r="J45" s="10">
        <f t="shared" si="0"/>
        <v>1.8729735040488949E-7</v>
      </c>
      <c r="K45" s="10">
        <f t="shared" si="1"/>
        <v>1.2579246810050293E-2</v>
      </c>
      <c r="L45" s="10">
        <f t="shared" si="2"/>
        <v>1.2931846810050293E-2</v>
      </c>
      <c r="M45" s="10">
        <f t="shared" si="3"/>
        <v>3.3877040521231665</v>
      </c>
      <c r="O45">
        <f t="shared" si="4"/>
        <v>3.2567210571231664</v>
      </c>
      <c r="P45">
        <f t="shared" si="5"/>
        <v>2.1642501917020496E-2</v>
      </c>
    </row>
    <row r="46" spans="4:16" x14ac:dyDescent="0.2">
      <c r="D46"/>
      <c r="E46" s="11">
        <v>261.13607999999999</v>
      </c>
      <c r="F46" s="11">
        <v>4999.4887699999999</v>
      </c>
      <c r="G46" s="17">
        <v>8.6600000000000002E-4</v>
      </c>
      <c r="H46" s="17">
        <v>6.6317499999999998E-8</v>
      </c>
      <c r="I46" s="18">
        <v>9.3421200000000002E-4</v>
      </c>
      <c r="J46" s="10">
        <f t="shared" si="0"/>
        <v>1.8686150584152628E-7</v>
      </c>
      <c r="K46" s="10">
        <f t="shared" si="1"/>
        <v>1.2549974658994699E-2</v>
      </c>
      <c r="L46" s="10">
        <f t="shared" si="2"/>
        <v>1.2902574658994699E-2</v>
      </c>
      <c r="M46" s="10">
        <f t="shared" si="3"/>
        <v>3.3693277683572123</v>
      </c>
      <c r="O46">
        <f t="shared" si="4"/>
        <v>3.2387597283572123</v>
      </c>
      <c r="P46">
        <f t="shared" si="5"/>
        <v>2.2800823819215357E-2</v>
      </c>
    </row>
    <row r="47" spans="4:16" x14ac:dyDescent="0.2">
      <c r="D47"/>
      <c r="E47" s="11">
        <v>260.30342000000002</v>
      </c>
      <c r="F47" s="11">
        <v>4999.4887699999999</v>
      </c>
      <c r="G47" s="17">
        <v>8.6351799999999997E-4</v>
      </c>
      <c r="H47" s="17">
        <v>7.6353999999999997E-8</v>
      </c>
      <c r="I47" s="18">
        <v>9.3173599999999996E-4</v>
      </c>
      <c r="J47" s="10">
        <f t="shared" si="0"/>
        <v>1.8636625520412961E-7</v>
      </c>
      <c r="K47" s="10">
        <f t="shared" si="1"/>
        <v>1.2516712682852591E-2</v>
      </c>
      <c r="L47" s="10">
        <f t="shared" si="2"/>
        <v>1.2869312682852591E-2</v>
      </c>
      <c r="M47" s="10">
        <f t="shared" si="3"/>
        <v>3.3499261043959052</v>
      </c>
      <c r="O47">
        <f t="shared" si="4"/>
        <v>3.219774394395905</v>
      </c>
      <c r="P47">
        <f t="shared" si="5"/>
        <v>2.4349593053873495E-2</v>
      </c>
    </row>
    <row r="48" spans="4:16" x14ac:dyDescent="0.2">
      <c r="D48"/>
      <c r="E48" s="11">
        <v>259.46114999999998</v>
      </c>
      <c r="F48" s="11">
        <v>4999.4887699999999</v>
      </c>
      <c r="G48" s="17">
        <v>8.6061799999999995E-4</v>
      </c>
      <c r="H48" s="17">
        <v>8.5553600000000004E-8</v>
      </c>
      <c r="I48" s="18">
        <v>9.2884100000000002E-4</v>
      </c>
      <c r="J48" s="10">
        <f t="shared" si="0"/>
        <v>1.8578719599764198E-7</v>
      </c>
      <c r="K48" s="10">
        <f t="shared" si="1"/>
        <v>1.2477821963574965E-2</v>
      </c>
      <c r="L48" s="10">
        <f t="shared" si="2"/>
        <v>1.2830421963574964E-2</v>
      </c>
      <c r="M48" s="10">
        <f t="shared" si="3"/>
        <v>3.3289960376544179</v>
      </c>
      <c r="O48">
        <f t="shared" si="4"/>
        <v>3.1992654626544179</v>
      </c>
      <c r="P48">
        <f t="shared" si="5"/>
        <v>2.6765173776838427E-2</v>
      </c>
    </row>
    <row r="49" spans="4:16" x14ac:dyDescent="0.2">
      <c r="D49"/>
      <c r="E49" s="11">
        <v>258.63074999999998</v>
      </c>
      <c r="F49" s="11">
        <v>4999.4887699999999</v>
      </c>
      <c r="G49" s="17">
        <v>8.5716600000000003E-4</v>
      </c>
      <c r="H49" s="17">
        <v>9.4106799999999999E-8</v>
      </c>
      <c r="I49" s="18">
        <v>9.2539100000000002E-4</v>
      </c>
      <c r="J49" s="10">
        <f t="shared" si="0"/>
        <v>1.8509712544068783E-7</v>
      </c>
      <c r="K49" s="10">
        <f t="shared" si="1"/>
        <v>1.2431475510549815E-2</v>
      </c>
      <c r="L49" s="10">
        <f t="shared" si="2"/>
        <v>1.2784075510549815E-2</v>
      </c>
      <c r="M49" s="10">
        <f t="shared" si="3"/>
        <v>3.3063550373501314</v>
      </c>
      <c r="O49">
        <f t="shared" si="4"/>
        <v>3.1770396623501314</v>
      </c>
      <c r="P49">
        <f t="shared" si="5"/>
        <v>2.8436138702534607E-2</v>
      </c>
    </row>
    <row r="50" spans="4:16" x14ac:dyDescent="0.2">
      <c r="D50"/>
      <c r="E50" s="11">
        <v>257.78622000000001</v>
      </c>
      <c r="F50" s="11">
        <v>4999.4887699999999</v>
      </c>
      <c r="G50" s="17">
        <v>8.5322600000000001E-4</v>
      </c>
      <c r="H50" s="17">
        <v>1.04541E-7</v>
      </c>
      <c r="I50" s="18">
        <v>9.2145200000000001E-4</v>
      </c>
      <c r="J50" s="10">
        <f t="shared" si="0"/>
        <v>1.8430924488305231E-7</v>
      </c>
      <c r="K50" s="10">
        <f t="shared" si="1"/>
        <v>1.2378559951574141E-2</v>
      </c>
      <c r="L50" s="10">
        <f t="shared" si="2"/>
        <v>1.2731159951574141E-2</v>
      </c>
      <c r="M50" s="10">
        <f t="shared" si="3"/>
        <v>3.2819176001316812</v>
      </c>
      <c r="O50">
        <f t="shared" si="4"/>
        <v>3.1530244901316808</v>
      </c>
      <c r="P50">
        <f t="shared" si="5"/>
        <v>3.0423914304255277E-2</v>
      </c>
    </row>
    <row r="51" spans="4:16" x14ac:dyDescent="0.2">
      <c r="D51"/>
      <c r="E51" s="11">
        <v>256.92018000000002</v>
      </c>
      <c r="F51" s="11">
        <v>4999.4887699999999</v>
      </c>
      <c r="G51" s="17">
        <v>8.4865600000000004E-4</v>
      </c>
      <c r="H51" s="17">
        <v>1.2515300000000001E-7</v>
      </c>
      <c r="I51" s="18">
        <v>9.1688700000000002E-4</v>
      </c>
      <c r="J51" s="10">
        <f t="shared" si="0"/>
        <v>1.8339615152290862E-7</v>
      </c>
      <c r="K51" s="10">
        <f t="shared" si="1"/>
        <v>1.2317234862281444E-2</v>
      </c>
      <c r="L51" s="10">
        <f t="shared" si="2"/>
        <v>1.2669834862281444E-2</v>
      </c>
      <c r="M51" s="10">
        <f t="shared" si="3"/>
        <v>3.255136253387624</v>
      </c>
      <c r="O51">
        <f t="shared" si="4"/>
        <v>3.1266761633876237</v>
      </c>
      <c r="P51">
        <f t="shared" si="5"/>
        <v>3.4650568862815971E-2</v>
      </c>
    </row>
    <row r="52" spans="4:16" x14ac:dyDescent="0.2">
      <c r="D52"/>
      <c r="E52" s="11">
        <v>256.10874999999999</v>
      </c>
      <c r="F52" s="11">
        <v>4999.4887699999999</v>
      </c>
      <c r="G52" s="17">
        <v>8.4334600000000003E-4</v>
      </c>
      <c r="H52" s="17">
        <v>1.36278E-7</v>
      </c>
      <c r="I52" s="18">
        <v>9.1158500000000002E-4</v>
      </c>
      <c r="J52" s="10">
        <f t="shared" si="0"/>
        <v>1.823356430901634E-7</v>
      </c>
      <c r="K52" s="10">
        <f t="shared" si="1"/>
        <v>1.2246009095922213E-2</v>
      </c>
      <c r="L52" s="10">
        <f t="shared" si="2"/>
        <v>1.2598609095922213E-2</v>
      </c>
      <c r="M52" s="10">
        <f t="shared" si="3"/>
        <v>3.2266140272952679</v>
      </c>
      <c r="O52">
        <f t="shared" si="4"/>
        <v>3.0985596522952679</v>
      </c>
      <c r="P52">
        <f t="shared" si="5"/>
        <v>3.7079971023283913E-2</v>
      </c>
    </row>
    <row r="53" spans="4:16" x14ac:dyDescent="0.2">
      <c r="D53"/>
      <c r="E53" s="11">
        <v>255.29204999999999</v>
      </c>
      <c r="F53" s="11">
        <v>4999.4887699999999</v>
      </c>
      <c r="G53" s="17">
        <v>8.3738599999999997E-4</v>
      </c>
      <c r="H53" s="17">
        <v>1.6720099999999999E-7</v>
      </c>
      <c r="I53" s="18">
        <v>9.0563600000000003E-4</v>
      </c>
      <c r="J53" s="10">
        <f t="shared" si="0"/>
        <v>1.8114572142543288E-7</v>
      </c>
      <c r="K53" s="10">
        <f t="shared" si="1"/>
        <v>1.2166091690401453E-2</v>
      </c>
      <c r="L53" s="10">
        <f t="shared" si="2"/>
        <v>1.2518691690401453E-2</v>
      </c>
      <c r="M53" s="10">
        <f t="shared" si="3"/>
        <v>3.1959224649605522</v>
      </c>
      <c r="O53">
        <f t="shared" si="4"/>
        <v>3.068276439960552</v>
      </c>
      <c r="P53">
        <f t="shared" si="5"/>
        <v>4.1433627091875716E-2</v>
      </c>
    </row>
    <row r="54" spans="4:16" x14ac:dyDescent="0.2">
      <c r="D54"/>
      <c r="E54" s="11">
        <v>254.44654</v>
      </c>
      <c r="F54" s="11">
        <v>4999.4887699999999</v>
      </c>
      <c r="G54" s="17">
        <v>8.30103E-4</v>
      </c>
      <c r="H54" s="17">
        <v>1.8396399999999999E-7</v>
      </c>
      <c r="I54" s="18">
        <v>8.9835999999999996E-4</v>
      </c>
      <c r="J54" s="10">
        <f t="shared" si="0"/>
        <v>1.7969037262183909E-7</v>
      </c>
      <c r="K54" s="10">
        <f t="shared" si="1"/>
        <v>1.2068347692659137E-2</v>
      </c>
      <c r="L54" s="10">
        <f t="shared" si="2"/>
        <v>1.2420947692659137E-2</v>
      </c>
      <c r="M54" s="10">
        <f t="shared" si="3"/>
        <v>3.1604671639181006</v>
      </c>
      <c r="O54">
        <f t="shared" si="4"/>
        <v>3.0332438939181006</v>
      </c>
      <c r="P54">
        <f t="shared" si="5"/>
        <v>4.6048422548620155E-2</v>
      </c>
    </row>
    <row r="55" spans="4:16" x14ac:dyDescent="0.2">
      <c r="D55"/>
      <c r="E55" s="11">
        <v>253.63802999999999</v>
      </c>
      <c r="F55" s="11">
        <v>4999.4887699999999</v>
      </c>
      <c r="G55" s="17">
        <v>8.22005E-4</v>
      </c>
      <c r="H55" s="17">
        <v>2.25356E-7</v>
      </c>
      <c r="I55" s="18">
        <v>8.9026199999999995E-4</v>
      </c>
      <c r="J55" s="10">
        <f t="shared" si="0"/>
        <v>1.7807060700728407E-7</v>
      </c>
      <c r="K55" s="10">
        <f t="shared" si="1"/>
        <v>1.1959561148717783E-2</v>
      </c>
      <c r="L55" s="10">
        <f t="shared" si="2"/>
        <v>1.2312161148717783E-2</v>
      </c>
      <c r="M55" s="10">
        <f t="shared" si="3"/>
        <v>3.1228322988033153</v>
      </c>
      <c r="O55">
        <f t="shared" si="4"/>
        <v>2.9960132838033151</v>
      </c>
      <c r="P55">
        <f t="shared" si="5"/>
        <v>5.3246625855345009E-2</v>
      </c>
    </row>
    <row r="56" spans="4:16" x14ac:dyDescent="0.2">
      <c r="D56"/>
      <c r="E56" s="11">
        <v>252.84270000000001</v>
      </c>
      <c r="F56" s="11">
        <v>4999.4887699999999</v>
      </c>
      <c r="G56" s="17">
        <v>8.1229900000000005E-4</v>
      </c>
      <c r="H56" s="17">
        <v>2.5321999999999999E-7</v>
      </c>
      <c r="I56" s="18">
        <v>8.8055999999999996E-4</v>
      </c>
      <c r="J56" s="10">
        <f t="shared" si="0"/>
        <v>1.7613000858885816E-7</v>
      </c>
      <c r="K56" s="10">
        <f t="shared" si="1"/>
        <v>1.182922686255836E-2</v>
      </c>
      <c r="L56" s="10">
        <f t="shared" si="2"/>
        <v>1.218182686255836E-2</v>
      </c>
      <c r="M56" s="10">
        <f t="shared" si="3"/>
        <v>3.0800859948617845</v>
      </c>
      <c r="O56">
        <f t="shared" si="4"/>
        <v>2.9536646448617847</v>
      </c>
      <c r="P56">
        <f t="shared" si="5"/>
        <v>5.7781527948718818E-2</v>
      </c>
    </row>
    <row r="57" spans="4:16" x14ac:dyDescent="0.2">
      <c r="D57"/>
      <c r="E57" s="11">
        <v>251.99982</v>
      </c>
      <c r="F57" s="11">
        <v>4999.4887699999999</v>
      </c>
      <c r="G57" s="17">
        <v>8.0081200000000003E-4</v>
      </c>
      <c r="H57" s="17">
        <v>2.9890000000000001E-7</v>
      </c>
      <c r="I57" s="18">
        <v>8.6908199999999997E-4</v>
      </c>
      <c r="J57" s="10">
        <f t="shared" si="0"/>
        <v>1.7383417384893937E-7</v>
      </c>
      <c r="K57" s="10">
        <f t="shared" si="1"/>
        <v>1.1675034228406862E-2</v>
      </c>
      <c r="L57" s="10">
        <f t="shared" si="2"/>
        <v>1.2027634228406862E-2</v>
      </c>
      <c r="M57" s="10">
        <f t="shared" si="3"/>
        <v>3.0309616605843681</v>
      </c>
      <c r="O57">
        <f t="shared" si="4"/>
        <v>2.9049617505843681</v>
      </c>
      <c r="P57">
        <f t="shared" si="5"/>
        <v>6.4251413055032139E-2</v>
      </c>
    </row>
    <row r="58" spans="4:16" x14ac:dyDescent="0.2">
      <c r="D58"/>
      <c r="E58" s="11">
        <v>251.12278000000001</v>
      </c>
      <c r="F58" s="11">
        <v>4999.4887699999999</v>
      </c>
      <c r="G58" s="17">
        <v>7.8710200000000003E-4</v>
      </c>
      <c r="H58" s="17">
        <v>3.6253699999999999E-7</v>
      </c>
      <c r="I58" s="18">
        <v>8.5537500000000002E-4</v>
      </c>
      <c r="J58" s="10">
        <f t="shared" si="0"/>
        <v>1.7109249352309276E-7</v>
      </c>
      <c r="K58" s="10">
        <f t="shared" si="1"/>
        <v>1.1490897755474764E-2</v>
      </c>
      <c r="L58" s="10">
        <f t="shared" si="2"/>
        <v>1.1843497755474764E-2</v>
      </c>
      <c r="M58" s="10">
        <f t="shared" si="3"/>
        <v>2.9741720812785832</v>
      </c>
      <c r="O58">
        <f t="shared" si="4"/>
        <v>2.8486106912785831</v>
      </c>
      <c r="P58">
        <f t="shared" si="5"/>
        <v>7.715435568707972E-2</v>
      </c>
    </row>
    <row r="59" spans="4:16" x14ac:dyDescent="0.2">
      <c r="D59"/>
      <c r="E59" s="11">
        <v>250.27788000000001</v>
      </c>
      <c r="F59" s="11">
        <v>4999.4887699999999</v>
      </c>
      <c r="G59" s="17">
        <v>7.7055299999999999E-4</v>
      </c>
      <c r="H59" s="17">
        <v>4.4050099999999998E-7</v>
      </c>
      <c r="I59" s="18">
        <v>8.3883700000000005E-4</v>
      </c>
      <c r="J59" s="10">
        <f t="shared" si="0"/>
        <v>1.6778455529964118E-7</v>
      </c>
      <c r="K59" s="10">
        <f t="shared" si="1"/>
        <v>1.1268730323553043E-2</v>
      </c>
      <c r="L59" s="10">
        <f t="shared" si="2"/>
        <v>1.1621330323553043E-2</v>
      </c>
      <c r="M59" s="10">
        <f t="shared" si="3"/>
        <v>2.9085619161585696</v>
      </c>
      <c r="O59">
        <f t="shared" si="4"/>
        <v>2.7834229761585698</v>
      </c>
      <c r="P59">
        <f t="shared" si="5"/>
        <v>8.961438615805091E-2</v>
      </c>
    </row>
    <row r="60" spans="4:16" x14ac:dyDescent="0.2">
      <c r="D60"/>
      <c r="E60" s="11">
        <v>249.41102000000001</v>
      </c>
      <c r="F60" s="11">
        <v>4999.4887699999999</v>
      </c>
      <c r="G60" s="17">
        <v>7.5023199999999998E-4</v>
      </c>
      <c r="H60" s="17">
        <v>5.5242400000000002E-7</v>
      </c>
      <c r="I60" s="18">
        <v>8.1852900000000002E-4</v>
      </c>
      <c r="J60" s="10">
        <f t="shared" si="0"/>
        <v>1.6372253997482228E-7</v>
      </c>
      <c r="K60" s="10">
        <f t="shared" si="1"/>
        <v>1.0995917637166159E-2</v>
      </c>
      <c r="L60" s="10">
        <f t="shared" si="2"/>
        <v>1.1348517637166159E-2</v>
      </c>
      <c r="M60" s="10">
        <f t="shared" si="3"/>
        <v>2.8304453593736016</v>
      </c>
      <c r="O60">
        <f t="shared" si="4"/>
        <v>2.7057398493736016</v>
      </c>
      <c r="P60">
        <f t="shared" si="5"/>
        <v>0.11278751196324258</v>
      </c>
    </row>
    <row r="61" spans="4:16" x14ac:dyDescent="0.2">
      <c r="D61"/>
      <c r="E61" s="11">
        <v>248.57033999999999</v>
      </c>
      <c r="F61" s="11">
        <v>4999.4887699999999</v>
      </c>
      <c r="G61" s="17">
        <v>7.2456599999999995E-4</v>
      </c>
      <c r="H61" s="17">
        <v>7.0604300000000002E-7</v>
      </c>
      <c r="I61" s="18">
        <v>7.9286500000000002E-4</v>
      </c>
      <c r="J61" s="10">
        <f t="shared" si="0"/>
        <v>1.5858921511288843E-7</v>
      </c>
      <c r="K61" s="10">
        <f t="shared" si="1"/>
        <v>1.0651153761677039E-2</v>
      </c>
      <c r="L61" s="10">
        <f t="shared" si="2"/>
        <v>1.1003753761677039E-2</v>
      </c>
      <c r="M61" s="10">
        <f t="shared" si="3"/>
        <v>2.7352068138163403</v>
      </c>
      <c r="O61">
        <f t="shared" si="4"/>
        <v>2.6109216438163405</v>
      </c>
      <c r="P61">
        <f t="shared" si="5"/>
        <v>0.14865790125935482</v>
      </c>
    </row>
    <row r="62" spans="4:16" x14ac:dyDescent="0.2">
      <c r="D62"/>
      <c r="E62" s="11">
        <v>247.76904999999999</v>
      </c>
      <c r="F62" s="11">
        <v>4999.4887699999999</v>
      </c>
      <c r="G62" s="17">
        <v>6.9130600000000004E-4</v>
      </c>
      <c r="H62" s="17">
        <v>9.15532E-7</v>
      </c>
      <c r="I62" s="18">
        <v>7.5960600000000002E-4</v>
      </c>
      <c r="J62" s="10">
        <f t="shared" si="0"/>
        <v>1.5193673492339898E-7</v>
      </c>
      <c r="K62" s="10">
        <f t="shared" si="1"/>
        <v>1.0204360520760092E-2</v>
      </c>
      <c r="L62" s="10">
        <f t="shared" si="2"/>
        <v>1.0556960520760092E-2</v>
      </c>
      <c r="M62" s="10">
        <f t="shared" si="3"/>
        <v>2.6156880791162331</v>
      </c>
      <c r="O62">
        <f t="shared" si="4"/>
        <v>2.4918035541162329</v>
      </c>
      <c r="P62">
        <f t="shared" si="5"/>
        <v>0.18046168935019358</v>
      </c>
    </row>
    <row r="63" spans="4:16" x14ac:dyDescent="0.2">
      <c r="D63"/>
      <c r="E63" s="11">
        <v>246.93491</v>
      </c>
      <c r="F63" s="11">
        <v>4999.4887699999999</v>
      </c>
      <c r="G63" s="17">
        <v>6.4844800000000004E-4</v>
      </c>
      <c r="H63" s="17">
        <v>1.17055E-6</v>
      </c>
      <c r="I63" s="18">
        <v>7.1675700000000005E-4</v>
      </c>
      <c r="J63" s="10">
        <f t="shared" si="0"/>
        <v>1.4336605860602824E-7</v>
      </c>
      <c r="K63" s="10">
        <f t="shared" si="1"/>
        <v>9.6287375741877252E-3</v>
      </c>
      <c r="L63" s="10">
        <f t="shared" si="2"/>
        <v>9.981337574187725E-3</v>
      </c>
      <c r="M63" s="10">
        <f t="shared" si="3"/>
        <v>2.4647406955616642</v>
      </c>
      <c r="O63">
        <f t="shared" si="4"/>
        <v>2.3412732405616641</v>
      </c>
      <c r="P63">
        <f t="shared" si="5"/>
        <v>0.2226733276436085</v>
      </c>
    </row>
    <row r="64" spans="4:16" x14ac:dyDescent="0.2">
      <c r="D64"/>
      <c r="E64" s="11">
        <v>246.10718</v>
      </c>
      <c r="F64" s="11">
        <v>4999.4887699999999</v>
      </c>
      <c r="G64" s="17">
        <v>5.95066E-4</v>
      </c>
      <c r="H64" s="17">
        <v>1.3982400000000001E-6</v>
      </c>
      <c r="I64" s="18">
        <v>6.6338200000000001E-4</v>
      </c>
      <c r="J64" s="10">
        <f t="shared" si="0"/>
        <v>1.3268996701836777E-7</v>
      </c>
      <c r="K64" s="10">
        <f t="shared" si="1"/>
        <v>8.9117109277479008E-3</v>
      </c>
      <c r="L64" s="10">
        <f t="shared" si="2"/>
        <v>9.2643109277479006E-3</v>
      </c>
      <c r="M64" s="10">
        <f t="shared" si="3"/>
        <v>2.2800134370712195</v>
      </c>
      <c r="O64">
        <f t="shared" si="4"/>
        <v>2.1569598470712195</v>
      </c>
      <c r="P64">
        <f t="shared" si="5"/>
        <v>0.24786513785582018</v>
      </c>
    </row>
    <row r="65" spans="4:16" x14ac:dyDescent="0.2">
      <c r="D65"/>
      <c r="E65" s="11">
        <v>245.29149000000001</v>
      </c>
      <c r="F65" s="11">
        <v>4999.4887699999999</v>
      </c>
      <c r="G65" s="17">
        <v>5.3587399999999999E-4</v>
      </c>
      <c r="H65" s="17">
        <v>1.4432400000000001E-6</v>
      </c>
      <c r="I65" s="18">
        <v>6.0419499999999997E-4</v>
      </c>
      <c r="J65" s="10">
        <f t="shared" si="0"/>
        <v>1.2085135656780363E-7</v>
      </c>
      <c r="K65" s="10">
        <f t="shared" si="1"/>
        <v>8.1166073001538216E-3</v>
      </c>
      <c r="L65" s="10">
        <f t="shared" si="2"/>
        <v>8.4692073001538214E-3</v>
      </c>
      <c r="M65" s="10">
        <f t="shared" si="3"/>
        <v>2.0774244777736079</v>
      </c>
      <c r="O65">
        <f t="shared" si="4"/>
        <v>1.9547787327736081</v>
      </c>
      <c r="P65">
        <f t="shared" si="5"/>
        <v>0.24102491143657509</v>
      </c>
    </row>
    <row r="66" spans="4:16" x14ac:dyDescent="0.2">
      <c r="D66"/>
      <c r="E66" s="11">
        <v>244.45437000000001</v>
      </c>
      <c r="F66" s="11">
        <v>4999.4887699999999</v>
      </c>
      <c r="G66" s="17">
        <v>4.7645899999999999E-4</v>
      </c>
      <c r="H66" s="17">
        <v>1.3729400000000001E-6</v>
      </c>
      <c r="I66" s="18">
        <v>5.4478600000000001E-4</v>
      </c>
      <c r="J66" s="10">
        <f t="shared" si="0"/>
        <v>1.0896834157705289E-7</v>
      </c>
      <c r="K66" s="10">
        <f t="shared" si="1"/>
        <v>7.318521379060733E-3</v>
      </c>
      <c r="L66" s="10">
        <f t="shared" si="2"/>
        <v>7.6711213790607328E-3</v>
      </c>
      <c r="M66" s="10">
        <f t="shared" si="3"/>
        <v>1.8752391439118228</v>
      </c>
      <c r="O66">
        <f t="shared" si="4"/>
        <v>1.7530119589118227</v>
      </c>
      <c r="P66">
        <f t="shared" si="5"/>
        <v>0.21294726083106863</v>
      </c>
    </row>
    <row r="67" spans="4:16" x14ac:dyDescent="0.2">
      <c r="D67"/>
      <c r="E67" s="11">
        <v>243.60436999999999</v>
      </c>
      <c r="F67" s="11">
        <v>4999.4887699999999</v>
      </c>
      <c r="G67" s="17">
        <v>4.2300299999999997E-4</v>
      </c>
      <c r="H67" s="17">
        <v>1.2036E-6</v>
      </c>
      <c r="I67" s="18">
        <v>4.9133800000000002E-4</v>
      </c>
      <c r="J67" s="10">
        <f t="shared" si="0"/>
        <v>9.8277648496448176E-8</v>
      </c>
      <c r="K67" s="10">
        <f t="shared" si="1"/>
        <v>6.6005140685424053E-3</v>
      </c>
      <c r="L67" s="10">
        <f t="shared" si="2"/>
        <v>6.9531140685424051E-3</v>
      </c>
      <c r="M67" s="10">
        <f t="shared" si="3"/>
        <v>1.6938089722054093</v>
      </c>
      <c r="O67">
        <f t="shared" si="4"/>
        <v>1.5720067872054095</v>
      </c>
      <c r="P67">
        <f t="shared" si="5"/>
        <v>0.18734396007954374</v>
      </c>
    </row>
    <row r="68" spans="4:16" x14ac:dyDescent="0.2">
      <c r="D68"/>
      <c r="E68" s="11">
        <v>242.77324999999999</v>
      </c>
      <c r="F68" s="11">
        <v>4999.4887699999999</v>
      </c>
      <c r="G68" s="17">
        <v>3.7690299999999999E-4</v>
      </c>
      <c r="H68" s="17">
        <v>1.0240399999999999E-6</v>
      </c>
      <c r="I68" s="18">
        <v>4.4524000000000001E-4</v>
      </c>
      <c r="J68" s="10">
        <f t="shared" si="0"/>
        <v>8.9057105732832761E-8</v>
      </c>
      <c r="K68" s="10">
        <f t="shared" si="1"/>
        <v>5.9812448535993962E-3</v>
      </c>
      <c r="L68" s="10">
        <f t="shared" si="2"/>
        <v>6.333844853599396E-3</v>
      </c>
      <c r="M68" s="10">
        <f t="shared" si="3"/>
        <v>1.5376881001040994</v>
      </c>
      <c r="O68">
        <f t="shared" si="4"/>
        <v>1.4163014751040994</v>
      </c>
      <c r="P68">
        <f t="shared" si="5"/>
        <v>0.16140346568416661</v>
      </c>
    </row>
    <row r="69" spans="4:16" x14ac:dyDescent="0.2">
      <c r="D69"/>
      <c r="E69" s="11">
        <v>241.95740000000001</v>
      </c>
      <c r="F69" s="11">
        <v>4999.4887699999999</v>
      </c>
      <c r="G69" s="17">
        <v>3.3784700000000001E-4</v>
      </c>
      <c r="H69" s="17">
        <v>8.6683200000000004E-7</v>
      </c>
      <c r="I69" s="18">
        <v>4.0619199999999999E-4</v>
      </c>
      <c r="J69" s="10">
        <f t="shared" ref="J69:J132" si="6">I69/F69</f>
        <v>8.1246707150819347E-8</v>
      </c>
      <c r="K69" s="10">
        <f t="shared" ref="K69:K132" si="7">J69*B$6</f>
        <v>5.4566836078816959E-3</v>
      </c>
      <c r="L69" s="10">
        <f t="shared" ref="L69:L132" si="8">K69+B$7</f>
        <v>5.8092836078816957E-3</v>
      </c>
      <c r="M69" s="10">
        <f t="shared" ref="M69:M132" si="9">L69*E69</f>
        <v>1.4055991576256746</v>
      </c>
      <c r="O69">
        <f t="shared" si="4"/>
        <v>1.2846204576256748</v>
      </c>
      <c r="P69">
        <f t="shared" si="5"/>
        <v>0.1398252272787136</v>
      </c>
    </row>
    <row r="70" spans="4:16" x14ac:dyDescent="0.2">
      <c r="D70"/>
      <c r="E70" s="11">
        <v>241.15849</v>
      </c>
      <c r="F70" s="11">
        <v>4999.4887699999999</v>
      </c>
      <c r="G70" s="17">
        <v>3.0467100000000001E-4</v>
      </c>
      <c r="H70" s="17">
        <v>7.3697199999999996E-7</v>
      </c>
      <c r="I70" s="18">
        <v>3.7302E-4</v>
      </c>
      <c r="J70" s="10">
        <f t="shared" si="6"/>
        <v>7.4611628740592213E-8</v>
      </c>
      <c r="K70" s="10">
        <f t="shared" si="7"/>
        <v>5.0110591036062503E-3</v>
      </c>
      <c r="L70" s="10">
        <f t="shared" si="8"/>
        <v>5.3636591036062501E-3</v>
      </c>
      <c r="M70" s="10">
        <f t="shared" si="9"/>
        <v>1.2934919303004369</v>
      </c>
      <c r="O70">
        <f t="shared" ref="O70:O133" si="10">(L70-0.0005)*E70</f>
        <v>1.1729126853004368</v>
      </c>
      <c r="P70">
        <f t="shared" ref="P70:P133" si="11">(O71-O70)/(E71-E70)</f>
        <v>0.11483095319603595</v>
      </c>
    </row>
    <row r="71" spans="4:16" x14ac:dyDescent="0.2">
      <c r="D71"/>
      <c r="E71" s="11">
        <v>240.32634999999999</v>
      </c>
      <c r="F71" s="11">
        <v>4999.4887699999999</v>
      </c>
      <c r="G71" s="17">
        <v>2.7632500000000001E-4</v>
      </c>
      <c r="H71" s="17">
        <v>6.3513300000000003E-7</v>
      </c>
      <c r="I71" s="18">
        <v>3.4467599999999998E-4</v>
      </c>
      <c r="J71" s="10">
        <f t="shared" si="6"/>
        <v>6.894224906919833E-8</v>
      </c>
      <c r="K71" s="10">
        <f t="shared" si="7"/>
        <v>4.6302927660570158E-3</v>
      </c>
      <c r="L71" s="10">
        <f t="shared" si="8"/>
        <v>4.9828927660570156E-3</v>
      </c>
      <c r="M71" s="10">
        <f t="shared" si="9"/>
        <v>1.1975204309078864</v>
      </c>
      <c r="O71">
        <f t="shared" si="10"/>
        <v>1.0773572559078863</v>
      </c>
      <c r="P71">
        <f t="shared" si="11"/>
        <v>9.8455474322297357E-2</v>
      </c>
    </row>
    <row r="72" spans="4:16" x14ac:dyDescent="0.2">
      <c r="D72"/>
      <c r="E72" s="11">
        <v>239.48777999999999</v>
      </c>
      <c r="F72" s="11">
        <v>4999.4887699999999</v>
      </c>
      <c r="G72" s="17">
        <v>2.51828E-4</v>
      </c>
      <c r="H72" s="17">
        <v>5.5235999999999995E-7</v>
      </c>
      <c r="I72" s="18">
        <v>3.2018200000000002E-4</v>
      </c>
      <c r="J72" s="10">
        <f t="shared" si="6"/>
        <v>6.4042948135275049E-8</v>
      </c>
      <c r="K72" s="10">
        <f t="shared" si="7"/>
        <v>4.3012463833329495E-3</v>
      </c>
      <c r="L72" s="10">
        <f t="shared" si="8"/>
        <v>4.6538463833329493E-3</v>
      </c>
      <c r="M72" s="10">
        <f t="shared" si="9"/>
        <v>1.114539338805437</v>
      </c>
      <c r="O72">
        <f t="shared" si="10"/>
        <v>0.99479544880543702</v>
      </c>
      <c r="P72">
        <f t="shared" si="11"/>
        <v>8.8057536203873979E-2</v>
      </c>
    </row>
    <row r="73" spans="4:16" x14ac:dyDescent="0.2">
      <c r="D73"/>
      <c r="E73" s="11">
        <v>238.67093</v>
      </c>
      <c r="F73" s="11">
        <v>4999.4887699999999</v>
      </c>
      <c r="G73" s="17">
        <v>2.3044600000000001E-4</v>
      </c>
      <c r="H73" s="17">
        <v>4.8369700000000005E-7</v>
      </c>
      <c r="I73" s="18">
        <v>2.9880599999999998E-4</v>
      </c>
      <c r="J73" s="10">
        <f t="shared" si="6"/>
        <v>5.9767310968477283E-8</v>
      </c>
      <c r="K73" s="10">
        <f t="shared" si="7"/>
        <v>4.0140864471400169E-3</v>
      </c>
      <c r="L73" s="10">
        <f t="shared" si="8"/>
        <v>4.3666864471400167E-3</v>
      </c>
      <c r="M73" s="10">
        <f t="shared" si="9"/>
        <v>1.0422011153573036</v>
      </c>
      <c r="O73">
        <f t="shared" si="10"/>
        <v>0.92286565035730361</v>
      </c>
      <c r="P73">
        <f t="shared" si="11"/>
        <v>7.5325663639676591E-2</v>
      </c>
    </row>
    <row r="74" spans="4:16" x14ac:dyDescent="0.2">
      <c r="D74"/>
      <c r="E74" s="11">
        <v>237.82894999999999</v>
      </c>
      <c r="F74" s="11">
        <v>4999.4887699999999</v>
      </c>
      <c r="G74" s="17">
        <v>2.1160600000000001E-4</v>
      </c>
      <c r="H74" s="17">
        <v>4.2610199999999999E-7</v>
      </c>
      <c r="I74" s="18">
        <v>2.79974E-4</v>
      </c>
      <c r="J74" s="10">
        <f t="shared" si="6"/>
        <v>5.6000525829763994E-8</v>
      </c>
      <c r="K74" s="10">
        <f t="shared" si="7"/>
        <v>3.7611019823951971E-3</v>
      </c>
      <c r="L74" s="10">
        <f t="shared" si="8"/>
        <v>4.1137019823951973E-3</v>
      </c>
      <c r="M74" s="10">
        <f t="shared" si="9"/>
        <v>0.97835742308596818</v>
      </c>
      <c r="O74">
        <f t="shared" si="10"/>
        <v>0.85944294808596822</v>
      </c>
      <c r="P74">
        <f t="shared" si="11"/>
        <v>6.6027524140725297E-2</v>
      </c>
    </row>
    <row r="75" spans="4:16" x14ac:dyDescent="0.2">
      <c r="D75"/>
      <c r="E75" s="11">
        <v>236.97923</v>
      </c>
      <c r="F75" s="11">
        <v>4999.4887699999999</v>
      </c>
      <c r="G75" s="17">
        <v>1.94938E-4</v>
      </c>
      <c r="H75" s="17">
        <v>3.7990699999999999E-7</v>
      </c>
      <c r="I75" s="18">
        <v>2.6331500000000002E-4</v>
      </c>
      <c r="J75" s="10">
        <f t="shared" si="6"/>
        <v>5.2668385131706184E-8</v>
      </c>
      <c r="K75" s="10">
        <f t="shared" si="7"/>
        <v>3.5373090661789718E-3</v>
      </c>
      <c r="L75" s="10">
        <f t="shared" si="8"/>
        <v>3.8899090661789716E-3</v>
      </c>
      <c r="M75" s="10">
        <f t="shared" si="9"/>
        <v>0.92182765527311172</v>
      </c>
      <c r="O75">
        <f t="shared" si="10"/>
        <v>0.80333804027311173</v>
      </c>
      <c r="P75">
        <f t="shared" si="11"/>
        <v>5.8594183098775107E-2</v>
      </c>
    </row>
    <row r="76" spans="4:16" x14ac:dyDescent="0.2">
      <c r="D76"/>
      <c r="E76" s="11">
        <v>236.12559999999999</v>
      </c>
      <c r="F76" s="11">
        <v>4999.4887699999999</v>
      </c>
      <c r="G76" s="17">
        <v>1.80077E-4</v>
      </c>
      <c r="H76" s="17">
        <v>3.38058E-7</v>
      </c>
      <c r="I76" s="18">
        <v>2.4845899999999997E-4</v>
      </c>
      <c r="J76" s="10">
        <f t="shared" si="6"/>
        <v>4.9696881307326142E-8</v>
      </c>
      <c r="K76" s="10">
        <f t="shared" si="7"/>
        <v>3.3377372093263235E-3</v>
      </c>
      <c r="L76" s="10">
        <f t="shared" si="8"/>
        <v>3.6903372093263238E-3</v>
      </c>
      <c r="M76" s="10">
        <f t="shared" si="9"/>
        <v>0.87138308775450379</v>
      </c>
      <c r="O76">
        <f t="shared" si="10"/>
        <v>0.75332028775450377</v>
      </c>
      <c r="P76">
        <f t="shared" si="11"/>
        <v>5.0654425802346491E-2</v>
      </c>
    </row>
    <row r="77" spans="4:16" x14ac:dyDescent="0.2">
      <c r="D77"/>
      <c r="E77" s="11">
        <v>235.24200999999999</v>
      </c>
      <c r="F77" s="11">
        <v>4999.4887699999999</v>
      </c>
      <c r="G77" s="17">
        <v>1.66801E-4</v>
      </c>
      <c r="H77" s="17">
        <v>3.0339400000000002E-7</v>
      </c>
      <c r="I77" s="18">
        <v>2.35188E-4</v>
      </c>
      <c r="J77" s="10">
        <f t="shared" si="6"/>
        <v>4.7042409898242455E-8</v>
      </c>
      <c r="K77" s="10">
        <f t="shared" si="7"/>
        <v>3.1594578533562455E-3</v>
      </c>
      <c r="L77" s="10">
        <f t="shared" si="8"/>
        <v>3.5120578533562458E-3</v>
      </c>
      <c r="M77" s="10">
        <f t="shared" si="9"/>
        <v>0.82618354865980848</v>
      </c>
      <c r="O77">
        <f t="shared" si="10"/>
        <v>0.70856254365980853</v>
      </c>
      <c r="P77">
        <f t="shared" si="11"/>
        <v>4.8748629288317233E-2</v>
      </c>
    </row>
    <row r="78" spans="4:16" x14ac:dyDescent="0.2">
      <c r="D78"/>
      <c r="E78" s="11">
        <v>234.42113000000001</v>
      </c>
      <c r="F78" s="11">
        <v>4999.4887699999999</v>
      </c>
      <c r="G78" s="17">
        <v>1.5487899999999999E-4</v>
      </c>
      <c r="H78" s="17">
        <v>2.7431399999999998E-7</v>
      </c>
      <c r="I78" s="18">
        <v>2.2326600000000001E-4</v>
      </c>
      <c r="J78" s="10">
        <f t="shared" si="6"/>
        <v>4.4657766077950411E-8</v>
      </c>
      <c r="K78" s="10">
        <f t="shared" si="7"/>
        <v>2.9993006322067265E-3</v>
      </c>
      <c r="L78" s="10">
        <f t="shared" si="8"/>
        <v>3.3519006322067267E-3</v>
      </c>
      <c r="M78" s="10">
        <f t="shared" si="9"/>
        <v>0.7857563338496153</v>
      </c>
      <c r="O78">
        <f t="shared" si="10"/>
        <v>0.66854576884961525</v>
      </c>
      <c r="P78">
        <f t="shared" si="11"/>
        <v>4.6550014692519119E-2</v>
      </c>
    </row>
    <row r="79" spans="4:16" x14ac:dyDescent="0.2">
      <c r="D79"/>
      <c r="E79" s="11">
        <v>233.64940000000001</v>
      </c>
      <c r="F79" s="11">
        <v>4999.4887699999999</v>
      </c>
      <c r="G79" s="17">
        <v>1.4413100000000001E-4</v>
      </c>
      <c r="H79" s="17">
        <v>2.4689099999999998E-7</v>
      </c>
      <c r="I79" s="18">
        <v>2.1252200000000001E-4</v>
      </c>
      <c r="J79" s="10">
        <f t="shared" si="6"/>
        <v>4.2508746349279229E-8</v>
      </c>
      <c r="K79" s="10">
        <f t="shared" si="7"/>
        <v>2.8549683738582584E-3</v>
      </c>
      <c r="L79" s="10">
        <f t="shared" si="8"/>
        <v>3.2075683738582586E-3</v>
      </c>
      <c r="M79" s="10">
        <f t="shared" si="9"/>
        <v>0.7494464260109579</v>
      </c>
      <c r="O79">
        <f t="shared" si="10"/>
        <v>0.6326217260109579</v>
      </c>
      <c r="P79">
        <f t="shared" si="11"/>
        <v>3.9527780566638269E-2</v>
      </c>
    </row>
    <row r="80" spans="4:16" x14ac:dyDescent="0.2">
      <c r="D80"/>
      <c r="E80" s="11">
        <v>232.81746999999999</v>
      </c>
      <c r="F80" s="11">
        <v>4999.4887699999999</v>
      </c>
      <c r="G80" s="17">
        <v>1.3432599999999999E-4</v>
      </c>
      <c r="H80" s="17">
        <v>2.2545900000000001E-7</v>
      </c>
      <c r="I80" s="18">
        <v>2.02728E-4</v>
      </c>
      <c r="J80" s="10">
        <f t="shared" si="6"/>
        <v>4.0549746049334561E-8</v>
      </c>
      <c r="K80" s="10">
        <f t="shared" si="7"/>
        <v>2.7233981822848319E-3</v>
      </c>
      <c r="L80" s="10">
        <f t="shared" si="8"/>
        <v>3.0759981822848321E-3</v>
      </c>
      <c r="M80" s="10">
        <f t="shared" si="9"/>
        <v>0.71614611452415344</v>
      </c>
      <c r="O80">
        <f t="shared" si="10"/>
        <v>0.5997373795241534</v>
      </c>
      <c r="P80">
        <f t="shared" si="11"/>
        <v>3.60331115340543E-2</v>
      </c>
    </row>
    <row r="81" spans="4:16" x14ac:dyDescent="0.2">
      <c r="D81"/>
      <c r="E81" s="11">
        <v>231.98715000000001</v>
      </c>
      <c r="F81" s="11">
        <v>4999.4887699999999</v>
      </c>
      <c r="G81" s="17">
        <v>1.2540699999999999E-4</v>
      </c>
      <c r="H81" s="17">
        <v>2.0743600000000001E-7</v>
      </c>
      <c r="I81" s="18">
        <v>1.93814E-4</v>
      </c>
      <c r="J81" s="10">
        <f t="shared" si="6"/>
        <v>3.8766763746526029E-8</v>
      </c>
      <c r="K81" s="10">
        <f t="shared" si="7"/>
        <v>2.6036496946714436E-3</v>
      </c>
      <c r="L81" s="10">
        <f t="shared" si="8"/>
        <v>2.9562496946714438E-3</v>
      </c>
      <c r="M81" s="10">
        <f t="shared" si="9"/>
        <v>0.68581194135519852</v>
      </c>
      <c r="O81">
        <f t="shared" si="10"/>
        <v>0.56981836635519845</v>
      </c>
      <c r="P81">
        <f t="shared" si="11"/>
        <v>3.3040632589293233E-2</v>
      </c>
    </row>
    <row r="82" spans="4:16" x14ac:dyDescent="0.2">
      <c r="D82"/>
      <c r="E82" s="11">
        <v>231.15348</v>
      </c>
      <c r="F82" s="11">
        <v>4999.4887699999999</v>
      </c>
      <c r="G82" s="17">
        <v>1.17194E-4</v>
      </c>
      <c r="H82" s="17">
        <v>1.8990600000000001E-7</v>
      </c>
      <c r="I82" s="18">
        <v>1.85603E-4</v>
      </c>
      <c r="J82" s="10">
        <f t="shared" si="6"/>
        <v>3.7124395820975116E-8</v>
      </c>
      <c r="K82" s="10">
        <f t="shared" si="7"/>
        <v>2.4933451364715859E-3</v>
      </c>
      <c r="L82" s="10">
        <f t="shared" si="8"/>
        <v>2.8459451364715857E-3</v>
      </c>
      <c r="M82" s="10">
        <f t="shared" si="9"/>
        <v>0.65785012218448191</v>
      </c>
      <c r="O82">
        <f t="shared" si="10"/>
        <v>0.54227338218448196</v>
      </c>
      <c r="P82">
        <f t="shared" si="11"/>
        <v>2.9968603927154624E-2</v>
      </c>
    </row>
    <row r="83" spans="4:16" x14ac:dyDescent="0.2">
      <c r="D83"/>
      <c r="E83" s="11">
        <v>230.30672000000001</v>
      </c>
      <c r="F83" s="11">
        <v>4999.4887699999999</v>
      </c>
      <c r="G83" s="17">
        <v>1.09633E-4</v>
      </c>
      <c r="H83" s="17">
        <v>1.7513999999999999E-7</v>
      </c>
      <c r="I83" s="18">
        <v>1.7804299999999999E-4</v>
      </c>
      <c r="J83" s="10">
        <f t="shared" si="6"/>
        <v>3.5612241209214679E-8</v>
      </c>
      <c r="K83" s="10">
        <f t="shared" si="7"/>
        <v>2.3917859524512563E-3</v>
      </c>
      <c r="L83" s="10">
        <f t="shared" si="8"/>
        <v>2.7443859524512561E-3</v>
      </c>
      <c r="M83" s="10">
        <f t="shared" si="9"/>
        <v>0.63205052712312482</v>
      </c>
      <c r="O83">
        <f t="shared" si="10"/>
        <v>0.51689716712312483</v>
      </c>
      <c r="P83">
        <f t="shared" si="11"/>
        <v>2.7869943249162994E-2</v>
      </c>
    </row>
    <row r="84" spans="4:16" x14ac:dyDescent="0.2">
      <c r="D84"/>
      <c r="E84" s="11">
        <v>229.46455</v>
      </c>
      <c r="F84" s="11">
        <v>4999.4887699999999</v>
      </c>
      <c r="G84" s="17">
        <v>1.02623E-4</v>
      </c>
      <c r="H84" s="17">
        <v>1.63453E-7</v>
      </c>
      <c r="I84" s="18">
        <v>1.7104199999999999E-4</v>
      </c>
      <c r="J84" s="10">
        <f t="shared" si="6"/>
        <v>3.4211898029725949E-8</v>
      </c>
      <c r="K84" s="10">
        <f t="shared" si="7"/>
        <v>2.2977362371964516E-3</v>
      </c>
      <c r="L84" s="10">
        <f t="shared" si="8"/>
        <v>2.6503362371964514E-3</v>
      </c>
      <c r="M84" s="10">
        <f t="shared" si="9"/>
        <v>0.60815821201697695</v>
      </c>
      <c r="O84">
        <f t="shared" si="10"/>
        <v>0.49342593701697696</v>
      </c>
      <c r="P84">
        <f t="shared" si="11"/>
        <v>2.516278042286715E-2</v>
      </c>
    </row>
    <row r="85" spans="4:16" x14ac:dyDescent="0.2">
      <c r="D85"/>
      <c r="E85" s="11">
        <v>228.59755000000001</v>
      </c>
      <c r="F85" s="11">
        <v>4999.4887699999999</v>
      </c>
      <c r="G85" s="17">
        <v>9.6119799999999994E-5</v>
      </c>
      <c r="H85" s="17">
        <v>1.5262700000000001E-7</v>
      </c>
      <c r="I85" s="18">
        <v>1.6454499999999999E-4</v>
      </c>
      <c r="J85" s="10">
        <f t="shared" si="6"/>
        <v>3.2912365157687913E-8</v>
      </c>
      <c r="K85" s="10">
        <f t="shared" si="7"/>
        <v>2.2104571342096684E-3</v>
      </c>
      <c r="L85" s="10">
        <f t="shared" si="8"/>
        <v>2.5630571342096682E-3</v>
      </c>
      <c r="M85" s="10">
        <f t="shared" si="9"/>
        <v>0.5859085813903514</v>
      </c>
      <c r="O85">
        <f t="shared" si="10"/>
        <v>0.47160980639035138</v>
      </c>
      <c r="P85">
        <f t="shared" si="11"/>
        <v>2.4527342533648452E-2</v>
      </c>
    </row>
    <row r="86" spans="4:16" x14ac:dyDescent="0.2">
      <c r="D86"/>
      <c r="E86" s="11">
        <v>227.77225999999999</v>
      </c>
      <c r="F86" s="11">
        <v>4999.4887699999999</v>
      </c>
      <c r="G86" s="17">
        <v>9.0056500000000001E-5</v>
      </c>
      <c r="H86" s="17">
        <v>1.4123500000000001E-7</v>
      </c>
      <c r="I86" s="18">
        <v>1.58486E-4</v>
      </c>
      <c r="J86" s="10">
        <f t="shared" si="6"/>
        <v>3.1700441243315367E-8</v>
      </c>
      <c r="K86" s="10">
        <f t="shared" si="7"/>
        <v>2.1290620156939047E-3</v>
      </c>
      <c r="L86" s="10">
        <f t="shared" si="8"/>
        <v>2.4816620156939044E-3</v>
      </c>
      <c r="M86" s="10">
        <f t="shared" si="9"/>
        <v>0.56525376587075604</v>
      </c>
      <c r="O86">
        <f t="shared" si="10"/>
        <v>0.45136763587075607</v>
      </c>
      <c r="P86">
        <f t="shared" si="11"/>
        <v>2.3900234814588538E-2</v>
      </c>
    </row>
    <row r="87" spans="4:16" x14ac:dyDescent="0.2">
      <c r="D87"/>
      <c r="E87" s="11">
        <v>226.98124999999999</v>
      </c>
      <c r="F87" s="11">
        <v>4999.4887699999999</v>
      </c>
      <c r="G87" s="17">
        <v>8.4361600000000002E-5</v>
      </c>
      <c r="H87" s="17">
        <v>1.3316499999999999E-7</v>
      </c>
      <c r="I87" s="18">
        <v>1.528E-4</v>
      </c>
      <c r="J87" s="10">
        <f t="shared" si="6"/>
        <v>3.0563124957274385E-8</v>
      </c>
      <c r="K87" s="10">
        <f t="shared" si="7"/>
        <v>2.0526776876066567E-3</v>
      </c>
      <c r="L87" s="10">
        <f t="shared" si="8"/>
        <v>2.4052776876066564E-3</v>
      </c>
      <c r="M87" s="10">
        <f t="shared" si="9"/>
        <v>0.54595293613006834</v>
      </c>
      <c r="O87">
        <f t="shared" si="10"/>
        <v>0.43246231113006839</v>
      </c>
      <c r="P87">
        <f t="shared" si="11"/>
        <v>2.1316674219981891E-2</v>
      </c>
    </row>
    <row r="88" spans="4:16" x14ac:dyDescent="0.2">
      <c r="D88"/>
      <c r="E88" s="11">
        <v>226.14676</v>
      </c>
      <c r="F88" s="11">
        <v>4999.4887699999999</v>
      </c>
      <c r="G88" s="17">
        <v>7.9021800000000003E-5</v>
      </c>
      <c r="H88" s="17">
        <v>1.2484900000000001E-7</v>
      </c>
      <c r="I88" s="18">
        <v>1.4746799999999999E-4</v>
      </c>
      <c r="J88" s="10">
        <f t="shared" si="6"/>
        <v>2.9496615910990435E-8</v>
      </c>
      <c r="K88" s="10">
        <f t="shared" si="7"/>
        <v>1.9810489086124245E-3</v>
      </c>
      <c r="L88" s="10">
        <f t="shared" si="8"/>
        <v>2.3336489086124247E-3</v>
      </c>
      <c r="M88" s="10">
        <f t="shared" si="9"/>
        <v>0.5277471396602359</v>
      </c>
      <c r="O88">
        <f t="shared" si="10"/>
        <v>0.41467375966023595</v>
      </c>
      <c r="P88">
        <f t="shared" si="11"/>
        <v>1.9567751626915944E-2</v>
      </c>
    </row>
    <row r="89" spans="4:16" x14ac:dyDescent="0.2">
      <c r="D89"/>
      <c r="E89" s="11">
        <v>225.29192</v>
      </c>
      <c r="F89" s="11">
        <v>4999.4887699999999</v>
      </c>
      <c r="G89" s="17">
        <v>7.4013100000000005E-5</v>
      </c>
      <c r="H89" s="17">
        <v>1.1822900000000001E-7</v>
      </c>
      <c r="I89" s="18">
        <v>1.42459E-4</v>
      </c>
      <c r="J89" s="10">
        <f t="shared" si="6"/>
        <v>2.8494713470473501E-8</v>
      </c>
      <c r="K89" s="10">
        <f t="shared" si="7"/>
        <v>1.913759232321706E-3</v>
      </c>
      <c r="L89" s="10">
        <f t="shared" si="8"/>
        <v>2.2663592323217061E-3</v>
      </c>
      <c r="M89" s="10">
        <f t="shared" si="9"/>
        <v>0.51059242285948325</v>
      </c>
      <c r="O89">
        <f t="shared" si="10"/>
        <v>0.39794646285948321</v>
      </c>
      <c r="P89">
        <f t="shared" si="11"/>
        <v>1.8726537226369296E-2</v>
      </c>
    </row>
    <row r="90" spans="4:16" x14ac:dyDescent="0.2">
      <c r="D90"/>
      <c r="E90" s="11">
        <v>224.44853000000001</v>
      </c>
      <c r="F90" s="11">
        <v>4999.4887699999999</v>
      </c>
      <c r="G90" s="17">
        <v>6.9266500000000005E-5</v>
      </c>
      <c r="H90" s="17">
        <v>1.11124E-7</v>
      </c>
      <c r="I90" s="18">
        <v>1.3771500000000001E-4</v>
      </c>
      <c r="J90" s="10">
        <f t="shared" si="6"/>
        <v>2.7545816449548703E-8</v>
      </c>
      <c r="K90" s="10">
        <f t="shared" si="7"/>
        <v>1.8500295009734997E-3</v>
      </c>
      <c r="L90" s="10">
        <f t="shared" si="8"/>
        <v>2.2026295009734999E-3</v>
      </c>
      <c r="M90" s="10">
        <f t="shared" si="9"/>
        <v>0.49437695362813561</v>
      </c>
      <c r="O90">
        <f t="shared" si="10"/>
        <v>0.38215268862813562</v>
      </c>
      <c r="P90">
        <f t="shared" si="11"/>
        <v>1.8079893852133128E-2</v>
      </c>
    </row>
    <row r="91" spans="4:16" x14ac:dyDescent="0.2">
      <c r="D91"/>
      <c r="E91" s="11">
        <v>223.62967</v>
      </c>
      <c r="F91" s="11">
        <v>4999.4887699999999</v>
      </c>
      <c r="G91" s="17">
        <v>6.47957E-5</v>
      </c>
      <c r="H91" s="17">
        <v>1.05591E-7</v>
      </c>
      <c r="I91" s="18">
        <v>1.33251E-4</v>
      </c>
      <c r="J91" s="10">
        <f t="shared" si="6"/>
        <v>2.6652925154985397E-8</v>
      </c>
      <c r="K91" s="10">
        <f t="shared" si="7"/>
        <v>1.790061220885305E-3</v>
      </c>
      <c r="L91" s="10">
        <f t="shared" si="8"/>
        <v>2.142661220885305E-3</v>
      </c>
      <c r="M91" s="10">
        <f t="shared" si="9"/>
        <v>0.47916262174837787</v>
      </c>
      <c r="O91">
        <f t="shared" si="10"/>
        <v>0.36734778674837787</v>
      </c>
      <c r="P91">
        <f t="shared" si="11"/>
        <v>1.6546992335773707E-2</v>
      </c>
    </row>
    <row r="92" spans="4:16" x14ac:dyDescent="0.2">
      <c r="D92"/>
      <c r="E92" s="11">
        <v>222.78048999999999</v>
      </c>
      <c r="F92" s="11">
        <v>4999.4887699999999</v>
      </c>
      <c r="G92" s="17">
        <v>6.0560699999999998E-5</v>
      </c>
      <c r="H92" s="17">
        <v>1.00339E-7</v>
      </c>
      <c r="I92" s="18">
        <v>1.2902200000000001E-4</v>
      </c>
      <c r="J92" s="10">
        <f t="shared" si="6"/>
        <v>2.5807038666475496E-8</v>
      </c>
      <c r="K92" s="10">
        <f t="shared" si="7"/>
        <v>1.733249873104621E-3</v>
      </c>
      <c r="L92" s="10">
        <f t="shared" si="8"/>
        <v>2.085849873104621E-3</v>
      </c>
      <c r="M92" s="10">
        <f t="shared" si="9"/>
        <v>0.46468665679668525</v>
      </c>
      <c r="O92">
        <f t="shared" si="10"/>
        <v>0.35329641179668525</v>
      </c>
      <c r="P92">
        <f t="shared" si="11"/>
        <v>1.6076494159192559E-2</v>
      </c>
    </row>
    <row r="93" spans="4:16" x14ac:dyDescent="0.2">
      <c r="D93"/>
      <c r="E93" s="11">
        <v>221.95352</v>
      </c>
      <c r="F93" s="11">
        <v>4999.4887699999999</v>
      </c>
      <c r="G93" s="17">
        <v>5.6540099999999998E-5</v>
      </c>
      <c r="H93" s="17">
        <v>9.5654799999999994E-8</v>
      </c>
      <c r="I93" s="18">
        <v>1.25003E-4</v>
      </c>
      <c r="J93" s="10">
        <f t="shared" si="6"/>
        <v>2.500315647273671E-8</v>
      </c>
      <c r="K93" s="10">
        <f t="shared" si="7"/>
        <v>1.6792596137689456E-3</v>
      </c>
      <c r="L93" s="10">
        <f t="shared" si="8"/>
        <v>2.0318596137689458E-3</v>
      </c>
      <c r="M93" s="10">
        <f t="shared" si="9"/>
        <v>0.45097839342185797</v>
      </c>
      <c r="O93">
        <f t="shared" si="10"/>
        <v>0.34000163342185796</v>
      </c>
      <c r="P93">
        <f t="shared" si="11"/>
        <v>1.5225447348134078E-2</v>
      </c>
    </row>
    <row r="94" spans="4:16" x14ac:dyDescent="0.2">
      <c r="D94"/>
      <c r="E94" s="11">
        <v>221.12657999999999</v>
      </c>
      <c r="F94" s="11">
        <v>4999.4887699999999</v>
      </c>
      <c r="G94" s="17">
        <v>5.2722200000000002E-5</v>
      </c>
      <c r="H94" s="17">
        <v>9.0398100000000005E-8</v>
      </c>
      <c r="I94" s="18">
        <v>1.21191E-4</v>
      </c>
      <c r="J94" s="10">
        <f t="shared" si="6"/>
        <v>2.4240678512415181E-8</v>
      </c>
      <c r="K94" s="10">
        <f t="shared" si="7"/>
        <v>1.6280501416147796E-3</v>
      </c>
      <c r="L94" s="10">
        <f t="shared" si="8"/>
        <v>1.9806501416147794E-3</v>
      </c>
      <c r="M94" s="10">
        <f t="shared" si="9"/>
        <v>0.43797439199179183</v>
      </c>
      <c r="O94">
        <f t="shared" si="10"/>
        <v>0.32741110199179185</v>
      </c>
      <c r="P94">
        <f t="shared" si="11"/>
        <v>1.4569888649889761E-2</v>
      </c>
    </row>
    <row r="95" spans="4:16" x14ac:dyDescent="0.2">
      <c r="D95"/>
      <c r="E95" s="11">
        <v>220.30492000000001</v>
      </c>
      <c r="F95" s="11">
        <v>4999.4887699999999</v>
      </c>
      <c r="G95" s="17">
        <v>4.9082100000000002E-5</v>
      </c>
      <c r="H95" s="17">
        <v>8.6414299999999998E-8</v>
      </c>
      <c r="I95" s="18">
        <v>1.17557E-4</v>
      </c>
      <c r="J95" s="10">
        <f t="shared" si="6"/>
        <v>2.3513804192423457E-8</v>
      </c>
      <c r="K95" s="10">
        <f t="shared" si="7"/>
        <v>1.5792318777616212E-3</v>
      </c>
      <c r="L95" s="10">
        <f t="shared" si="8"/>
        <v>1.9318318777616212E-3</v>
      </c>
      <c r="M95" s="10">
        <f t="shared" si="9"/>
        <v>0.42559206728372373</v>
      </c>
      <c r="O95">
        <f t="shared" si="10"/>
        <v>0.31543960728372372</v>
      </c>
      <c r="P95">
        <f t="shared" si="11"/>
        <v>1.3722412272440157E-2</v>
      </c>
    </row>
    <row r="96" spans="4:16" x14ac:dyDescent="0.2">
      <c r="D96"/>
      <c r="E96" s="11">
        <v>219.47371000000001</v>
      </c>
      <c r="F96" s="11">
        <v>4999.4887699999999</v>
      </c>
      <c r="G96" s="17">
        <v>4.56104E-5</v>
      </c>
      <c r="H96" s="17">
        <v>8.2832100000000002E-8</v>
      </c>
      <c r="I96" s="18">
        <v>1.14092E-4</v>
      </c>
      <c r="J96" s="10">
        <f t="shared" si="6"/>
        <v>2.2820733328699927E-8</v>
      </c>
      <c r="K96" s="10">
        <f t="shared" si="7"/>
        <v>1.5326839184189704E-3</v>
      </c>
      <c r="L96" s="10">
        <f t="shared" si="8"/>
        <v>1.8852839184189704E-3</v>
      </c>
      <c r="M96" s="10">
        <f t="shared" si="9"/>
        <v>0.41377025597874878</v>
      </c>
      <c r="O96">
        <f t="shared" si="10"/>
        <v>0.30403340097874876</v>
      </c>
      <c r="P96">
        <f t="shared" si="11"/>
        <v>1.3270109540118924E-2</v>
      </c>
    </row>
    <row r="97" spans="4:16" x14ac:dyDescent="0.2">
      <c r="D97"/>
      <c r="E97" s="11">
        <v>218.65268</v>
      </c>
      <c r="F97" s="11">
        <v>4999.4887699999999</v>
      </c>
      <c r="G97" s="17">
        <v>4.2283300000000002E-5</v>
      </c>
      <c r="H97" s="17">
        <v>7.9161700000000001E-8</v>
      </c>
      <c r="I97" s="18">
        <v>1.1077E-4</v>
      </c>
      <c r="J97" s="10">
        <f t="shared" si="6"/>
        <v>2.2156265389511018E-8</v>
      </c>
      <c r="K97" s="10">
        <f t="shared" si="7"/>
        <v>1.4880569859698257E-3</v>
      </c>
      <c r="L97" s="10">
        <f t="shared" si="8"/>
        <v>1.8406569859698257E-3</v>
      </c>
      <c r="M97" s="10">
        <f t="shared" si="9"/>
        <v>0.40246458294302478</v>
      </c>
      <c r="O97">
        <f t="shared" si="10"/>
        <v>0.29313824294302482</v>
      </c>
      <c r="P97">
        <f t="shared" si="11"/>
        <v>1.2608090276740039E-2</v>
      </c>
    </row>
    <row r="98" spans="4:16" x14ac:dyDescent="0.2">
      <c r="D98"/>
      <c r="E98" s="11">
        <v>217.83121</v>
      </c>
      <c r="F98" s="11">
        <v>4999.4887699999999</v>
      </c>
      <c r="G98" s="17">
        <v>3.9121700000000002E-5</v>
      </c>
      <c r="H98" s="17">
        <v>7.58342E-8</v>
      </c>
      <c r="I98" s="18">
        <v>1.07607E-4</v>
      </c>
      <c r="J98" s="10">
        <f t="shared" si="6"/>
        <v>2.1523600702077386E-8</v>
      </c>
      <c r="K98" s="10">
        <f t="shared" si="7"/>
        <v>1.445566020486188E-3</v>
      </c>
      <c r="L98" s="10">
        <f t="shared" si="8"/>
        <v>1.798166020486188E-3</v>
      </c>
      <c r="M98" s="10">
        <f t="shared" si="9"/>
        <v>0.39169668002339109</v>
      </c>
      <c r="O98">
        <f t="shared" si="10"/>
        <v>0.28278107502339112</v>
      </c>
      <c r="P98">
        <f t="shared" si="11"/>
        <v>1.1923397314914531E-2</v>
      </c>
    </row>
    <row r="99" spans="4:16" x14ac:dyDescent="0.2">
      <c r="D99"/>
      <c r="E99" s="11">
        <v>217.00209000000001</v>
      </c>
      <c r="F99" s="11">
        <v>4999.4887699999999</v>
      </c>
      <c r="G99" s="17">
        <v>3.60955E-5</v>
      </c>
      <c r="H99" s="17">
        <v>7.1462499999999996E-8</v>
      </c>
      <c r="I99" s="18">
        <v>1.04585E-4</v>
      </c>
      <c r="J99" s="10">
        <f t="shared" si="6"/>
        <v>2.0919138898275795E-8</v>
      </c>
      <c r="K99" s="10">
        <f t="shared" si="7"/>
        <v>1.4049692143870563E-3</v>
      </c>
      <c r="L99" s="10">
        <f t="shared" si="8"/>
        <v>1.7575692143870563E-3</v>
      </c>
      <c r="M99" s="10">
        <f t="shared" si="9"/>
        <v>0.38139619284164933</v>
      </c>
      <c r="O99">
        <f t="shared" si="10"/>
        <v>0.27289514784164931</v>
      </c>
      <c r="P99">
        <f t="shared" si="11"/>
        <v>1.1372199152007023E-2</v>
      </c>
    </row>
    <row r="100" spans="4:16" x14ac:dyDescent="0.2">
      <c r="D100"/>
      <c r="E100" s="11">
        <v>216.17834999999999</v>
      </c>
      <c r="F100" s="11">
        <v>4999.4887699999999</v>
      </c>
      <c r="G100" s="17">
        <v>3.3216999999999997E-5</v>
      </c>
      <c r="H100" s="17">
        <v>6.8822599999999998E-8</v>
      </c>
      <c r="I100" s="18">
        <v>1.01716E-4</v>
      </c>
      <c r="J100" s="10">
        <f t="shared" si="6"/>
        <v>2.0345280223521736E-8</v>
      </c>
      <c r="K100" s="10">
        <f t="shared" si="7"/>
        <v>1.3664277727264312E-3</v>
      </c>
      <c r="L100" s="10">
        <f t="shared" si="8"/>
        <v>1.7190277727264312E-3</v>
      </c>
      <c r="M100" s="10">
        <f t="shared" si="9"/>
        <v>0.37161658751217486</v>
      </c>
      <c r="O100">
        <f t="shared" si="10"/>
        <v>0.26352741251217487</v>
      </c>
      <c r="P100">
        <f t="shared" si="11"/>
        <v>1.0651817483236523E-2</v>
      </c>
    </row>
    <row r="101" spans="4:16" x14ac:dyDescent="0.2">
      <c r="D101"/>
      <c r="E101" s="11">
        <v>215.33186000000001</v>
      </c>
      <c r="F101" s="11">
        <v>4999.4887699999999</v>
      </c>
      <c r="G101" s="17">
        <v>3.0452700000000001E-5</v>
      </c>
      <c r="H101" s="17">
        <v>6.7213999999999996E-8</v>
      </c>
      <c r="I101" s="18">
        <v>9.8955699999999999E-5</v>
      </c>
      <c r="J101" s="10">
        <f t="shared" si="6"/>
        <v>1.9793163771823012E-8</v>
      </c>
      <c r="K101" s="10">
        <f t="shared" si="7"/>
        <v>1.3293465801799608E-3</v>
      </c>
      <c r="L101" s="10">
        <f t="shared" si="8"/>
        <v>1.6819465801799609E-3</v>
      </c>
      <c r="M101" s="10">
        <f t="shared" si="9"/>
        <v>0.36217668553079013</v>
      </c>
      <c r="O101">
        <f t="shared" si="10"/>
        <v>0.25451075553079011</v>
      </c>
      <c r="P101">
        <f t="shared" si="11"/>
        <v>9.857367992284467E-3</v>
      </c>
    </row>
    <row r="102" spans="4:16" x14ac:dyDescent="0.2">
      <c r="D102"/>
      <c r="E102" s="11">
        <v>214.45401000000001</v>
      </c>
      <c r="F102" s="11">
        <v>4999.4887699999999</v>
      </c>
      <c r="G102" s="17">
        <v>2.78054E-5</v>
      </c>
      <c r="H102" s="17">
        <v>6.2858499999999993E-8</v>
      </c>
      <c r="I102" s="18">
        <v>9.6312199999999996E-5</v>
      </c>
      <c r="J102" s="10">
        <f t="shared" si="6"/>
        <v>1.9264409708835089E-8</v>
      </c>
      <c r="K102" s="10">
        <f t="shared" si="7"/>
        <v>1.2938344501590958E-3</v>
      </c>
      <c r="L102" s="10">
        <f t="shared" si="8"/>
        <v>1.6464344501590958E-3</v>
      </c>
      <c r="M102" s="10">
        <f t="shared" si="9"/>
        <v>0.35308447003876325</v>
      </c>
      <c r="O102">
        <f t="shared" si="10"/>
        <v>0.24585746503876324</v>
      </c>
      <c r="P102">
        <f t="shared" si="11"/>
        <v>1.0267245942593241E-2</v>
      </c>
    </row>
    <row r="103" spans="4:16" x14ac:dyDescent="0.2">
      <c r="D103"/>
      <c r="E103" s="11">
        <v>213.65333000000001</v>
      </c>
      <c r="F103" s="11">
        <v>4999.4887699999999</v>
      </c>
      <c r="G103" s="17">
        <v>2.5259999999999999E-5</v>
      </c>
      <c r="H103" s="17">
        <v>6.1261499999999996E-8</v>
      </c>
      <c r="I103" s="18">
        <v>9.37678E-5</v>
      </c>
      <c r="J103" s="10">
        <f t="shared" si="6"/>
        <v>1.8755477672570108E-8</v>
      </c>
      <c r="K103" s="10">
        <f t="shared" si="7"/>
        <v>1.2596536052091848E-3</v>
      </c>
      <c r="L103" s="10">
        <f t="shared" si="8"/>
        <v>1.6122536052091848E-3</v>
      </c>
      <c r="M103" s="10">
        <f t="shared" si="9"/>
        <v>0.34446335155744767</v>
      </c>
      <c r="O103">
        <f t="shared" si="10"/>
        <v>0.23763668655744768</v>
      </c>
      <c r="P103">
        <f t="shared" si="11"/>
        <v>9.7285359853989135E-3</v>
      </c>
    </row>
    <row r="104" spans="4:16" x14ac:dyDescent="0.2">
      <c r="D104"/>
      <c r="E104" s="11">
        <v>212.84921</v>
      </c>
      <c r="F104" s="11">
        <v>4999.4887699999999</v>
      </c>
      <c r="G104" s="17">
        <v>2.2836600000000001E-5</v>
      </c>
      <c r="H104" s="17">
        <v>5.8897699999999999E-8</v>
      </c>
      <c r="I104" s="18">
        <v>9.1344700000000007E-5</v>
      </c>
      <c r="J104" s="10">
        <f t="shared" si="6"/>
        <v>1.8270808117046739E-8</v>
      </c>
      <c r="K104" s="10">
        <f t="shared" si="7"/>
        <v>1.2271022746801297E-3</v>
      </c>
      <c r="L104" s="10">
        <f t="shared" si="8"/>
        <v>1.5797022746801297E-3</v>
      </c>
      <c r="M104" s="10">
        <f t="shared" si="9"/>
        <v>0.33623838120086857</v>
      </c>
      <c r="O104">
        <f t="shared" si="10"/>
        <v>0.2298137762008686</v>
      </c>
      <c r="P104">
        <f t="shared" si="11"/>
        <v>9.033385448686088E-3</v>
      </c>
    </row>
    <row r="105" spans="4:16" x14ac:dyDescent="0.2">
      <c r="D105"/>
      <c r="E105" s="11">
        <v>212.01249999999999</v>
      </c>
      <c r="F105" s="11">
        <v>4999.4887699999999</v>
      </c>
      <c r="G105" s="17">
        <v>2.0492400000000001E-5</v>
      </c>
      <c r="H105" s="17">
        <v>5.6407200000000001E-8</v>
      </c>
      <c r="I105" s="18">
        <v>8.9008100000000006E-5</v>
      </c>
      <c r="J105" s="10">
        <f t="shared" si="6"/>
        <v>1.7803440330560039E-8</v>
      </c>
      <c r="K105" s="10">
        <f t="shared" si="7"/>
        <v>1.1957129639153276E-3</v>
      </c>
      <c r="L105" s="10">
        <f t="shared" si="8"/>
        <v>1.5483129639153276E-3</v>
      </c>
      <c r="M105" s="10">
        <f t="shared" si="9"/>
        <v>0.32826170226209839</v>
      </c>
      <c r="O105">
        <f t="shared" si="10"/>
        <v>0.22225545226209836</v>
      </c>
      <c r="P105">
        <f t="shared" si="11"/>
        <v>8.4519354200668327E-3</v>
      </c>
    </row>
    <row r="106" spans="4:16" x14ac:dyDescent="0.2">
      <c r="D106"/>
      <c r="E106" s="11">
        <v>211.15541999999999</v>
      </c>
      <c r="F106" s="11">
        <v>4999.4887699999999</v>
      </c>
      <c r="G106" s="17">
        <v>1.82484E-5</v>
      </c>
      <c r="H106" s="17">
        <v>5.4583599999999999E-8</v>
      </c>
      <c r="I106" s="18">
        <v>8.6771099999999993E-5</v>
      </c>
      <c r="J106" s="10">
        <f t="shared" si="6"/>
        <v>1.7355994581021931E-8</v>
      </c>
      <c r="K106" s="10">
        <f t="shared" si="7"/>
        <v>1.1656616550987302E-3</v>
      </c>
      <c r="L106" s="10">
        <f t="shared" si="8"/>
        <v>1.5182616550987302E-3</v>
      </c>
      <c r="M106" s="10">
        <f t="shared" si="9"/>
        <v>0.3205891774522675</v>
      </c>
      <c r="O106">
        <f t="shared" si="10"/>
        <v>0.21501146745226751</v>
      </c>
      <c r="P106">
        <f t="shared" si="11"/>
        <v>8.1021470432168178E-3</v>
      </c>
    </row>
    <row r="107" spans="4:16" x14ac:dyDescent="0.2">
      <c r="D107"/>
      <c r="E107" s="11">
        <v>210.29635999999999</v>
      </c>
      <c r="F107" s="11">
        <v>4999.4887699999999</v>
      </c>
      <c r="G107" s="17">
        <v>1.60885E-5</v>
      </c>
      <c r="H107" s="17">
        <v>5.2746000000000001E-8</v>
      </c>
      <c r="I107" s="18">
        <v>8.4617000000000007E-5</v>
      </c>
      <c r="J107" s="10">
        <f t="shared" si="6"/>
        <v>1.6925130526895855E-8</v>
      </c>
      <c r="K107" s="10">
        <f t="shared" si="7"/>
        <v>1.1367240045301863E-3</v>
      </c>
      <c r="L107" s="10">
        <f t="shared" si="8"/>
        <v>1.4893240045301863E-3</v>
      </c>
      <c r="M107" s="10">
        <f t="shared" si="9"/>
        <v>0.31319941701332166</v>
      </c>
      <c r="O107">
        <f t="shared" si="10"/>
        <v>0.20805123701332168</v>
      </c>
      <c r="P107">
        <f t="shared" si="11"/>
        <v>8.1431698468176616E-3</v>
      </c>
    </row>
    <row r="108" spans="4:16" x14ac:dyDescent="0.2">
      <c r="D108"/>
      <c r="E108" s="11">
        <v>209.48004</v>
      </c>
      <c r="F108" s="11">
        <v>4999.4887699999999</v>
      </c>
      <c r="G108" s="17">
        <v>1.40065E-5</v>
      </c>
      <c r="H108" s="17">
        <v>5.0732199999999998E-8</v>
      </c>
      <c r="I108" s="18">
        <v>8.2541799999999996E-5</v>
      </c>
      <c r="J108" s="10">
        <f t="shared" si="6"/>
        <v>1.651004808637664E-8</v>
      </c>
      <c r="K108" s="10">
        <f t="shared" si="7"/>
        <v>1.1088462771916959E-3</v>
      </c>
      <c r="L108" s="10">
        <f t="shared" si="8"/>
        <v>1.461446277191696E-3</v>
      </c>
      <c r="M108" s="10">
        <f t="shared" si="9"/>
        <v>0.30614382460396755</v>
      </c>
      <c r="O108">
        <f t="shared" si="10"/>
        <v>0.20140380460396756</v>
      </c>
      <c r="P108">
        <f t="shared" si="11"/>
        <v>7.9691665917823781E-3</v>
      </c>
    </row>
    <row r="109" spans="4:16" x14ac:dyDescent="0.2">
      <c r="D109"/>
      <c r="E109" s="11">
        <v>208.68096</v>
      </c>
      <c r="F109" s="11">
        <v>4999.4887699999999</v>
      </c>
      <c r="G109" s="17">
        <v>1.20036E-5</v>
      </c>
      <c r="H109" s="17">
        <v>4.8890600000000002E-8</v>
      </c>
      <c r="I109" s="18">
        <v>8.0544300000000001E-5</v>
      </c>
      <c r="J109" s="10">
        <f t="shared" si="6"/>
        <v>1.6110507234922741E-8</v>
      </c>
      <c r="K109" s="10">
        <f t="shared" si="7"/>
        <v>1.0820123525778589E-3</v>
      </c>
      <c r="L109" s="10">
        <f t="shared" si="8"/>
        <v>1.4346123525778589E-3</v>
      </c>
      <c r="M109" s="10">
        <f t="shared" si="9"/>
        <v>0.29937628296380608</v>
      </c>
      <c r="O109">
        <f t="shared" si="10"/>
        <v>0.19503580296380607</v>
      </c>
      <c r="P109">
        <f t="shared" si="11"/>
        <v>7.091853934100752E-3</v>
      </c>
    </row>
    <row r="110" spans="4:16" x14ac:dyDescent="0.2">
      <c r="D110"/>
      <c r="E110" s="11">
        <v>207.81255999999999</v>
      </c>
      <c r="F110" s="11">
        <v>4999.4887699999999</v>
      </c>
      <c r="G110" s="17">
        <v>1.0084999999999999E-5</v>
      </c>
      <c r="H110" s="17">
        <v>4.7072400000000001E-8</v>
      </c>
      <c r="I110" s="18">
        <v>7.8628999999999995E-5</v>
      </c>
      <c r="J110" s="10">
        <f t="shared" si="6"/>
        <v>1.5727408064564967E-8</v>
      </c>
      <c r="K110" s="10">
        <f t="shared" si="7"/>
        <v>1.0562826825839253E-3</v>
      </c>
      <c r="L110" s="10">
        <f t="shared" si="8"/>
        <v>1.4088826825839253E-3</v>
      </c>
      <c r="M110" s="10">
        <f t="shared" si="9"/>
        <v>0.29278351700743294</v>
      </c>
      <c r="O110">
        <f t="shared" si="10"/>
        <v>0.18887723700743292</v>
      </c>
      <c r="P110">
        <f t="shared" si="11"/>
        <v>7.0770260052335351E-3</v>
      </c>
    </row>
    <row r="111" spans="4:16" x14ac:dyDescent="0.2">
      <c r="D111"/>
      <c r="E111" s="11">
        <v>206.97631999999999</v>
      </c>
      <c r="F111" s="11">
        <v>4999.4887699999999</v>
      </c>
      <c r="G111" s="17">
        <v>8.2284700000000005E-6</v>
      </c>
      <c r="H111" s="17">
        <v>4.5559700000000003E-8</v>
      </c>
      <c r="I111" s="18">
        <v>7.67739E-5</v>
      </c>
      <c r="J111" s="10">
        <f t="shared" si="6"/>
        <v>1.5356350125374919E-8</v>
      </c>
      <c r="K111" s="10">
        <f t="shared" si="7"/>
        <v>1.0313617246108947E-3</v>
      </c>
      <c r="L111" s="10">
        <f t="shared" si="8"/>
        <v>1.3839617246108947E-3</v>
      </c>
      <c r="M111" s="10">
        <f t="shared" si="9"/>
        <v>0.28644730478081637</v>
      </c>
      <c r="O111">
        <f t="shared" si="10"/>
        <v>0.1829591447808164</v>
      </c>
      <c r="P111">
        <f t="shared" si="11"/>
        <v>7.1128122752281602E-3</v>
      </c>
    </row>
    <row r="112" spans="4:16" x14ac:dyDescent="0.2">
      <c r="D112"/>
      <c r="E112" s="11">
        <v>206.18146999999999</v>
      </c>
      <c r="F112" s="11">
        <v>4999.4887699999999</v>
      </c>
      <c r="G112" s="17">
        <v>6.4385000000000003E-6</v>
      </c>
      <c r="H112" s="17">
        <v>4.4075700000000001E-8</v>
      </c>
      <c r="I112" s="18">
        <v>7.4986400000000004E-5</v>
      </c>
      <c r="J112" s="10">
        <f t="shared" si="6"/>
        <v>1.4998813568692145E-8</v>
      </c>
      <c r="K112" s="10">
        <f t="shared" si="7"/>
        <v>1.0073488884420668E-3</v>
      </c>
      <c r="L112" s="10">
        <f t="shared" si="8"/>
        <v>1.3599488884420668E-3</v>
      </c>
      <c r="M112" s="10">
        <f t="shared" si="9"/>
        <v>0.28039626094385134</v>
      </c>
      <c r="O112">
        <f t="shared" si="10"/>
        <v>0.17730552594385132</v>
      </c>
      <c r="P112">
        <f t="shared" si="11"/>
        <v>6.569871545532362E-3</v>
      </c>
    </row>
    <row r="113" spans="4:16" x14ac:dyDescent="0.2">
      <c r="D113"/>
      <c r="E113" s="11">
        <v>205.34866</v>
      </c>
      <c r="F113" s="11">
        <v>4999.4887699999999</v>
      </c>
      <c r="G113" s="17">
        <v>4.7153999999999998E-6</v>
      </c>
      <c r="H113" s="17">
        <v>4.2541499999999997E-8</v>
      </c>
      <c r="I113" s="18">
        <v>7.3262600000000006E-5</v>
      </c>
      <c r="J113" s="10">
        <f t="shared" si="6"/>
        <v>1.4654018314756612E-8</v>
      </c>
      <c r="K113" s="10">
        <f t="shared" si="7"/>
        <v>9.8419178243489176E-4</v>
      </c>
      <c r="L113" s="10">
        <f t="shared" si="8"/>
        <v>1.3367917824348918E-3</v>
      </c>
      <c r="M113" s="10">
        <f t="shared" si="9"/>
        <v>0.27450840122201653</v>
      </c>
      <c r="O113">
        <f t="shared" si="10"/>
        <v>0.17183407122201655</v>
      </c>
      <c r="P113">
        <f t="shared" si="11"/>
        <v>6.4905042754944773E-3</v>
      </c>
    </row>
    <row r="114" spans="4:16" x14ac:dyDescent="0.2">
      <c r="D114"/>
      <c r="E114" s="11">
        <v>204.53738000000001</v>
      </c>
      <c r="F114" s="11">
        <v>4999.4887699999999</v>
      </c>
      <c r="G114" s="17">
        <v>3.0394399999999999E-6</v>
      </c>
      <c r="H114" s="17">
        <v>4.1058899999999998E-8</v>
      </c>
      <c r="I114" s="18">
        <v>7.1593299999999998E-5</v>
      </c>
      <c r="J114" s="10">
        <f t="shared" si="6"/>
        <v>1.4320124175416439E-8</v>
      </c>
      <c r="K114" s="10">
        <f t="shared" si="7"/>
        <v>9.6176681604796886E-4</v>
      </c>
      <c r="L114" s="10">
        <f t="shared" si="8"/>
        <v>1.3143668160479688E-3</v>
      </c>
      <c r="M114" s="10">
        <f t="shared" si="9"/>
        <v>0.2688371449133935</v>
      </c>
      <c r="O114">
        <f t="shared" si="10"/>
        <v>0.1665684549133935</v>
      </c>
      <c r="P114">
        <f t="shared" si="11"/>
        <v>6.2817066699463707E-3</v>
      </c>
    </row>
    <row r="115" spans="4:16" x14ac:dyDescent="0.2">
      <c r="D115"/>
      <c r="E115" s="11">
        <v>203.72973999999999</v>
      </c>
      <c r="F115" s="11">
        <v>4999.4887699999999</v>
      </c>
      <c r="G115" s="17">
        <v>1.41908E-6</v>
      </c>
      <c r="H115" s="17">
        <v>4.0036000000000002E-8</v>
      </c>
      <c r="I115" s="18">
        <v>6.9979899999999997E-5</v>
      </c>
      <c r="J115" s="10">
        <f t="shared" si="6"/>
        <v>1.3997411179303438E-8</v>
      </c>
      <c r="K115" s="10">
        <f t="shared" si="7"/>
        <v>9.4009279653759859E-4</v>
      </c>
      <c r="L115" s="10">
        <f t="shared" si="8"/>
        <v>1.2926927965375987E-3</v>
      </c>
      <c r="M115" s="10">
        <f t="shared" si="9"/>
        <v>0.26335996733847788</v>
      </c>
      <c r="O115">
        <f t="shared" si="10"/>
        <v>0.16149509733847789</v>
      </c>
      <c r="P115">
        <f t="shared" si="11"/>
        <v>5.8289944798372347E-3</v>
      </c>
    </row>
    <row r="116" spans="4:16" x14ac:dyDescent="0.2">
      <c r="D116"/>
      <c r="E116" s="11">
        <v>202.88399999999999</v>
      </c>
      <c r="F116" s="11">
        <v>4999.4887699999999</v>
      </c>
      <c r="G116" s="17">
        <v>-1.4915000000000001E-7</v>
      </c>
      <c r="H116" s="17">
        <v>3.9669999999999997E-8</v>
      </c>
      <c r="I116" s="18">
        <v>6.8417099999999999E-5</v>
      </c>
      <c r="J116" s="10">
        <f t="shared" si="6"/>
        <v>1.3684819218025766E-8</v>
      </c>
      <c r="K116" s="10">
        <f t="shared" si="7"/>
        <v>9.1909852500493051E-4</v>
      </c>
      <c r="L116" s="10">
        <f t="shared" si="8"/>
        <v>1.2716985250049305E-3</v>
      </c>
      <c r="M116" s="10">
        <f t="shared" si="9"/>
        <v>0.25800728354710029</v>
      </c>
      <c r="O116">
        <f t="shared" si="10"/>
        <v>0.15656528354710031</v>
      </c>
      <c r="P116">
        <f t="shared" si="11"/>
        <v>5.6415372332614651E-3</v>
      </c>
    </row>
    <row r="117" spans="4:16" x14ac:dyDescent="0.2">
      <c r="D117"/>
      <c r="E117" s="11">
        <v>202.04002</v>
      </c>
      <c r="F117" s="11">
        <v>4999.4887699999999</v>
      </c>
      <c r="G117" s="17">
        <v>-1.67394E-6</v>
      </c>
      <c r="H117" s="17">
        <v>3.7893500000000001E-8</v>
      </c>
      <c r="I117" s="18">
        <v>6.6902800000000006E-5</v>
      </c>
      <c r="J117" s="10">
        <f t="shared" si="6"/>
        <v>1.3381928248635711E-8</v>
      </c>
      <c r="K117" s="10">
        <f t="shared" si="7"/>
        <v>8.9875579056551463E-4</v>
      </c>
      <c r="L117" s="10">
        <f t="shared" si="8"/>
        <v>1.2513557905655145E-3</v>
      </c>
      <c r="M117" s="10">
        <f t="shared" si="9"/>
        <v>0.25282394895297239</v>
      </c>
      <c r="O117">
        <f t="shared" si="10"/>
        <v>0.15180393895297237</v>
      </c>
      <c r="P117">
        <f t="shared" si="11"/>
        <v>5.2966892423127023E-3</v>
      </c>
    </row>
    <row r="118" spans="4:16" x14ac:dyDescent="0.2">
      <c r="D118"/>
      <c r="E118" s="11">
        <v>201.16793000000001</v>
      </c>
      <c r="F118" s="11">
        <v>4999.4887699999999</v>
      </c>
      <c r="G118" s="17">
        <v>-3.1441399999999999E-6</v>
      </c>
      <c r="H118" s="17">
        <v>3.6363300000000002E-8</v>
      </c>
      <c r="I118" s="18">
        <v>6.5436000000000002E-5</v>
      </c>
      <c r="J118" s="10">
        <f t="shared" si="6"/>
        <v>1.308853825068198E-8</v>
      </c>
      <c r="K118" s="10">
        <f t="shared" si="7"/>
        <v>8.7905115946485077E-4</v>
      </c>
      <c r="L118" s="10">
        <f t="shared" si="8"/>
        <v>1.2316511594648509E-3</v>
      </c>
      <c r="M118" s="10">
        <f t="shared" si="9"/>
        <v>0.24776871423164398</v>
      </c>
      <c r="O118">
        <f t="shared" si="10"/>
        <v>0.14718474923164396</v>
      </c>
      <c r="P118">
        <f t="shared" si="11"/>
        <v>4.9952967173222465E-3</v>
      </c>
    </row>
    <row r="119" spans="4:16" x14ac:dyDescent="0.2">
      <c r="D119"/>
      <c r="E119" s="11">
        <v>200.27422000000001</v>
      </c>
      <c r="F119" s="11">
        <v>4999.4887699999999</v>
      </c>
      <c r="G119" s="17">
        <v>-4.5671400000000001E-6</v>
      </c>
      <c r="H119" s="17">
        <v>3.5972900000000002E-8</v>
      </c>
      <c r="I119" s="18">
        <v>6.4019700000000006E-5</v>
      </c>
      <c r="J119" s="10">
        <f t="shared" si="6"/>
        <v>1.2805249285518449E-8</v>
      </c>
      <c r="K119" s="10">
        <f t="shared" si="7"/>
        <v>8.6002493296643916E-4</v>
      </c>
      <c r="L119" s="10">
        <f t="shared" si="8"/>
        <v>1.2126249329664392E-3</v>
      </c>
      <c r="M119" s="10">
        <f t="shared" si="9"/>
        <v>0.2428575126024059</v>
      </c>
      <c r="O119">
        <f t="shared" si="10"/>
        <v>0.1427204026024059</v>
      </c>
      <c r="P119">
        <f t="shared" si="11"/>
        <v>5.2453372347281233E-3</v>
      </c>
    </row>
    <row r="120" spans="4:16" x14ac:dyDescent="0.2">
      <c r="D120"/>
      <c r="E120" s="11">
        <v>199.46809999999999</v>
      </c>
      <c r="F120" s="11">
        <v>4999.4887699999999</v>
      </c>
      <c r="G120" s="17">
        <v>-5.9348899999999999E-6</v>
      </c>
      <c r="H120" s="17">
        <v>3.5144799999999997E-8</v>
      </c>
      <c r="I120" s="18">
        <v>6.2656099999999998E-5</v>
      </c>
      <c r="J120" s="10">
        <f t="shared" si="6"/>
        <v>1.2532501398137954E-8</v>
      </c>
      <c r="K120" s="10">
        <f t="shared" si="7"/>
        <v>8.4170666533017952E-4</v>
      </c>
      <c r="L120" s="10">
        <f t="shared" si="8"/>
        <v>1.1943066653301794E-3</v>
      </c>
      <c r="M120" s="10">
        <f t="shared" si="9"/>
        <v>0.23822608135074674</v>
      </c>
      <c r="O120">
        <f t="shared" si="10"/>
        <v>0.13849203135074675</v>
      </c>
      <c r="P120">
        <f t="shared" si="11"/>
        <v>5.0834350688894088E-3</v>
      </c>
    </row>
    <row r="121" spans="4:16" x14ac:dyDescent="0.2">
      <c r="D121"/>
      <c r="E121" s="11">
        <v>198.66656</v>
      </c>
      <c r="F121" s="11">
        <v>4999.4887699999999</v>
      </c>
      <c r="G121" s="17">
        <v>-7.2552700000000002E-6</v>
      </c>
      <c r="H121" s="17">
        <v>3.2898500000000002E-8</v>
      </c>
      <c r="I121" s="18">
        <v>6.1337899999999994E-5</v>
      </c>
      <c r="J121" s="10">
        <f t="shared" si="6"/>
        <v>1.2268834439246075E-8</v>
      </c>
      <c r="K121" s="10">
        <f t="shared" si="7"/>
        <v>8.2399829014822212E-4</v>
      </c>
      <c r="L121" s="10">
        <f t="shared" si="8"/>
        <v>1.1765982901482221E-3</v>
      </c>
      <c r="M121" s="10">
        <f t="shared" si="9"/>
        <v>0.23375073480562919</v>
      </c>
      <c r="O121">
        <f t="shared" si="10"/>
        <v>0.13441745480562919</v>
      </c>
      <c r="P121">
        <f t="shared" si="11"/>
        <v>4.7152137298461134E-3</v>
      </c>
    </row>
    <row r="122" spans="4:16" x14ac:dyDescent="0.2">
      <c r="D122"/>
      <c r="E122" s="11">
        <v>197.82317</v>
      </c>
      <c r="F122" s="11">
        <v>4999.4887699999999</v>
      </c>
      <c r="G122" s="17">
        <v>-8.5334099999999993E-6</v>
      </c>
      <c r="H122" s="17">
        <v>3.3407399999999998E-8</v>
      </c>
      <c r="I122" s="18">
        <v>6.0056200000000003E-5</v>
      </c>
      <c r="J122" s="10">
        <f t="shared" si="6"/>
        <v>1.2012468226826322E-8</v>
      </c>
      <c r="K122" s="10">
        <f t="shared" si="7"/>
        <v>8.0678024700551641E-4</v>
      </c>
      <c r="L122" s="10">
        <f t="shared" si="8"/>
        <v>1.1593802470055165E-3</v>
      </c>
      <c r="M122" s="10">
        <f t="shared" si="9"/>
        <v>0.22935227569801428</v>
      </c>
      <c r="O122">
        <f t="shared" si="10"/>
        <v>0.13044069069801428</v>
      </c>
      <c r="P122">
        <f t="shared" si="11"/>
        <v>4.6338605425906192E-3</v>
      </c>
    </row>
    <row r="123" spans="4:16" x14ac:dyDescent="0.2">
      <c r="D123"/>
      <c r="E123" s="11">
        <v>196.99506</v>
      </c>
      <c r="F123" s="11">
        <v>4999.4887699999999</v>
      </c>
      <c r="G123" s="17">
        <v>-9.7777800000000001E-6</v>
      </c>
      <c r="H123" s="17">
        <v>3.1043899999999998E-8</v>
      </c>
      <c r="I123" s="18">
        <v>5.88125E-5</v>
      </c>
      <c r="J123" s="10">
        <f t="shared" si="6"/>
        <v>1.1763702791555626E-8</v>
      </c>
      <c r="K123" s="10">
        <f t="shared" si="7"/>
        <v>7.9007268653381217E-4</v>
      </c>
      <c r="L123" s="10">
        <f t="shared" si="8"/>
        <v>1.1426726865338122E-3</v>
      </c>
      <c r="M123" s="10">
        <f t="shared" si="9"/>
        <v>0.22510087444408952</v>
      </c>
      <c r="O123">
        <f t="shared" si="10"/>
        <v>0.12660334444408952</v>
      </c>
      <c r="P123">
        <f t="shared" si="11"/>
        <v>4.484049589719449E-3</v>
      </c>
    </row>
    <row r="124" spans="4:16" x14ac:dyDescent="0.2">
      <c r="D124"/>
      <c r="E124" s="11">
        <v>196.17086</v>
      </c>
      <c r="F124" s="11">
        <v>4999.4887699999999</v>
      </c>
      <c r="G124" s="17">
        <v>-1.0986500000000001E-5</v>
      </c>
      <c r="H124" s="17">
        <v>3.1016499999999999E-8</v>
      </c>
      <c r="I124" s="18">
        <v>5.7611100000000001E-5</v>
      </c>
      <c r="J124" s="10">
        <f t="shared" si="6"/>
        <v>1.1523398221374543E-8</v>
      </c>
      <c r="K124" s="10">
        <f t="shared" si="7"/>
        <v>7.7393337387745979E-4</v>
      </c>
      <c r="L124" s="10">
        <f t="shared" si="8"/>
        <v>1.1265333738774597E-3</v>
      </c>
      <c r="M124" s="10">
        <f t="shared" si="9"/>
        <v>0.22099302077224281</v>
      </c>
      <c r="O124">
        <f t="shared" si="10"/>
        <v>0.12290759077224279</v>
      </c>
      <c r="P124">
        <f t="shared" si="11"/>
        <v>4.2410850325992023E-3</v>
      </c>
    </row>
    <row r="125" spans="4:16" x14ac:dyDescent="0.2">
      <c r="D125"/>
      <c r="E125" s="11">
        <v>195.31914</v>
      </c>
      <c r="F125" s="11">
        <v>4999.4887699999999</v>
      </c>
      <c r="G125" s="17">
        <v>-1.21666E-5</v>
      </c>
      <c r="H125" s="17">
        <v>3.0316499999999999E-8</v>
      </c>
      <c r="I125" s="18">
        <v>5.6437799999999997E-5</v>
      </c>
      <c r="J125" s="10">
        <f t="shared" si="6"/>
        <v>1.1288714225874738E-8</v>
      </c>
      <c r="K125" s="10">
        <f t="shared" si="7"/>
        <v>7.5817154972255857E-4</v>
      </c>
      <c r="L125" s="10">
        <f t="shared" si="8"/>
        <v>1.1107715497225587E-3</v>
      </c>
      <c r="M125" s="10">
        <f t="shared" si="9"/>
        <v>0.2169549438282774</v>
      </c>
      <c r="O125">
        <f t="shared" si="10"/>
        <v>0.1192953738282774</v>
      </c>
      <c r="P125">
        <f t="shared" si="11"/>
        <v>4.0246226551826098E-3</v>
      </c>
    </row>
    <row r="126" spans="4:16" x14ac:dyDescent="0.2">
      <c r="D126"/>
      <c r="E126" s="11">
        <v>194.45850999999999</v>
      </c>
      <c r="F126" s="11">
        <v>4999.4887699999999</v>
      </c>
      <c r="G126" s="17">
        <v>-1.32948E-5</v>
      </c>
      <c r="H126" s="17">
        <v>2.81479E-8</v>
      </c>
      <c r="I126" s="18">
        <v>5.5313099999999997E-5</v>
      </c>
      <c r="J126" s="10">
        <f t="shared" si="6"/>
        <v>1.1063751224307681E-8</v>
      </c>
      <c r="K126" s="10">
        <f t="shared" si="7"/>
        <v>7.4306260603635972E-4</v>
      </c>
      <c r="L126" s="10">
        <f t="shared" si="8"/>
        <v>1.0956626060363598E-3</v>
      </c>
      <c r="M126" s="10">
        <f t="shared" si="9"/>
        <v>0.21306091783254752</v>
      </c>
      <c r="O126">
        <f t="shared" si="10"/>
        <v>0.11583166283254753</v>
      </c>
      <c r="P126">
        <f t="shared" si="11"/>
        <v>4.1049657020308236E-3</v>
      </c>
    </row>
    <row r="127" spans="4:16" x14ac:dyDescent="0.2">
      <c r="D127"/>
      <c r="E127" s="11">
        <v>193.63093000000001</v>
      </c>
      <c r="F127" s="11">
        <v>4999.4887699999999</v>
      </c>
      <c r="G127" s="17">
        <v>-1.4413099999999999E-5</v>
      </c>
      <c r="H127" s="17">
        <v>2.8737999999999999E-8</v>
      </c>
      <c r="I127" s="18">
        <v>5.4196600000000002E-5</v>
      </c>
      <c r="J127" s="10">
        <f t="shared" si="6"/>
        <v>1.0840428390441209E-8</v>
      </c>
      <c r="K127" s="10">
        <f t="shared" si="7"/>
        <v>7.2806381913706106E-4</v>
      </c>
      <c r="L127" s="10">
        <f t="shared" si="8"/>
        <v>1.0806638191370611E-3</v>
      </c>
      <c r="M127" s="10">
        <f t="shared" si="9"/>
        <v>0.20924994031686095</v>
      </c>
      <c r="O127">
        <f t="shared" si="10"/>
        <v>0.11243447531686093</v>
      </c>
      <c r="P127">
        <f t="shared" si="11"/>
        <v>4.0540470595346965E-3</v>
      </c>
    </row>
    <row r="128" spans="4:16" x14ac:dyDescent="0.2">
      <c r="D128"/>
      <c r="E128" s="11">
        <v>192.83573999999999</v>
      </c>
      <c r="F128" s="11">
        <v>4999.4887699999999</v>
      </c>
      <c r="G128" s="17">
        <v>-1.5486100000000001E-5</v>
      </c>
      <c r="H128" s="17">
        <v>2.7537800000000001E-8</v>
      </c>
      <c r="I128" s="18">
        <v>5.3130400000000002E-5</v>
      </c>
      <c r="J128" s="10">
        <f t="shared" si="6"/>
        <v>1.0627166585274678E-8</v>
      </c>
      <c r="K128" s="10">
        <f t="shared" si="7"/>
        <v>7.1374075008911455E-4</v>
      </c>
      <c r="L128" s="10">
        <f t="shared" si="8"/>
        <v>1.0663407500891146E-3</v>
      </c>
      <c r="M128" s="10">
        <f t="shared" si="9"/>
        <v>0.20562860763558946</v>
      </c>
      <c r="O128">
        <f t="shared" si="10"/>
        <v>0.10921073763558946</v>
      </c>
      <c r="P128">
        <f t="shared" si="11"/>
        <v>3.8020076923851974E-3</v>
      </c>
    </row>
    <row r="129" spans="4:16" x14ac:dyDescent="0.2">
      <c r="D129"/>
      <c r="E129" s="11">
        <v>192.02923000000001</v>
      </c>
      <c r="F129" s="11">
        <v>4999.4887699999999</v>
      </c>
      <c r="G129" s="17">
        <v>-1.6503100000000001E-5</v>
      </c>
      <c r="H129" s="17">
        <v>2.6910000000000001E-8</v>
      </c>
      <c r="I129" s="18">
        <v>5.21188E-5</v>
      </c>
      <c r="J129" s="10">
        <f t="shared" si="6"/>
        <v>1.0424825896748639E-8</v>
      </c>
      <c r="K129" s="10">
        <f t="shared" si="7"/>
        <v>7.0015116403687055E-4</v>
      </c>
      <c r="L129" s="10">
        <f t="shared" si="8"/>
        <v>1.0527511640368707E-3</v>
      </c>
      <c r="M129" s="10">
        <f t="shared" si="9"/>
        <v>0.20215899541160398</v>
      </c>
      <c r="O129">
        <f t="shared" si="10"/>
        <v>0.10614438041160397</v>
      </c>
      <c r="P129">
        <f t="shared" si="11"/>
        <v>3.5152490204212357E-3</v>
      </c>
    </row>
    <row r="130" spans="4:16" x14ac:dyDescent="0.2">
      <c r="D130"/>
      <c r="E130" s="11">
        <v>191.18888000000001</v>
      </c>
      <c r="F130" s="11">
        <v>4999.4887699999999</v>
      </c>
      <c r="G130" s="17">
        <v>-1.7478299999999998E-5</v>
      </c>
      <c r="H130" s="17">
        <v>2.6475399999999999E-8</v>
      </c>
      <c r="I130" s="18">
        <v>5.1149500000000002E-5</v>
      </c>
      <c r="J130" s="10">
        <f t="shared" si="6"/>
        <v>1.0230946073312212E-8</v>
      </c>
      <c r="K130" s="10">
        <f t="shared" si="7"/>
        <v>6.8712982579997829E-4</v>
      </c>
      <c r="L130" s="10">
        <f t="shared" si="8"/>
        <v>1.0397298257999784E-3</v>
      </c>
      <c r="M130" s="10">
        <f t="shared" si="9"/>
        <v>0.19878478089729298</v>
      </c>
      <c r="O130">
        <f t="shared" si="10"/>
        <v>0.10319034089729298</v>
      </c>
      <c r="P130">
        <f t="shared" si="11"/>
        <v>3.3362203152673803E-3</v>
      </c>
    </row>
    <row r="131" spans="4:16" x14ac:dyDescent="0.2">
      <c r="D131"/>
      <c r="E131" s="11">
        <v>190.32087999999999</v>
      </c>
      <c r="F131" s="11">
        <v>4999.4887699999999</v>
      </c>
      <c r="G131" s="17">
        <v>-1.8431200000000001E-5</v>
      </c>
      <c r="H131" s="17">
        <v>2.49231E-8</v>
      </c>
      <c r="I131" s="18">
        <v>5.0200100000000001E-5</v>
      </c>
      <c r="J131" s="10">
        <f t="shared" si="6"/>
        <v>1.0041046656856476E-8</v>
      </c>
      <c r="K131" s="10">
        <f t="shared" si="7"/>
        <v>6.743758192776369E-4</v>
      </c>
      <c r="L131" s="10">
        <f t="shared" si="8"/>
        <v>1.0269758192776369E-3</v>
      </c>
      <c r="M131" s="10">
        <f t="shared" si="9"/>
        <v>0.1954549416636408</v>
      </c>
      <c r="O131">
        <f t="shared" si="10"/>
        <v>0.10029450166364082</v>
      </c>
      <c r="P131">
        <f t="shared" si="11"/>
        <v>3.2191636923863567E-3</v>
      </c>
    </row>
    <row r="132" spans="4:16" x14ac:dyDescent="0.2">
      <c r="D132"/>
      <c r="E132" s="11">
        <v>189.47234</v>
      </c>
      <c r="F132" s="11">
        <v>4999.4887699999999</v>
      </c>
      <c r="G132" s="17">
        <v>-1.9336700000000001E-5</v>
      </c>
      <c r="H132" s="17">
        <v>2.4041899999999999E-8</v>
      </c>
      <c r="I132" s="18">
        <v>4.9302599999999998E-5</v>
      </c>
      <c r="J132" s="10">
        <f t="shared" si="6"/>
        <v>9.8615283018227481E-9</v>
      </c>
      <c r="K132" s="10">
        <f t="shared" si="7"/>
        <v>6.6231902461384782E-4</v>
      </c>
      <c r="L132" s="10">
        <f t="shared" si="8"/>
        <v>1.0149190246138478E-3</v>
      </c>
      <c r="M132" s="10">
        <f t="shared" si="9"/>
        <v>0.19229908250410335</v>
      </c>
      <c r="O132">
        <f t="shared" si="10"/>
        <v>9.7562912504103344E-2</v>
      </c>
      <c r="P132">
        <f t="shared" si="11"/>
        <v>3.2434960987203928E-3</v>
      </c>
    </row>
    <row r="133" spans="4:16" x14ac:dyDescent="0.2">
      <c r="D133"/>
      <c r="E133" s="11">
        <v>188.64481000000001</v>
      </c>
      <c r="F133" s="11">
        <v>4999.4887699999999</v>
      </c>
      <c r="G133" s="17">
        <v>-2.0233100000000001E-5</v>
      </c>
      <c r="H133" s="17">
        <v>2.4471000000000001E-8</v>
      </c>
      <c r="I133" s="18">
        <v>4.8411600000000002E-5</v>
      </c>
      <c r="J133" s="10">
        <f t="shared" ref="J133:J196" si="12">I133/F133</f>
        <v>9.6833100797224127E-9</v>
      </c>
      <c r="K133" s="10">
        <f t="shared" ref="K133:K196" si="13">J133*B$6</f>
        <v>6.5034954935430916E-4</v>
      </c>
      <c r="L133" s="10">
        <f t="shared" ref="L133:L196" si="14">K133+B$7</f>
        <v>1.0029495493543092E-3</v>
      </c>
      <c r="M133" s="10">
        <f t="shared" ref="M133:M196" si="15">L133*E133</f>
        <v>0.18920122717752927</v>
      </c>
      <c r="O133">
        <f t="shared" si="10"/>
        <v>9.4878822177529271E-2</v>
      </c>
      <c r="P133">
        <f t="shared" si="11"/>
        <v>3.1197298398267328E-3</v>
      </c>
    </row>
    <row r="134" spans="4:16" x14ac:dyDescent="0.2">
      <c r="D134"/>
      <c r="E134" s="11">
        <v>187.81916000000001</v>
      </c>
      <c r="F134" s="11">
        <v>4999.4887699999999</v>
      </c>
      <c r="G134" s="17">
        <v>-2.10901E-5</v>
      </c>
      <c r="H134" s="17">
        <v>2.35948E-8</v>
      </c>
      <c r="I134" s="18">
        <v>4.7555300000000002E-5</v>
      </c>
      <c r="J134" s="10">
        <f t="shared" si="12"/>
        <v>9.5120325672818749E-9</v>
      </c>
      <c r="K134" s="10">
        <f t="shared" si="13"/>
        <v>6.388462253759218E-4</v>
      </c>
      <c r="L134" s="10">
        <f t="shared" si="14"/>
        <v>9.9144622537592191E-4</v>
      </c>
      <c r="M134" s="10">
        <f t="shared" si="15"/>
        <v>0.18621259723527636</v>
      </c>
      <c r="O134">
        <f t="shared" ref="O134:O197" si="16">(L134-0.0005)*E134</f>
        <v>9.2303017235276341E-2</v>
      </c>
      <c r="P134">
        <f t="shared" ref="P134:P197" si="17">(O135-O134)/(E135-E134)</f>
        <v>2.9478555184759554E-3</v>
      </c>
    </row>
    <row r="135" spans="4:16" x14ac:dyDescent="0.2">
      <c r="D135"/>
      <c r="E135" s="11">
        <v>186.96976000000001</v>
      </c>
      <c r="F135" s="11">
        <v>4999.4887699999999</v>
      </c>
      <c r="G135" s="17">
        <v>-2.19275E-5</v>
      </c>
      <c r="H135" s="17">
        <v>2.2641399999999999E-8</v>
      </c>
      <c r="I135" s="18">
        <v>4.6724600000000003E-5</v>
      </c>
      <c r="J135" s="10">
        <f t="shared" si="12"/>
        <v>9.3458755783943896E-9</v>
      </c>
      <c r="K135" s="10">
        <f t="shared" si="13"/>
        <v>6.2768680551273564E-4</v>
      </c>
      <c r="L135" s="10">
        <f t="shared" si="14"/>
        <v>9.8028680551273564E-4</v>
      </c>
      <c r="M135" s="10">
        <f t="shared" si="15"/>
        <v>0.18328398875788288</v>
      </c>
      <c r="O135">
        <f t="shared" si="16"/>
        <v>8.9799108757882856E-2</v>
      </c>
      <c r="P135">
        <f t="shared" si="17"/>
        <v>2.7844920511664773E-3</v>
      </c>
    </row>
    <row r="136" spans="4:16" x14ac:dyDescent="0.2">
      <c r="D136"/>
      <c r="E136" s="11">
        <v>186.10155</v>
      </c>
      <c r="F136" s="11">
        <v>4999.4887699999999</v>
      </c>
      <c r="G136" s="17">
        <v>-2.2731E-5</v>
      </c>
      <c r="H136" s="17">
        <v>2.2829799999999999E-8</v>
      </c>
      <c r="I136" s="18">
        <v>4.5924399999999997E-5</v>
      </c>
      <c r="J136" s="10">
        <f t="shared" si="12"/>
        <v>9.1858192132712797E-9</v>
      </c>
      <c r="K136" s="10">
        <f t="shared" si="13"/>
        <v>6.1693711516180058E-4</v>
      </c>
      <c r="L136" s="10">
        <f t="shared" si="14"/>
        <v>9.6953711516180058E-4</v>
      </c>
      <c r="M136" s="10">
        <f t="shared" si="15"/>
        <v>0.18043235991413958</v>
      </c>
      <c r="O136">
        <f t="shared" si="16"/>
        <v>8.7381584914139596E-2</v>
      </c>
      <c r="P136">
        <f t="shared" si="17"/>
        <v>2.8943648024534396E-3</v>
      </c>
    </row>
    <row r="137" spans="4:16" x14ac:dyDescent="0.2">
      <c r="D137"/>
      <c r="E137" s="11">
        <v>185.29131000000001</v>
      </c>
      <c r="F137" s="11">
        <v>4999.4887699999999</v>
      </c>
      <c r="G137" s="17">
        <v>-2.35128E-5</v>
      </c>
      <c r="H137" s="17">
        <v>2.3014200000000001E-8</v>
      </c>
      <c r="I137" s="18">
        <v>4.5135100000000001E-5</v>
      </c>
      <c r="J137" s="10">
        <f t="shared" si="12"/>
        <v>9.0279430710672454E-9</v>
      </c>
      <c r="K137" s="10">
        <f t="shared" si="13"/>
        <v>6.0633385273491634E-4</v>
      </c>
      <c r="L137" s="10">
        <f t="shared" si="14"/>
        <v>9.5893385273491635E-4</v>
      </c>
      <c r="M137" s="10">
        <f t="shared" si="15"/>
        <v>0.17768210977659973</v>
      </c>
      <c r="O137">
        <f t="shared" si="16"/>
        <v>8.503645477659974E-2</v>
      </c>
      <c r="P137">
        <f t="shared" si="17"/>
        <v>2.8566805809636473E-3</v>
      </c>
    </row>
    <row r="138" spans="4:16" x14ac:dyDescent="0.2">
      <c r="D138"/>
      <c r="E138" s="11">
        <v>184.4958</v>
      </c>
      <c r="F138" s="11">
        <v>4999.4887699999999</v>
      </c>
      <c r="G138" s="17">
        <v>-2.4273999999999998E-5</v>
      </c>
      <c r="H138" s="17">
        <v>2.23028E-8</v>
      </c>
      <c r="I138" s="18">
        <v>4.4365500000000001E-5</v>
      </c>
      <c r="J138" s="10">
        <f t="shared" si="12"/>
        <v>8.8740073317536435E-9</v>
      </c>
      <c r="K138" s="10">
        <f t="shared" si="13"/>
        <v>5.9599523527168277E-4</v>
      </c>
      <c r="L138" s="10">
        <f t="shared" si="14"/>
        <v>9.4859523527168277E-4</v>
      </c>
      <c r="M138" s="10">
        <f t="shared" si="15"/>
        <v>0.17501183680763732</v>
      </c>
      <c r="O138">
        <f t="shared" si="16"/>
        <v>8.2763936807637328E-2</v>
      </c>
      <c r="P138">
        <f t="shared" si="17"/>
        <v>2.6002696515885137E-3</v>
      </c>
    </row>
    <row r="139" spans="4:16" x14ac:dyDescent="0.2">
      <c r="D139"/>
      <c r="E139" s="11">
        <v>183.67734999999999</v>
      </c>
      <c r="F139" s="11">
        <v>4999.4887699999999</v>
      </c>
      <c r="G139" s="17">
        <v>-2.4990900000000002E-5</v>
      </c>
      <c r="H139" s="17">
        <v>2.1778499999999999E-8</v>
      </c>
      <c r="I139" s="18">
        <v>4.3651800000000001E-5</v>
      </c>
      <c r="J139" s="10">
        <f t="shared" si="12"/>
        <v>8.7312527356672108E-9</v>
      </c>
      <c r="K139" s="10">
        <f t="shared" si="13"/>
        <v>5.8640756468500161E-4</v>
      </c>
      <c r="L139" s="10">
        <f t="shared" si="14"/>
        <v>9.3900756468500162E-4</v>
      </c>
      <c r="M139" s="10">
        <f t="shared" si="15"/>
        <v>0.17247442111129468</v>
      </c>
      <c r="O139">
        <f t="shared" si="16"/>
        <v>8.0635746111294676E-2</v>
      </c>
      <c r="P139">
        <f t="shared" si="17"/>
        <v>2.5987306059427539E-3</v>
      </c>
    </row>
    <row r="140" spans="4:16" x14ac:dyDescent="0.2">
      <c r="D140"/>
      <c r="E140" s="11">
        <v>182.87518</v>
      </c>
      <c r="F140" s="11">
        <v>4999.4887699999999</v>
      </c>
      <c r="G140" s="17">
        <v>-2.5701899999999999E-5</v>
      </c>
      <c r="H140" s="17">
        <v>2.1004399999999999E-8</v>
      </c>
      <c r="I140" s="18">
        <v>4.29466E-5</v>
      </c>
      <c r="J140" s="10">
        <f t="shared" si="12"/>
        <v>8.5901983134167536E-9</v>
      </c>
      <c r="K140" s="10">
        <f t="shared" si="13"/>
        <v>5.7693408101157091E-4</v>
      </c>
      <c r="L140" s="10">
        <f t="shared" si="14"/>
        <v>9.2953408101157091E-4</v>
      </c>
      <c r="M140" s="10">
        <f t="shared" si="15"/>
        <v>0.16998871238112562</v>
      </c>
      <c r="O140">
        <f t="shared" si="16"/>
        <v>7.8551122381125604E-2</v>
      </c>
      <c r="P140">
        <f t="shared" si="17"/>
        <v>2.3967359638336692E-3</v>
      </c>
    </row>
    <row r="141" spans="4:16" x14ac:dyDescent="0.2">
      <c r="D141"/>
      <c r="E141" s="11">
        <v>182.03881000000001</v>
      </c>
      <c r="F141" s="11">
        <v>4999.4887699999999</v>
      </c>
      <c r="G141" s="17">
        <v>-2.6378799999999999E-5</v>
      </c>
      <c r="H141" s="17">
        <v>2.04326E-8</v>
      </c>
      <c r="I141" s="18">
        <v>4.2273800000000002E-5</v>
      </c>
      <c r="J141" s="10">
        <f t="shared" si="12"/>
        <v>8.4556245537881266E-9</v>
      </c>
      <c r="K141" s="10">
        <f t="shared" si="13"/>
        <v>5.6789585098394164E-4</v>
      </c>
      <c r="L141" s="10">
        <f t="shared" si="14"/>
        <v>9.2049585098394164E-4</v>
      </c>
      <c r="M141" s="10">
        <f t="shared" si="15"/>
        <v>0.16756596932305406</v>
      </c>
      <c r="O141">
        <f t="shared" si="16"/>
        <v>7.6546564323054067E-2</v>
      </c>
      <c r="P141">
        <f t="shared" si="17"/>
        <v>2.2861339628752037E-3</v>
      </c>
    </row>
    <row r="142" spans="4:16" x14ac:dyDescent="0.2">
      <c r="D142"/>
      <c r="E142" s="11">
        <v>181.18530999999999</v>
      </c>
      <c r="F142" s="11">
        <v>4999.4887699999999</v>
      </c>
      <c r="G142" s="17">
        <v>-2.70361E-5</v>
      </c>
      <c r="H142" s="17">
        <v>2.0320400000000001E-8</v>
      </c>
      <c r="I142" s="18">
        <v>4.1619599999999997E-5</v>
      </c>
      <c r="J142" s="10">
        <f t="shared" si="12"/>
        <v>8.3247711745535123E-9</v>
      </c>
      <c r="K142" s="10">
        <f t="shared" si="13"/>
        <v>5.5910748879001301E-4</v>
      </c>
      <c r="L142" s="10">
        <f t="shared" si="14"/>
        <v>9.1170748879001301E-4</v>
      </c>
      <c r="M142" s="10">
        <f t="shared" si="15"/>
        <v>0.16518800398574002</v>
      </c>
      <c r="O142">
        <f t="shared" si="16"/>
        <v>7.4595348985740023E-2</v>
      </c>
      <c r="P142">
        <f t="shared" si="17"/>
        <v>2.2562777874458166E-3</v>
      </c>
    </row>
    <row r="143" spans="4:16" x14ac:dyDescent="0.2">
      <c r="D143"/>
      <c r="E143" s="11">
        <v>180.3289</v>
      </c>
      <c r="F143" s="11">
        <v>4999.4887699999999</v>
      </c>
      <c r="G143" s="17">
        <v>-2.7684100000000001E-5</v>
      </c>
      <c r="H143" s="17">
        <v>1.86961E-8</v>
      </c>
      <c r="I143" s="18">
        <v>4.0967499999999997E-5</v>
      </c>
      <c r="J143" s="10">
        <f t="shared" si="12"/>
        <v>8.1943378382666115E-9</v>
      </c>
      <c r="K143" s="10">
        <f t="shared" si="13"/>
        <v>5.503473374805347E-4</v>
      </c>
      <c r="L143" s="10">
        <f t="shared" si="14"/>
        <v>9.029473374805347E-4</v>
      </c>
      <c r="M143" s="10">
        <f t="shared" si="15"/>
        <v>0.16282750012579361</v>
      </c>
      <c r="O143">
        <f t="shared" si="16"/>
        <v>7.2663050125793591E-2</v>
      </c>
      <c r="P143">
        <f t="shared" si="17"/>
        <v>2.1405377806540701E-3</v>
      </c>
    </row>
    <row r="144" spans="4:16" x14ac:dyDescent="0.2">
      <c r="D144"/>
      <c r="E144" s="11">
        <v>179.46711999999999</v>
      </c>
      <c r="F144" s="11">
        <v>4999.4887699999999</v>
      </c>
      <c r="G144" s="17">
        <v>-2.8298800000000001E-5</v>
      </c>
      <c r="H144" s="17">
        <v>1.9406199999999999E-8</v>
      </c>
      <c r="I144" s="18">
        <v>4.0346399999999997E-5</v>
      </c>
      <c r="J144" s="10">
        <f t="shared" si="12"/>
        <v>8.0701051359697314E-9</v>
      </c>
      <c r="K144" s="10">
        <f t="shared" si="13"/>
        <v>5.4200363256055764E-4</v>
      </c>
      <c r="L144" s="10">
        <f t="shared" si="14"/>
        <v>8.9460363256055764E-4</v>
      </c>
      <c r="M144" s="10">
        <f t="shared" si="15"/>
        <v>0.16055193747718149</v>
      </c>
      <c r="O144">
        <f t="shared" si="16"/>
        <v>7.0818377477181504E-2</v>
      </c>
      <c r="P144">
        <f t="shared" si="17"/>
        <v>2.1695450576935294E-3</v>
      </c>
    </row>
    <row r="145" spans="4:16" x14ac:dyDescent="0.2">
      <c r="D145"/>
      <c r="E145" s="11">
        <v>178.66605000000001</v>
      </c>
      <c r="F145" s="11">
        <v>4999.4887699999999</v>
      </c>
      <c r="G145" s="17">
        <v>-2.88949E-5</v>
      </c>
      <c r="H145" s="17">
        <v>1.8778999999999999E-8</v>
      </c>
      <c r="I145" s="18">
        <v>3.9753999999999999E-5</v>
      </c>
      <c r="J145" s="10">
        <f t="shared" si="12"/>
        <v>7.9516130206249062E-9</v>
      </c>
      <c r="K145" s="10">
        <f t="shared" si="13"/>
        <v>5.3404547639473185E-4</v>
      </c>
      <c r="L145" s="10">
        <f t="shared" si="14"/>
        <v>8.8664547639473186E-4</v>
      </c>
      <c r="M145" s="10">
        <f t="shared" si="15"/>
        <v>0.15841344501781499</v>
      </c>
      <c r="O145">
        <f t="shared" si="16"/>
        <v>6.9080420017814989E-2</v>
      </c>
      <c r="P145">
        <f t="shared" si="17"/>
        <v>2.0982806953673602E-3</v>
      </c>
    </row>
    <row r="146" spans="4:16" x14ac:dyDescent="0.2">
      <c r="D146"/>
      <c r="E146" s="11">
        <v>177.86115000000001</v>
      </c>
      <c r="F146" s="11">
        <v>4999.4887699999999</v>
      </c>
      <c r="G146" s="17">
        <v>-2.9477800000000001E-5</v>
      </c>
      <c r="H146" s="17">
        <v>1.9165399999999998E-8</v>
      </c>
      <c r="I146" s="18">
        <v>3.9177400000000002E-5</v>
      </c>
      <c r="J146" s="10">
        <f t="shared" si="12"/>
        <v>7.8362812284104811E-9</v>
      </c>
      <c r="K146" s="10">
        <f t="shared" si="13"/>
        <v>5.2629957355000679E-4</v>
      </c>
      <c r="L146" s="10">
        <f t="shared" si="14"/>
        <v>8.7889957355000679E-4</v>
      </c>
      <c r="M146" s="10">
        <f t="shared" si="15"/>
        <v>0.15632208888611379</v>
      </c>
      <c r="O146">
        <f t="shared" si="16"/>
        <v>6.7391513886113794E-2</v>
      </c>
      <c r="P146">
        <f t="shared" si="17"/>
        <v>1.9612909650643276E-3</v>
      </c>
    </row>
    <row r="147" spans="4:16" x14ac:dyDescent="0.2">
      <c r="D147"/>
      <c r="E147" s="11">
        <v>176.99789000000001</v>
      </c>
      <c r="F147" s="11">
        <v>4999.4887699999999</v>
      </c>
      <c r="G147" s="17">
        <v>-3.0049400000000001E-5</v>
      </c>
      <c r="H147" s="17">
        <v>1.65639E-8</v>
      </c>
      <c r="I147" s="18">
        <v>3.8602900000000003E-5</v>
      </c>
      <c r="J147" s="10">
        <f t="shared" si="12"/>
        <v>7.7213694791437646E-9</v>
      </c>
      <c r="K147" s="10">
        <f t="shared" si="13"/>
        <v>5.1858188158973172E-4</v>
      </c>
      <c r="L147" s="10">
        <f t="shared" si="14"/>
        <v>8.7118188158973172E-4</v>
      </c>
      <c r="M147" s="10">
        <f t="shared" si="15"/>
        <v>0.15419735484761238</v>
      </c>
      <c r="O147">
        <f t="shared" si="16"/>
        <v>6.5698409847612368E-2</v>
      </c>
      <c r="P147">
        <f t="shared" si="17"/>
        <v>1.8940449046293292E-3</v>
      </c>
    </row>
    <row r="148" spans="4:16" x14ac:dyDescent="0.2">
      <c r="D148"/>
      <c r="E148" s="11">
        <v>176.17035000000001</v>
      </c>
      <c r="F148" s="11">
        <v>4999.4887699999999</v>
      </c>
      <c r="G148" s="17">
        <v>-3.0587799999999999E-5</v>
      </c>
      <c r="H148" s="17">
        <v>1.6963199999999999E-8</v>
      </c>
      <c r="I148" s="18">
        <v>3.8070400000000001E-5</v>
      </c>
      <c r="J148" s="10">
        <f t="shared" si="12"/>
        <v>7.6148585888312736E-9</v>
      </c>
      <c r="K148" s="10">
        <f t="shared" si="13"/>
        <v>5.1142840731845855E-4</v>
      </c>
      <c r="L148" s="10">
        <f t="shared" si="14"/>
        <v>8.6402840731845856E-4</v>
      </c>
      <c r="M148" s="10">
        <f t="shared" si="15"/>
        <v>0.15221618692723543</v>
      </c>
      <c r="O148">
        <f t="shared" si="16"/>
        <v>6.4131011927235415E-2</v>
      </c>
      <c r="P148">
        <f t="shared" si="17"/>
        <v>1.8670911792924552E-3</v>
      </c>
    </row>
    <row r="149" spans="4:16" x14ac:dyDescent="0.2">
      <c r="D149"/>
      <c r="E149" s="11">
        <v>175.35178999999999</v>
      </c>
      <c r="F149" s="11">
        <v>4999.4887699999999</v>
      </c>
      <c r="G149" s="17">
        <v>-3.1115999999999998E-5</v>
      </c>
      <c r="H149" s="17">
        <v>1.7968100000000001E-8</v>
      </c>
      <c r="I149" s="18">
        <v>3.7548100000000001E-5</v>
      </c>
      <c r="J149" s="10">
        <f t="shared" si="12"/>
        <v>7.5103879071219526E-9</v>
      </c>
      <c r="K149" s="10">
        <f t="shared" si="13"/>
        <v>5.0441195734308585E-4</v>
      </c>
      <c r="L149" s="10">
        <f t="shared" si="14"/>
        <v>8.5701195734308585E-4</v>
      </c>
      <c r="M149" s="10">
        <f t="shared" si="15"/>
        <v>0.15027858077151374</v>
      </c>
      <c r="O149">
        <f t="shared" si="16"/>
        <v>6.2602685771513747E-2</v>
      </c>
      <c r="P149">
        <f t="shared" si="17"/>
        <v>1.790899076300654E-3</v>
      </c>
    </row>
    <row r="150" spans="4:16" x14ac:dyDescent="0.2">
      <c r="D150"/>
      <c r="E150" s="11">
        <v>174.51728</v>
      </c>
      <c r="F150" s="11">
        <v>4999.4887699999999</v>
      </c>
      <c r="G150" s="17">
        <v>-3.1625599999999998E-5</v>
      </c>
      <c r="H150" s="17">
        <v>1.82192E-8</v>
      </c>
      <c r="I150" s="18">
        <v>3.7037699999999999E-5</v>
      </c>
      <c r="J150" s="10">
        <f t="shared" si="12"/>
        <v>7.4082974687829934E-9</v>
      </c>
      <c r="K150" s="10">
        <f t="shared" si="13"/>
        <v>4.9755536904626349E-4</v>
      </c>
      <c r="L150" s="10">
        <f t="shared" si="14"/>
        <v>8.501553690462635E-4</v>
      </c>
      <c r="M150" s="10">
        <f t="shared" si="15"/>
        <v>0.14836680258335011</v>
      </c>
      <c r="O150">
        <f t="shared" si="16"/>
        <v>6.1108162583350098E-2</v>
      </c>
      <c r="P150">
        <f t="shared" si="17"/>
        <v>1.699542724324426E-3</v>
      </c>
    </row>
    <row r="151" spans="4:16" x14ac:dyDescent="0.2">
      <c r="D151"/>
      <c r="E151" s="11">
        <v>173.67026000000001</v>
      </c>
      <c r="F151" s="11">
        <v>4999.4887699999999</v>
      </c>
      <c r="G151" s="17">
        <v>-3.2123199999999998E-5</v>
      </c>
      <c r="H151" s="17">
        <v>1.7077699999999999E-8</v>
      </c>
      <c r="I151" s="18">
        <v>3.6547800000000003E-5</v>
      </c>
      <c r="J151" s="10">
        <f t="shared" si="12"/>
        <v>7.3103074496955026E-9</v>
      </c>
      <c r="K151" s="10">
        <f t="shared" si="13"/>
        <v>4.9097417271669222E-4</v>
      </c>
      <c r="L151" s="10">
        <f t="shared" si="14"/>
        <v>8.4357417271669222E-4</v>
      </c>
      <c r="M151" s="10">
        <f t="shared" si="15"/>
        <v>0.14650374590499285</v>
      </c>
      <c r="O151">
        <f t="shared" si="16"/>
        <v>5.9668615904992846E-2</v>
      </c>
      <c r="P151">
        <f t="shared" si="17"/>
        <v>1.5885800504067845E-3</v>
      </c>
    </row>
    <row r="152" spans="4:16" x14ac:dyDescent="0.2">
      <c r="D152"/>
      <c r="E152" s="11">
        <v>172.80268000000001</v>
      </c>
      <c r="F152" s="11">
        <v>4999.4887699999999</v>
      </c>
      <c r="G152" s="17">
        <v>-3.2593499999999999E-5</v>
      </c>
      <c r="H152" s="17">
        <v>1.4553E-8</v>
      </c>
      <c r="I152" s="18">
        <v>3.6082499999999999E-5</v>
      </c>
      <c r="J152" s="10">
        <f t="shared" si="12"/>
        <v>7.2172379337097697E-9</v>
      </c>
      <c r="K152" s="10">
        <f t="shared" si="13"/>
        <v>4.847234467478219E-4</v>
      </c>
      <c r="L152" s="10">
        <f t="shared" si="14"/>
        <v>8.3732344674782196E-4</v>
      </c>
      <c r="M152" s="10">
        <f t="shared" si="15"/>
        <v>0.14469173562486093</v>
      </c>
      <c r="O152">
        <f t="shared" si="16"/>
        <v>5.8290395624860922E-2</v>
      </c>
      <c r="P152">
        <f t="shared" si="17"/>
        <v>1.649389901801069E-3</v>
      </c>
    </row>
    <row r="153" spans="4:16" x14ac:dyDescent="0.2">
      <c r="D153"/>
      <c r="E153" s="11">
        <v>171.98615000000001</v>
      </c>
      <c r="F153" s="11">
        <v>4999.4887699999999</v>
      </c>
      <c r="G153" s="17">
        <v>-3.3065399999999997E-5</v>
      </c>
      <c r="H153" s="17">
        <v>1.53835E-8</v>
      </c>
      <c r="I153" s="18">
        <v>3.5618799999999999E-5</v>
      </c>
      <c r="J153" s="10">
        <f t="shared" si="12"/>
        <v>7.1244884504461043E-9</v>
      </c>
      <c r="K153" s="10">
        <f t="shared" si="13"/>
        <v>4.7849421478615169E-4</v>
      </c>
      <c r="L153" s="10">
        <f t="shared" si="14"/>
        <v>8.3109421478615164E-4</v>
      </c>
      <c r="M153" s="10">
        <f t="shared" si="15"/>
        <v>0.1429366942883433</v>
      </c>
      <c r="O153">
        <f t="shared" si="16"/>
        <v>5.6943619288343295E-2</v>
      </c>
      <c r="P153">
        <f t="shared" si="17"/>
        <v>1.5929198629273387E-3</v>
      </c>
    </row>
    <row r="154" spans="4:16" x14ac:dyDescent="0.2">
      <c r="D154"/>
      <c r="E154" s="11">
        <v>171.17374000000001</v>
      </c>
      <c r="F154" s="11">
        <v>4999.4887699999999</v>
      </c>
      <c r="G154" s="17">
        <v>-3.3516300000000003E-5</v>
      </c>
      <c r="H154" s="17">
        <v>1.5400900000000001E-8</v>
      </c>
      <c r="I154" s="18">
        <v>3.5172999999999997E-5</v>
      </c>
      <c r="J154" s="10">
        <f t="shared" si="12"/>
        <v>7.0353193332605476E-9</v>
      </c>
      <c r="K154" s="10">
        <f t="shared" si="13"/>
        <v>4.725054470300322E-4</v>
      </c>
      <c r="L154" s="10">
        <f t="shared" si="14"/>
        <v>8.2510544703003215E-4</v>
      </c>
      <c r="M154" s="10">
        <f t="shared" si="15"/>
        <v>0.14123638526250251</v>
      </c>
      <c r="O154">
        <f t="shared" si="16"/>
        <v>5.5649515262502496E-2</v>
      </c>
      <c r="P154">
        <f t="shared" si="17"/>
        <v>1.4744628822629319E-3</v>
      </c>
    </row>
    <row r="155" spans="4:16" x14ac:dyDescent="0.2">
      <c r="D155"/>
      <c r="E155" s="11">
        <v>170.30309</v>
      </c>
      <c r="F155" s="11">
        <v>4999.4887699999999</v>
      </c>
      <c r="G155" s="17">
        <v>-3.3949699999999998E-5</v>
      </c>
      <c r="H155" s="17">
        <v>1.5356100000000001E-8</v>
      </c>
      <c r="I155" s="18">
        <v>3.47356E-5</v>
      </c>
      <c r="J155" s="10">
        <f t="shared" si="12"/>
        <v>6.9478303878658379E-9</v>
      </c>
      <c r="K155" s="10">
        <f t="shared" si="13"/>
        <v>4.6662952281171323E-4</v>
      </c>
      <c r="L155" s="10">
        <f t="shared" si="14"/>
        <v>8.1922952281171329E-4</v>
      </c>
      <c r="M155" s="10">
        <f t="shared" si="15"/>
        <v>0.13951731915406027</v>
      </c>
      <c r="O155">
        <f t="shared" si="16"/>
        <v>5.4365774154060256E-2</v>
      </c>
      <c r="P155">
        <f t="shared" si="17"/>
        <v>1.4583317859838813E-3</v>
      </c>
    </row>
    <row r="156" spans="4:16" x14ac:dyDescent="0.2">
      <c r="D156"/>
      <c r="E156" s="11">
        <v>169.47185999999999</v>
      </c>
      <c r="F156" s="11">
        <v>4999.4887699999999</v>
      </c>
      <c r="G156" s="17">
        <v>-3.4368E-5</v>
      </c>
      <c r="H156" s="17">
        <v>1.5818299999999999E-8</v>
      </c>
      <c r="I156" s="18">
        <v>3.4319700000000003E-5</v>
      </c>
      <c r="J156" s="10">
        <f t="shared" si="12"/>
        <v>6.8646418821738853E-9</v>
      </c>
      <c r="K156" s="10">
        <f t="shared" si="13"/>
        <v>4.6104242431514513E-4</v>
      </c>
      <c r="L156" s="10">
        <f t="shared" si="14"/>
        <v>8.1364242431514514E-4</v>
      </c>
      <c r="M156" s="10">
        <f t="shared" si="15"/>
        <v>0.13788949502359688</v>
      </c>
      <c r="O156">
        <f t="shared" si="16"/>
        <v>5.3153565023596867E-2</v>
      </c>
      <c r="P156">
        <f t="shared" si="17"/>
        <v>1.4298399599787918E-3</v>
      </c>
    </row>
    <row r="157" spans="4:16" x14ac:dyDescent="0.2">
      <c r="D157"/>
      <c r="E157" s="11">
        <v>168.65970999999999</v>
      </c>
      <c r="F157" s="11">
        <v>4999.4887699999999</v>
      </c>
      <c r="G157" s="17">
        <v>-3.4770500000000002E-5</v>
      </c>
      <c r="H157" s="17">
        <v>1.7934800000000001E-8</v>
      </c>
      <c r="I157" s="18">
        <v>3.39196E-5</v>
      </c>
      <c r="J157" s="10">
        <f t="shared" si="12"/>
        <v>6.7846136996123304E-9</v>
      </c>
      <c r="K157" s="10">
        <f t="shared" si="13"/>
        <v>4.5566757913967766E-4</v>
      </c>
      <c r="L157" s="10">
        <f t="shared" si="14"/>
        <v>8.0826757913967772E-4</v>
      </c>
      <c r="M157" s="10">
        <f t="shared" si="15"/>
        <v>0.13632217550010009</v>
      </c>
      <c r="O157">
        <f t="shared" si="16"/>
        <v>5.1992320500100088E-2</v>
      </c>
      <c r="P157">
        <f t="shared" si="17"/>
        <v>1.3899518118783206E-3</v>
      </c>
    </row>
    <row r="158" spans="4:16" x14ac:dyDescent="0.2">
      <c r="D158"/>
      <c r="E158" s="11">
        <v>167.83222000000001</v>
      </c>
      <c r="F158" s="11">
        <v>4999.4887699999999</v>
      </c>
      <c r="G158" s="17">
        <v>-3.5173099999999997E-5</v>
      </c>
      <c r="H158" s="17">
        <v>1.45378E-8</v>
      </c>
      <c r="I158" s="18">
        <v>3.3522600000000003E-5</v>
      </c>
      <c r="J158" s="10">
        <f t="shared" si="12"/>
        <v>6.7052055804497795E-9</v>
      </c>
      <c r="K158" s="10">
        <f t="shared" si="13"/>
        <v>4.5033437860316042E-4</v>
      </c>
      <c r="L158" s="10">
        <f t="shared" si="14"/>
        <v>8.0293437860316048E-4</v>
      </c>
      <c r="M158" s="10">
        <f t="shared" si="15"/>
        <v>0.13475825927528892</v>
      </c>
      <c r="O158">
        <f t="shared" si="16"/>
        <v>5.084214927528892E-2</v>
      </c>
      <c r="P158">
        <f t="shared" si="17"/>
        <v>1.3201319602781847E-3</v>
      </c>
    </row>
    <row r="159" spans="4:16" x14ac:dyDescent="0.2">
      <c r="D159"/>
      <c r="E159" s="11">
        <v>166.98889</v>
      </c>
      <c r="F159" s="11">
        <v>4999.4887699999999</v>
      </c>
      <c r="G159" s="17">
        <v>-3.55607E-5</v>
      </c>
      <c r="H159" s="17">
        <v>1.3916899999999999E-8</v>
      </c>
      <c r="I159" s="18">
        <v>3.3140199999999998E-5</v>
      </c>
      <c r="J159" s="10">
        <f t="shared" si="12"/>
        <v>6.6287177598760761E-9</v>
      </c>
      <c r="K159" s="10">
        <f t="shared" si="13"/>
        <v>4.4519731088234373E-4</v>
      </c>
      <c r="L159" s="10">
        <f t="shared" si="14"/>
        <v>7.9779731088234379E-4</v>
      </c>
      <c r="M159" s="10">
        <f t="shared" si="15"/>
        <v>0.13322328738922751</v>
      </c>
      <c r="O159">
        <f t="shared" si="16"/>
        <v>4.9728842389227507E-2</v>
      </c>
      <c r="P159">
        <f t="shared" si="17"/>
        <v>1.2882642743498715E-3</v>
      </c>
    </row>
    <row r="160" spans="4:16" x14ac:dyDescent="0.2">
      <c r="D160"/>
      <c r="E160" s="11">
        <v>166.15192999999999</v>
      </c>
      <c r="F160" s="11">
        <v>4999.4887699999999</v>
      </c>
      <c r="G160" s="17">
        <v>-3.5933100000000003E-5</v>
      </c>
      <c r="H160" s="17">
        <v>1.8926099999999999E-8</v>
      </c>
      <c r="I160" s="18">
        <v>3.2768799999999997E-5</v>
      </c>
      <c r="J160" s="10">
        <f t="shared" si="12"/>
        <v>6.5544301642665752E-9</v>
      </c>
      <c r="K160" s="10">
        <f t="shared" si="13"/>
        <v>4.4020801446102752E-4</v>
      </c>
      <c r="L160" s="10">
        <f t="shared" si="14"/>
        <v>7.9280801446102753E-4</v>
      </c>
      <c r="M160" s="10">
        <f t="shared" si="15"/>
        <v>0.13172658172216764</v>
      </c>
      <c r="O160">
        <f t="shared" si="16"/>
        <v>4.8650616722167632E-2</v>
      </c>
      <c r="P160">
        <f t="shared" si="17"/>
        <v>1.2718004610177951E-3</v>
      </c>
    </row>
    <row r="161" spans="4:16" x14ac:dyDescent="0.2">
      <c r="D161"/>
      <c r="E161" s="11">
        <v>165.35911999999999</v>
      </c>
      <c r="F161" s="11">
        <v>4999.4887699999999</v>
      </c>
      <c r="G161" s="17">
        <v>-3.6289399999999999E-5</v>
      </c>
      <c r="H161" s="17">
        <v>2.12961E-8</v>
      </c>
      <c r="I161" s="18">
        <v>3.2419400000000003E-5</v>
      </c>
      <c r="J161" s="10">
        <f t="shared" si="12"/>
        <v>6.4845430185854792E-9</v>
      </c>
      <c r="K161" s="10">
        <f t="shared" si="13"/>
        <v>4.355142606387124E-4</v>
      </c>
      <c r="L161" s="10">
        <f t="shared" si="14"/>
        <v>7.8811426063871235E-4</v>
      </c>
      <c r="M161" s="10">
        <f t="shared" si="15"/>
        <v>0.13032188059866812</v>
      </c>
      <c r="O161">
        <f t="shared" si="16"/>
        <v>4.764232059866811E-2</v>
      </c>
      <c r="P161">
        <f t="shared" si="17"/>
        <v>1.1789402695270342E-3</v>
      </c>
    </row>
    <row r="162" spans="4:16" x14ac:dyDescent="0.2">
      <c r="D162"/>
      <c r="E162" s="11">
        <v>164.54473999999999</v>
      </c>
      <c r="F162" s="11">
        <v>4999.4887699999999</v>
      </c>
      <c r="G162" s="17">
        <v>-3.6626599999999999E-5</v>
      </c>
      <c r="H162" s="17">
        <v>1.60556E-8</v>
      </c>
      <c r="I162" s="18">
        <v>3.2091200000000002E-5</v>
      </c>
      <c r="J162" s="10">
        <f t="shared" si="12"/>
        <v>6.4188963064717522E-9</v>
      </c>
      <c r="K162" s="10">
        <f t="shared" si="13"/>
        <v>4.3110530241179806E-4</v>
      </c>
      <c r="L162" s="10">
        <f t="shared" si="14"/>
        <v>7.8370530241179807E-4</v>
      </c>
      <c r="M162" s="10">
        <f t="shared" si="15"/>
        <v>0.12895458522197067</v>
      </c>
      <c r="O162">
        <f t="shared" si="16"/>
        <v>4.6682215221970684E-2</v>
      </c>
      <c r="P162">
        <f t="shared" si="17"/>
        <v>1.1582774038988301E-3</v>
      </c>
    </row>
    <row r="163" spans="4:16" x14ac:dyDescent="0.2">
      <c r="D163"/>
      <c r="E163" s="11">
        <v>163.67786000000001</v>
      </c>
      <c r="F163" s="11">
        <v>4999.4887699999999</v>
      </c>
      <c r="G163" s="17">
        <v>-3.6967200000000001E-5</v>
      </c>
      <c r="H163" s="17">
        <v>1.53955E-8</v>
      </c>
      <c r="I163" s="18">
        <v>3.1746399999999998E-5</v>
      </c>
      <c r="J163" s="10">
        <f t="shared" si="12"/>
        <v>6.3499292548665926E-9</v>
      </c>
      <c r="K163" s="10">
        <f t="shared" si="13"/>
        <v>4.2647334386018297E-4</v>
      </c>
      <c r="L163" s="10">
        <f t="shared" si="14"/>
        <v>7.7907334386018298E-4</v>
      </c>
      <c r="M163" s="10">
        <f t="shared" si="15"/>
        <v>0.12751705770607891</v>
      </c>
      <c r="O163">
        <f t="shared" si="16"/>
        <v>4.5678127706078889E-2</v>
      </c>
      <c r="P163">
        <f t="shared" si="17"/>
        <v>1.1161628495628016E-3</v>
      </c>
    </row>
    <row r="164" spans="4:16" x14ac:dyDescent="0.2">
      <c r="D164"/>
      <c r="E164" s="11">
        <v>162.80443</v>
      </c>
      <c r="F164" s="11">
        <v>4999.4887699999999</v>
      </c>
      <c r="G164" s="17">
        <v>-3.72976E-5</v>
      </c>
      <c r="H164" s="17">
        <v>1.6220900000000001E-8</v>
      </c>
      <c r="I164" s="18">
        <v>3.1412099999999997E-5</v>
      </c>
      <c r="J164" s="10">
        <f t="shared" si="12"/>
        <v>6.2830624179999902E-9</v>
      </c>
      <c r="K164" s="10">
        <f t="shared" si="13"/>
        <v>4.2198243973081838E-4</v>
      </c>
      <c r="L164" s="10">
        <f t="shared" si="14"/>
        <v>7.7458243973081839E-4</v>
      </c>
      <c r="M164" s="10">
        <f t="shared" si="15"/>
        <v>0.12610545258838524</v>
      </c>
      <c r="O164">
        <f t="shared" si="16"/>
        <v>4.4703237588385236E-2</v>
      </c>
      <c r="P164">
        <f t="shared" si="17"/>
        <v>1.0900670155729515E-3</v>
      </c>
    </row>
    <row r="165" spans="4:16" x14ac:dyDescent="0.2">
      <c r="D165"/>
      <c r="E165" s="11">
        <v>161.90163000000001</v>
      </c>
      <c r="F165" s="11">
        <v>4999.4887699999999</v>
      </c>
      <c r="G165" s="17">
        <v>-3.7639299999999997E-5</v>
      </c>
      <c r="H165" s="17">
        <v>1.44835E-8</v>
      </c>
      <c r="I165" s="18">
        <v>3.10736E-5</v>
      </c>
      <c r="J165" s="10">
        <f t="shared" si="12"/>
        <v>6.2153554952379664E-9</v>
      </c>
      <c r="K165" s="10">
        <f t="shared" si="13"/>
        <v>4.174351138325537E-4</v>
      </c>
      <c r="L165" s="10">
        <f t="shared" si="14"/>
        <v>7.700351138325537E-4</v>
      </c>
      <c r="M165" s="10">
        <f t="shared" si="15"/>
        <v>0.12466994008672599</v>
      </c>
      <c r="O165">
        <f t="shared" si="16"/>
        <v>4.3719125086725992E-2</v>
      </c>
      <c r="P165">
        <f t="shared" si="17"/>
        <v>1.0425301086726937E-3</v>
      </c>
    </row>
    <row r="166" spans="4:16" x14ac:dyDescent="0.2">
      <c r="D166"/>
      <c r="E166" s="11">
        <v>161.02599000000001</v>
      </c>
      <c r="F166" s="11">
        <v>4999.4887699999999</v>
      </c>
      <c r="G166" s="17">
        <v>-3.7955499999999999E-5</v>
      </c>
      <c r="H166" s="17">
        <v>1.3888900000000001E-8</v>
      </c>
      <c r="I166" s="18">
        <v>3.0760899999999999E-5</v>
      </c>
      <c r="J166" s="10">
        <f t="shared" si="12"/>
        <v>6.1528091001192506E-9</v>
      </c>
      <c r="K166" s="10">
        <f t="shared" si="13"/>
        <v>4.1323437880039004E-4</v>
      </c>
      <c r="L166" s="10">
        <f t="shared" si="14"/>
        <v>7.658343788003901E-4</v>
      </c>
      <c r="M166" s="10">
        <f t="shared" si="15"/>
        <v>0.12331923902236784</v>
      </c>
      <c r="O166">
        <f t="shared" si="16"/>
        <v>4.280624402236783E-2</v>
      </c>
      <c r="P166">
        <f t="shared" si="17"/>
        <v>1.0263923481182797E-3</v>
      </c>
    </row>
    <row r="167" spans="4:16" x14ac:dyDescent="0.2">
      <c r="D167"/>
      <c r="E167" s="11">
        <v>160.13670999999999</v>
      </c>
      <c r="F167" s="11">
        <v>4999.4887699999999</v>
      </c>
      <c r="G167" s="17">
        <v>-3.8271500000000001E-5</v>
      </c>
      <c r="H167" s="17">
        <v>1.36899E-8</v>
      </c>
      <c r="I167" s="18">
        <v>3.0446500000000001E-5</v>
      </c>
      <c r="J167" s="10">
        <f t="shared" si="12"/>
        <v>6.0899226702333411E-9</v>
      </c>
      <c r="K167" s="10">
        <f t="shared" si="13"/>
        <v>4.0901080638557638E-4</v>
      </c>
      <c r="L167" s="10">
        <f t="shared" si="14"/>
        <v>7.6161080638557639E-4</v>
      </c>
      <c r="M167" s="10">
        <f t="shared" si="15"/>
        <v>0.12196184883503319</v>
      </c>
      <c r="O167">
        <f t="shared" si="16"/>
        <v>4.1893493835033192E-2</v>
      </c>
      <c r="P167">
        <f t="shared" si="17"/>
        <v>1.0005462391809784E-3</v>
      </c>
    </row>
    <row r="168" spans="4:16" x14ac:dyDescent="0.2">
      <c r="D168"/>
      <c r="E168" s="11">
        <v>159.21481</v>
      </c>
      <c r="F168" s="11">
        <v>4999.4887699999999</v>
      </c>
      <c r="G168" s="17">
        <v>-3.8599100000000001E-5</v>
      </c>
      <c r="H168" s="17">
        <v>1.54106E-8</v>
      </c>
      <c r="I168" s="18">
        <v>3.0128E-5</v>
      </c>
      <c r="J168" s="10">
        <f t="shared" si="12"/>
        <v>6.0262161564971372E-9</v>
      </c>
      <c r="K168" s="10">
        <f t="shared" si="13"/>
        <v>4.0473215557731252E-4</v>
      </c>
      <c r="L168" s="10">
        <f t="shared" si="14"/>
        <v>7.5733215557731253E-4</v>
      </c>
      <c r="M168" s="10">
        <f t="shared" si="15"/>
        <v>0.12057849525713225</v>
      </c>
      <c r="O168">
        <f t="shared" si="16"/>
        <v>4.0971090257132255E-2</v>
      </c>
      <c r="P168">
        <f t="shared" si="17"/>
        <v>9.5928316677934631E-4</v>
      </c>
    </row>
    <row r="169" spans="4:16" x14ac:dyDescent="0.2">
      <c r="D169"/>
      <c r="E169" s="11">
        <v>158.29478</v>
      </c>
      <c r="F169" s="11">
        <v>4999.4887699999999</v>
      </c>
      <c r="G169" s="17">
        <v>-3.8899500000000003E-5</v>
      </c>
      <c r="H169" s="17">
        <v>1.32662E-8</v>
      </c>
      <c r="I169" s="18">
        <v>2.9824299999999998E-5</v>
      </c>
      <c r="J169" s="10">
        <f t="shared" si="12"/>
        <v>5.9654699454400412E-9</v>
      </c>
      <c r="K169" s="10">
        <f t="shared" si="13"/>
        <v>4.0065232433564925E-4</v>
      </c>
      <c r="L169" s="10">
        <f t="shared" si="14"/>
        <v>7.5325232433564931E-4</v>
      </c>
      <c r="M169" s="10">
        <f t="shared" si="15"/>
        <v>0.11923591096520025</v>
      </c>
      <c r="O169">
        <f t="shared" si="16"/>
        <v>4.0088520965200256E-2</v>
      </c>
      <c r="P169">
        <f t="shared" si="17"/>
        <v>9.5195164761425642E-4</v>
      </c>
    </row>
    <row r="170" spans="4:16" x14ac:dyDescent="0.2">
      <c r="D170"/>
      <c r="E170" s="11">
        <v>157.46252000000001</v>
      </c>
      <c r="F170" s="11">
        <v>4999.4887699999999</v>
      </c>
      <c r="G170" s="17">
        <v>-3.9185299999999999E-5</v>
      </c>
      <c r="H170" s="17">
        <v>1.3169E-8</v>
      </c>
      <c r="I170" s="18">
        <v>2.9549399999999999E-5</v>
      </c>
      <c r="J170" s="10">
        <f t="shared" si="12"/>
        <v>5.9104843233801278E-9</v>
      </c>
      <c r="K170" s="10">
        <f t="shared" si="13"/>
        <v>3.9695938522358725E-4</v>
      </c>
      <c r="L170" s="10">
        <f t="shared" si="14"/>
        <v>7.4955938522358731E-4</v>
      </c>
      <c r="M170" s="10">
        <f t="shared" si="15"/>
        <v>0.11802750968695683</v>
      </c>
      <c r="O170">
        <f t="shared" si="16"/>
        <v>3.9296249686956823E-2</v>
      </c>
      <c r="P170">
        <f t="shared" si="17"/>
        <v>9.9807302425399674E-4</v>
      </c>
    </row>
    <row r="171" spans="4:16" x14ac:dyDescent="0.2">
      <c r="D171"/>
      <c r="E171" s="11">
        <v>156.66512</v>
      </c>
      <c r="F171" s="11">
        <v>4999.4887699999999</v>
      </c>
      <c r="G171" s="17">
        <v>-3.9461300000000001E-5</v>
      </c>
      <c r="H171" s="17">
        <v>1.4588299999999999E-8</v>
      </c>
      <c r="I171" s="18">
        <v>2.92658E-5</v>
      </c>
      <c r="J171" s="10">
        <f t="shared" si="12"/>
        <v>5.8537585233939827E-9</v>
      </c>
      <c r="K171" s="10">
        <f t="shared" si="13"/>
        <v>3.931495724473749E-4</v>
      </c>
      <c r="L171" s="10">
        <f t="shared" si="14"/>
        <v>7.4574957244737485E-4</v>
      </c>
      <c r="M171" s="10">
        <f t="shared" si="15"/>
        <v>0.11683294625741668</v>
      </c>
      <c r="O171">
        <f t="shared" si="16"/>
        <v>3.8500386257416676E-2</v>
      </c>
      <c r="P171">
        <f t="shared" si="17"/>
        <v>8.8806401000662025E-4</v>
      </c>
    </row>
    <row r="172" spans="4:16" x14ac:dyDescent="0.2">
      <c r="D172"/>
      <c r="E172" s="11">
        <v>155.84309999999999</v>
      </c>
      <c r="F172" s="11">
        <v>4999.4887699999999</v>
      </c>
      <c r="G172" s="17">
        <v>-3.9710199999999998E-5</v>
      </c>
      <c r="H172" s="17">
        <v>1.32144E-8</v>
      </c>
      <c r="I172" s="18">
        <v>2.9013599999999999E-5</v>
      </c>
      <c r="J172" s="10">
        <f t="shared" si="12"/>
        <v>5.8033133655783766E-9</v>
      </c>
      <c r="K172" s="10">
        <f t="shared" si="13"/>
        <v>3.8976157956246391E-4</v>
      </c>
      <c r="L172" s="10">
        <f t="shared" si="14"/>
        <v>7.4236157956246397E-4</v>
      </c>
      <c r="M172" s="10">
        <f t="shared" si="15"/>
        <v>0.11569192987991102</v>
      </c>
      <c r="O172">
        <f t="shared" si="16"/>
        <v>3.7770379879911026E-2</v>
      </c>
      <c r="P172">
        <f t="shared" si="17"/>
        <v>8.5287245437682378E-4</v>
      </c>
    </row>
    <row r="173" spans="4:16" x14ac:dyDescent="0.2">
      <c r="D173"/>
      <c r="E173" s="11">
        <v>155.04478</v>
      </c>
      <c r="F173" s="11">
        <v>4999.4887699999999</v>
      </c>
      <c r="G173" s="17">
        <v>-3.9945399999999999E-5</v>
      </c>
      <c r="H173" s="17">
        <v>1.29983E-8</v>
      </c>
      <c r="I173" s="18">
        <v>2.8779600000000001E-5</v>
      </c>
      <c r="J173" s="10">
        <f t="shared" si="12"/>
        <v>5.7565085799762689E-9</v>
      </c>
      <c r="K173" s="10">
        <f t="shared" si="13"/>
        <v>3.8661808100945379E-4</v>
      </c>
      <c r="L173" s="10">
        <f t="shared" si="14"/>
        <v>7.3921808100945374E-4</v>
      </c>
      <c r="M173" s="10">
        <f t="shared" si="15"/>
        <v>0.11461190474213294</v>
      </c>
      <c r="O173">
        <f t="shared" si="16"/>
        <v>3.7089514742132929E-2</v>
      </c>
      <c r="P173">
        <f t="shared" si="17"/>
        <v>7.6539728311022972E-4</v>
      </c>
    </row>
    <row r="174" spans="4:16" x14ac:dyDescent="0.2">
      <c r="D174"/>
      <c r="E174" s="11">
        <v>154.21872999999999</v>
      </c>
      <c r="F174" s="11">
        <v>4999.4887699999999</v>
      </c>
      <c r="G174" s="17">
        <v>-4.0170399999999997E-5</v>
      </c>
      <c r="H174" s="17">
        <v>1.24399E-8</v>
      </c>
      <c r="I174" s="18">
        <v>2.8569799999999999E-5</v>
      </c>
      <c r="J174" s="10">
        <f t="shared" si="12"/>
        <v>5.7145442892954033E-9</v>
      </c>
      <c r="K174" s="10">
        <f t="shared" si="13"/>
        <v>3.8379967931534463E-4</v>
      </c>
      <c r="L174" s="10">
        <f t="shared" si="14"/>
        <v>7.3639967931534464E-4</v>
      </c>
      <c r="M174" s="10">
        <f t="shared" si="15"/>
        <v>0.11356662331641972</v>
      </c>
      <c r="O174">
        <f t="shared" si="16"/>
        <v>3.6457258316419716E-2</v>
      </c>
      <c r="P174">
        <f t="shared" si="17"/>
        <v>7.7591671289114637E-4</v>
      </c>
    </row>
    <row r="175" spans="4:16" x14ac:dyDescent="0.2">
      <c r="D175"/>
      <c r="E175" s="11">
        <v>153.39639</v>
      </c>
      <c r="F175" s="11">
        <v>4999.4887699999999</v>
      </c>
      <c r="G175" s="17">
        <v>-4.03786E-5</v>
      </c>
      <c r="H175" s="17">
        <v>1.26808E-8</v>
      </c>
      <c r="I175" s="18">
        <v>2.8354500000000001E-5</v>
      </c>
      <c r="J175" s="10">
        <f t="shared" si="12"/>
        <v>5.6714798861324377E-9</v>
      </c>
      <c r="K175" s="10">
        <f t="shared" si="13"/>
        <v>3.8090739197148526E-4</v>
      </c>
      <c r="L175" s="10">
        <f t="shared" si="14"/>
        <v>7.3350739197148521E-4</v>
      </c>
      <c r="M175" s="10">
        <f t="shared" si="15"/>
        <v>0.11251738596674081</v>
      </c>
      <c r="O175">
        <f t="shared" si="16"/>
        <v>3.5819190966740813E-2</v>
      </c>
      <c r="P175">
        <f t="shared" si="17"/>
        <v>6.9772972275987865E-4</v>
      </c>
    </row>
    <row r="176" spans="4:16" x14ac:dyDescent="0.2">
      <c r="D176"/>
      <c r="E176" s="11">
        <v>152.56198000000001</v>
      </c>
      <c r="F176" s="11">
        <v>4999.4887699999999</v>
      </c>
      <c r="G176" s="17">
        <v>-4.0571799999999997E-5</v>
      </c>
      <c r="H176" s="17">
        <v>1.14616E-8</v>
      </c>
      <c r="I176" s="18">
        <v>2.81655E-5</v>
      </c>
      <c r="J176" s="10">
        <f t="shared" si="12"/>
        <v>5.6336760208384269E-9</v>
      </c>
      <c r="K176" s="10">
        <f t="shared" si="13"/>
        <v>3.7836841237097701E-4</v>
      </c>
      <c r="L176" s="10">
        <f t="shared" si="14"/>
        <v>7.3096841237097702E-4</v>
      </c>
      <c r="M176" s="10">
        <f t="shared" si="15"/>
        <v>0.11151798830877276</v>
      </c>
      <c r="O176">
        <f t="shared" si="16"/>
        <v>3.5236998308772749E-2</v>
      </c>
      <c r="P176">
        <f t="shared" si="17"/>
        <v>7.0880831709385335E-4</v>
      </c>
    </row>
    <row r="177" spans="4:16" x14ac:dyDescent="0.2">
      <c r="D177"/>
      <c r="E177" s="11">
        <v>151.72466</v>
      </c>
      <c r="F177" s="11">
        <v>4999.4887699999999</v>
      </c>
      <c r="G177" s="17">
        <v>-4.0768300000000001E-5</v>
      </c>
      <c r="H177" s="17">
        <v>1.18221E-8</v>
      </c>
      <c r="I177" s="18">
        <v>2.79692E-5</v>
      </c>
      <c r="J177" s="10">
        <f t="shared" si="12"/>
        <v>5.5944120062499907E-9</v>
      </c>
      <c r="K177" s="10">
        <f t="shared" si="13"/>
        <v>3.7573136636261844E-4</v>
      </c>
      <c r="L177" s="10">
        <f t="shared" si="14"/>
        <v>7.2833136636261844E-4</v>
      </c>
      <c r="M177" s="10">
        <f t="shared" si="15"/>
        <v>0.11050582892870373</v>
      </c>
      <c r="O177">
        <f t="shared" si="16"/>
        <v>3.464349892870372E-2</v>
      </c>
      <c r="P177">
        <f t="shared" si="17"/>
        <v>6.7373123237735738E-4</v>
      </c>
    </row>
    <row r="178" spans="4:16" x14ac:dyDescent="0.2">
      <c r="D178"/>
      <c r="E178" s="11">
        <v>150.92440999999999</v>
      </c>
      <c r="F178" s="11">
        <v>4999.4887699999999</v>
      </c>
      <c r="G178" s="17">
        <v>-4.0952099999999997E-5</v>
      </c>
      <c r="H178" s="17">
        <v>1.3896399999999999E-8</v>
      </c>
      <c r="I178" s="18">
        <v>2.7793400000000001E-5</v>
      </c>
      <c r="J178" s="10">
        <f t="shared" si="12"/>
        <v>5.5592484109130221E-9</v>
      </c>
      <c r="K178" s="10">
        <f t="shared" si="13"/>
        <v>3.7336971232151077E-4</v>
      </c>
      <c r="L178" s="10">
        <f t="shared" si="14"/>
        <v>7.2596971232151072E-4</v>
      </c>
      <c r="M178" s="10">
        <f t="shared" si="15"/>
        <v>0.10956655050999373</v>
      </c>
      <c r="O178">
        <f t="shared" si="16"/>
        <v>3.4104345509993736E-2</v>
      </c>
      <c r="P178">
        <f t="shared" si="17"/>
        <v>6.6405829389523338E-4</v>
      </c>
    </row>
    <row r="179" spans="4:16" x14ac:dyDescent="0.2">
      <c r="D179"/>
      <c r="E179" s="11">
        <v>150.11241999999999</v>
      </c>
      <c r="F179" s="11">
        <v>4999.4887699999999</v>
      </c>
      <c r="G179" s="17">
        <v>-4.1130200000000001E-5</v>
      </c>
      <c r="H179" s="17">
        <v>1.21144E-8</v>
      </c>
      <c r="I179" s="18">
        <v>2.7617E-5</v>
      </c>
      <c r="J179" s="10">
        <f t="shared" si="12"/>
        <v>5.5239648033052788E-9</v>
      </c>
      <c r="K179" s="10">
        <f t="shared" si="13"/>
        <v>3.7099999802770313E-4</v>
      </c>
      <c r="L179" s="10">
        <f t="shared" si="14"/>
        <v>7.2359999802770313E-4</v>
      </c>
      <c r="M179" s="10">
        <f t="shared" si="15"/>
        <v>0.10862134681593373</v>
      </c>
      <c r="O179">
        <f t="shared" si="16"/>
        <v>3.356513681593374E-2</v>
      </c>
      <c r="P179">
        <f t="shared" si="17"/>
        <v>6.6195486574771904E-4</v>
      </c>
    </row>
    <row r="180" spans="4:16" x14ac:dyDescent="0.2">
      <c r="D180"/>
      <c r="E180" s="11">
        <v>149.28389999999999</v>
      </c>
      <c r="F180" s="11">
        <v>4999.4887699999999</v>
      </c>
      <c r="G180" s="17">
        <v>-4.1310499999999997E-5</v>
      </c>
      <c r="H180" s="17">
        <v>1.2806400000000001E-8</v>
      </c>
      <c r="I180" s="18">
        <v>2.7435899999999999E-5</v>
      </c>
      <c r="J180" s="10">
        <f t="shared" si="12"/>
        <v>5.4877410995764672E-9</v>
      </c>
      <c r="K180" s="10">
        <f t="shared" si="13"/>
        <v>3.6856714508774524E-4</v>
      </c>
      <c r="L180" s="10">
        <f t="shared" si="14"/>
        <v>7.2116714508774519E-4</v>
      </c>
      <c r="M180" s="10">
        <f t="shared" si="15"/>
        <v>0.10765864397056443</v>
      </c>
      <c r="O180">
        <f t="shared" si="16"/>
        <v>3.3016693970564441E-2</v>
      </c>
      <c r="P180">
        <f t="shared" si="17"/>
        <v>6.6455983343288499E-4</v>
      </c>
    </row>
    <row r="181" spans="4:16" x14ac:dyDescent="0.2">
      <c r="D181"/>
      <c r="E181" s="11">
        <v>148.45808</v>
      </c>
      <c r="F181" s="11">
        <v>4999.4887699999999</v>
      </c>
      <c r="G181" s="17">
        <v>-4.1487099999999998E-5</v>
      </c>
      <c r="H181" s="17">
        <v>1.1433800000000001E-8</v>
      </c>
      <c r="I181" s="18">
        <v>2.72523E-5</v>
      </c>
      <c r="J181" s="10">
        <f t="shared" si="12"/>
        <v>5.4510173447194279E-9</v>
      </c>
      <c r="K181" s="10">
        <f t="shared" si="13"/>
        <v>3.6610070776153721E-4</v>
      </c>
      <c r="L181" s="10">
        <f t="shared" si="14"/>
        <v>7.1870070776153716E-4</v>
      </c>
      <c r="M181" s="10">
        <f t="shared" si="15"/>
        <v>0.1066969271689189</v>
      </c>
      <c r="O181">
        <f t="shared" si="16"/>
        <v>3.2467887168918901E-2</v>
      </c>
      <c r="P181">
        <f t="shared" si="17"/>
        <v>5.6444321210961956E-4</v>
      </c>
    </row>
    <row r="182" spans="4:16" x14ac:dyDescent="0.2">
      <c r="D182"/>
      <c r="E182" s="11">
        <v>147.62465</v>
      </c>
      <c r="F182" s="11">
        <v>4999.4887699999999</v>
      </c>
      <c r="G182" s="17">
        <v>-4.1641999999999999E-5</v>
      </c>
      <c r="H182" s="17">
        <v>1.16229E-8</v>
      </c>
      <c r="I182" s="18">
        <v>2.7107E-5</v>
      </c>
      <c r="J182" s="10">
        <f t="shared" si="12"/>
        <v>5.4219543731468371E-9</v>
      </c>
      <c r="K182" s="10">
        <f t="shared" si="13"/>
        <v>3.6414878323268093E-4</v>
      </c>
      <c r="L182" s="10">
        <f t="shared" si="14"/>
        <v>7.1674878323268088E-4</v>
      </c>
      <c r="M182" s="10">
        <f t="shared" si="15"/>
        <v>0.10580978826265039</v>
      </c>
      <c r="O182">
        <f t="shared" si="16"/>
        <v>3.1997463262650384E-2</v>
      </c>
      <c r="P182">
        <f t="shared" si="17"/>
        <v>6.0337076484121965E-4</v>
      </c>
    </row>
    <row r="183" spans="4:16" x14ac:dyDescent="0.2">
      <c r="D183"/>
      <c r="E183" s="11">
        <v>146.77399</v>
      </c>
      <c r="F183" s="11">
        <v>4999.4887699999999</v>
      </c>
      <c r="G183" s="17">
        <v>-4.1810800000000003E-5</v>
      </c>
      <c r="H183" s="17">
        <v>1.42681E-8</v>
      </c>
      <c r="I183" s="18">
        <v>2.69402E-5</v>
      </c>
      <c r="J183" s="10">
        <f t="shared" si="12"/>
        <v>5.3885909618714875E-9</v>
      </c>
      <c r="K183" s="10">
        <f t="shared" si="13"/>
        <v>3.6190803298207365E-4</v>
      </c>
      <c r="L183" s="10">
        <f t="shared" si="14"/>
        <v>7.1450803298207365E-4</v>
      </c>
      <c r="M183" s="10">
        <f t="shared" si="15"/>
        <v>0.10487119488783055</v>
      </c>
      <c r="O183">
        <f t="shared" si="16"/>
        <v>3.148419988783055E-2</v>
      </c>
      <c r="P183">
        <f t="shared" si="17"/>
        <v>5.5469892434639907E-4</v>
      </c>
    </row>
    <row r="184" spans="4:16" x14ac:dyDescent="0.2">
      <c r="D184"/>
      <c r="E184" s="11">
        <v>145.92805000000001</v>
      </c>
      <c r="F184" s="11">
        <v>4999.4887699999999</v>
      </c>
      <c r="G184" s="17">
        <v>-4.1963399999999999E-5</v>
      </c>
      <c r="H184" s="17">
        <v>1.30249E-8</v>
      </c>
      <c r="I184" s="18">
        <v>2.67934E-5</v>
      </c>
      <c r="J184" s="10">
        <f t="shared" si="12"/>
        <v>5.3592279596219594E-9</v>
      </c>
      <c r="K184" s="10">
        <f t="shared" si="13"/>
        <v>3.5993595782146724E-4</v>
      </c>
      <c r="L184" s="10">
        <f t="shared" si="14"/>
        <v>7.1253595782146725E-4</v>
      </c>
      <c r="M184" s="10">
        <f t="shared" si="15"/>
        <v>0.10397898287976898</v>
      </c>
      <c r="O184">
        <f t="shared" si="16"/>
        <v>3.1014957879768965E-2</v>
      </c>
      <c r="P184">
        <f t="shared" si="17"/>
        <v>5.5874447790239909E-4</v>
      </c>
    </row>
    <row r="185" spans="4:16" x14ac:dyDescent="0.2">
      <c r="D185"/>
      <c r="E185" s="11">
        <v>145.08193</v>
      </c>
      <c r="F185" s="11">
        <v>4999.4887699999999</v>
      </c>
      <c r="G185" s="17">
        <v>-4.2104200000000003E-5</v>
      </c>
      <c r="H185" s="17">
        <v>1.1717599999999999E-8</v>
      </c>
      <c r="I185" s="18">
        <v>2.6643099999999999E-5</v>
      </c>
      <c r="J185" s="10">
        <f t="shared" si="12"/>
        <v>5.329164885792913E-9</v>
      </c>
      <c r="K185" s="10">
        <f t="shared" si="13"/>
        <v>3.5791686452011067E-4</v>
      </c>
      <c r="L185" s="10">
        <f t="shared" si="14"/>
        <v>7.1051686452011068E-4</v>
      </c>
      <c r="M185" s="10">
        <f t="shared" si="15"/>
        <v>0.10308315800212618</v>
      </c>
      <c r="O185">
        <f t="shared" si="16"/>
        <v>3.054219300212618E-2</v>
      </c>
      <c r="P185">
        <f t="shared" si="17"/>
        <v>5.5180149774476412E-4</v>
      </c>
    </row>
    <row r="186" spans="4:16" x14ac:dyDescent="0.2">
      <c r="D186"/>
      <c r="E186" s="11">
        <v>144.26478</v>
      </c>
      <c r="F186" s="11">
        <v>4999.4887699999999</v>
      </c>
      <c r="G186" s="17">
        <v>-4.2246700000000003E-5</v>
      </c>
      <c r="H186" s="17">
        <v>1.1353000000000001E-8</v>
      </c>
      <c r="I186" s="18">
        <v>2.6499199999999999E-5</v>
      </c>
      <c r="J186" s="10">
        <f t="shared" si="12"/>
        <v>5.3003819428521285E-9</v>
      </c>
      <c r="K186" s="10">
        <f t="shared" si="13"/>
        <v>3.559837472475544E-4</v>
      </c>
      <c r="L186" s="10">
        <f t="shared" si="14"/>
        <v>7.0858374724755446E-4</v>
      </c>
      <c r="M186" s="10">
        <f t="shared" si="15"/>
        <v>0.10222367840824405</v>
      </c>
      <c r="O186">
        <f t="shared" si="16"/>
        <v>3.0091288408244047E-2</v>
      </c>
      <c r="P186">
        <f t="shared" si="17"/>
        <v>5.2693967449573913E-4</v>
      </c>
    </row>
    <row r="187" spans="4:16" x14ac:dyDescent="0.2">
      <c r="D187"/>
      <c r="E187" s="11">
        <v>143.4085</v>
      </c>
      <c r="F187" s="11">
        <v>4999.4887699999999</v>
      </c>
      <c r="G187" s="17">
        <v>-4.2392499999999998E-5</v>
      </c>
      <c r="H187" s="17">
        <v>1.40467E-8</v>
      </c>
      <c r="I187" s="18">
        <v>2.63577E-5</v>
      </c>
      <c r="J187" s="10">
        <f t="shared" si="12"/>
        <v>5.2720790489944432E-9</v>
      </c>
      <c r="K187" s="10">
        <f t="shared" si="13"/>
        <v>3.5408287098579822E-4</v>
      </c>
      <c r="L187" s="10">
        <f t="shared" si="14"/>
        <v>7.0668287098579817E-4</v>
      </c>
      <c r="M187" s="10">
        <f t="shared" si="15"/>
        <v>0.10134433050376684</v>
      </c>
      <c r="O187">
        <f t="shared" si="16"/>
        <v>2.9640080503766836E-2</v>
      </c>
      <c r="P187">
        <f t="shared" si="17"/>
        <v>4.9370606907170897E-4</v>
      </c>
    </row>
    <row r="188" spans="4:16" x14ac:dyDescent="0.2">
      <c r="D188"/>
      <c r="E188" s="11">
        <v>142.60356999999999</v>
      </c>
      <c r="F188" s="11">
        <v>4999.4887699999999</v>
      </c>
      <c r="G188" s="17">
        <v>-4.2515400000000003E-5</v>
      </c>
      <c r="H188" s="17">
        <v>1.11726E-8</v>
      </c>
      <c r="I188" s="18">
        <v>2.62371E-5</v>
      </c>
      <c r="J188" s="10">
        <f t="shared" si="12"/>
        <v>5.2479565825687414E-9</v>
      </c>
      <c r="K188" s="10">
        <f t="shared" si="13"/>
        <v>3.5246276019309299E-4</v>
      </c>
      <c r="L188" s="10">
        <f t="shared" si="14"/>
        <v>7.0506276019309294E-4</v>
      </c>
      <c r="M188" s="10">
        <f t="shared" si="15"/>
        <v>0.10054446667758894</v>
      </c>
      <c r="O188">
        <f t="shared" si="16"/>
        <v>2.9242681677588939E-2</v>
      </c>
      <c r="P188">
        <f t="shared" si="17"/>
        <v>4.9120616735743498E-4</v>
      </c>
    </row>
    <row r="189" spans="4:16" x14ac:dyDescent="0.2">
      <c r="D189"/>
      <c r="E189" s="11">
        <v>141.77159</v>
      </c>
      <c r="F189" s="11">
        <v>4999.4887699999999</v>
      </c>
      <c r="G189" s="17">
        <v>-4.26377E-5</v>
      </c>
      <c r="H189" s="17">
        <v>1.22443E-8</v>
      </c>
      <c r="I189" s="18">
        <v>2.61121E-5</v>
      </c>
      <c r="J189" s="10">
        <f t="shared" si="12"/>
        <v>5.2229540261573585E-9</v>
      </c>
      <c r="K189" s="10">
        <f t="shared" si="13"/>
        <v>3.5078354088058757E-4</v>
      </c>
      <c r="L189" s="10">
        <f t="shared" si="14"/>
        <v>7.0338354088058763E-4</v>
      </c>
      <c r="M189" s="10">
        <f t="shared" si="15"/>
        <v>9.9719802970470908E-2</v>
      </c>
      <c r="O189">
        <f t="shared" si="16"/>
        <v>2.8834007970470907E-2</v>
      </c>
      <c r="P189">
        <f t="shared" si="17"/>
        <v>4.8206049019606422E-4</v>
      </c>
    </row>
    <row r="190" spans="4:16" x14ac:dyDescent="0.2">
      <c r="D190"/>
      <c r="E190" s="11">
        <v>140.95418000000001</v>
      </c>
      <c r="F190" s="11">
        <v>4999.4887699999999</v>
      </c>
      <c r="G190" s="17">
        <v>-4.2765400000000002E-5</v>
      </c>
      <c r="H190" s="17">
        <v>1.23404E-8</v>
      </c>
      <c r="I190" s="18">
        <v>2.5991800000000001E-5</v>
      </c>
      <c r="J190" s="10">
        <f t="shared" si="12"/>
        <v>5.198891565867044E-9</v>
      </c>
      <c r="K190" s="10">
        <f t="shared" si="13"/>
        <v>3.4916746021423234E-4</v>
      </c>
      <c r="L190" s="10">
        <f t="shared" si="14"/>
        <v>7.0176746021423234E-4</v>
      </c>
      <c r="M190" s="10">
        <f t="shared" si="15"/>
        <v>9.8917056905179754E-2</v>
      </c>
      <c r="O190">
        <f t="shared" si="16"/>
        <v>2.8439966905179744E-2</v>
      </c>
      <c r="P190">
        <f t="shared" si="17"/>
        <v>3.9365452842670279E-4</v>
      </c>
    </row>
    <row r="191" spans="4:16" x14ac:dyDescent="0.2">
      <c r="D191"/>
      <c r="E191" s="11">
        <v>140.10476</v>
      </c>
      <c r="F191" s="11">
        <v>4999.4887699999999</v>
      </c>
      <c r="G191" s="17">
        <v>-4.2855699999999997E-5</v>
      </c>
      <c r="H191" s="17">
        <v>1.2410599999999999E-8</v>
      </c>
      <c r="I191" s="18">
        <v>2.5905200000000001E-5</v>
      </c>
      <c r="J191" s="10">
        <f t="shared" si="12"/>
        <v>5.1815697947852382E-9</v>
      </c>
      <c r="K191" s="10">
        <f t="shared" si="13"/>
        <v>3.480040970745286E-4</v>
      </c>
      <c r="L191" s="10">
        <f t="shared" si="14"/>
        <v>7.0060409707452861E-4</v>
      </c>
      <c r="M191" s="10">
        <f t="shared" si="15"/>
        <v>9.8157968875643528E-2</v>
      </c>
      <c r="O191">
        <f t="shared" si="16"/>
        <v>2.8105588875643531E-2</v>
      </c>
      <c r="P191">
        <f t="shared" si="17"/>
        <v>4.692246284495633E-4</v>
      </c>
    </row>
    <row r="192" spans="4:16" x14ac:dyDescent="0.2">
      <c r="D192"/>
      <c r="E192" s="11">
        <v>139.25790000000001</v>
      </c>
      <c r="F192" s="11">
        <v>4999.4887699999999</v>
      </c>
      <c r="G192" s="17">
        <v>-4.2976499999999998E-5</v>
      </c>
      <c r="H192" s="17">
        <v>1.21202E-8</v>
      </c>
      <c r="I192" s="18">
        <v>2.5783600000000002E-5</v>
      </c>
      <c r="J192" s="10">
        <f t="shared" si="12"/>
        <v>5.1572473079082451E-9</v>
      </c>
      <c r="K192" s="10">
        <f t="shared" si="13"/>
        <v>3.463705525273233E-4</v>
      </c>
      <c r="L192" s="10">
        <f t="shared" si="14"/>
        <v>6.989705525273233E-4</v>
      </c>
      <c r="M192" s="10">
        <f t="shared" si="15"/>
        <v>9.7337171306794742E-2</v>
      </c>
      <c r="O192">
        <f t="shared" si="16"/>
        <v>2.7708221306794737E-2</v>
      </c>
      <c r="P192">
        <f t="shared" si="17"/>
        <v>4.1787374500000844E-4</v>
      </c>
    </row>
    <row r="193" spans="4:16" x14ac:dyDescent="0.2">
      <c r="D193"/>
      <c r="E193" s="11">
        <v>138.42455000000001</v>
      </c>
      <c r="F193" s="11">
        <v>4999.4887699999999</v>
      </c>
      <c r="G193" s="17">
        <v>-4.3070700000000001E-5</v>
      </c>
      <c r="H193" s="17">
        <v>1.1828599999999999E-8</v>
      </c>
      <c r="I193" s="18">
        <v>2.56855E-5</v>
      </c>
      <c r="J193" s="10">
        <f t="shared" si="12"/>
        <v>5.1376253016365908E-9</v>
      </c>
      <c r="K193" s="10">
        <f t="shared" si="13"/>
        <v>3.4505270121086893E-4</v>
      </c>
      <c r="L193" s="10">
        <f t="shared" si="14"/>
        <v>6.9765270121086888E-4</v>
      </c>
      <c r="M193" s="10">
        <f t="shared" si="15"/>
        <v>9.6572261221398989E-2</v>
      </c>
      <c r="O193">
        <f t="shared" si="16"/>
        <v>2.7359986221398982E-2</v>
      </c>
      <c r="P193">
        <f t="shared" si="17"/>
        <v>4.2591712847025542E-4</v>
      </c>
    </row>
    <row r="194" spans="4:16" x14ac:dyDescent="0.2">
      <c r="D194"/>
      <c r="E194" s="11">
        <v>137.58488</v>
      </c>
      <c r="F194" s="11">
        <v>4999.4887699999999</v>
      </c>
      <c r="G194" s="17">
        <v>-4.3175700000000001E-5</v>
      </c>
      <c r="H194" s="17">
        <v>1.06189E-8</v>
      </c>
      <c r="I194" s="18">
        <v>2.55818E-5</v>
      </c>
      <c r="J194" s="10">
        <f t="shared" si="12"/>
        <v>5.1168831808377081E-9</v>
      </c>
      <c r="K194" s="10">
        <f t="shared" si="13"/>
        <v>3.4365962086921445E-4</v>
      </c>
      <c r="L194" s="10">
        <f t="shared" si="14"/>
        <v>6.962596208692144E-4</v>
      </c>
      <c r="M194" s="10">
        <f t="shared" si="15"/>
        <v>9.579479638613636E-2</v>
      </c>
      <c r="O194">
        <f t="shared" si="16"/>
        <v>2.7002356386136357E-2</v>
      </c>
      <c r="P194">
        <f t="shared" si="17"/>
        <v>4.1655750299358723E-4</v>
      </c>
    </row>
    <row r="195" spans="4:16" x14ac:dyDescent="0.2">
      <c r="D195"/>
      <c r="E195" s="11">
        <v>136.77915999999999</v>
      </c>
      <c r="F195" s="11">
        <v>4999.4887699999999</v>
      </c>
      <c r="G195" s="17">
        <v>-4.3269600000000003E-5</v>
      </c>
      <c r="H195" s="17">
        <v>1.25745E-8</v>
      </c>
      <c r="I195" s="18">
        <v>2.5485200000000001E-5</v>
      </c>
      <c r="J195" s="10">
        <f t="shared" si="12"/>
        <v>5.097561205242992E-9</v>
      </c>
      <c r="K195" s="10">
        <f t="shared" si="13"/>
        <v>3.4236192018451031E-4</v>
      </c>
      <c r="L195" s="10">
        <f t="shared" si="14"/>
        <v>6.9496192018451031E-4</v>
      </c>
      <c r="M195" s="10">
        <f t="shared" si="15"/>
        <v>9.5056307674824356E-2</v>
      </c>
      <c r="O195">
        <f t="shared" si="16"/>
        <v>2.6666727674824361E-2</v>
      </c>
      <c r="P195">
        <f t="shared" si="17"/>
        <v>3.714041221365244E-4</v>
      </c>
    </row>
    <row r="196" spans="4:16" x14ac:dyDescent="0.2">
      <c r="D196"/>
      <c r="E196" s="11">
        <v>135.95931999999999</v>
      </c>
      <c r="F196" s="11">
        <v>4999.4887699999999</v>
      </c>
      <c r="G196" s="17">
        <v>-4.3352000000000001E-5</v>
      </c>
      <c r="H196" s="17">
        <v>1.3559700000000001E-8</v>
      </c>
      <c r="I196" s="18">
        <v>2.5406E-5</v>
      </c>
      <c r="J196" s="10">
        <f t="shared" si="12"/>
        <v>5.0817195855007394E-9</v>
      </c>
      <c r="K196" s="10">
        <f t="shared" si="13"/>
        <v>3.4129796682810679E-4</v>
      </c>
      <c r="L196" s="10">
        <f t="shared" si="14"/>
        <v>6.9389796682810679E-4</v>
      </c>
      <c r="M196" s="10">
        <f t="shared" si="15"/>
        <v>9.434189571933195E-2</v>
      </c>
      <c r="O196">
        <f t="shared" si="16"/>
        <v>2.6362235719331953E-2</v>
      </c>
      <c r="P196">
        <f t="shared" si="17"/>
        <v>3.4747641041158318E-4</v>
      </c>
    </row>
    <row r="197" spans="4:16" x14ac:dyDescent="0.2">
      <c r="D197"/>
      <c r="E197" s="11">
        <v>135.11546000000001</v>
      </c>
      <c r="F197" s="11">
        <v>4999.4887699999999</v>
      </c>
      <c r="G197" s="17">
        <v>-4.3431199999999998E-5</v>
      </c>
      <c r="H197" s="17">
        <v>1.28375E-8</v>
      </c>
      <c r="I197" s="18">
        <v>2.53346E-5</v>
      </c>
      <c r="J197" s="10">
        <f t="shared" ref="J197:J260" si="18">I197/F197</f>
        <v>5.0674381252785575E-9</v>
      </c>
      <c r="K197" s="10">
        <f t="shared" ref="K197:K260" si="19">J197*B$6</f>
        <v>3.4033879675680369E-4</v>
      </c>
      <c r="L197" s="10">
        <f t="shared" ref="L197:L260" si="20">K197+B$7</f>
        <v>6.9293879675680369E-4</v>
      </c>
      <c r="M197" s="10">
        <f t="shared" ref="M197:M260" si="21">L197*E197</f>
        <v>9.3626744275642049E-2</v>
      </c>
      <c r="O197">
        <f t="shared" si="16"/>
        <v>2.6069014275642042E-2</v>
      </c>
      <c r="P197">
        <f t="shared" si="17"/>
        <v>3.6283651708097299E-4</v>
      </c>
    </row>
    <row r="198" spans="4:16" x14ac:dyDescent="0.2">
      <c r="D198"/>
      <c r="E198" s="11">
        <v>134.26193000000001</v>
      </c>
      <c r="F198" s="11">
        <v>4999.4887699999999</v>
      </c>
      <c r="G198" s="17">
        <v>-4.3513700000000003E-5</v>
      </c>
      <c r="H198" s="17">
        <v>1.1943200000000001E-8</v>
      </c>
      <c r="I198" s="18">
        <v>2.52542E-5</v>
      </c>
      <c r="J198" s="10">
        <f t="shared" si="18"/>
        <v>5.0513564809947557E-9</v>
      </c>
      <c r="K198" s="10">
        <f t="shared" si="19"/>
        <v>3.3925872289500015E-4</v>
      </c>
      <c r="L198" s="10">
        <f t="shared" si="20"/>
        <v>6.9185872289500021E-4</v>
      </c>
      <c r="M198" s="10">
        <f t="shared" si="21"/>
        <v>9.2890287423217921E-2</v>
      </c>
      <c r="O198">
        <f t="shared" ref="O198:O261" si="22">(L198-0.0005)*E198</f>
        <v>2.5759322423217917E-2</v>
      </c>
      <c r="P198">
        <f t="shared" ref="P198:P261" si="23">(O199-O198)/(E199-E198)</f>
        <v>3.9173437280628533E-4</v>
      </c>
    </row>
    <row r="199" spans="4:16" x14ac:dyDescent="0.2">
      <c r="D199"/>
      <c r="E199" s="11">
        <v>133.44308000000001</v>
      </c>
      <c r="F199" s="11">
        <v>4999.4887699999999</v>
      </c>
      <c r="G199" s="17">
        <v>-4.3603100000000003E-5</v>
      </c>
      <c r="H199" s="17">
        <v>1.2581E-8</v>
      </c>
      <c r="I199" s="18">
        <v>2.5162899999999999E-5</v>
      </c>
      <c r="J199" s="10">
        <f t="shared" si="18"/>
        <v>5.0330946137918816E-9</v>
      </c>
      <c r="K199" s="10">
        <f t="shared" si="19"/>
        <v>3.3803222110914618E-4</v>
      </c>
      <c r="L199" s="10">
        <f t="shared" si="20"/>
        <v>6.9063222110914623E-4</v>
      </c>
      <c r="M199" s="10">
        <f t="shared" si="21"/>
        <v>9.2160090732045494E-2</v>
      </c>
      <c r="O199">
        <f t="shared" si="22"/>
        <v>2.5438550732045491E-2</v>
      </c>
      <c r="P199">
        <f t="shared" si="23"/>
        <v>3.0772884642967793E-4</v>
      </c>
    </row>
    <row r="200" spans="4:16" x14ac:dyDescent="0.2">
      <c r="D200"/>
      <c r="E200" s="11">
        <v>132.63508999999999</v>
      </c>
      <c r="F200" s="11">
        <v>4999.4887699999999</v>
      </c>
      <c r="G200" s="17">
        <v>-4.3658700000000003E-5</v>
      </c>
      <c r="H200" s="17">
        <v>1.1979700000000001E-8</v>
      </c>
      <c r="I200" s="18">
        <v>2.5109800000000001E-5</v>
      </c>
      <c r="J200" s="10">
        <f t="shared" si="18"/>
        <v>5.0224735278283268E-9</v>
      </c>
      <c r="K200" s="10">
        <f t="shared" si="19"/>
        <v>3.3731888874519389E-4</v>
      </c>
      <c r="L200" s="10">
        <f t="shared" si="20"/>
        <v>6.8991888874519384E-4</v>
      </c>
      <c r="M200" s="10">
        <f t="shared" si="21"/>
        <v>9.1507453901418762E-2</v>
      </c>
      <c r="O200">
        <f t="shared" si="22"/>
        <v>2.518990890141877E-2</v>
      </c>
      <c r="P200">
        <f t="shared" si="23"/>
        <v>3.2376015581551449E-4</v>
      </c>
    </row>
    <row r="201" spans="4:16" x14ac:dyDescent="0.2">
      <c r="D201"/>
      <c r="E201" s="11">
        <v>131.77405999999999</v>
      </c>
      <c r="F201" s="11">
        <v>4999.4887699999999</v>
      </c>
      <c r="G201" s="17">
        <v>-4.3730599999999998E-5</v>
      </c>
      <c r="H201" s="17">
        <v>1.25377E-8</v>
      </c>
      <c r="I201" s="18">
        <v>2.5044700000000001E-5</v>
      </c>
      <c r="J201" s="10">
        <f t="shared" si="18"/>
        <v>5.0094521964492782E-9</v>
      </c>
      <c r="K201" s="10">
        <f t="shared" si="19"/>
        <v>3.3644435132724104E-4</v>
      </c>
      <c r="L201" s="10">
        <f t="shared" si="20"/>
        <v>6.8904435132724105E-4</v>
      </c>
      <c r="M201" s="10">
        <f t="shared" si="21"/>
        <v>9.0798171694456933E-2</v>
      </c>
      <c r="O201">
        <f t="shared" si="22"/>
        <v>2.4911141694456938E-2</v>
      </c>
      <c r="P201">
        <f t="shared" si="23"/>
        <v>3.0195840373191098E-4</v>
      </c>
    </row>
    <row r="202" spans="4:16" x14ac:dyDescent="0.2">
      <c r="D202"/>
      <c r="E202" s="11">
        <v>130.93597</v>
      </c>
      <c r="F202" s="11">
        <v>4999.4887699999999</v>
      </c>
      <c r="G202" s="17">
        <v>-4.3788800000000003E-5</v>
      </c>
      <c r="H202" s="17">
        <v>1.1475E-8</v>
      </c>
      <c r="I202" s="18">
        <v>2.4990900000000002E-5</v>
      </c>
      <c r="J202" s="10">
        <f t="shared" si="18"/>
        <v>4.9986910961698193E-9</v>
      </c>
      <c r="K202" s="10">
        <f t="shared" si="19"/>
        <v>3.3572161533513873E-4</v>
      </c>
      <c r="L202" s="10">
        <f t="shared" si="20"/>
        <v>6.8832161533513873E-4</v>
      </c>
      <c r="M202" s="10">
        <f t="shared" si="21"/>
        <v>9.0126058375873258E-2</v>
      </c>
      <c r="O202">
        <f t="shared" si="22"/>
        <v>2.4658073375873262E-2</v>
      </c>
      <c r="P202">
        <f t="shared" si="23"/>
        <v>3.0254354962213064E-4</v>
      </c>
    </row>
    <row r="203" spans="4:16" x14ac:dyDescent="0.2">
      <c r="D203"/>
      <c r="E203" s="11">
        <v>130.08076</v>
      </c>
      <c r="F203" s="11">
        <v>4999.4887699999999</v>
      </c>
      <c r="G203" s="17">
        <v>-4.38462E-5</v>
      </c>
      <c r="H203" s="17">
        <v>1.1121700000000001E-8</v>
      </c>
      <c r="I203" s="18">
        <v>2.4935000000000001E-5</v>
      </c>
      <c r="J203" s="10">
        <f t="shared" si="18"/>
        <v>4.9875099529426486E-9</v>
      </c>
      <c r="K203" s="10">
        <f t="shared" si="19"/>
        <v>3.3497066845858625E-4</v>
      </c>
      <c r="L203" s="10">
        <f t="shared" si="20"/>
        <v>6.875706684585862E-4</v>
      </c>
      <c r="M203" s="10">
        <f t="shared" si="21"/>
        <v>8.9439715106800918E-2</v>
      </c>
      <c r="O203">
        <f t="shared" si="22"/>
        <v>2.439933510680092E-2</v>
      </c>
      <c r="P203">
        <f t="shared" si="23"/>
        <v>3.0808986226302243E-4</v>
      </c>
    </row>
    <row r="204" spans="4:16" x14ac:dyDescent="0.2">
      <c r="D204"/>
      <c r="E204" s="11">
        <v>129.24662000000001</v>
      </c>
      <c r="F204" s="11">
        <v>4999.4887699999999</v>
      </c>
      <c r="G204" s="17">
        <v>-4.3897699999999998E-5</v>
      </c>
      <c r="H204" s="17">
        <v>1.0336099999999999E-8</v>
      </c>
      <c r="I204" s="18">
        <v>2.4877099999999999E-5</v>
      </c>
      <c r="J204" s="10">
        <f t="shared" si="18"/>
        <v>4.975928768812896E-9</v>
      </c>
      <c r="K204" s="10">
        <f t="shared" si="19"/>
        <v>3.3419285407303373E-4</v>
      </c>
      <c r="L204" s="10">
        <f t="shared" si="20"/>
        <v>6.8679285407303374E-4</v>
      </c>
      <c r="M204" s="10">
        <f t="shared" si="21"/>
        <v>8.8765655029092852E-2</v>
      </c>
      <c r="O204">
        <f t="shared" si="22"/>
        <v>2.4142345029092845E-2</v>
      </c>
      <c r="P204">
        <f t="shared" si="23"/>
        <v>2.7997673654483286E-4</v>
      </c>
    </row>
    <row r="205" spans="4:16" x14ac:dyDescent="0.2">
      <c r="D205"/>
      <c r="E205" s="11">
        <v>128.45034999999999</v>
      </c>
      <c r="F205" s="11">
        <v>4999.4887699999999</v>
      </c>
      <c r="G205" s="17">
        <v>-4.3946000000000002E-5</v>
      </c>
      <c r="H205" s="17">
        <v>1.29359E-8</v>
      </c>
      <c r="I205" s="18">
        <v>2.48341E-5</v>
      </c>
      <c r="J205" s="10">
        <f t="shared" si="18"/>
        <v>4.9673278894073801E-9</v>
      </c>
      <c r="K205" s="10">
        <f t="shared" si="19"/>
        <v>3.3361520262953186E-4</v>
      </c>
      <c r="L205" s="10">
        <f t="shared" si="20"/>
        <v>6.8621520262953186E-4</v>
      </c>
      <c r="M205" s="10">
        <f t="shared" si="21"/>
        <v>8.8144582953084277E-2</v>
      </c>
      <c r="O205">
        <f t="shared" si="22"/>
        <v>2.3919407953084285E-2</v>
      </c>
      <c r="P205">
        <f t="shared" si="23"/>
        <v>2.8485267516063789E-4</v>
      </c>
    </row>
    <row r="206" spans="4:16" x14ac:dyDescent="0.2">
      <c r="D206"/>
      <c r="E206" s="11">
        <v>127.62645000000001</v>
      </c>
      <c r="F206" s="11">
        <v>4999.4887699999999</v>
      </c>
      <c r="G206" s="17">
        <v>-4.3996599999999998E-5</v>
      </c>
      <c r="H206" s="17">
        <v>1.13866E-8</v>
      </c>
      <c r="I206" s="18">
        <v>2.4786700000000001E-5</v>
      </c>
      <c r="J206" s="10">
        <f t="shared" si="18"/>
        <v>4.9578469200161839E-9</v>
      </c>
      <c r="K206" s="10">
        <f t="shared" si="19"/>
        <v>3.3297844266622979E-4</v>
      </c>
      <c r="L206" s="10">
        <f t="shared" si="20"/>
        <v>6.8557844266622979E-4</v>
      </c>
      <c r="M206" s="10">
        <f t="shared" si="21"/>
        <v>8.7497942834019446E-2</v>
      </c>
      <c r="O206">
        <f t="shared" si="22"/>
        <v>2.3684717834019441E-2</v>
      </c>
      <c r="P206">
        <f t="shared" si="23"/>
        <v>3.0287197946176432E-4</v>
      </c>
    </row>
    <row r="207" spans="4:16" x14ac:dyDescent="0.2">
      <c r="D207"/>
      <c r="E207" s="11">
        <v>126.77992</v>
      </c>
      <c r="F207" s="11">
        <v>4999.4887699999999</v>
      </c>
      <c r="G207" s="17">
        <v>-4.4045200000000003E-5</v>
      </c>
      <c r="H207" s="17">
        <v>1.23202E-8</v>
      </c>
      <c r="I207" s="18">
        <v>2.4728399999999999E-5</v>
      </c>
      <c r="J207" s="10">
        <f t="shared" si="18"/>
        <v>4.9461857277059147E-9</v>
      </c>
      <c r="K207" s="10">
        <f t="shared" si="19"/>
        <v>3.3219525477887728E-4</v>
      </c>
      <c r="L207" s="10">
        <f t="shared" si="20"/>
        <v>6.8479525477887723E-4</v>
      </c>
      <c r="M207" s="10">
        <f t="shared" si="21"/>
        <v>8.6818287617245679E-2</v>
      </c>
      <c r="O207">
        <f t="shared" si="22"/>
        <v>2.3428327617245674E-2</v>
      </c>
      <c r="P207">
        <f t="shared" si="23"/>
        <v>2.5244612969802974E-4</v>
      </c>
    </row>
    <row r="208" spans="4:16" x14ac:dyDescent="0.2">
      <c r="D208"/>
      <c r="E208" s="11">
        <v>125.94709</v>
      </c>
      <c r="F208" s="11">
        <v>4999.4887699999999</v>
      </c>
      <c r="G208" s="17">
        <v>-4.40839E-5</v>
      </c>
      <c r="H208" s="17">
        <v>1.2237799999999999E-8</v>
      </c>
      <c r="I208" s="18">
        <v>2.46951E-5</v>
      </c>
      <c r="J208" s="10">
        <f t="shared" si="18"/>
        <v>4.9395250466779226E-9</v>
      </c>
      <c r="K208" s="10">
        <f t="shared" si="19"/>
        <v>3.3174791075402582E-4</v>
      </c>
      <c r="L208" s="10">
        <f t="shared" si="20"/>
        <v>6.8434791075402588E-4</v>
      </c>
      <c r="M208" s="10">
        <f t="shared" si="21"/>
        <v>8.6191627907049262E-2</v>
      </c>
      <c r="O208">
        <f t="shared" si="22"/>
        <v>2.3218082907049263E-2</v>
      </c>
      <c r="P208">
        <f t="shared" si="23"/>
        <v>2.3352268416150596E-4</v>
      </c>
    </row>
    <row r="209" spans="4:16" x14ac:dyDescent="0.2">
      <c r="D209"/>
      <c r="E209" s="11">
        <v>125.10973</v>
      </c>
      <c r="F209" s="11">
        <v>4999.4887699999999</v>
      </c>
      <c r="G209" s="17">
        <v>-4.41116E-5</v>
      </c>
      <c r="H209" s="17">
        <v>1.2381E-8</v>
      </c>
      <c r="I209" s="18">
        <v>2.4670600000000001E-5</v>
      </c>
      <c r="J209" s="10">
        <f t="shared" si="18"/>
        <v>4.9346245456212916E-9</v>
      </c>
      <c r="K209" s="10">
        <f t="shared" si="19"/>
        <v>3.3141878376877475E-4</v>
      </c>
      <c r="L209" s="10">
        <f t="shared" si="20"/>
        <v>6.840187837687747E-4</v>
      </c>
      <c r="M209" s="10">
        <f t="shared" si="21"/>
        <v>8.5577405352239788E-2</v>
      </c>
      <c r="O209">
        <f t="shared" si="22"/>
        <v>2.3022540352239784E-2</v>
      </c>
      <c r="P209">
        <f t="shared" si="23"/>
        <v>2.4412015885363892E-4</v>
      </c>
    </row>
    <row r="210" spans="4:16" x14ac:dyDescent="0.2">
      <c r="D210"/>
      <c r="E210" s="11">
        <v>124.25156</v>
      </c>
      <c r="F210" s="11">
        <v>4999.4887699999999</v>
      </c>
      <c r="G210" s="17">
        <v>-4.4149300000000001E-5</v>
      </c>
      <c r="H210" s="17">
        <v>9.6652499999999995E-9</v>
      </c>
      <c r="I210" s="18">
        <v>2.4639700000000001E-5</v>
      </c>
      <c r="J210" s="10">
        <f t="shared" si="18"/>
        <v>4.9284439136763979E-9</v>
      </c>
      <c r="K210" s="10">
        <f t="shared" si="19"/>
        <v>3.3100368075472339E-4</v>
      </c>
      <c r="L210" s="10">
        <f t="shared" si="20"/>
        <v>6.8360368075472339E-4</v>
      </c>
      <c r="M210" s="10">
        <f t="shared" si="21"/>
        <v>8.4938823755516354E-2</v>
      </c>
      <c r="O210">
        <f t="shared" si="22"/>
        <v>2.2813043755516356E-2</v>
      </c>
      <c r="P210">
        <f t="shared" si="23"/>
        <v>2.3301239268668932E-4</v>
      </c>
    </row>
    <row r="211" spans="4:16" x14ac:dyDescent="0.2">
      <c r="D211"/>
      <c r="E211" s="11">
        <v>123.39603</v>
      </c>
      <c r="F211" s="11">
        <v>4999.4887699999999</v>
      </c>
      <c r="G211" s="17">
        <v>-4.4174900000000003E-5</v>
      </c>
      <c r="H211" s="17">
        <v>1.23746E-8</v>
      </c>
      <c r="I211" s="18">
        <v>2.4614199999999999E-5</v>
      </c>
      <c r="J211" s="10">
        <f t="shared" si="18"/>
        <v>4.9233433921684756E-9</v>
      </c>
      <c r="K211" s="10">
        <f t="shared" si="19"/>
        <v>3.306611200149723E-4</v>
      </c>
      <c r="L211" s="10">
        <f t="shared" si="20"/>
        <v>6.8326112001497225E-4</v>
      </c>
      <c r="M211" s="10">
        <f t="shared" si="21"/>
        <v>8.4311709663201118E-2</v>
      </c>
      <c r="O211">
        <f t="shared" si="22"/>
        <v>2.2613694663201112E-2</v>
      </c>
      <c r="P211">
        <f t="shared" si="23"/>
        <v>2.289719146161187E-4</v>
      </c>
    </row>
    <row r="212" spans="4:16" x14ac:dyDescent="0.2">
      <c r="D212"/>
      <c r="E212" s="11">
        <v>122.59618</v>
      </c>
      <c r="F212" s="11">
        <v>4999.4887699999999</v>
      </c>
      <c r="G212" s="17">
        <v>-4.42012E-5</v>
      </c>
      <c r="H212" s="17">
        <v>1.19331E-8</v>
      </c>
      <c r="I212" s="18">
        <v>2.4592000000000001E-5</v>
      </c>
      <c r="J212" s="10">
        <f t="shared" si="18"/>
        <v>4.9189029381498144E-9</v>
      </c>
      <c r="K212" s="10">
        <f t="shared" si="19"/>
        <v>3.3036289066507138E-4</v>
      </c>
      <c r="L212" s="10">
        <f t="shared" si="20"/>
        <v>6.8296289066507138E-4</v>
      </c>
      <c r="M212" s="10">
        <f t="shared" si="21"/>
        <v>8.3728641477295418E-2</v>
      </c>
      <c r="O212">
        <f t="shared" si="22"/>
        <v>2.2430551477295411E-2</v>
      </c>
      <c r="P212">
        <f t="shared" si="23"/>
        <v>2.3411187437209481E-4</v>
      </c>
    </row>
    <row r="213" spans="4:16" x14ac:dyDescent="0.2">
      <c r="D213"/>
      <c r="E213" s="11">
        <v>121.806</v>
      </c>
      <c r="F213" s="11">
        <v>4999.4887699999999</v>
      </c>
      <c r="G213" s="17">
        <v>-4.4225099999999998E-5</v>
      </c>
      <c r="H213" s="17">
        <v>1.00785E-8</v>
      </c>
      <c r="I213" s="18">
        <v>2.4567300000000001E-5</v>
      </c>
      <c r="J213" s="10">
        <f t="shared" si="18"/>
        <v>4.9139624330029255E-9</v>
      </c>
      <c r="K213" s="10">
        <f t="shared" si="19"/>
        <v>3.3003107692892032E-4</v>
      </c>
      <c r="L213" s="10">
        <f t="shared" si="20"/>
        <v>6.8263107692892032E-4</v>
      </c>
      <c r="M213" s="10">
        <f t="shared" si="21"/>
        <v>8.3148560956404063E-2</v>
      </c>
      <c r="O213">
        <f t="shared" si="22"/>
        <v>2.2245560956404068E-2</v>
      </c>
      <c r="P213">
        <f t="shared" si="23"/>
        <v>2.1966787739043903E-4</v>
      </c>
    </row>
    <row r="214" spans="4:16" x14ac:dyDescent="0.2">
      <c r="D214"/>
      <c r="E214" s="11">
        <v>120.97667</v>
      </c>
      <c r="F214" s="11">
        <v>4999.4887699999999</v>
      </c>
      <c r="G214" s="17">
        <v>-4.4240999999999999E-5</v>
      </c>
      <c r="H214" s="17">
        <v>1.0756099999999999E-8</v>
      </c>
      <c r="I214" s="18">
        <v>2.45484E-5</v>
      </c>
      <c r="J214" s="10">
        <f t="shared" si="18"/>
        <v>4.9101820464735238E-9</v>
      </c>
      <c r="K214" s="10">
        <f t="shared" si="19"/>
        <v>3.2977717896886941E-4</v>
      </c>
      <c r="L214" s="10">
        <f t="shared" si="20"/>
        <v>6.8237717896886942E-4</v>
      </c>
      <c r="M214" s="10">
        <f t="shared" si="21"/>
        <v>8.2551718795647849E-2</v>
      </c>
      <c r="O214">
        <f t="shared" si="22"/>
        <v>2.2063383795647856E-2</v>
      </c>
      <c r="P214">
        <f t="shared" si="23"/>
        <v>2.1787472374546661E-4</v>
      </c>
    </row>
    <row r="215" spans="4:16" x14ac:dyDescent="0.2">
      <c r="D215"/>
      <c r="E215" s="11">
        <v>120.13558</v>
      </c>
      <c r="F215" s="11">
        <v>4999.4887699999999</v>
      </c>
      <c r="G215" s="17">
        <v>-4.4268499999999998E-5</v>
      </c>
      <c r="H215" s="17">
        <v>1.3563400000000001E-8</v>
      </c>
      <c r="I215" s="18">
        <v>2.45299E-5</v>
      </c>
      <c r="J215" s="10">
        <f t="shared" si="18"/>
        <v>4.9064816681246389E-9</v>
      </c>
      <c r="K215" s="10">
        <f t="shared" si="19"/>
        <v>3.295286545106186E-4</v>
      </c>
      <c r="L215" s="10">
        <f t="shared" si="20"/>
        <v>6.8212865451061861E-4</v>
      </c>
      <c r="M215" s="10">
        <f t="shared" si="21"/>
        <v>8.1947921544252789E-2</v>
      </c>
      <c r="O215">
        <f t="shared" si="22"/>
        <v>2.1880131544252782E-2</v>
      </c>
      <c r="P215">
        <f t="shared" si="23"/>
        <v>1.6588414620255095E-4</v>
      </c>
    </row>
    <row r="216" spans="4:16" x14ac:dyDescent="0.2">
      <c r="D216"/>
      <c r="E216" s="11">
        <v>119.29701</v>
      </c>
      <c r="F216" s="11">
        <v>4999.4887699999999</v>
      </c>
      <c r="G216" s="17">
        <v>-4.4267000000000002E-5</v>
      </c>
      <c r="H216" s="17">
        <v>1.07152E-8</v>
      </c>
      <c r="I216" s="18">
        <v>2.4538399999999999E-5</v>
      </c>
      <c r="J216" s="10">
        <f t="shared" si="18"/>
        <v>4.9081818419606127E-9</v>
      </c>
      <c r="K216" s="10">
        <f t="shared" si="19"/>
        <v>3.2964284142386895E-4</v>
      </c>
      <c r="L216" s="10">
        <f t="shared" si="20"/>
        <v>6.8224284142386895E-4</v>
      </c>
      <c r="M216" s="10">
        <f t="shared" si="21"/>
        <v>8.1389531075771709E-2</v>
      </c>
      <c r="O216">
        <f t="shared" si="22"/>
        <v>2.1741026075771708E-2</v>
      </c>
      <c r="P216">
        <f t="shared" si="23"/>
        <v>2.1568286634520112E-4</v>
      </c>
    </row>
    <row r="217" spans="4:16" x14ac:dyDescent="0.2">
      <c r="D217"/>
      <c r="E217" s="11">
        <v>118.45473</v>
      </c>
      <c r="F217" s="11">
        <v>4999.4887699999999</v>
      </c>
      <c r="G217" s="17">
        <v>-4.4288400000000001E-5</v>
      </c>
      <c r="H217" s="17">
        <v>1.2409499999999999E-8</v>
      </c>
      <c r="I217" s="18">
        <v>2.4520700000000001E-5</v>
      </c>
      <c r="J217" s="10">
        <f t="shared" si="18"/>
        <v>4.9046414799727619E-9</v>
      </c>
      <c r="K217" s="10">
        <f t="shared" si="19"/>
        <v>3.2940506396921828E-4</v>
      </c>
      <c r="L217" s="10">
        <f t="shared" si="20"/>
        <v>6.8200506396921823E-4</v>
      </c>
      <c r="M217" s="10">
        <f t="shared" si="21"/>
        <v>8.0786725711106469E-2</v>
      </c>
      <c r="O217">
        <f t="shared" si="22"/>
        <v>2.1559360711106472E-2</v>
      </c>
      <c r="P217">
        <f t="shared" si="23"/>
        <v>1.99173015637865E-4</v>
      </c>
    </row>
    <row r="218" spans="4:16" x14ac:dyDescent="0.2">
      <c r="D218"/>
      <c r="E218" s="11">
        <v>117.60808</v>
      </c>
      <c r="F218" s="11">
        <v>4999.4887699999999</v>
      </c>
      <c r="G218" s="17">
        <v>-4.4291500000000001E-5</v>
      </c>
      <c r="H218" s="17">
        <v>1.28281E-8</v>
      </c>
      <c r="I218" s="18">
        <v>2.4511500000000001E-5</v>
      </c>
      <c r="J218" s="10">
        <f t="shared" si="18"/>
        <v>4.9028012918208841E-9</v>
      </c>
      <c r="K218" s="10">
        <f t="shared" si="19"/>
        <v>3.2928147342781784E-4</v>
      </c>
      <c r="L218" s="10">
        <f t="shared" si="20"/>
        <v>6.8188147342781785E-4</v>
      </c>
      <c r="M218" s="10">
        <f t="shared" si="21"/>
        <v>8.019477087741668E-2</v>
      </c>
      <c r="O218">
        <f t="shared" si="22"/>
        <v>2.1390730877416674E-2</v>
      </c>
      <c r="P218">
        <f t="shared" si="23"/>
        <v>1.7658199958839037E-4</v>
      </c>
    </row>
    <row r="219" spans="4:16" x14ac:dyDescent="0.2">
      <c r="D219"/>
      <c r="E219" s="11">
        <v>116.74982</v>
      </c>
      <c r="F219" s="11">
        <v>4999.4887699999999</v>
      </c>
      <c r="G219" s="17">
        <v>-4.4290699999999999E-5</v>
      </c>
      <c r="H219" s="17">
        <v>1.1602100000000001E-8</v>
      </c>
      <c r="I219" s="18">
        <v>2.45144E-5</v>
      </c>
      <c r="J219" s="10">
        <f t="shared" si="18"/>
        <v>4.9033813511296277E-9</v>
      </c>
      <c r="K219" s="10">
        <f t="shared" si="19"/>
        <v>3.2932043131586797E-4</v>
      </c>
      <c r="L219" s="10">
        <f t="shared" si="20"/>
        <v>6.8192043131586793E-4</v>
      </c>
      <c r="M219" s="10">
        <f t="shared" si="21"/>
        <v>7.9614087610449941E-2</v>
      </c>
      <c r="O219">
        <f t="shared" si="22"/>
        <v>2.1239177610449942E-2</v>
      </c>
      <c r="P219">
        <f t="shared" si="23"/>
        <v>1.8231130275467834E-4</v>
      </c>
    </row>
    <row r="220" spans="4:16" x14ac:dyDescent="0.2">
      <c r="D220"/>
      <c r="E220" s="11">
        <v>115.95278999999999</v>
      </c>
      <c r="F220" s="11">
        <v>4999.4887699999999</v>
      </c>
      <c r="G220" s="17">
        <v>-4.4295899999999997E-5</v>
      </c>
      <c r="H220" s="17">
        <v>1.25414E-8</v>
      </c>
      <c r="I220" s="18">
        <v>2.45142E-5</v>
      </c>
      <c r="J220" s="10">
        <f t="shared" si="18"/>
        <v>4.9033413470393698E-9</v>
      </c>
      <c r="K220" s="10">
        <f t="shared" si="19"/>
        <v>3.2931774456496798E-4</v>
      </c>
      <c r="L220" s="10">
        <f t="shared" si="20"/>
        <v>6.8191774456496804E-4</v>
      </c>
      <c r="M220" s="10">
        <f t="shared" si="21"/>
        <v>7.9070265032815376E-2</v>
      </c>
      <c r="O220">
        <f t="shared" si="22"/>
        <v>2.109387003281538E-2</v>
      </c>
      <c r="P220">
        <f t="shared" si="23"/>
        <v>1.9017300799015226E-4</v>
      </c>
    </row>
    <row r="221" spans="4:16" x14ac:dyDescent="0.2">
      <c r="D221"/>
      <c r="E221" s="11">
        <v>115.10986</v>
      </c>
      <c r="F221" s="11">
        <v>4999.4887699999999</v>
      </c>
      <c r="G221" s="17">
        <v>-4.4299799999999999E-5</v>
      </c>
      <c r="H221" s="17">
        <v>1.2258600000000001E-8</v>
      </c>
      <c r="I221" s="18">
        <v>2.45097E-5</v>
      </c>
      <c r="J221" s="10">
        <f t="shared" si="18"/>
        <v>4.9024412550085594E-9</v>
      </c>
      <c r="K221" s="10">
        <f t="shared" si="19"/>
        <v>3.2925729266971773E-4</v>
      </c>
      <c r="L221" s="10">
        <f t="shared" si="20"/>
        <v>6.8185729266971779E-4</v>
      </c>
      <c r="M221" s="10">
        <f t="shared" si="21"/>
        <v>7.8488497499190235E-2</v>
      </c>
      <c r="O221">
        <f t="shared" si="22"/>
        <v>2.0933567499190241E-2</v>
      </c>
      <c r="P221">
        <f t="shared" si="23"/>
        <v>1.4697378022886581E-4</v>
      </c>
    </row>
    <row r="222" spans="4:16" x14ac:dyDescent="0.2">
      <c r="D222"/>
      <c r="E222" s="11">
        <v>114.3218</v>
      </c>
      <c r="F222" s="11">
        <v>4999.4887699999999</v>
      </c>
      <c r="G222" s="17">
        <v>-4.4285100000000001E-5</v>
      </c>
      <c r="H222" s="17">
        <v>1.1620000000000001E-8</v>
      </c>
      <c r="I222" s="18">
        <v>2.4527599999999999E-5</v>
      </c>
      <c r="J222" s="10">
        <f t="shared" si="18"/>
        <v>4.9060216210866698E-9</v>
      </c>
      <c r="K222" s="10">
        <f t="shared" si="19"/>
        <v>3.2949775687526856E-4</v>
      </c>
      <c r="L222" s="10">
        <f t="shared" si="20"/>
        <v>6.8209775687526862E-4</v>
      </c>
      <c r="M222" s="10">
        <f t="shared" si="21"/>
        <v>7.7978643341943085E-2</v>
      </c>
      <c r="O222">
        <f t="shared" si="22"/>
        <v>2.0817743341943081E-2</v>
      </c>
      <c r="P222">
        <f t="shared" si="23"/>
        <v>1.8048174475753228E-4</v>
      </c>
    </row>
    <row r="223" spans="4:16" x14ac:dyDescent="0.2">
      <c r="D223"/>
      <c r="E223" s="11">
        <v>113.47284000000001</v>
      </c>
      <c r="F223" s="11">
        <v>4999.4887699999999</v>
      </c>
      <c r="G223" s="17">
        <v>-4.4282800000000002E-5</v>
      </c>
      <c r="H223" s="17">
        <v>1.15264E-8</v>
      </c>
      <c r="I223" s="18">
        <v>2.4528500000000001E-5</v>
      </c>
      <c r="J223" s="10">
        <f t="shared" si="18"/>
        <v>4.9062016394928317E-9</v>
      </c>
      <c r="K223" s="10">
        <f t="shared" si="19"/>
        <v>3.2950984725431859E-4</v>
      </c>
      <c r="L223" s="10">
        <f t="shared" si="20"/>
        <v>6.8210984725431854E-4</v>
      </c>
      <c r="M223" s="10">
        <f t="shared" si="21"/>
        <v>7.7400941559913727E-2</v>
      </c>
      <c r="O223">
        <f t="shared" si="22"/>
        <v>2.0664521559913728E-2</v>
      </c>
      <c r="P223">
        <f t="shared" si="23"/>
        <v>1.5071218607721652E-4</v>
      </c>
    </row>
    <row r="224" spans="4:16" x14ac:dyDescent="0.2">
      <c r="D224"/>
      <c r="E224" s="11">
        <v>112.65823</v>
      </c>
      <c r="F224" s="11">
        <v>4999.4887699999999</v>
      </c>
      <c r="G224" s="17">
        <v>-4.42724E-5</v>
      </c>
      <c r="H224" s="17">
        <v>1.26271E-8</v>
      </c>
      <c r="I224" s="18">
        <v>2.4545400000000001E-5</v>
      </c>
      <c r="J224" s="10">
        <f t="shared" si="18"/>
        <v>4.9095819851196508E-9</v>
      </c>
      <c r="K224" s="10">
        <f t="shared" si="19"/>
        <v>3.2973687770536934E-4</v>
      </c>
      <c r="L224" s="10">
        <f t="shared" si="20"/>
        <v>6.8233687770536929E-4</v>
      </c>
      <c r="M224" s="10">
        <f t="shared" si="21"/>
        <v>7.6870864906013373E-2</v>
      </c>
      <c r="O224">
        <f t="shared" si="22"/>
        <v>2.0541749906013367E-2</v>
      </c>
      <c r="P224">
        <f t="shared" si="23"/>
        <v>1.6401690036771374E-4</v>
      </c>
    </row>
    <row r="225" spans="4:16" x14ac:dyDescent="0.2">
      <c r="D225"/>
      <c r="E225" s="11">
        <v>111.81372</v>
      </c>
      <c r="F225" s="11">
        <v>4999.4887699999999</v>
      </c>
      <c r="G225" s="17">
        <v>-4.4259299999999998E-5</v>
      </c>
      <c r="H225" s="17">
        <v>1.02499E-8</v>
      </c>
      <c r="I225" s="18">
        <v>2.4555699999999999E-5</v>
      </c>
      <c r="J225" s="10">
        <f t="shared" si="18"/>
        <v>4.9116421957679484E-9</v>
      </c>
      <c r="K225" s="10">
        <f t="shared" si="19"/>
        <v>3.2987524537671974E-4</v>
      </c>
      <c r="L225" s="10">
        <f t="shared" si="20"/>
        <v>6.8247524537671969E-4</v>
      </c>
      <c r="M225" s="10">
        <f t="shared" si="21"/>
        <v>7.6310095993483831E-2</v>
      </c>
      <c r="O225">
        <f t="shared" si="22"/>
        <v>2.0403235993483829E-2</v>
      </c>
      <c r="P225">
        <f t="shared" si="23"/>
        <v>1.2807592522713236E-4</v>
      </c>
    </row>
    <row r="226" spans="4:16" x14ac:dyDescent="0.2">
      <c r="D226"/>
      <c r="E226" s="11">
        <v>110.92619000000001</v>
      </c>
      <c r="F226" s="11">
        <v>4999.4887699999999</v>
      </c>
      <c r="G226" s="17">
        <v>-4.4234699999999998E-5</v>
      </c>
      <c r="H226" s="17">
        <v>1.4706699999999999E-8</v>
      </c>
      <c r="I226" s="18">
        <v>2.4588099999999999E-5</v>
      </c>
      <c r="J226" s="10">
        <f t="shared" si="18"/>
        <v>4.9181228583897787E-9</v>
      </c>
      <c r="K226" s="10">
        <f t="shared" si="19"/>
        <v>3.3031049902252117E-4</v>
      </c>
      <c r="L226" s="10">
        <f t="shared" si="20"/>
        <v>6.8291049902252112E-4</v>
      </c>
      <c r="M226" s="10">
        <f t="shared" si="21"/>
        <v>7.5752659767566996E-2</v>
      </c>
      <c r="O226">
        <f t="shared" si="22"/>
        <v>2.0289564767566992E-2</v>
      </c>
      <c r="P226">
        <f t="shared" si="23"/>
        <v>1.6554776961490411E-4</v>
      </c>
    </row>
    <row r="227" spans="4:16" x14ac:dyDescent="0.2">
      <c r="D227"/>
      <c r="E227" s="11">
        <v>110.07453</v>
      </c>
      <c r="F227" s="11">
        <v>4999.4887699999999</v>
      </c>
      <c r="G227" s="17">
        <v>-4.4221999999999998E-5</v>
      </c>
      <c r="H227" s="17">
        <v>1.205E-8</v>
      </c>
      <c r="I227" s="18">
        <v>2.4598100000000001E-5</v>
      </c>
      <c r="J227" s="10">
        <f t="shared" si="18"/>
        <v>4.9201230629026898E-9</v>
      </c>
      <c r="K227" s="10">
        <f t="shared" si="19"/>
        <v>3.3044483656752163E-4</v>
      </c>
      <c r="L227" s="10">
        <f t="shared" si="20"/>
        <v>6.8304483656752169E-4</v>
      </c>
      <c r="M227" s="10">
        <f t="shared" si="21"/>
        <v>7.5185839354096756E-2</v>
      </c>
      <c r="O227">
        <f t="shared" si="22"/>
        <v>2.0148574354096761E-2</v>
      </c>
      <c r="P227">
        <f t="shared" si="23"/>
        <v>1.3336805940338187E-4</v>
      </c>
    </row>
    <row r="228" spans="4:16" x14ac:dyDescent="0.2">
      <c r="D228"/>
      <c r="E228" s="11">
        <v>109.23853</v>
      </c>
      <c r="F228" s="11">
        <v>4999.4887699999999</v>
      </c>
      <c r="G228" s="17">
        <v>-4.4194499999999998E-5</v>
      </c>
      <c r="H228" s="17">
        <v>1.15581E-8</v>
      </c>
      <c r="I228" s="18">
        <v>2.4626399999999999E-5</v>
      </c>
      <c r="J228" s="10">
        <f t="shared" si="18"/>
        <v>4.9257836416742264E-9</v>
      </c>
      <c r="K228" s="10">
        <f t="shared" si="19"/>
        <v>3.308250118198728E-4</v>
      </c>
      <c r="L228" s="10">
        <f t="shared" si="20"/>
        <v>6.8342501181987286E-4</v>
      </c>
      <c r="M228" s="10">
        <f t="shared" si="21"/>
        <v>7.4656343656435531E-2</v>
      </c>
      <c r="O228">
        <f t="shared" si="22"/>
        <v>2.0037078656435534E-2</v>
      </c>
      <c r="P228">
        <f t="shared" si="23"/>
        <v>1.3645388605592674E-4</v>
      </c>
    </row>
    <row r="229" spans="4:16" x14ac:dyDescent="0.2">
      <c r="D229"/>
      <c r="E229" s="11">
        <v>108.4507</v>
      </c>
      <c r="F229" s="11">
        <v>4999.4887699999999</v>
      </c>
      <c r="G229" s="17">
        <v>-4.41704E-5</v>
      </c>
      <c r="H229" s="17">
        <v>1.43498E-8</v>
      </c>
      <c r="I229" s="18">
        <v>2.46518E-5</v>
      </c>
      <c r="J229" s="10">
        <f t="shared" si="18"/>
        <v>4.9308641611370193E-9</v>
      </c>
      <c r="K229" s="10">
        <f t="shared" si="19"/>
        <v>3.311662291841739E-4</v>
      </c>
      <c r="L229" s="10">
        <f t="shared" si="20"/>
        <v>6.8376622918417396E-4</v>
      </c>
      <c r="M229" s="10">
        <f t="shared" si="21"/>
        <v>7.4154926191384099E-2</v>
      </c>
      <c r="O229">
        <f t="shared" si="22"/>
        <v>1.9929576191384094E-2</v>
      </c>
      <c r="P229">
        <f t="shared" si="23"/>
        <v>1.078817256104708E-4</v>
      </c>
    </row>
    <row r="230" spans="4:16" x14ac:dyDescent="0.2">
      <c r="D230"/>
      <c r="E230" s="11">
        <v>107.66354</v>
      </c>
      <c r="F230" s="11">
        <v>4999.4887699999999</v>
      </c>
      <c r="G230" s="17">
        <v>-4.41364E-5</v>
      </c>
      <c r="H230" s="17">
        <v>1.2383700000000001E-8</v>
      </c>
      <c r="I230" s="18">
        <v>2.4693099999999999E-5</v>
      </c>
      <c r="J230" s="10">
        <f t="shared" si="18"/>
        <v>4.93912500577534E-9</v>
      </c>
      <c r="K230" s="10">
        <f t="shared" si="19"/>
        <v>3.3172104324502572E-4</v>
      </c>
      <c r="L230" s="10">
        <f t="shared" si="20"/>
        <v>6.8432104324502572E-4</v>
      </c>
      <c r="M230" s="10">
        <f t="shared" si="21"/>
        <v>7.3676426012252549E-2</v>
      </c>
      <c r="O230">
        <f t="shared" si="22"/>
        <v>1.9844656012252555E-2</v>
      </c>
      <c r="P230">
        <f t="shared" si="23"/>
        <v>1.4103190805661971E-4</v>
      </c>
    </row>
    <row r="231" spans="4:16" x14ac:dyDescent="0.2">
      <c r="D231"/>
      <c r="E231" s="11">
        <v>106.83141000000001</v>
      </c>
      <c r="F231" s="11">
        <v>4999.4887699999999</v>
      </c>
      <c r="G231" s="17">
        <v>-4.41023E-5</v>
      </c>
      <c r="H231" s="17">
        <v>1.2464599999999999E-8</v>
      </c>
      <c r="I231" s="18">
        <v>2.47182E-5</v>
      </c>
      <c r="J231" s="10">
        <f t="shared" si="18"/>
        <v>4.9441455191027465E-9</v>
      </c>
      <c r="K231" s="10">
        <f t="shared" si="19"/>
        <v>3.3205823048297687E-4</v>
      </c>
      <c r="L231" s="10">
        <f t="shared" si="20"/>
        <v>6.8465823048297688E-4</v>
      </c>
      <c r="M231" s="10">
        <f t="shared" si="21"/>
        <v>7.3143004130601402E-2</v>
      </c>
      <c r="O231">
        <f t="shared" si="22"/>
        <v>1.9727299130601401E-2</v>
      </c>
      <c r="P231">
        <f t="shared" si="23"/>
        <v>1.3360613839438236E-4</v>
      </c>
    </row>
    <row r="232" spans="4:16" x14ac:dyDescent="0.2">
      <c r="D232"/>
      <c r="E232" s="11">
        <v>105.99744</v>
      </c>
      <c r="F232" s="11">
        <v>4999.4887699999999</v>
      </c>
      <c r="G232" s="17">
        <v>-4.4069300000000002E-5</v>
      </c>
      <c r="H232" s="17">
        <v>1.10977E-8</v>
      </c>
      <c r="I232" s="18">
        <v>2.4748100000000001E-5</v>
      </c>
      <c r="J232" s="10">
        <f t="shared" si="18"/>
        <v>4.9501261305963489E-9</v>
      </c>
      <c r="K232" s="10">
        <f t="shared" si="19"/>
        <v>3.324598997425281E-4</v>
      </c>
      <c r="L232" s="10">
        <f t="shared" si="20"/>
        <v>6.8505989974252811E-4</v>
      </c>
      <c r="M232" s="10">
        <f t="shared" si="21"/>
        <v>7.2614595619364633E-2</v>
      </c>
      <c r="O232">
        <f t="shared" si="22"/>
        <v>1.9615875619364637E-2</v>
      </c>
      <c r="P232">
        <f t="shared" si="23"/>
        <v>9.7759330721316215E-5</v>
      </c>
    </row>
    <row r="233" spans="4:16" x14ac:dyDescent="0.2">
      <c r="D233"/>
      <c r="E233" s="11">
        <v>105.17046000000001</v>
      </c>
      <c r="F233" s="11">
        <v>4999.4887699999999</v>
      </c>
      <c r="G233" s="17">
        <v>-4.4022E-5</v>
      </c>
      <c r="H233" s="17">
        <v>1.0385900000000001E-8</v>
      </c>
      <c r="I233" s="18">
        <v>2.4799200000000001E-5</v>
      </c>
      <c r="J233" s="10">
        <f t="shared" si="18"/>
        <v>4.9603471756573229E-9</v>
      </c>
      <c r="K233" s="10">
        <f t="shared" si="19"/>
        <v>3.3314636459748039E-4</v>
      </c>
      <c r="L233" s="10">
        <f t="shared" si="20"/>
        <v>6.8574636459748034E-4</v>
      </c>
      <c r="M233" s="10">
        <f t="shared" si="21"/>
        <v>7.2120260608044731E-2</v>
      </c>
      <c r="O233">
        <f t="shared" si="22"/>
        <v>1.9535030608044724E-2</v>
      </c>
      <c r="P233">
        <f t="shared" si="23"/>
        <v>1.1563094797302408E-4</v>
      </c>
    </row>
    <row r="234" spans="4:16" x14ac:dyDescent="0.2">
      <c r="D234"/>
      <c r="E234" s="11">
        <v>104.33686</v>
      </c>
      <c r="F234" s="11">
        <v>4999.4887699999999</v>
      </c>
      <c r="G234" s="17">
        <v>-4.3982700000000002E-5</v>
      </c>
      <c r="H234" s="17">
        <v>9.8558900000000004E-9</v>
      </c>
      <c r="I234" s="18">
        <v>2.4840900000000001E-5</v>
      </c>
      <c r="J234" s="10">
        <f t="shared" si="18"/>
        <v>4.9686880284761603E-9</v>
      </c>
      <c r="K234" s="10">
        <f t="shared" si="19"/>
        <v>3.337065521601322E-4</v>
      </c>
      <c r="L234" s="10">
        <f t="shared" si="20"/>
        <v>6.863065521601322E-4</v>
      </c>
      <c r="M234" s="10">
        <f t="shared" si="21"/>
        <v>7.1607070649814406E-2</v>
      </c>
      <c r="O234">
        <f t="shared" si="22"/>
        <v>1.9438640649814411E-2</v>
      </c>
      <c r="P234">
        <f t="shared" si="23"/>
        <v>7.1438889780577617E-5</v>
      </c>
    </row>
    <row r="235" spans="4:16" x14ac:dyDescent="0.2">
      <c r="D235"/>
      <c r="E235" s="11">
        <v>103.47884000000001</v>
      </c>
      <c r="F235" s="11">
        <v>4999.4887699999999</v>
      </c>
      <c r="G235" s="17">
        <v>-4.3924899999999997E-5</v>
      </c>
      <c r="H235" s="17">
        <v>1.04188E-8</v>
      </c>
      <c r="I235" s="18">
        <v>2.4911800000000001E-5</v>
      </c>
      <c r="J235" s="10">
        <f t="shared" si="18"/>
        <v>4.9828694784726961E-9</v>
      </c>
      <c r="K235" s="10">
        <f t="shared" si="19"/>
        <v>3.3465900535418526E-4</v>
      </c>
      <c r="L235" s="10">
        <f t="shared" si="20"/>
        <v>6.8725900535418526E-4</v>
      </c>
      <c r="M235" s="10">
        <f t="shared" si="21"/>
        <v>7.1116764653604878E-2</v>
      </c>
      <c r="O235">
        <f t="shared" si="22"/>
        <v>1.937734465360488E-2</v>
      </c>
      <c r="P235">
        <f t="shared" si="23"/>
        <v>7.8019922893326539E-5</v>
      </c>
    </row>
    <row r="236" spans="4:16" x14ac:dyDescent="0.2">
      <c r="D236"/>
      <c r="E236" s="11">
        <v>102.62069</v>
      </c>
      <c r="F236" s="11">
        <v>4999.4887699999999</v>
      </c>
      <c r="G236" s="17">
        <v>-4.3874700000000002E-5</v>
      </c>
      <c r="H236" s="17">
        <v>1.2048999999999999E-8</v>
      </c>
      <c r="I236" s="18">
        <v>2.4979800000000001E-5</v>
      </c>
      <c r="J236" s="10">
        <f t="shared" si="18"/>
        <v>4.9964708691604884E-9</v>
      </c>
      <c r="K236" s="10">
        <f t="shared" si="19"/>
        <v>3.3557250066018824E-4</v>
      </c>
      <c r="L236" s="10">
        <f t="shared" si="20"/>
        <v>6.8817250066018824E-4</v>
      </c>
      <c r="M236" s="10">
        <f t="shared" si="21"/>
        <v>7.0620736856773975E-2</v>
      </c>
      <c r="O236">
        <f t="shared" si="22"/>
        <v>1.9310391856773971E-2</v>
      </c>
      <c r="P236">
        <f t="shared" si="23"/>
        <v>8.3744456437950793E-5</v>
      </c>
    </row>
    <row r="237" spans="4:16" x14ac:dyDescent="0.2">
      <c r="D237"/>
      <c r="E237" s="11">
        <v>101.80609</v>
      </c>
      <c r="F237" s="11">
        <v>4999.4887699999999</v>
      </c>
      <c r="G237" s="17">
        <v>-4.3829399999999997E-5</v>
      </c>
      <c r="H237" s="17">
        <v>1.25812E-8</v>
      </c>
      <c r="I237" s="18">
        <v>2.5041999999999998E-5</v>
      </c>
      <c r="J237" s="10">
        <f t="shared" si="18"/>
        <v>5.0089121412307917E-9</v>
      </c>
      <c r="K237" s="10">
        <f t="shared" si="19"/>
        <v>3.364080801900909E-4</v>
      </c>
      <c r="L237" s="10">
        <f t="shared" si="20"/>
        <v>6.8900808019009096E-4</v>
      </c>
      <c r="M237" s="10">
        <f t="shared" si="21"/>
        <v>7.014521862255961E-2</v>
      </c>
      <c r="O237">
        <f t="shared" si="22"/>
        <v>1.9242173622559616E-2</v>
      </c>
      <c r="P237">
        <f t="shared" si="23"/>
        <v>6.9311872238062757E-5</v>
      </c>
    </row>
    <row r="238" spans="4:16" x14ac:dyDescent="0.2">
      <c r="D238"/>
      <c r="E238" s="11">
        <v>100.99789</v>
      </c>
      <c r="F238" s="11">
        <v>4999.4887699999999</v>
      </c>
      <c r="G238" s="17">
        <v>-4.3754300000000002E-5</v>
      </c>
      <c r="H238" s="17">
        <v>1.24438E-8</v>
      </c>
      <c r="I238" s="18">
        <v>2.5113299999999999E-5</v>
      </c>
      <c r="J238" s="10">
        <f t="shared" si="18"/>
        <v>5.023173599407845E-9</v>
      </c>
      <c r="K238" s="10">
        <f t="shared" si="19"/>
        <v>3.3736590688594406E-4</v>
      </c>
      <c r="L238" s="10">
        <f t="shared" si="20"/>
        <v>6.8996590688594401E-4</v>
      </c>
      <c r="M238" s="10">
        <f t="shared" si="21"/>
        <v>6.968510076741681E-2</v>
      </c>
      <c r="O238">
        <f t="shared" si="22"/>
        <v>1.9186155767416814E-2</v>
      </c>
      <c r="P238">
        <f t="shared" si="23"/>
        <v>9.1891158927099743E-5</v>
      </c>
    </row>
    <row r="239" spans="4:16" x14ac:dyDescent="0.2">
      <c r="D239"/>
      <c r="E239" s="11">
        <v>100.16236000000001</v>
      </c>
      <c r="F239" s="11">
        <v>4999.4887699999999</v>
      </c>
      <c r="G239" s="17">
        <v>-4.3680000000000002E-5</v>
      </c>
      <c r="H239" s="17">
        <v>1.09864E-8</v>
      </c>
      <c r="I239" s="18">
        <v>2.51742E-5</v>
      </c>
      <c r="J239" s="10">
        <f t="shared" si="18"/>
        <v>5.0353548448914706E-9</v>
      </c>
      <c r="K239" s="10">
        <f t="shared" si="19"/>
        <v>3.3818402253499665E-4</v>
      </c>
      <c r="L239" s="10">
        <f t="shared" si="20"/>
        <v>6.9078402253499671E-4</v>
      </c>
      <c r="M239" s="10">
        <f t="shared" si="21"/>
        <v>6.9190557947398465E-2</v>
      </c>
      <c r="O239">
        <f t="shared" si="22"/>
        <v>1.9109377947398455E-2</v>
      </c>
      <c r="P239">
        <f t="shared" si="23"/>
        <v>1.2248729475619215E-4</v>
      </c>
    </row>
    <row r="240" spans="4:16" x14ac:dyDescent="0.2">
      <c r="D240"/>
      <c r="E240" s="11">
        <v>99.326170000000005</v>
      </c>
      <c r="F240" s="11">
        <v>4999.4887699999999</v>
      </c>
      <c r="G240" s="17">
        <v>-4.3622799999999998E-5</v>
      </c>
      <c r="H240" s="17">
        <v>1.4661299999999999E-8</v>
      </c>
      <c r="I240" s="18">
        <v>2.5216999999999999E-5</v>
      </c>
      <c r="J240" s="10">
        <f t="shared" si="18"/>
        <v>5.0439157202067278E-9</v>
      </c>
      <c r="K240" s="10">
        <f t="shared" si="19"/>
        <v>3.3875898722759854E-4</v>
      </c>
      <c r="L240" s="10">
        <f t="shared" si="20"/>
        <v>6.9135898722759849E-4</v>
      </c>
      <c r="M240" s="10">
        <f t="shared" si="21"/>
        <v>6.8670040296396284E-2</v>
      </c>
      <c r="O240">
        <f t="shared" si="22"/>
        <v>1.9006955296396275E-2</v>
      </c>
      <c r="P240">
        <f t="shared" si="23"/>
        <v>1.1927960924493683E-4</v>
      </c>
    </row>
    <row r="241" spans="4:16" x14ac:dyDescent="0.2">
      <c r="D241"/>
      <c r="E241" s="11">
        <v>98.512810000000002</v>
      </c>
      <c r="F241" s="11">
        <v>4999.4887699999999</v>
      </c>
      <c r="G241" s="17">
        <v>-4.3564499999999999E-5</v>
      </c>
      <c r="H241" s="17">
        <v>1.1894E-8</v>
      </c>
      <c r="I241" s="18">
        <v>2.5261300000000002E-5</v>
      </c>
      <c r="J241" s="10">
        <f t="shared" si="18"/>
        <v>5.0527766261989224E-9</v>
      </c>
      <c r="K241" s="10">
        <f t="shared" si="19"/>
        <v>3.3935410255195048E-4</v>
      </c>
      <c r="L241" s="10">
        <f t="shared" si="20"/>
        <v>6.9195410255195049E-4</v>
      </c>
      <c r="M241" s="10">
        <f t="shared" si="21"/>
        <v>6.8166343033420812E-2</v>
      </c>
      <c r="O241">
        <f t="shared" si="22"/>
        <v>1.8909938033420812E-2</v>
      </c>
      <c r="P241">
        <f t="shared" si="23"/>
        <v>4.0617259173925405E-5</v>
      </c>
    </row>
    <row r="242" spans="4:16" x14ac:dyDescent="0.2">
      <c r="D242"/>
      <c r="E242" s="11">
        <v>97.685569999999998</v>
      </c>
      <c r="F242" s="11">
        <v>4999.4887699999999</v>
      </c>
      <c r="G242" s="17">
        <v>-4.34692E-5</v>
      </c>
      <c r="H242" s="17">
        <v>1.13811E-8</v>
      </c>
      <c r="I242" s="18">
        <v>2.5356700000000001E-5</v>
      </c>
      <c r="J242" s="10">
        <f t="shared" si="18"/>
        <v>5.0718585772520901E-9</v>
      </c>
      <c r="K242" s="10">
        <f t="shared" si="19"/>
        <v>3.4063568273125466E-4</v>
      </c>
      <c r="L242" s="10">
        <f t="shared" si="20"/>
        <v>6.9323568273125472E-4</v>
      </c>
      <c r="M242" s="10">
        <f t="shared" si="21"/>
        <v>6.771912281194177E-2</v>
      </c>
      <c r="O242">
        <f t="shared" si="22"/>
        <v>1.8876337811941774E-2</v>
      </c>
      <c r="P242">
        <f t="shared" si="23"/>
        <v>6.2907648454677161E-5</v>
      </c>
    </row>
    <row r="243" spans="4:16" x14ac:dyDescent="0.2">
      <c r="D243"/>
      <c r="E243" s="11">
        <v>96.840100000000007</v>
      </c>
      <c r="F243" s="11">
        <v>4999.4887699999999</v>
      </c>
      <c r="G243" s="17">
        <v>-4.3388399999999999E-5</v>
      </c>
      <c r="H243" s="17">
        <v>1.12768E-8</v>
      </c>
      <c r="I243" s="18">
        <v>2.54414E-5</v>
      </c>
      <c r="J243" s="10">
        <f t="shared" si="18"/>
        <v>5.0888003094764426E-9</v>
      </c>
      <c r="K243" s="10">
        <f t="shared" si="19"/>
        <v>3.4177352173740834E-4</v>
      </c>
      <c r="L243" s="10">
        <f t="shared" si="20"/>
        <v>6.9437352173740835E-4</v>
      </c>
      <c r="M243" s="10">
        <f t="shared" si="21"/>
        <v>6.7243201282402798E-2</v>
      </c>
      <c r="O243">
        <f t="shared" si="22"/>
        <v>1.8823151282402799E-2</v>
      </c>
      <c r="P243">
        <f t="shared" si="23"/>
        <v>5.6070287569231072E-5</v>
      </c>
    </row>
    <row r="244" spans="4:16" x14ac:dyDescent="0.2">
      <c r="D244"/>
      <c r="E244" s="11">
        <v>96.013810000000007</v>
      </c>
      <c r="F244" s="11">
        <v>4999.4887699999999</v>
      </c>
      <c r="G244" s="17">
        <v>-4.3301499999999999E-5</v>
      </c>
      <c r="H244" s="17">
        <v>1.21441E-8</v>
      </c>
      <c r="I244" s="18">
        <v>2.5530000000000001E-5</v>
      </c>
      <c r="J244" s="10">
        <f t="shared" si="18"/>
        <v>5.1065221214608309E-9</v>
      </c>
      <c r="K244" s="10">
        <f t="shared" si="19"/>
        <v>3.4296375238611218E-4</v>
      </c>
      <c r="L244" s="10">
        <f t="shared" si="20"/>
        <v>6.9556375238611213E-4</v>
      </c>
      <c r="M244" s="10">
        <f t="shared" si="21"/>
        <v>6.6783725964487228E-2</v>
      </c>
      <c r="O244">
        <f t="shared" si="22"/>
        <v>1.8776820964487219E-2</v>
      </c>
      <c r="P244">
        <f t="shared" si="23"/>
        <v>6.1774171746979413E-5</v>
      </c>
    </row>
    <row r="245" spans="4:16" x14ac:dyDescent="0.2">
      <c r="D245"/>
      <c r="E245" s="11">
        <v>95.207920000000001</v>
      </c>
      <c r="F245" s="11">
        <v>4999.4887699999999</v>
      </c>
      <c r="G245" s="17">
        <v>-4.3213400000000002E-5</v>
      </c>
      <c r="H245" s="17">
        <v>9.9675399999999993E-9</v>
      </c>
      <c r="I245" s="18">
        <v>2.56143E-5</v>
      </c>
      <c r="J245" s="10">
        <f t="shared" si="18"/>
        <v>5.1233838455046677E-9</v>
      </c>
      <c r="K245" s="10">
        <f t="shared" si="19"/>
        <v>3.4409621789046588E-4</v>
      </c>
      <c r="L245" s="10">
        <f t="shared" si="20"/>
        <v>6.9669621789046588E-4</v>
      </c>
      <c r="M245" s="10">
        <f t="shared" si="21"/>
        <v>6.6330997777218043E-2</v>
      </c>
      <c r="O245">
        <f t="shared" si="22"/>
        <v>1.8727037777218045E-2</v>
      </c>
      <c r="P245">
        <f t="shared" si="23"/>
        <v>5.0425783483735977E-5</v>
      </c>
    </row>
    <row r="246" spans="4:16" x14ac:dyDescent="0.2">
      <c r="D246"/>
      <c r="E246" s="11">
        <v>94.330309999999997</v>
      </c>
      <c r="F246" s="11">
        <v>4999.4887699999999</v>
      </c>
      <c r="G246" s="17">
        <v>-4.31167E-5</v>
      </c>
      <c r="H246" s="17">
        <v>1.2250400000000001E-8</v>
      </c>
      <c r="I246" s="18">
        <v>2.5715600000000002E-5</v>
      </c>
      <c r="J246" s="10">
        <f t="shared" si="18"/>
        <v>5.1436459172204528E-9</v>
      </c>
      <c r="K246" s="10">
        <f t="shared" si="19"/>
        <v>3.4545705722132032E-4</v>
      </c>
      <c r="L246" s="10">
        <f t="shared" si="20"/>
        <v>6.9805705722132032E-4</v>
      </c>
      <c r="M246" s="10">
        <f t="shared" si="21"/>
        <v>6.5847938605374884E-2</v>
      </c>
      <c r="O246">
        <f t="shared" si="22"/>
        <v>1.8682783605374884E-2</v>
      </c>
      <c r="P246">
        <f t="shared" si="23"/>
        <v>6.5751015140369902E-5</v>
      </c>
    </row>
    <row r="247" spans="4:16" x14ac:dyDescent="0.2">
      <c r="D247"/>
      <c r="E247" s="11">
        <v>93.518450000000001</v>
      </c>
      <c r="F247" s="11">
        <v>4999.4887699999999</v>
      </c>
      <c r="G247" s="17">
        <v>-4.3025799999999997E-5</v>
      </c>
      <c r="H247" s="17">
        <v>1.0890100000000001E-8</v>
      </c>
      <c r="I247" s="18">
        <v>2.5801099999999999E-5</v>
      </c>
      <c r="J247" s="10">
        <f t="shared" si="18"/>
        <v>5.1607476658058379E-9</v>
      </c>
      <c r="K247" s="10">
        <f t="shared" si="19"/>
        <v>3.4660564323107397E-4</v>
      </c>
      <c r="L247" s="10">
        <f t="shared" si="20"/>
        <v>6.9920564323107393E-4</v>
      </c>
      <c r="M247" s="10">
        <f t="shared" si="21"/>
        <v>6.5388627986223025E-2</v>
      </c>
      <c r="O247">
        <f t="shared" si="22"/>
        <v>1.8629402986223023E-2</v>
      </c>
      <c r="P247">
        <f t="shared" si="23"/>
        <v>2.9459868475893289E-5</v>
      </c>
    </row>
    <row r="248" spans="4:16" x14ac:dyDescent="0.2">
      <c r="D248"/>
      <c r="E248" s="11">
        <v>92.668459999999996</v>
      </c>
      <c r="F248" s="11">
        <v>4999.4887699999999</v>
      </c>
      <c r="G248" s="17">
        <v>-4.2924299999999998E-5</v>
      </c>
      <c r="H248" s="17">
        <v>1.1838599999999999E-8</v>
      </c>
      <c r="I248" s="18">
        <v>2.5916999999999999E-5</v>
      </c>
      <c r="J248" s="10">
        <f t="shared" si="18"/>
        <v>5.1839300361104723E-9</v>
      </c>
      <c r="K248" s="10">
        <f t="shared" si="19"/>
        <v>3.4816261537762907E-4</v>
      </c>
      <c r="L248" s="10">
        <f t="shared" si="20"/>
        <v>7.0076261537762902E-4</v>
      </c>
      <c r="M248" s="10">
        <f t="shared" si="21"/>
        <v>6.4938592392617192E-2</v>
      </c>
      <c r="O248">
        <f t="shared" si="22"/>
        <v>1.8604362392617198E-2</v>
      </c>
      <c r="P248">
        <f t="shared" si="23"/>
        <v>2.6210771432976155E-5</v>
      </c>
    </row>
    <row r="249" spans="4:16" x14ac:dyDescent="0.2">
      <c r="D249"/>
      <c r="E249" s="11">
        <v>91.84778</v>
      </c>
      <c r="F249" s="11">
        <v>4999.4887699999999</v>
      </c>
      <c r="G249" s="17">
        <v>-4.2807399999999999E-5</v>
      </c>
      <c r="H249" s="17">
        <v>1.14043E-8</v>
      </c>
      <c r="I249" s="18">
        <v>2.60331E-5</v>
      </c>
      <c r="J249" s="10">
        <f t="shared" si="18"/>
        <v>5.2071524105053647E-9</v>
      </c>
      <c r="K249" s="10">
        <f t="shared" si="19"/>
        <v>3.497222742750841E-4</v>
      </c>
      <c r="L249" s="10">
        <f t="shared" si="20"/>
        <v>7.0232227427508411E-4</v>
      </c>
      <c r="M249" s="10">
        <f t="shared" si="21"/>
        <v>6.4506741736717582E-2</v>
      </c>
      <c r="O249">
        <f t="shared" si="22"/>
        <v>1.8582851736717584E-2</v>
      </c>
      <c r="P249">
        <f t="shared" si="23"/>
        <v>3.9728360167462738E-5</v>
      </c>
    </row>
    <row r="250" spans="4:16" x14ac:dyDescent="0.2">
      <c r="D250"/>
      <c r="E250" s="11">
        <v>91.013099999999994</v>
      </c>
      <c r="F250" s="11">
        <v>4999.4887699999999</v>
      </c>
      <c r="G250" s="17">
        <v>-4.2695199999999997E-5</v>
      </c>
      <c r="H250" s="17">
        <v>1.35867E-8</v>
      </c>
      <c r="I250" s="18">
        <v>2.6144099999999999E-5</v>
      </c>
      <c r="J250" s="10">
        <f t="shared" si="18"/>
        <v>5.2293546805986721E-9</v>
      </c>
      <c r="K250" s="10">
        <f t="shared" si="19"/>
        <v>3.512134210245889E-4</v>
      </c>
      <c r="L250" s="10">
        <f t="shared" si="20"/>
        <v>7.0381342102458886E-4</v>
      </c>
      <c r="M250" s="10">
        <f t="shared" si="21"/>
        <v>6.4056241269053002E-2</v>
      </c>
      <c r="O250">
        <f t="shared" si="22"/>
        <v>1.8549691269053006E-2</v>
      </c>
      <c r="P250">
        <f t="shared" si="23"/>
        <v>4.0627693585342116E-5</v>
      </c>
    </row>
    <row r="251" spans="4:16" x14ac:dyDescent="0.2">
      <c r="D251"/>
      <c r="E251" s="11">
        <v>90.17353</v>
      </c>
      <c r="F251" s="11">
        <v>4999.4887699999999</v>
      </c>
      <c r="G251" s="17">
        <v>-4.2585900000000002E-5</v>
      </c>
      <c r="H251" s="17">
        <v>1.18742E-8</v>
      </c>
      <c r="I251" s="18">
        <v>2.62572E-5</v>
      </c>
      <c r="J251" s="10">
        <f t="shared" si="18"/>
        <v>5.2519769936396914E-9</v>
      </c>
      <c r="K251" s="10">
        <f t="shared" si="19"/>
        <v>3.5273277865854386E-4</v>
      </c>
      <c r="L251" s="10">
        <f t="shared" si="20"/>
        <v>7.0533277865854381E-4</v>
      </c>
      <c r="M251" s="10">
        <f t="shared" si="21"/>
        <v>6.3602346476349561E-2</v>
      </c>
      <c r="O251">
        <f t="shared" si="22"/>
        <v>1.851558147634956E-2</v>
      </c>
      <c r="P251">
        <f t="shared" si="23"/>
        <v>2.7715110292123946E-5</v>
      </c>
    </row>
    <row r="252" spans="4:16" x14ac:dyDescent="0.2">
      <c r="D252"/>
      <c r="E252" s="11">
        <v>89.343059999999994</v>
      </c>
      <c r="F252" s="11">
        <v>4999.4887699999999</v>
      </c>
      <c r="G252" s="17">
        <v>-4.24678E-5</v>
      </c>
      <c r="H252" s="17">
        <v>1.3183E-8</v>
      </c>
      <c r="I252" s="18">
        <v>2.6380099999999998E-5</v>
      </c>
      <c r="J252" s="10">
        <f t="shared" si="18"/>
        <v>5.2765595071033631E-9</v>
      </c>
      <c r="K252" s="10">
        <f t="shared" si="19"/>
        <v>3.5438378708659924E-4</v>
      </c>
      <c r="L252" s="10">
        <f t="shared" si="20"/>
        <v>7.0698378708659924E-4</v>
      </c>
      <c r="M252" s="10">
        <f t="shared" si="21"/>
        <v>6.3164094908705254E-2</v>
      </c>
      <c r="O252">
        <f t="shared" si="22"/>
        <v>1.849256490870526E-2</v>
      </c>
      <c r="P252">
        <f t="shared" si="23"/>
        <v>3.9635233664323543E-5</v>
      </c>
    </row>
    <row r="253" spans="4:16" x14ac:dyDescent="0.2">
      <c r="D253"/>
      <c r="E253" s="11">
        <v>88.492750000000001</v>
      </c>
      <c r="F253" s="11">
        <v>4999.4887699999999</v>
      </c>
      <c r="G253" s="17">
        <v>-4.23473E-5</v>
      </c>
      <c r="H253" s="17">
        <v>1.1849700000000001E-8</v>
      </c>
      <c r="I253" s="18">
        <v>2.64998E-5</v>
      </c>
      <c r="J253" s="10">
        <f t="shared" si="18"/>
        <v>5.3005019551229039E-9</v>
      </c>
      <c r="K253" s="10">
        <f t="shared" si="19"/>
        <v>3.5599180750025449E-4</v>
      </c>
      <c r="L253" s="10">
        <f t="shared" si="20"/>
        <v>7.0859180750025455E-4</v>
      </c>
      <c r="M253" s="10">
        <f t="shared" si="21"/>
        <v>6.2705237673168157E-2</v>
      </c>
      <c r="O253">
        <f t="shared" si="22"/>
        <v>1.8458862673168149E-2</v>
      </c>
      <c r="P253">
        <f t="shared" si="23"/>
        <v>2.5192232397247448E-5</v>
      </c>
    </row>
    <row r="254" spans="4:16" x14ac:dyDescent="0.2">
      <c r="D254"/>
      <c r="E254" s="11">
        <v>87.673310000000001</v>
      </c>
      <c r="F254" s="11">
        <v>4999.4887699999999</v>
      </c>
      <c r="G254" s="17">
        <v>-4.2225899999999998E-5</v>
      </c>
      <c r="H254" s="17">
        <v>1.19048E-8</v>
      </c>
      <c r="I254" s="18">
        <v>2.6627399999999999E-5</v>
      </c>
      <c r="J254" s="10">
        <f t="shared" si="18"/>
        <v>5.3260245647076431E-9</v>
      </c>
      <c r="K254" s="10">
        <f t="shared" si="19"/>
        <v>3.5770595457446E-4</v>
      </c>
      <c r="L254" s="10">
        <f t="shared" si="20"/>
        <v>7.1030595457446E-4</v>
      </c>
      <c r="M254" s="10">
        <f t="shared" si="21"/>
        <v>6.2274874150252547E-2</v>
      </c>
      <c r="O254">
        <f t="shared" si="22"/>
        <v>1.8438219150252549E-2</v>
      </c>
      <c r="P254">
        <f t="shared" si="23"/>
        <v>2.7997636118171687E-5</v>
      </c>
    </row>
    <row r="255" spans="4:16" x14ac:dyDescent="0.2">
      <c r="D255"/>
      <c r="E255" s="11">
        <v>86.859179999999995</v>
      </c>
      <c r="F255" s="11">
        <v>4999.4887699999999</v>
      </c>
      <c r="G255" s="17">
        <v>-4.2098400000000003E-5</v>
      </c>
      <c r="H255" s="17">
        <v>1.19316E-8</v>
      </c>
      <c r="I255" s="18">
        <v>2.67546E-5</v>
      </c>
      <c r="J255" s="10">
        <f t="shared" si="18"/>
        <v>5.3514671661118664E-9</v>
      </c>
      <c r="K255" s="10">
        <f t="shared" si="19"/>
        <v>3.5941472814686557E-4</v>
      </c>
      <c r="L255" s="10">
        <f t="shared" si="20"/>
        <v>7.1201472814686557E-4</v>
      </c>
      <c r="M255" s="10">
        <f t="shared" si="21"/>
        <v>6.1845015434759662E-2</v>
      </c>
      <c r="O255">
        <f t="shared" si="22"/>
        <v>1.8415425434759661E-2</v>
      </c>
      <c r="P255">
        <f t="shared" si="23"/>
        <v>2.5415394972615025E-5</v>
      </c>
    </row>
    <row r="256" spans="4:16" x14ac:dyDescent="0.2">
      <c r="D256"/>
      <c r="E256" s="11">
        <v>86.042140000000003</v>
      </c>
      <c r="F256" s="11">
        <v>4999.4887699999999</v>
      </c>
      <c r="G256" s="17">
        <v>-4.1959100000000003E-5</v>
      </c>
      <c r="H256" s="17">
        <v>1.26252E-8</v>
      </c>
      <c r="I256" s="18">
        <v>2.6886500000000001E-5</v>
      </c>
      <c r="J256" s="10">
        <f t="shared" si="18"/>
        <v>5.377849863637158E-9</v>
      </c>
      <c r="K256" s="10">
        <f t="shared" si="19"/>
        <v>3.6118664036542133E-4</v>
      </c>
      <c r="L256" s="10">
        <f t="shared" si="20"/>
        <v>7.1378664036542139E-4</v>
      </c>
      <c r="M256" s="10">
        <f t="shared" si="21"/>
        <v>6.1415730040451241E-2</v>
      </c>
      <c r="O256">
        <f t="shared" si="22"/>
        <v>1.8394660040451236E-2</v>
      </c>
      <c r="P256">
        <f t="shared" si="23"/>
        <v>1.8500808621811558E-5</v>
      </c>
    </row>
    <row r="257" spans="4:16" x14ac:dyDescent="0.2">
      <c r="D257"/>
      <c r="E257" s="11">
        <v>85.206310000000002</v>
      </c>
      <c r="F257" s="11">
        <v>4999.4887699999999</v>
      </c>
      <c r="G257" s="17">
        <v>-4.1824599999999999E-5</v>
      </c>
      <c r="H257" s="17">
        <v>1.3716E-8</v>
      </c>
      <c r="I257" s="18">
        <v>2.7029099999999998E-5</v>
      </c>
      <c r="J257" s="10">
        <f t="shared" si="18"/>
        <v>5.4063727799912631E-9</v>
      </c>
      <c r="K257" s="10">
        <f t="shared" si="19"/>
        <v>3.6310229375712753E-4</v>
      </c>
      <c r="L257" s="10">
        <f t="shared" si="20"/>
        <v>7.1570229375712748E-4</v>
      </c>
      <c r="M257" s="10">
        <f t="shared" si="21"/>
        <v>6.0982351509580868E-2</v>
      </c>
      <c r="O257">
        <f t="shared" si="22"/>
        <v>1.8379196509580868E-2</v>
      </c>
      <c r="P257">
        <f t="shared" si="23"/>
        <v>1.0978226252170167E-5</v>
      </c>
    </row>
    <row r="258" spans="4:16" x14ac:dyDescent="0.2">
      <c r="D258"/>
      <c r="E258" s="11">
        <v>84.380200000000002</v>
      </c>
      <c r="F258" s="11">
        <v>4999.4887699999999</v>
      </c>
      <c r="G258" s="17">
        <v>-4.1677700000000002E-5</v>
      </c>
      <c r="H258" s="17">
        <v>1.39535E-8</v>
      </c>
      <c r="I258" s="18">
        <v>2.71783E-5</v>
      </c>
      <c r="J258" s="10">
        <f t="shared" si="18"/>
        <v>5.4362158313238897E-9</v>
      </c>
      <c r="K258" s="10">
        <f t="shared" si="19"/>
        <v>3.6510660992853403E-4</v>
      </c>
      <c r="L258" s="10">
        <f t="shared" si="20"/>
        <v>7.1770660992853403E-4</v>
      </c>
      <c r="M258" s="10">
        <f t="shared" si="21"/>
        <v>6.0560227287091692E-2</v>
      </c>
      <c r="O258">
        <f t="shared" si="22"/>
        <v>1.8370127287091687E-2</v>
      </c>
      <c r="P258">
        <f t="shared" si="23"/>
        <v>2.4569318555236146E-5</v>
      </c>
    </row>
    <row r="259" spans="4:16" x14ac:dyDescent="0.2">
      <c r="D259"/>
      <c r="E259" s="11">
        <v>83.550910000000002</v>
      </c>
      <c r="F259" s="11">
        <v>4999.4887699999999</v>
      </c>
      <c r="G259" s="17">
        <v>-4.1540299999999999E-5</v>
      </c>
      <c r="H259" s="17">
        <v>1.16116E-8</v>
      </c>
      <c r="I259" s="18">
        <v>2.7321000000000002E-5</v>
      </c>
      <c r="J259" s="10">
        <f t="shared" si="18"/>
        <v>5.4647587497231249E-9</v>
      </c>
      <c r="K259" s="10">
        <f t="shared" si="19"/>
        <v>3.6702360669569028E-4</v>
      </c>
      <c r="L259" s="10">
        <f t="shared" si="20"/>
        <v>7.1962360669569029E-4</v>
      </c>
      <c r="M259" s="10">
        <f t="shared" si="21"/>
        <v>6.0125207196907018E-2</v>
      </c>
      <c r="O259">
        <f t="shared" si="22"/>
        <v>1.8349752196907015E-2</v>
      </c>
      <c r="P259">
        <f t="shared" si="23"/>
        <v>2.6032400368671702E-5</v>
      </c>
    </row>
    <row r="260" spans="4:16" x14ac:dyDescent="0.2">
      <c r="D260"/>
      <c r="E260" s="11">
        <v>82.677139999999994</v>
      </c>
      <c r="F260" s="11">
        <v>4999.4887699999999</v>
      </c>
      <c r="G260" s="17">
        <v>-4.1390300000000002E-5</v>
      </c>
      <c r="H260" s="17">
        <v>1.13208E-8</v>
      </c>
      <c r="I260" s="18">
        <v>2.74733E-5</v>
      </c>
      <c r="J260" s="10">
        <f t="shared" si="18"/>
        <v>5.4952218644547531E-9</v>
      </c>
      <c r="K260" s="10">
        <f t="shared" si="19"/>
        <v>3.6906956750604685E-4</v>
      </c>
      <c r="L260" s="10">
        <f t="shared" si="20"/>
        <v>7.216695675060468E-4</v>
      </c>
      <c r="M260" s="10">
        <f t="shared" si="21"/>
        <v>5.9665575866436879E-2</v>
      </c>
      <c r="O260">
        <f t="shared" si="22"/>
        <v>1.8327005866436881E-2</v>
      </c>
      <c r="P260">
        <f t="shared" si="23"/>
        <v>4.7763121091048264E-5</v>
      </c>
    </row>
    <row r="261" spans="4:16" x14ac:dyDescent="0.2">
      <c r="D261"/>
      <c r="E261" s="11">
        <v>81.803839999999994</v>
      </c>
      <c r="F261" s="11">
        <v>4999.4887699999999</v>
      </c>
      <c r="G261" s="17">
        <v>-4.1244500000000001E-5</v>
      </c>
      <c r="H261" s="17">
        <v>1.26136E-8</v>
      </c>
      <c r="I261" s="18">
        <v>2.7611500000000002E-5</v>
      </c>
      <c r="J261" s="10">
        <f t="shared" ref="J261:J324" si="24">I261/F261</f>
        <v>5.522864690823178E-9</v>
      </c>
      <c r="K261" s="10">
        <f t="shared" ref="K261:K324" si="25">J261*B$6</f>
        <v>3.7092611237795286E-4</v>
      </c>
      <c r="L261" s="10">
        <f t="shared" ref="L261:L324" si="26">K261+B$7</f>
        <v>7.2352611237795281E-4</v>
      </c>
      <c r="M261" s="10">
        <f t="shared" ref="M261:M324" si="27">L261*E261</f>
        <v>5.918721433278807E-2</v>
      </c>
      <c r="O261">
        <f t="shared" si="22"/>
        <v>1.8285294332788068E-2</v>
      </c>
      <c r="P261">
        <f t="shared" si="23"/>
        <v>2.3774782180469462E-5</v>
      </c>
    </row>
    <row r="262" spans="4:16" x14ac:dyDescent="0.2">
      <c r="D262"/>
      <c r="E262" s="11">
        <v>80.957210000000003</v>
      </c>
      <c r="F262" s="11">
        <v>4999.4887699999999</v>
      </c>
      <c r="G262" s="17">
        <v>-4.1088999999999999E-5</v>
      </c>
      <c r="H262" s="17">
        <v>1.1561199999999999E-8</v>
      </c>
      <c r="I262" s="18">
        <v>2.7767E-5</v>
      </c>
      <c r="J262" s="10">
        <f t="shared" si="24"/>
        <v>5.5539678709989387E-9</v>
      </c>
      <c r="K262" s="10">
        <f t="shared" si="25"/>
        <v>3.7301506120270965E-4</v>
      </c>
      <c r="L262" s="10">
        <f t="shared" si="26"/>
        <v>7.2561506120270966E-4</v>
      </c>
      <c r="M262" s="10">
        <f t="shared" si="27"/>
        <v>5.8743770888950622E-2</v>
      </c>
      <c r="O262">
        <f t="shared" ref="O262:O325" si="28">(L262-0.0005)*E262</f>
        <v>1.8265165888950618E-2</v>
      </c>
      <c r="P262">
        <f t="shared" ref="P262:P325" si="29">(O263-O262)/(E263-E262)</f>
        <v>2.8494959040537301E-5</v>
      </c>
    </row>
    <row r="263" spans="4:16" x14ac:dyDescent="0.2">
      <c r="D263"/>
      <c r="E263" s="11">
        <v>80.139619999999994</v>
      </c>
      <c r="F263" s="11">
        <v>4999.4887699999999</v>
      </c>
      <c r="G263" s="17">
        <v>-4.0940199999999998E-5</v>
      </c>
      <c r="H263" s="17">
        <v>1.32304E-8</v>
      </c>
      <c r="I263" s="18">
        <v>2.79167E-5</v>
      </c>
      <c r="J263" s="10">
        <f t="shared" si="24"/>
        <v>5.5839109325572105E-9</v>
      </c>
      <c r="K263" s="10">
        <f t="shared" si="25"/>
        <v>3.7502609425136619E-4</v>
      </c>
      <c r="L263" s="10">
        <f t="shared" si="26"/>
        <v>7.2762609425136614E-4</v>
      </c>
      <c r="M263" s="10">
        <f t="shared" si="27"/>
        <v>5.8311678695388662E-2</v>
      </c>
      <c r="O263">
        <f t="shared" si="28"/>
        <v>1.8241868695388665E-2</v>
      </c>
      <c r="P263">
        <f t="shared" si="29"/>
        <v>-1.0222141224574693E-5</v>
      </c>
    </row>
    <row r="264" spans="4:16" x14ac:dyDescent="0.2">
      <c r="D264"/>
      <c r="E264" s="11">
        <v>79.343729999999994</v>
      </c>
      <c r="F264" s="11">
        <v>4999.4887699999999</v>
      </c>
      <c r="G264" s="17">
        <v>-4.07678E-5</v>
      </c>
      <c r="H264" s="17">
        <v>1.44485E-8</v>
      </c>
      <c r="I264" s="18">
        <v>2.80943E-5</v>
      </c>
      <c r="J264" s="10">
        <f t="shared" si="24"/>
        <v>5.6194345647065029E-9</v>
      </c>
      <c r="K264" s="10">
        <f t="shared" si="25"/>
        <v>3.7741192905057391E-4</v>
      </c>
      <c r="L264" s="10">
        <f t="shared" si="26"/>
        <v>7.3001192905057391E-4</v>
      </c>
      <c r="M264" s="10">
        <f t="shared" si="27"/>
        <v>5.7921869395367885E-2</v>
      </c>
      <c r="O264">
        <f t="shared" si="28"/>
        <v>1.8250004395367891E-2</v>
      </c>
      <c r="P264">
        <f t="shared" si="29"/>
        <v>5.98600397695217E-5</v>
      </c>
    </row>
    <row r="265" spans="4:16" x14ac:dyDescent="0.2">
      <c r="D265"/>
      <c r="E265" s="11">
        <v>78.511259999999993</v>
      </c>
      <c r="F265" s="11">
        <v>4999.4887699999999</v>
      </c>
      <c r="G265" s="17">
        <v>-4.0636200000000002E-5</v>
      </c>
      <c r="H265" s="17">
        <v>1.2899100000000001E-8</v>
      </c>
      <c r="I265" s="18">
        <v>2.8228599999999999E-5</v>
      </c>
      <c r="J265" s="10">
        <f t="shared" si="24"/>
        <v>5.646297311314893E-9</v>
      </c>
      <c r="K265" s="10">
        <f t="shared" si="25"/>
        <v>3.7921608227992976E-4</v>
      </c>
      <c r="L265" s="10">
        <f t="shared" si="26"/>
        <v>7.3181608227992976E-4</v>
      </c>
      <c r="M265" s="10">
        <f t="shared" si="27"/>
        <v>5.745580270806095E-2</v>
      </c>
      <c r="O265">
        <f t="shared" si="28"/>
        <v>1.8200172708060958E-2</v>
      </c>
      <c r="P265">
        <f t="shared" si="29"/>
        <v>-5.2202343590141652E-7</v>
      </c>
    </row>
    <row r="266" spans="4:16" x14ac:dyDescent="0.2">
      <c r="D266"/>
      <c r="E266" s="11">
        <v>77.651020000000003</v>
      </c>
      <c r="F266" s="11">
        <v>4999.4887699999999</v>
      </c>
      <c r="G266" s="17">
        <v>-4.0447300000000002E-5</v>
      </c>
      <c r="H266" s="17">
        <v>1.28721E-8</v>
      </c>
      <c r="I266" s="18">
        <v>2.8420199999999999E-5</v>
      </c>
      <c r="J266" s="10">
        <f t="shared" si="24"/>
        <v>5.6846212297822601E-9</v>
      </c>
      <c r="K266" s="10">
        <f t="shared" si="25"/>
        <v>3.817899896421381E-4</v>
      </c>
      <c r="L266" s="10">
        <f t="shared" si="26"/>
        <v>7.343899896421381E-4</v>
      </c>
      <c r="M266" s="10">
        <f t="shared" si="27"/>
        <v>5.7026131773501458E-2</v>
      </c>
      <c r="O266">
        <f t="shared" si="28"/>
        <v>1.8200621773501457E-2</v>
      </c>
      <c r="P266">
        <f t="shared" si="29"/>
        <v>3.8330796229617328E-5</v>
      </c>
    </row>
    <row r="267" spans="4:16" x14ac:dyDescent="0.2">
      <c r="D267"/>
      <c r="E267" s="11">
        <v>76.796469999999999</v>
      </c>
      <c r="F267" s="11">
        <v>4999.4887699999999</v>
      </c>
      <c r="G267" s="17">
        <v>-4.0278799999999998E-5</v>
      </c>
      <c r="H267" s="17">
        <v>1.3968E-8</v>
      </c>
      <c r="I267" s="18">
        <v>2.85826E-5</v>
      </c>
      <c r="J267" s="10">
        <f t="shared" si="24"/>
        <v>5.7171045510719287E-9</v>
      </c>
      <c r="K267" s="10">
        <f t="shared" si="25"/>
        <v>3.8397163137294518E-4</v>
      </c>
      <c r="L267" s="10">
        <f t="shared" si="26"/>
        <v>7.3657163137294513E-4</v>
      </c>
      <c r="M267" s="10">
        <f t="shared" si="27"/>
        <v>5.6566101191583437E-2</v>
      </c>
      <c r="O267">
        <f t="shared" si="28"/>
        <v>1.8167866191583438E-2</v>
      </c>
      <c r="P267">
        <f t="shared" si="29"/>
        <v>2.2349235256774011E-5</v>
      </c>
    </row>
    <row r="268" spans="4:16" x14ac:dyDescent="0.2">
      <c r="D268"/>
      <c r="E268" s="11">
        <v>75.938820000000007</v>
      </c>
      <c r="F268" s="11">
        <v>4999.4887699999999</v>
      </c>
      <c r="G268" s="17">
        <v>-4.0110100000000001E-5</v>
      </c>
      <c r="H268" s="17">
        <v>1.5095500000000001E-8</v>
      </c>
      <c r="I268" s="18">
        <v>2.8762700000000002E-5</v>
      </c>
      <c r="J268" s="10">
        <f t="shared" si="24"/>
        <v>5.7531282343494498E-9</v>
      </c>
      <c r="K268" s="10">
        <f t="shared" si="25"/>
        <v>3.8639105055840304E-4</v>
      </c>
      <c r="L268" s="10">
        <f t="shared" si="26"/>
        <v>7.3899105055840299E-4</v>
      </c>
      <c r="M268" s="10">
        <f t="shared" si="27"/>
        <v>5.6118108369965468E-2</v>
      </c>
      <c r="O268">
        <f t="shared" si="28"/>
        <v>1.8148698369965466E-2</v>
      </c>
      <c r="P268">
        <f t="shared" si="29"/>
        <v>-6.4131258734629634E-6</v>
      </c>
    </row>
    <row r="269" spans="4:16" x14ac:dyDescent="0.2">
      <c r="D269"/>
      <c r="E269" s="11">
        <v>75.096500000000006</v>
      </c>
      <c r="F269" s="11">
        <v>4999.4887699999999</v>
      </c>
      <c r="G269" s="17">
        <v>-3.9923699999999999E-5</v>
      </c>
      <c r="H269" s="17">
        <v>1.36639E-8</v>
      </c>
      <c r="I269" s="18">
        <v>2.89676E-5</v>
      </c>
      <c r="J269" s="10">
        <f t="shared" si="24"/>
        <v>5.7941124248189884E-9</v>
      </c>
      <c r="K269" s="10">
        <f t="shared" si="25"/>
        <v>3.8914362685546196E-4</v>
      </c>
      <c r="L269" s="10">
        <f t="shared" si="26"/>
        <v>7.4174362685546196E-4</v>
      </c>
      <c r="M269" s="10">
        <f t="shared" si="27"/>
        <v>5.5702350274151206E-2</v>
      </c>
      <c r="O269">
        <f t="shared" si="28"/>
        <v>1.8154100274151201E-2</v>
      </c>
      <c r="P269">
        <f t="shared" si="29"/>
        <v>1.1032801225773933E-5</v>
      </c>
    </row>
    <row r="270" spans="4:16" x14ac:dyDescent="0.2">
      <c r="D270"/>
      <c r="E270" s="11">
        <v>74.252970000000005</v>
      </c>
      <c r="F270" s="11">
        <v>4999.4887699999999</v>
      </c>
      <c r="G270" s="17">
        <v>-3.9746999999999997E-5</v>
      </c>
      <c r="H270" s="17">
        <v>1.29731E-8</v>
      </c>
      <c r="I270" s="18">
        <v>2.9162700000000001E-5</v>
      </c>
      <c r="J270" s="10">
        <f t="shared" si="24"/>
        <v>5.8331364148658746E-9</v>
      </c>
      <c r="K270" s="10">
        <f t="shared" si="25"/>
        <v>3.9176455235842046E-4</v>
      </c>
      <c r="L270" s="10">
        <f t="shared" si="26"/>
        <v>7.4436455235842047E-4</v>
      </c>
      <c r="M270" s="10">
        <f t="shared" si="27"/>
        <v>5.5271278775333228E-2</v>
      </c>
      <c r="O270">
        <f t="shared" si="28"/>
        <v>1.8144793775333224E-2</v>
      </c>
      <c r="P270">
        <f t="shared" si="29"/>
        <v>1.0957825279503893E-5</v>
      </c>
    </row>
    <row r="271" spans="4:16" x14ac:dyDescent="0.2">
      <c r="D271"/>
      <c r="E271" s="11">
        <v>73.443489999999997</v>
      </c>
      <c r="F271" s="11">
        <v>4999.4887699999999</v>
      </c>
      <c r="G271" s="17">
        <v>-3.95568E-5</v>
      </c>
      <c r="H271" s="17">
        <v>1.2804599999999999E-8</v>
      </c>
      <c r="I271" s="18">
        <v>2.9354200000000001E-5</v>
      </c>
      <c r="J271" s="10">
        <f t="shared" si="24"/>
        <v>5.8714403312881131E-9</v>
      </c>
      <c r="K271" s="10">
        <f t="shared" si="25"/>
        <v>3.943371163451788E-4</v>
      </c>
      <c r="L271" s="10">
        <f t="shared" si="26"/>
        <v>7.4693711634517875E-4</v>
      </c>
      <c r="M271" s="10">
        <f t="shared" si="27"/>
        <v>5.4857668634925971E-2</v>
      </c>
      <c r="O271">
        <f t="shared" si="28"/>
        <v>1.8135923634925971E-2</v>
      </c>
      <c r="P271">
        <f t="shared" si="29"/>
        <v>3.2671265601142133E-5</v>
      </c>
    </row>
    <row r="272" spans="4:16" x14ac:dyDescent="0.2">
      <c r="D272"/>
      <c r="E272" s="11">
        <v>72.623450000000005</v>
      </c>
      <c r="F272" s="11">
        <v>4999.4887699999999</v>
      </c>
      <c r="G272" s="17">
        <v>-3.9367699999999999E-5</v>
      </c>
      <c r="H272" s="17">
        <v>1.1471000000000001E-8</v>
      </c>
      <c r="I272" s="18">
        <v>2.9534299999999999E-5</v>
      </c>
      <c r="J272" s="10">
        <f t="shared" si="24"/>
        <v>5.9074640145656334E-9</v>
      </c>
      <c r="K272" s="10">
        <f t="shared" si="25"/>
        <v>3.9675653553063666E-4</v>
      </c>
      <c r="L272" s="10">
        <f t="shared" si="26"/>
        <v>7.4935653553063661E-4</v>
      </c>
      <c r="M272" s="10">
        <f t="shared" si="27"/>
        <v>5.4420856890282414E-2</v>
      </c>
      <c r="O272">
        <f t="shared" si="28"/>
        <v>1.8109131890282411E-2</v>
      </c>
      <c r="P272">
        <f t="shared" si="29"/>
        <v>2.4971974278823269E-5</v>
      </c>
    </row>
    <row r="273" spans="4:16" x14ac:dyDescent="0.2">
      <c r="D273"/>
      <c r="E273" s="11">
        <v>71.776470000000003</v>
      </c>
      <c r="F273" s="11">
        <v>4999.4887699999999</v>
      </c>
      <c r="G273" s="17">
        <v>-3.9159499999999997E-5</v>
      </c>
      <c r="H273" s="17">
        <v>1.3688200000000001E-8</v>
      </c>
      <c r="I273" s="18">
        <v>2.9731400000000001E-5</v>
      </c>
      <c r="J273" s="10">
        <f t="shared" si="24"/>
        <v>5.9468880455151021E-9</v>
      </c>
      <c r="K273" s="10">
        <f t="shared" si="25"/>
        <v>3.9940432854259527E-4</v>
      </c>
      <c r="L273" s="10">
        <f t="shared" si="26"/>
        <v>7.5200432854259527E-4</v>
      </c>
      <c r="M273" s="10">
        <f t="shared" si="27"/>
        <v>5.3976216127507734E-2</v>
      </c>
      <c r="O273">
        <f t="shared" si="28"/>
        <v>1.8087981127507733E-2</v>
      </c>
      <c r="P273">
        <f t="shared" si="29"/>
        <v>2.73105719134739E-5</v>
      </c>
    </row>
    <row r="274" spans="4:16" x14ac:dyDescent="0.2">
      <c r="D274"/>
      <c r="E274" s="11">
        <v>70.956019999999995</v>
      </c>
      <c r="F274" s="11">
        <v>4999.4887699999999</v>
      </c>
      <c r="G274" s="17">
        <v>-3.8955500000000003E-5</v>
      </c>
      <c r="H274" s="17">
        <v>1.1983E-8</v>
      </c>
      <c r="I274" s="18">
        <v>2.9924799999999998E-5</v>
      </c>
      <c r="J274" s="10">
        <f t="shared" si="24"/>
        <v>5.985572000794793E-9</v>
      </c>
      <c r="K274" s="10">
        <f t="shared" si="25"/>
        <v>4.0200241666290361E-4</v>
      </c>
      <c r="L274" s="10">
        <f t="shared" si="26"/>
        <v>7.5460241666290367E-4</v>
      </c>
      <c r="M274" s="10">
        <f t="shared" si="27"/>
        <v>5.354358416878132E-2</v>
      </c>
      <c r="O274">
        <f t="shared" si="28"/>
        <v>1.8065574168781323E-2</v>
      </c>
      <c r="P274">
        <f t="shared" si="29"/>
        <v>1.8800416097187301E-5</v>
      </c>
    </row>
    <row r="275" spans="4:16" x14ac:dyDescent="0.2">
      <c r="D275"/>
      <c r="E275" s="11">
        <v>70.102549999999994</v>
      </c>
      <c r="F275" s="11">
        <v>4999.4887699999999</v>
      </c>
      <c r="G275" s="17">
        <v>-3.8736199999999997E-5</v>
      </c>
      <c r="H275" s="17">
        <v>1.4383099999999999E-8</v>
      </c>
      <c r="I275" s="18">
        <v>3.01385E-5</v>
      </c>
      <c r="J275" s="10">
        <f t="shared" si="24"/>
        <v>6.0283163712356936E-9</v>
      </c>
      <c r="K275" s="10">
        <f t="shared" si="25"/>
        <v>4.0487320999956297E-4</v>
      </c>
      <c r="L275" s="10">
        <f t="shared" si="26"/>
        <v>7.5747320999956292E-4</v>
      </c>
      <c r="M275" s="10">
        <f t="shared" si="27"/>
        <v>5.3100803577654856E-2</v>
      </c>
      <c r="O275">
        <f t="shared" si="28"/>
        <v>1.8049528577654857E-2</v>
      </c>
      <c r="P275">
        <f t="shared" si="29"/>
        <v>2.0895015081436873E-6</v>
      </c>
    </row>
    <row r="276" spans="4:16" x14ac:dyDescent="0.2">
      <c r="D276"/>
      <c r="E276" s="11">
        <v>69.241519999999994</v>
      </c>
      <c r="F276" s="11">
        <v>4999.4887699999999</v>
      </c>
      <c r="G276" s="17">
        <v>-3.8496199999999999E-5</v>
      </c>
      <c r="H276" s="17">
        <v>1.4542E-8</v>
      </c>
      <c r="I276" s="18">
        <v>3.0374899999999999E-5</v>
      </c>
      <c r="J276" s="10">
        <f t="shared" si="24"/>
        <v>6.0756012059209005E-9</v>
      </c>
      <c r="K276" s="10">
        <f t="shared" si="25"/>
        <v>4.0804894956337324E-4</v>
      </c>
      <c r="L276" s="10">
        <f t="shared" si="26"/>
        <v>7.606489495633733E-4</v>
      </c>
      <c r="M276" s="10">
        <f t="shared" si="27"/>
        <v>5.2668489454171297E-2</v>
      </c>
      <c r="O276">
        <f t="shared" si="28"/>
        <v>1.80477294541713E-2</v>
      </c>
      <c r="P276">
        <f t="shared" si="29"/>
        <v>3.265053848492628E-5</v>
      </c>
    </row>
    <row r="277" spans="4:16" x14ac:dyDescent="0.2">
      <c r="D277"/>
      <c r="E277" s="11">
        <v>68.388480000000001</v>
      </c>
      <c r="F277" s="11">
        <v>4999.4887699999999</v>
      </c>
      <c r="G277" s="17">
        <v>-3.8275500000000003E-5</v>
      </c>
      <c r="H277" s="17">
        <v>1.26137E-8</v>
      </c>
      <c r="I277" s="18">
        <v>3.0586600000000003E-5</v>
      </c>
      <c r="J277" s="10">
        <f t="shared" si="24"/>
        <v>6.1179455354592193E-9</v>
      </c>
      <c r="K277" s="10">
        <f t="shared" si="25"/>
        <v>4.108928753910325E-4</v>
      </c>
      <c r="L277" s="10">
        <f t="shared" si="26"/>
        <v>7.634928753910325E-4</v>
      </c>
      <c r="M277" s="10">
        <f t="shared" si="27"/>
        <v>5.2214117238822119E-2</v>
      </c>
      <c r="O277">
        <f t="shared" si="28"/>
        <v>1.8019877238822118E-2</v>
      </c>
      <c r="P277">
        <f t="shared" si="29"/>
        <v>2.1490320604413402E-5</v>
      </c>
    </row>
    <row r="278" spans="4:16" x14ac:dyDescent="0.2">
      <c r="D278"/>
      <c r="E278" s="11">
        <v>67.53004</v>
      </c>
      <c r="F278" s="11">
        <v>4999.4887699999999</v>
      </c>
      <c r="G278" s="17">
        <v>-3.8049100000000001E-5</v>
      </c>
      <c r="H278" s="17">
        <v>1.47519E-8</v>
      </c>
      <c r="I278" s="18">
        <v>3.0815599999999997E-5</v>
      </c>
      <c r="J278" s="10">
        <f t="shared" si="24"/>
        <v>6.1637502188048713E-9</v>
      </c>
      <c r="K278" s="10">
        <f t="shared" si="25"/>
        <v>4.1396920517154244E-4</v>
      </c>
      <c r="L278" s="10">
        <f t="shared" si="26"/>
        <v>7.6656920517154245E-4</v>
      </c>
      <c r="M278" s="10">
        <f t="shared" si="27"/>
        <v>5.1766449088002466E-2</v>
      </c>
      <c r="O278">
        <f t="shared" si="28"/>
        <v>1.8001429088002466E-2</v>
      </c>
      <c r="P278">
        <f t="shared" si="29"/>
        <v>-4.2244452350866732E-8</v>
      </c>
    </row>
    <row r="279" spans="4:16" x14ac:dyDescent="0.2">
      <c r="D279"/>
      <c r="E279" s="11">
        <v>66.699920000000006</v>
      </c>
      <c r="F279" s="11">
        <v>4999.4887699999999</v>
      </c>
      <c r="G279" s="17">
        <v>-3.78105E-5</v>
      </c>
      <c r="H279" s="17">
        <v>1.4662799999999999E-8</v>
      </c>
      <c r="I279" s="18">
        <v>3.1062600000000003E-5</v>
      </c>
      <c r="J279" s="10">
        <f t="shared" si="24"/>
        <v>6.2131552702737648E-9</v>
      </c>
      <c r="K279" s="10">
        <f t="shared" si="25"/>
        <v>4.1728734253305326E-4</v>
      </c>
      <c r="L279" s="10">
        <f t="shared" si="26"/>
        <v>7.6988734253305327E-4</v>
      </c>
      <c r="M279" s="10">
        <f t="shared" si="27"/>
        <v>5.1351424155967253E-2</v>
      </c>
      <c r="O279">
        <f t="shared" si="28"/>
        <v>1.8001464155967251E-2</v>
      </c>
      <c r="P279">
        <f t="shared" si="29"/>
        <v>1.4808585385478655E-5</v>
      </c>
    </row>
    <row r="280" spans="4:16" x14ac:dyDescent="0.2">
      <c r="D280"/>
      <c r="E280" s="11">
        <v>65.892740000000003</v>
      </c>
      <c r="F280" s="11">
        <v>4999.4887699999999</v>
      </c>
      <c r="G280" s="17">
        <v>-3.7579900000000003E-5</v>
      </c>
      <c r="H280" s="17">
        <v>1.3719499999999999E-8</v>
      </c>
      <c r="I280" s="18">
        <v>3.1295199999999998E-5</v>
      </c>
      <c r="J280" s="10">
        <f t="shared" si="24"/>
        <v>6.2596800272440654E-9</v>
      </c>
      <c r="K280" s="10">
        <f t="shared" si="25"/>
        <v>4.2041203382976332E-4</v>
      </c>
      <c r="L280" s="10">
        <f t="shared" si="26"/>
        <v>7.7301203382976332E-4</v>
      </c>
      <c r="M280" s="10">
        <f t="shared" si="27"/>
        <v>5.0935880962015803E-2</v>
      </c>
      <c r="O280">
        <f t="shared" si="28"/>
        <v>1.7989510962015801E-2</v>
      </c>
      <c r="P280">
        <f t="shared" si="29"/>
        <v>2.3877882081419841E-5</v>
      </c>
    </row>
    <row r="281" spans="4:16" x14ac:dyDescent="0.2">
      <c r="D281"/>
      <c r="E281" s="11">
        <v>65.055750000000003</v>
      </c>
      <c r="F281" s="11">
        <v>4999.4887699999999</v>
      </c>
      <c r="G281" s="17">
        <v>-3.7340399999999999E-5</v>
      </c>
      <c r="H281" s="17">
        <v>1.4448200000000001E-8</v>
      </c>
      <c r="I281" s="18">
        <v>3.15338E-5</v>
      </c>
      <c r="J281" s="10">
        <f t="shared" si="24"/>
        <v>6.3074049069221128E-9</v>
      </c>
      <c r="K281" s="10">
        <f t="shared" si="25"/>
        <v>4.2361732765347374E-4</v>
      </c>
      <c r="L281" s="10">
        <f t="shared" si="26"/>
        <v>7.7621732765347374E-4</v>
      </c>
      <c r="M281" s="10">
        <f t="shared" si="27"/>
        <v>5.0497400413492474E-2</v>
      </c>
      <c r="O281">
        <f t="shared" si="28"/>
        <v>1.7969525413492473E-2</v>
      </c>
      <c r="P281">
        <f t="shared" si="29"/>
        <v>2.7197608421898983E-5</v>
      </c>
    </row>
    <row r="282" spans="4:16" x14ac:dyDescent="0.2">
      <c r="D282"/>
      <c r="E282" s="11">
        <v>64.21602</v>
      </c>
      <c r="F282" s="11">
        <v>4999.4887699999999</v>
      </c>
      <c r="G282" s="17">
        <v>-3.71092E-5</v>
      </c>
      <c r="H282" s="17">
        <v>1.4581599999999999E-8</v>
      </c>
      <c r="I282" s="18">
        <v>3.1776200000000002E-5</v>
      </c>
      <c r="J282" s="10">
        <f t="shared" si="24"/>
        <v>6.3558898643150673E-9</v>
      </c>
      <c r="K282" s="10">
        <f t="shared" si="25"/>
        <v>4.2687366974428431E-4</v>
      </c>
      <c r="L282" s="10">
        <f t="shared" si="26"/>
        <v>7.7947366974428427E-4</v>
      </c>
      <c r="M282" s="10">
        <f t="shared" si="27"/>
        <v>5.0054696765772351E-2</v>
      </c>
      <c r="O282">
        <f t="shared" si="28"/>
        <v>1.7946686765772352E-2</v>
      </c>
      <c r="P282">
        <f t="shared" si="29"/>
        <v>7.9008830116941311E-6</v>
      </c>
    </row>
    <row r="283" spans="4:16" x14ac:dyDescent="0.2">
      <c r="D283"/>
      <c r="E283" s="11">
        <v>63.373370000000001</v>
      </c>
      <c r="F283" s="11">
        <v>4999.4887699999999</v>
      </c>
      <c r="G283" s="17">
        <v>-3.6857299999999997E-5</v>
      </c>
      <c r="H283" s="17">
        <v>1.5172799999999999E-8</v>
      </c>
      <c r="I283" s="18">
        <v>3.2045000000000002E-5</v>
      </c>
      <c r="J283" s="10">
        <f t="shared" si="24"/>
        <v>6.4096553616221053E-9</v>
      </c>
      <c r="K283" s="10">
        <f t="shared" si="25"/>
        <v>4.3048466295389607E-4</v>
      </c>
      <c r="L283" s="10">
        <f t="shared" si="26"/>
        <v>7.8308466295389607E-4</v>
      </c>
      <c r="M283" s="10">
        <f t="shared" si="27"/>
        <v>4.962671408670255E-2</v>
      </c>
      <c r="O283">
        <f t="shared" si="28"/>
        <v>1.7940029086702548E-2</v>
      </c>
      <c r="P283">
        <f t="shared" si="29"/>
        <v>2.8536142364705541E-5</v>
      </c>
    </row>
    <row r="284" spans="4:16" x14ac:dyDescent="0.2">
      <c r="D284"/>
      <c r="E284" s="11">
        <v>62.515239999999999</v>
      </c>
      <c r="F284" s="11">
        <v>4999.4887699999999</v>
      </c>
      <c r="G284" s="17">
        <v>-3.6608900000000001E-5</v>
      </c>
      <c r="H284" s="17">
        <v>1.3949600000000001E-8</v>
      </c>
      <c r="I284" s="18">
        <v>3.2305099999999997E-5</v>
      </c>
      <c r="J284" s="10">
        <f t="shared" si="24"/>
        <v>6.461680681002909E-9</v>
      </c>
      <c r="K284" s="10">
        <f t="shared" si="25"/>
        <v>4.3397878249935731E-4</v>
      </c>
      <c r="L284" s="10">
        <f t="shared" si="26"/>
        <v>7.8657878249935732E-4</v>
      </c>
      <c r="M284" s="10">
        <f t="shared" si="27"/>
        <v>4.9173161366855123E-2</v>
      </c>
      <c r="O284">
        <f t="shared" si="28"/>
        <v>1.7915541366855123E-2</v>
      </c>
      <c r="P284">
        <f t="shared" si="29"/>
        <v>1.744854981046696E-5</v>
      </c>
    </row>
    <row r="285" spans="4:16" x14ac:dyDescent="0.2">
      <c r="D285"/>
      <c r="E285" s="11">
        <v>61.68027</v>
      </c>
      <c r="F285" s="11">
        <v>4999.4887699999999</v>
      </c>
      <c r="G285" s="17">
        <v>-3.6354399999999999E-5</v>
      </c>
      <c r="H285" s="17">
        <v>1.35991E-8</v>
      </c>
      <c r="I285" s="18">
        <v>3.2576300000000002E-5</v>
      </c>
      <c r="J285" s="10">
        <f t="shared" si="24"/>
        <v>6.5159262273930462E-9</v>
      </c>
      <c r="K285" s="10">
        <f t="shared" si="25"/>
        <v>4.3762201671976916E-4</v>
      </c>
      <c r="L285" s="10">
        <f t="shared" si="26"/>
        <v>7.9022201671976916E-4</v>
      </c>
      <c r="M285" s="10">
        <f t="shared" si="27"/>
        <v>4.8741107351219878E-2</v>
      </c>
      <c r="O285">
        <f t="shared" si="28"/>
        <v>1.7900972351219877E-2</v>
      </c>
      <c r="P285">
        <f t="shared" si="29"/>
        <v>1.6809641260545987E-5</v>
      </c>
    </row>
    <row r="286" spans="4:16" x14ac:dyDescent="0.2">
      <c r="D286"/>
      <c r="E286" s="11">
        <v>60.83202</v>
      </c>
      <c r="F286" s="11">
        <v>4999.4887699999999</v>
      </c>
      <c r="G286" s="17">
        <v>-3.6085799999999999E-5</v>
      </c>
      <c r="H286" s="17">
        <v>1.3428299999999999E-8</v>
      </c>
      <c r="I286" s="18">
        <v>3.2860100000000001E-5</v>
      </c>
      <c r="J286" s="10">
        <f t="shared" si="24"/>
        <v>6.5726920314694501E-9</v>
      </c>
      <c r="K286" s="10">
        <f t="shared" si="25"/>
        <v>4.4143451624688155E-4</v>
      </c>
      <c r="L286" s="10">
        <f t="shared" si="26"/>
        <v>7.940345162468815E-4</v>
      </c>
      <c r="M286" s="10">
        <f t="shared" si="27"/>
        <v>4.8302723573020623E-2</v>
      </c>
      <c r="O286">
        <f t="shared" si="28"/>
        <v>1.7886713573020619E-2</v>
      </c>
      <c r="P286">
        <f t="shared" si="29"/>
        <v>3.6385083368846126E-5</v>
      </c>
    </row>
    <row r="287" spans="4:16" x14ac:dyDescent="0.2">
      <c r="D287"/>
      <c r="E287" s="11">
        <v>59.998330000000003</v>
      </c>
      <c r="F287" s="11">
        <v>4999.4887699999999</v>
      </c>
      <c r="G287" s="17">
        <v>-3.5836100000000001E-5</v>
      </c>
      <c r="H287" s="17">
        <v>1.55101E-8</v>
      </c>
      <c r="I287" s="18">
        <v>3.3126600000000002E-5</v>
      </c>
      <c r="J287" s="10">
        <f t="shared" si="24"/>
        <v>6.6259974817385182E-9</v>
      </c>
      <c r="K287" s="10">
        <f t="shared" si="25"/>
        <v>4.4501461182114315E-4</v>
      </c>
      <c r="L287" s="10">
        <f t="shared" si="26"/>
        <v>7.976146118211431E-4</v>
      </c>
      <c r="M287" s="10">
        <f t="shared" si="27"/>
        <v>4.7855544692866847E-2</v>
      </c>
      <c r="O287">
        <f t="shared" si="28"/>
        <v>1.7856379692866846E-2</v>
      </c>
      <c r="P287">
        <f t="shared" si="29"/>
        <v>-1.2627581638610755E-5</v>
      </c>
    </row>
    <row r="288" spans="4:16" x14ac:dyDescent="0.2">
      <c r="D288"/>
      <c r="E288" s="11">
        <v>59.191989999999997</v>
      </c>
      <c r="F288" s="11">
        <v>4999.4887699999999</v>
      </c>
      <c r="G288" s="17">
        <v>-3.5541499999999998E-5</v>
      </c>
      <c r="H288" s="17">
        <v>1.45124E-8</v>
      </c>
      <c r="I288" s="18">
        <v>3.3441200000000001E-5</v>
      </c>
      <c r="J288" s="10">
        <f t="shared" si="24"/>
        <v>6.6889239157146864E-9</v>
      </c>
      <c r="K288" s="10">
        <f t="shared" si="25"/>
        <v>4.4924087098685686E-4</v>
      </c>
      <c r="L288" s="10">
        <f t="shared" si="26"/>
        <v>8.0184087098685692E-4</v>
      </c>
      <c r="M288" s="10">
        <f t="shared" si="27"/>
        <v>4.7462556817045323E-2</v>
      </c>
      <c r="O288">
        <f t="shared" si="28"/>
        <v>1.7866561817045323E-2</v>
      </c>
      <c r="P288">
        <f t="shared" si="29"/>
        <v>5.6449539049392586E-6</v>
      </c>
    </row>
    <row r="289" spans="4:16" x14ac:dyDescent="0.2">
      <c r="D289"/>
      <c r="E289" s="11">
        <v>58.368949999999998</v>
      </c>
      <c r="F289" s="11">
        <v>4999.4887699999999</v>
      </c>
      <c r="G289" s="17">
        <v>-3.5262899999999997E-5</v>
      </c>
      <c r="H289" s="17">
        <v>1.5375E-8</v>
      </c>
      <c r="I289" s="18">
        <v>3.3752099999999998E-5</v>
      </c>
      <c r="J289" s="10">
        <f t="shared" si="24"/>
        <v>6.7511102740210776E-9</v>
      </c>
      <c r="K289" s="10">
        <f t="shared" si="25"/>
        <v>4.534174252609204E-4</v>
      </c>
      <c r="L289" s="10">
        <f t="shared" si="26"/>
        <v>8.0601742526092046E-4</v>
      </c>
      <c r="M289" s="10">
        <f t="shared" si="27"/>
        <v>4.70463907941834E-2</v>
      </c>
      <c r="O289">
        <f t="shared" si="28"/>
        <v>1.7861915794183402E-2</v>
      </c>
      <c r="P289">
        <f t="shared" si="29"/>
        <v>1.0155171835858336E-5</v>
      </c>
    </row>
    <row r="290" spans="4:16" x14ac:dyDescent="0.2">
      <c r="D290"/>
      <c r="E290" s="11">
        <v>57.522970000000001</v>
      </c>
      <c r="F290" s="11">
        <v>4999.4887699999999</v>
      </c>
      <c r="G290" s="17">
        <v>-3.4965700000000003E-5</v>
      </c>
      <c r="H290" s="17">
        <v>1.46442E-8</v>
      </c>
      <c r="I290" s="18">
        <v>3.4075999999999997E-5</v>
      </c>
      <c r="J290" s="10">
        <f t="shared" si="24"/>
        <v>6.8158968981942522E-9</v>
      </c>
      <c r="K290" s="10">
        <f t="shared" si="25"/>
        <v>4.5776861834348443E-4</v>
      </c>
      <c r="L290" s="10">
        <f t="shared" si="26"/>
        <v>8.1036861834348438E-4</v>
      </c>
      <c r="M290" s="10">
        <f t="shared" si="27"/>
        <v>4.6614809721913703E-2</v>
      </c>
      <c r="O290">
        <f t="shared" si="28"/>
        <v>1.7853324721913703E-2</v>
      </c>
      <c r="P290">
        <f t="shared" si="29"/>
        <v>4.3665648788830544E-5</v>
      </c>
    </row>
    <row r="291" spans="4:16" x14ac:dyDescent="0.2">
      <c r="D291"/>
      <c r="E291" s="11">
        <v>56.652909999999999</v>
      </c>
      <c r="F291" s="11">
        <v>4999.4887699999999</v>
      </c>
      <c r="G291" s="17">
        <v>-3.4678300000000003E-5</v>
      </c>
      <c r="H291" s="17">
        <v>1.41301E-8</v>
      </c>
      <c r="I291" s="18">
        <v>3.4380900000000001E-5</v>
      </c>
      <c r="J291" s="10">
        <f t="shared" si="24"/>
        <v>6.8768831337928982E-9</v>
      </c>
      <c r="K291" s="10">
        <f t="shared" si="25"/>
        <v>4.6186457009054778E-4</v>
      </c>
      <c r="L291" s="10">
        <f t="shared" si="26"/>
        <v>8.1446457009054778E-4</v>
      </c>
      <c r="M291" s="10">
        <f t="shared" si="27"/>
        <v>4.6141787987528493E-2</v>
      </c>
      <c r="O291">
        <f t="shared" si="28"/>
        <v>1.7815332987528493E-2</v>
      </c>
      <c r="P291">
        <f t="shared" si="29"/>
        <v>3.2967981084866184E-5</v>
      </c>
    </row>
    <row r="292" spans="4:16" x14ac:dyDescent="0.2">
      <c r="D292"/>
      <c r="E292" s="11">
        <v>55.817030000000003</v>
      </c>
      <c r="F292" s="11">
        <v>4999.4887699999999</v>
      </c>
      <c r="G292" s="17">
        <v>-3.4382099999999997E-5</v>
      </c>
      <c r="H292" s="17">
        <v>1.4177E-8</v>
      </c>
      <c r="I292" s="18">
        <v>3.4694699999999998E-5</v>
      </c>
      <c r="J292" s="10">
        <f t="shared" si="24"/>
        <v>6.939649551408033E-9</v>
      </c>
      <c r="K292" s="10">
        <f t="shared" si="25"/>
        <v>4.6608008225266145E-4</v>
      </c>
      <c r="L292" s="10">
        <f t="shared" si="26"/>
        <v>8.1868008225266151E-4</v>
      </c>
      <c r="M292" s="10">
        <f t="shared" si="27"/>
        <v>4.5696290711499277E-2</v>
      </c>
      <c r="O292">
        <f t="shared" si="28"/>
        <v>1.7787775711499275E-2</v>
      </c>
      <c r="P292">
        <f t="shared" si="29"/>
        <v>3.5722729772678391E-5</v>
      </c>
    </row>
    <row r="293" spans="4:16" x14ac:dyDescent="0.2">
      <c r="D293"/>
      <c r="E293" s="11">
        <v>54.980440000000002</v>
      </c>
      <c r="F293" s="11">
        <v>4999.4887699999999</v>
      </c>
      <c r="G293" s="17">
        <v>-3.4080900000000001E-5</v>
      </c>
      <c r="H293" s="17">
        <v>1.3879999999999999E-8</v>
      </c>
      <c r="I293" s="18">
        <v>3.5015200000000003E-5</v>
      </c>
      <c r="J293" s="10">
        <f t="shared" si="24"/>
        <v>7.0037561060468195E-9</v>
      </c>
      <c r="K293" s="10">
        <f t="shared" si="25"/>
        <v>4.7038560056992547E-4</v>
      </c>
      <c r="L293" s="10">
        <f t="shared" si="26"/>
        <v>8.2298560056992542E-4</v>
      </c>
      <c r="M293" s="10">
        <f t="shared" si="27"/>
        <v>4.5248110432998749E-2</v>
      </c>
      <c r="O293">
        <f t="shared" si="28"/>
        <v>1.775789043299875E-2</v>
      </c>
      <c r="P293">
        <f t="shared" si="29"/>
        <v>2.1455622059266345E-5</v>
      </c>
    </row>
    <row r="294" spans="4:16" x14ac:dyDescent="0.2">
      <c r="D294"/>
      <c r="E294" s="11">
        <v>54.1218</v>
      </c>
      <c r="F294" s="11">
        <v>4999.4887699999999</v>
      </c>
      <c r="G294" s="17">
        <v>-3.3750600000000002E-5</v>
      </c>
      <c r="H294" s="17">
        <v>1.49031E-8</v>
      </c>
      <c r="I294" s="18">
        <v>3.5371299999999998E-5</v>
      </c>
      <c r="J294" s="10">
        <f t="shared" si="24"/>
        <v>7.0749833887515656E-9</v>
      </c>
      <c r="K294" s="10">
        <f t="shared" si="25"/>
        <v>4.7516936054739088E-4</v>
      </c>
      <c r="L294" s="10">
        <f t="shared" si="26"/>
        <v>8.2776936054739089E-4</v>
      </c>
      <c r="M294" s="10">
        <f t="shared" si="27"/>
        <v>4.480036777767378E-2</v>
      </c>
      <c r="O294">
        <f t="shared" si="28"/>
        <v>1.7739467777673781E-2</v>
      </c>
      <c r="P294">
        <f t="shared" si="29"/>
        <v>2.8042354361568826E-5</v>
      </c>
    </row>
    <row r="295" spans="4:16" x14ac:dyDescent="0.2">
      <c r="D295"/>
      <c r="E295" s="11">
        <v>53.270389999999999</v>
      </c>
      <c r="F295" s="11">
        <v>4999.4887699999999</v>
      </c>
      <c r="G295" s="17">
        <v>-3.3420999999999997E-5</v>
      </c>
      <c r="H295" s="17">
        <v>1.3207800000000001E-8</v>
      </c>
      <c r="I295" s="18">
        <v>3.5727900000000001E-5</v>
      </c>
      <c r="J295" s="10">
        <f t="shared" si="24"/>
        <v>7.1463106816819593E-9</v>
      </c>
      <c r="K295" s="10">
        <f t="shared" si="25"/>
        <v>4.7995983740210644E-4</v>
      </c>
      <c r="L295" s="10">
        <f t="shared" si="26"/>
        <v>8.325598374021065E-4</v>
      </c>
      <c r="M295" s="10">
        <f t="shared" si="27"/>
        <v>4.4350787236746798E-2</v>
      </c>
      <c r="O295">
        <f t="shared" si="28"/>
        <v>1.7715592236746798E-2</v>
      </c>
      <c r="P295">
        <f t="shared" si="29"/>
        <v>3.6187695823299022E-5</v>
      </c>
    </row>
    <row r="296" spans="4:16" x14ac:dyDescent="0.2">
      <c r="D296"/>
      <c r="E296" s="11">
        <v>52.39546</v>
      </c>
      <c r="F296" s="11">
        <v>4999.4887699999999</v>
      </c>
      <c r="G296" s="17">
        <v>-3.3077699999999997E-5</v>
      </c>
      <c r="H296" s="17">
        <v>1.5093600000000001E-8</v>
      </c>
      <c r="I296" s="18">
        <v>3.6096300000000002E-5</v>
      </c>
      <c r="J296" s="10">
        <f t="shared" si="24"/>
        <v>7.2199982159375872E-9</v>
      </c>
      <c r="K296" s="10">
        <f t="shared" si="25"/>
        <v>4.8490883255992252E-4</v>
      </c>
      <c r="L296" s="10">
        <f t="shared" si="26"/>
        <v>8.3750883255992252E-4</v>
      </c>
      <c r="M296" s="10">
        <f t="shared" si="27"/>
        <v>4.3881660536040118E-2</v>
      </c>
      <c r="O296">
        <f t="shared" si="28"/>
        <v>1.7683930536040119E-2</v>
      </c>
      <c r="P296">
        <f t="shared" si="29"/>
        <v>2.8510684990866671E-5</v>
      </c>
    </row>
    <row r="297" spans="4:16" x14ac:dyDescent="0.2">
      <c r="D297"/>
      <c r="E297" s="11">
        <v>51.555169999999997</v>
      </c>
      <c r="F297" s="11">
        <v>4999.4887699999999</v>
      </c>
      <c r="G297" s="17">
        <v>-3.2721900000000003E-5</v>
      </c>
      <c r="H297" s="17">
        <v>1.4976499999999998E-8</v>
      </c>
      <c r="I297" s="18">
        <v>3.6471199999999997E-5</v>
      </c>
      <c r="J297" s="10">
        <f t="shared" si="24"/>
        <v>7.2949858831266055E-9</v>
      </c>
      <c r="K297" s="10">
        <f t="shared" si="25"/>
        <v>4.8994514712198884E-4</v>
      </c>
      <c r="L297" s="10">
        <f t="shared" si="26"/>
        <v>8.4254514712198884E-4</v>
      </c>
      <c r="M297" s="10">
        <f t="shared" si="27"/>
        <v>4.3437558292549146E-2</v>
      </c>
      <c r="O297">
        <f t="shared" si="28"/>
        <v>1.7659973292549144E-2</v>
      </c>
      <c r="P297">
        <f t="shared" si="29"/>
        <v>2.1721889781387422E-5</v>
      </c>
    </row>
    <row r="298" spans="4:16" x14ac:dyDescent="0.2">
      <c r="D298"/>
      <c r="E298" s="11">
        <v>50.735979999999998</v>
      </c>
      <c r="F298" s="11">
        <v>4999.4887699999999</v>
      </c>
      <c r="G298" s="17">
        <v>-3.2354799999999997E-5</v>
      </c>
      <c r="H298" s="17">
        <v>1.47858E-8</v>
      </c>
      <c r="I298" s="18">
        <v>3.6856800000000003E-5</v>
      </c>
      <c r="J298" s="10">
        <f t="shared" si="24"/>
        <v>7.3721137691444406E-9</v>
      </c>
      <c r="K298" s="10">
        <f t="shared" si="25"/>
        <v>4.9512520285720566E-4</v>
      </c>
      <c r="L298" s="10">
        <f t="shared" si="26"/>
        <v>8.4772520285720566E-4</v>
      </c>
      <c r="M298" s="10">
        <f t="shared" si="27"/>
        <v>4.3010168937659125E-2</v>
      </c>
      <c r="O298">
        <f t="shared" si="28"/>
        <v>1.7642178937659129E-2</v>
      </c>
      <c r="P298">
        <f t="shared" si="29"/>
        <v>2.3961323130403877E-5</v>
      </c>
    </row>
    <row r="299" spans="4:16" x14ac:dyDescent="0.2">
      <c r="D299"/>
      <c r="E299" s="11">
        <v>49.903590000000001</v>
      </c>
      <c r="F299" s="11">
        <v>4999.4887699999999</v>
      </c>
      <c r="G299" s="17">
        <v>-3.1975499999999999E-5</v>
      </c>
      <c r="H299" s="17">
        <v>1.5207300000000001E-8</v>
      </c>
      <c r="I299" s="18">
        <v>3.7258800000000003E-5</v>
      </c>
      <c r="J299" s="10">
        <f t="shared" si="24"/>
        <v>7.4525219905634479E-9</v>
      </c>
      <c r="K299" s="10">
        <f t="shared" si="25"/>
        <v>5.0052557216622318E-4</v>
      </c>
      <c r="L299" s="10">
        <f t="shared" si="26"/>
        <v>8.5312557216622319E-4</v>
      </c>
      <c r="M299" s="10">
        <f t="shared" si="27"/>
        <v>4.2574028771898614E-2</v>
      </c>
      <c r="O299">
        <f t="shared" si="28"/>
        <v>1.7622233771898612E-2</v>
      </c>
      <c r="P299">
        <f t="shared" si="29"/>
        <v>3.676611251046595E-5</v>
      </c>
    </row>
    <row r="300" spans="4:16" x14ac:dyDescent="0.2">
      <c r="D300"/>
      <c r="E300" s="11">
        <v>49.0779</v>
      </c>
      <c r="F300" s="11">
        <v>4999.4887699999999</v>
      </c>
      <c r="G300" s="17">
        <v>-3.1603000000000002E-5</v>
      </c>
      <c r="H300" s="17">
        <v>1.42216E-8</v>
      </c>
      <c r="I300" s="18">
        <v>3.7654999999999998E-5</v>
      </c>
      <c r="J300" s="10">
        <f t="shared" si="24"/>
        <v>7.5317700933649663E-9</v>
      </c>
      <c r="K300" s="10">
        <f t="shared" si="25"/>
        <v>5.0584802569914045E-4</v>
      </c>
      <c r="L300" s="10">
        <f t="shared" si="26"/>
        <v>8.5844802569914045E-4</v>
      </c>
      <c r="M300" s="10">
        <f t="shared" si="27"/>
        <v>4.2130826360459846E-2</v>
      </c>
      <c r="O300">
        <f t="shared" si="28"/>
        <v>1.7591876360459845E-2</v>
      </c>
      <c r="P300">
        <f t="shared" si="29"/>
        <v>2.32580660173335E-5</v>
      </c>
    </row>
    <row r="301" spans="4:16" x14ac:dyDescent="0.2">
      <c r="D301"/>
      <c r="E301" s="11">
        <v>48.238460000000003</v>
      </c>
      <c r="F301" s="11">
        <v>4999.4887699999999</v>
      </c>
      <c r="G301" s="17">
        <v>-3.1194E-5</v>
      </c>
      <c r="H301" s="17">
        <v>1.51333E-8</v>
      </c>
      <c r="I301" s="18">
        <v>3.8089200000000001E-5</v>
      </c>
      <c r="J301" s="10">
        <f t="shared" si="24"/>
        <v>7.6186189733155468E-9</v>
      </c>
      <c r="K301" s="10">
        <f t="shared" si="25"/>
        <v>5.1168096190305941E-4</v>
      </c>
      <c r="L301" s="10">
        <f t="shared" si="26"/>
        <v>8.6428096190305941E-4</v>
      </c>
      <c r="M301" s="10">
        <f t="shared" si="27"/>
        <v>4.1691582609522257E-2</v>
      </c>
      <c r="O301">
        <f t="shared" si="28"/>
        <v>1.7572352609522255E-2</v>
      </c>
      <c r="P301">
        <f t="shared" si="29"/>
        <v>3.7359058548597075E-5</v>
      </c>
    </row>
    <row r="302" spans="4:16" x14ac:dyDescent="0.2">
      <c r="D302"/>
      <c r="E302" s="11">
        <v>47.38599</v>
      </c>
      <c r="F302" s="11">
        <v>4999.4887699999999</v>
      </c>
      <c r="G302" s="17">
        <v>-3.0780700000000002E-5</v>
      </c>
      <c r="H302" s="17">
        <v>1.5717199999999999E-8</v>
      </c>
      <c r="I302" s="18">
        <v>3.8526999999999999E-5</v>
      </c>
      <c r="J302" s="10">
        <f t="shared" si="24"/>
        <v>7.7061879268907732E-9</v>
      </c>
      <c r="K302" s="10">
        <f t="shared" si="25"/>
        <v>5.1756225962317837E-4</v>
      </c>
      <c r="L302" s="10">
        <f t="shared" si="26"/>
        <v>8.7016225962317838E-4</v>
      </c>
      <c r="M302" s="10">
        <f t="shared" si="27"/>
        <v>4.1233500132881337E-2</v>
      </c>
      <c r="O302">
        <f t="shared" si="28"/>
        <v>1.7540505132881332E-2</v>
      </c>
      <c r="P302">
        <f t="shared" si="29"/>
        <v>4.3392735021206288E-5</v>
      </c>
    </row>
    <row r="303" spans="4:16" x14ac:dyDescent="0.2">
      <c r="D303"/>
      <c r="E303" s="11">
        <v>46.535609999999998</v>
      </c>
      <c r="F303" s="11">
        <v>4999.4887699999999</v>
      </c>
      <c r="G303" s="17">
        <v>-3.0359199999999999E-5</v>
      </c>
      <c r="H303" s="17">
        <v>1.48781E-8</v>
      </c>
      <c r="I303" s="18">
        <v>3.8971499999999998E-5</v>
      </c>
      <c r="J303" s="10">
        <f t="shared" si="24"/>
        <v>7.7950970174896496E-9</v>
      </c>
      <c r="K303" s="10">
        <f t="shared" si="25"/>
        <v>5.2353356349844774E-4</v>
      </c>
      <c r="L303" s="10">
        <f t="shared" si="26"/>
        <v>8.7613356349844774E-4</v>
      </c>
      <c r="M303" s="10">
        <f t="shared" si="27"/>
        <v>4.0771409818873998E-2</v>
      </c>
      <c r="O303">
        <f t="shared" si="28"/>
        <v>1.7503604818873999E-2</v>
      </c>
      <c r="P303">
        <f t="shared" si="29"/>
        <v>3.111088789660664E-5</v>
      </c>
    </row>
    <row r="304" spans="4:16" x14ac:dyDescent="0.2">
      <c r="D304"/>
      <c r="E304" s="11">
        <v>45.674520000000001</v>
      </c>
      <c r="F304" s="11">
        <v>4999.4887699999999</v>
      </c>
      <c r="G304" s="17">
        <v>-2.9901100000000001E-5</v>
      </c>
      <c r="H304" s="17">
        <v>1.5990899999999999E-8</v>
      </c>
      <c r="I304" s="18">
        <v>3.9455700000000002E-5</v>
      </c>
      <c r="J304" s="10">
        <f t="shared" si="24"/>
        <v>7.8919469200047842E-9</v>
      </c>
      <c r="K304" s="10">
        <f t="shared" si="25"/>
        <v>5.3003818742736891E-4</v>
      </c>
      <c r="L304" s="10">
        <f t="shared" si="26"/>
        <v>8.8263818742736891E-4</v>
      </c>
      <c r="M304" s="10">
        <f t="shared" si="27"/>
        <v>4.0314075544415108E-2</v>
      </c>
      <c r="O304">
        <f t="shared" si="28"/>
        <v>1.747681554441511E-2</v>
      </c>
      <c r="P304">
        <f t="shared" si="29"/>
        <v>1.9842092319642054E-5</v>
      </c>
    </row>
    <row r="305" spans="4:16" x14ac:dyDescent="0.2">
      <c r="D305"/>
      <c r="E305" s="11">
        <v>44.868079999999999</v>
      </c>
      <c r="F305" s="11">
        <v>4999.4887699999999</v>
      </c>
      <c r="G305" s="17">
        <v>-2.9445200000000001E-5</v>
      </c>
      <c r="H305" s="17">
        <v>1.5775800000000001E-8</v>
      </c>
      <c r="I305" s="18">
        <v>3.9941100000000003E-5</v>
      </c>
      <c r="J305" s="10">
        <f t="shared" si="24"/>
        <v>7.9890368470614646E-9</v>
      </c>
      <c r="K305" s="10">
        <f t="shared" si="25"/>
        <v>5.3655893186169005E-4</v>
      </c>
      <c r="L305" s="10">
        <f t="shared" si="26"/>
        <v>8.8915893186169005E-4</v>
      </c>
      <c r="M305" s="10">
        <f t="shared" si="27"/>
        <v>3.989485408748486E-2</v>
      </c>
      <c r="O305">
        <f t="shared" si="28"/>
        <v>1.7460814087484858E-2</v>
      </c>
      <c r="P305">
        <f t="shared" si="29"/>
        <v>1.4460858426383312E-5</v>
      </c>
    </row>
    <row r="306" spans="4:16" x14ac:dyDescent="0.2">
      <c r="D306"/>
      <c r="E306" s="11">
        <v>44.055280000000003</v>
      </c>
      <c r="F306" s="11">
        <v>4999.4887699999999</v>
      </c>
      <c r="G306" s="17">
        <v>-2.8960400000000001E-5</v>
      </c>
      <c r="H306" s="17">
        <v>1.8711600000000001E-8</v>
      </c>
      <c r="I306" s="18">
        <v>4.04557E-5</v>
      </c>
      <c r="J306" s="10">
        <f t="shared" si="24"/>
        <v>8.0919673712958452E-9</v>
      </c>
      <c r="K306" s="10">
        <f t="shared" si="25"/>
        <v>5.4347194192741238E-4</v>
      </c>
      <c r="L306" s="10">
        <f t="shared" si="26"/>
        <v>8.9607194192741239E-4</v>
      </c>
      <c r="M306" s="10">
        <f t="shared" si="27"/>
        <v>3.9476700301755895E-2</v>
      </c>
      <c r="O306">
        <f t="shared" si="28"/>
        <v>1.7449060301755893E-2</v>
      </c>
      <c r="P306">
        <f t="shared" si="29"/>
        <v>2.7390554294839059E-5</v>
      </c>
    </row>
    <row r="307" spans="4:16" x14ac:dyDescent="0.2">
      <c r="D307"/>
      <c r="E307" s="11">
        <v>43.21011</v>
      </c>
      <c r="F307" s="11">
        <v>4999.4887699999999</v>
      </c>
      <c r="G307" s="17">
        <v>-2.8453500000000001E-5</v>
      </c>
      <c r="H307" s="17">
        <v>1.6035500000000002E-8</v>
      </c>
      <c r="I307" s="18">
        <v>4.0992499999999998E-5</v>
      </c>
      <c r="J307" s="10">
        <f t="shared" si="24"/>
        <v>8.1993383495488878E-9</v>
      </c>
      <c r="K307" s="10">
        <f t="shared" si="25"/>
        <v>5.506831813430358E-4</v>
      </c>
      <c r="L307" s="10">
        <f t="shared" si="26"/>
        <v>9.0328318134303581E-4</v>
      </c>
      <c r="M307" s="10">
        <f t="shared" si="27"/>
        <v>3.9030965626982522E-2</v>
      </c>
      <c r="O307">
        <f t="shared" si="28"/>
        <v>1.7425910626982524E-2</v>
      </c>
      <c r="P307">
        <f t="shared" si="29"/>
        <v>4.3078488073632654E-5</v>
      </c>
    </row>
    <row r="308" spans="4:16" x14ac:dyDescent="0.2">
      <c r="D308"/>
      <c r="E308" s="11">
        <v>42.360790000000001</v>
      </c>
      <c r="F308" s="11">
        <v>4999.4887699999999</v>
      </c>
      <c r="G308" s="17">
        <v>-2.7937100000000001E-5</v>
      </c>
      <c r="H308" s="17">
        <v>1.6325799999999999E-8</v>
      </c>
      <c r="I308" s="18">
        <v>4.1530099999999997E-5</v>
      </c>
      <c r="J308" s="10">
        <f t="shared" si="24"/>
        <v>8.306869344162962E-9</v>
      </c>
      <c r="K308" s="10">
        <f t="shared" si="25"/>
        <v>5.5790516776225909E-4</v>
      </c>
      <c r="L308" s="10">
        <f t="shared" si="26"/>
        <v>9.1050516776225909E-4</v>
      </c>
      <c r="M308" s="10">
        <f t="shared" si="27"/>
        <v>3.8569718205491828E-2</v>
      </c>
      <c r="O308">
        <f t="shared" si="28"/>
        <v>1.7389323205491827E-2</v>
      </c>
      <c r="P308">
        <f t="shared" si="29"/>
        <v>4.0386134803032922E-5</v>
      </c>
    </row>
    <row r="309" spans="4:16" x14ac:dyDescent="0.2">
      <c r="D309"/>
      <c r="E309" s="11">
        <v>41.499659999999999</v>
      </c>
      <c r="F309" s="11">
        <v>4999.4887699999999</v>
      </c>
      <c r="G309" s="17">
        <v>-2.7395399999999999E-5</v>
      </c>
      <c r="H309" s="17">
        <v>1.7983E-8</v>
      </c>
      <c r="I309" s="18">
        <v>4.2101799999999997E-5</v>
      </c>
      <c r="J309" s="10">
        <f t="shared" si="24"/>
        <v>8.4212210361660626E-9</v>
      </c>
      <c r="K309" s="10">
        <f t="shared" si="25"/>
        <v>5.6558524520993402E-4</v>
      </c>
      <c r="L309" s="10">
        <f t="shared" si="26"/>
        <v>9.1818524520993403E-4</v>
      </c>
      <c r="M309" s="10">
        <f t="shared" si="27"/>
        <v>3.8104375493228891E-2</v>
      </c>
      <c r="O309">
        <f t="shared" si="28"/>
        <v>1.7354545493228891E-2</v>
      </c>
      <c r="P309">
        <f t="shared" si="29"/>
        <v>2.9895496018514061E-5</v>
      </c>
    </row>
    <row r="310" spans="4:16" x14ac:dyDescent="0.2">
      <c r="D310"/>
      <c r="E310" s="11">
        <v>40.652270000000001</v>
      </c>
      <c r="F310" s="11">
        <v>4999.4887699999999</v>
      </c>
      <c r="G310" s="17">
        <v>-2.6839099999999999E-5</v>
      </c>
      <c r="H310" s="17">
        <v>1.9116399999999999E-8</v>
      </c>
      <c r="I310" s="18">
        <v>4.2704299999999997E-5</v>
      </c>
      <c r="J310" s="10">
        <f t="shared" si="24"/>
        <v>8.5417333580689284E-9</v>
      </c>
      <c r="K310" s="10">
        <f t="shared" si="25"/>
        <v>5.7367908229621033E-4</v>
      </c>
      <c r="L310" s="10">
        <f t="shared" si="26"/>
        <v>9.2627908229621033E-4</v>
      </c>
      <c r="M310" s="10">
        <f t="shared" si="27"/>
        <v>3.7655347348857761E-2</v>
      </c>
      <c r="O310">
        <f t="shared" si="28"/>
        <v>1.7329212348857762E-2</v>
      </c>
      <c r="P310">
        <f t="shared" si="29"/>
        <v>1.4622411062122156E-5</v>
      </c>
    </row>
    <row r="311" spans="4:16" x14ac:dyDescent="0.2">
      <c r="D311"/>
      <c r="E311" s="11">
        <v>39.816020000000002</v>
      </c>
      <c r="F311" s="11">
        <v>4999.4887699999999</v>
      </c>
      <c r="G311" s="17">
        <v>-2.6241000000000002E-5</v>
      </c>
      <c r="H311" s="17">
        <v>1.8736200000000001E-8</v>
      </c>
      <c r="I311" s="18">
        <v>4.3347899999999999E-5</v>
      </c>
      <c r="J311" s="10">
        <f t="shared" si="24"/>
        <v>8.6704665205198569E-9</v>
      </c>
      <c r="K311" s="10">
        <f t="shared" si="25"/>
        <v>5.823250466924384E-4</v>
      </c>
      <c r="L311" s="10">
        <f t="shared" si="26"/>
        <v>9.3492504669243841E-4</v>
      </c>
      <c r="M311" s="10">
        <f t="shared" si="27"/>
        <v>3.7224994357607066E-2</v>
      </c>
      <c r="O311">
        <f t="shared" si="28"/>
        <v>1.7316984357607063E-2</v>
      </c>
      <c r="P311">
        <f t="shared" si="29"/>
        <v>3.0761622700480798E-5</v>
      </c>
    </row>
    <row r="312" spans="4:16" x14ac:dyDescent="0.2">
      <c r="D312"/>
      <c r="E312" s="11">
        <v>38.98312</v>
      </c>
      <c r="F312" s="11">
        <v>4999.4887699999999</v>
      </c>
      <c r="G312" s="17">
        <v>-2.5634099999999999E-5</v>
      </c>
      <c r="H312" s="17">
        <v>1.7888699999999999E-8</v>
      </c>
      <c r="I312" s="18">
        <v>4.3990699999999999E-5</v>
      </c>
      <c r="J312" s="10">
        <f t="shared" si="24"/>
        <v>8.7990396666097521E-9</v>
      </c>
      <c r="K312" s="10">
        <f t="shared" si="25"/>
        <v>5.9096026408506639E-4</v>
      </c>
      <c r="L312" s="10">
        <f t="shared" si="26"/>
        <v>9.435602640850664E-4</v>
      </c>
      <c r="M312" s="10">
        <f t="shared" si="27"/>
        <v>3.6782923002059834E-2</v>
      </c>
      <c r="O312">
        <f t="shared" si="28"/>
        <v>1.7291363002059832E-2</v>
      </c>
      <c r="P312">
        <f t="shared" si="29"/>
        <v>3.5547781787492982E-5</v>
      </c>
    </row>
    <row r="313" spans="4:16" x14ac:dyDescent="0.2">
      <c r="D313"/>
      <c r="E313" s="11">
        <v>38.170499999999997</v>
      </c>
      <c r="F313" s="11">
        <v>4999.4887699999999</v>
      </c>
      <c r="G313" s="17">
        <v>-2.50073E-5</v>
      </c>
      <c r="H313" s="17">
        <v>1.88262E-8</v>
      </c>
      <c r="I313" s="18">
        <v>4.46373E-5</v>
      </c>
      <c r="J313" s="10">
        <f t="shared" si="24"/>
        <v>8.9283728904145537E-9</v>
      </c>
      <c r="K313" s="10">
        <f t="shared" si="25"/>
        <v>5.9964652974479459E-4</v>
      </c>
      <c r="L313" s="10">
        <f t="shared" si="26"/>
        <v>9.522465297447946E-4</v>
      </c>
      <c r="M313" s="10">
        <f t="shared" si="27"/>
        <v>3.6347726163623681E-2</v>
      </c>
      <c r="O313">
        <f t="shared" si="28"/>
        <v>1.7262476163623679E-2</v>
      </c>
      <c r="P313">
        <f t="shared" si="29"/>
        <v>5.9232531267297263E-5</v>
      </c>
    </row>
    <row r="314" spans="4:16" x14ac:dyDescent="0.2">
      <c r="D314"/>
      <c r="E314" s="11">
        <v>37.304690000000001</v>
      </c>
      <c r="F314" s="11">
        <v>4999.4887699999999</v>
      </c>
      <c r="G314" s="17">
        <v>-2.43442E-5</v>
      </c>
      <c r="H314" s="17">
        <v>1.8986499999999999E-8</v>
      </c>
      <c r="I314" s="18">
        <v>4.5316299999999998E-5</v>
      </c>
      <c r="J314" s="10">
        <f t="shared" si="24"/>
        <v>9.0641867768411855E-9</v>
      </c>
      <c r="K314" s="10">
        <f t="shared" si="25"/>
        <v>6.0876804905032422E-4</v>
      </c>
      <c r="L314" s="10">
        <f t="shared" si="26"/>
        <v>9.6136804905032423E-4</v>
      </c>
      <c r="M314" s="10">
        <f t="shared" si="27"/>
        <v>3.5863537045727138E-2</v>
      </c>
      <c r="O314">
        <f t="shared" si="28"/>
        <v>1.7211192045727141E-2</v>
      </c>
      <c r="P314">
        <f t="shared" si="29"/>
        <v>4.5045335675238256E-5</v>
      </c>
    </row>
    <row r="315" spans="4:16" x14ac:dyDescent="0.2">
      <c r="D315"/>
      <c r="E315" s="11">
        <v>36.490360000000003</v>
      </c>
      <c r="F315" s="11">
        <v>4999.4887699999999</v>
      </c>
      <c r="G315" s="17">
        <v>-2.36676E-5</v>
      </c>
      <c r="H315" s="17">
        <v>2.0622399999999999E-8</v>
      </c>
      <c r="I315" s="18">
        <v>4.6007899999999997E-5</v>
      </c>
      <c r="J315" s="10">
        <f t="shared" si="24"/>
        <v>9.2025209209540839E-9</v>
      </c>
      <c r="K315" s="10">
        <f t="shared" si="25"/>
        <v>6.1805883366255424E-4</v>
      </c>
      <c r="L315" s="10">
        <f t="shared" si="26"/>
        <v>9.7065883366255425E-4</v>
      </c>
      <c r="M315" s="10">
        <f t="shared" si="27"/>
        <v>3.5419690277526727E-2</v>
      </c>
      <c r="O315">
        <f t="shared" si="28"/>
        <v>1.7174510277526724E-2</v>
      </c>
      <c r="P315">
        <f t="shared" si="29"/>
        <v>3.8532166423335992E-5</v>
      </c>
    </row>
    <row r="316" spans="4:16" x14ac:dyDescent="0.2">
      <c r="D316"/>
      <c r="E316" s="11">
        <v>35.64866</v>
      </c>
      <c r="F316" s="11">
        <v>4999.4887699999999</v>
      </c>
      <c r="G316" s="17">
        <v>-2.2937100000000001E-5</v>
      </c>
      <c r="H316" s="17">
        <v>2.0639899999999999E-8</v>
      </c>
      <c r="I316" s="18">
        <v>4.6767400000000002E-5</v>
      </c>
      <c r="J316" s="10">
        <f t="shared" si="24"/>
        <v>9.3544364537096469E-9</v>
      </c>
      <c r="K316" s="10">
        <f t="shared" si="25"/>
        <v>6.2826177020533741E-4</v>
      </c>
      <c r="L316" s="10">
        <f t="shared" si="26"/>
        <v>9.8086177020533741E-4</v>
      </c>
      <c r="M316" s="10">
        <f t="shared" si="27"/>
        <v>3.4966407753048205E-2</v>
      </c>
      <c r="O316">
        <f t="shared" si="28"/>
        <v>1.7142077753048202E-2</v>
      </c>
      <c r="P316">
        <f t="shared" si="29"/>
        <v>3.2573691806951265E-5</v>
      </c>
    </row>
    <row r="317" spans="4:16" x14ac:dyDescent="0.2">
      <c r="D317"/>
      <c r="E317" s="11">
        <v>34.820059999999998</v>
      </c>
      <c r="F317" s="11">
        <v>4999.4887699999999</v>
      </c>
      <c r="G317" s="17">
        <v>-2.21841E-5</v>
      </c>
      <c r="H317" s="17">
        <v>2.2204199999999999E-8</v>
      </c>
      <c r="I317" s="18">
        <v>4.7561500000000002E-5</v>
      </c>
      <c r="J317" s="10">
        <f t="shared" si="24"/>
        <v>9.5132726940798797E-9</v>
      </c>
      <c r="K317" s="10">
        <f t="shared" si="25"/>
        <v>6.3892951465382205E-4</v>
      </c>
      <c r="L317" s="10">
        <f t="shared" si="26"/>
        <v>9.9152951465382205E-4</v>
      </c>
      <c r="M317" s="10">
        <f t="shared" si="27"/>
        <v>3.4525117192016959E-2</v>
      </c>
      <c r="O317">
        <f t="shared" si="28"/>
        <v>1.7115087192016962E-2</v>
      </c>
      <c r="P317">
        <f t="shared" si="29"/>
        <v>3.7795193112519431E-5</v>
      </c>
    </row>
    <row r="318" spans="4:16" x14ac:dyDescent="0.2">
      <c r="D318"/>
      <c r="E318" s="11">
        <v>33.983739999999997</v>
      </c>
      <c r="F318" s="11">
        <v>4999.4887699999999</v>
      </c>
      <c r="G318" s="17">
        <v>-2.1393E-5</v>
      </c>
      <c r="H318" s="17">
        <v>2.2681200000000001E-8</v>
      </c>
      <c r="I318" s="18">
        <v>4.8392700000000002E-5</v>
      </c>
      <c r="J318" s="10">
        <f t="shared" si="24"/>
        <v>9.6795296931930103E-9</v>
      </c>
      <c r="K318" s="10">
        <f t="shared" si="25"/>
        <v>6.5009565139425814E-4</v>
      </c>
      <c r="L318" s="10">
        <f t="shared" si="26"/>
        <v>1.002695651394258E-3</v>
      </c>
      <c r="M318" s="10">
        <f t="shared" si="27"/>
        <v>3.4075348316113099E-2</v>
      </c>
      <c r="O318">
        <f t="shared" si="28"/>
        <v>1.70834783161131E-2</v>
      </c>
      <c r="P318">
        <f t="shared" si="29"/>
        <v>3.0793270808910949E-5</v>
      </c>
    </row>
    <row r="319" spans="4:16" x14ac:dyDescent="0.2">
      <c r="D319"/>
      <c r="E319" s="11">
        <v>33.153950000000002</v>
      </c>
      <c r="F319" s="11">
        <v>4999.4887699999999</v>
      </c>
      <c r="G319" s="17">
        <v>-2.0553499999999999E-5</v>
      </c>
      <c r="H319" s="17">
        <v>2.3417000000000001E-8</v>
      </c>
      <c r="I319" s="18">
        <v>4.9271899999999998E-5</v>
      </c>
      <c r="J319" s="10">
        <f t="shared" si="24"/>
        <v>9.8553876739681124E-9</v>
      </c>
      <c r="K319" s="10">
        <f t="shared" si="25"/>
        <v>6.6190660835069651E-4</v>
      </c>
      <c r="L319" s="10">
        <f t="shared" si="26"/>
        <v>1.0145066083506965E-3</v>
      </c>
      <c r="M319" s="10">
        <f t="shared" si="27"/>
        <v>3.3634901367928578E-2</v>
      </c>
      <c r="O319">
        <f t="shared" si="28"/>
        <v>1.7057926367928574E-2</v>
      </c>
      <c r="P319">
        <f t="shared" si="29"/>
        <v>5.1635425859268832E-5</v>
      </c>
    </row>
    <row r="320" spans="4:16" x14ac:dyDescent="0.2">
      <c r="D320"/>
      <c r="E320" s="11">
        <v>32.305340000000001</v>
      </c>
      <c r="F320" s="11">
        <v>4999.4887699999999</v>
      </c>
      <c r="G320" s="17">
        <v>-1.9684700000000001E-5</v>
      </c>
      <c r="H320" s="17">
        <v>2.4705100000000001E-8</v>
      </c>
      <c r="I320" s="18">
        <v>5.0176999999999997E-5</v>
      </c>
      <c r="J320" s="10">
        <f t="shared" si="24"/>
        <v>1.0036426184431653E-8</v>
      </c>
      <c r="K320" s="10">
        <f t="shared" si="25"/>
        <v>6.740654995486859E-4</v>
      </c>
      <c r="L320" s="10">
        <f t="shared" si="26"/>
        <v>1.0266654995486858E-3</v>
      </c>
      <c r="M320" s="10">
        <f t="shared" si="27"/>
        <v>3.3166778029190144E-2</v>
      </c>
      <c r="O320">
        <f t="shared" si="28"/>
        <v>1.701410802919014E-2</v>
      </c>
      <c r="P320">
        <f t="shared" si="29"/>
        <v>7.5743616214433101E-5</v>
      </c>
    </row>
    <row r="321" spans="4:16" x14ac:dyDescent="0.2">
      <c r="D321"/>
      <c r="E321" s="11">
        <v>31.40382</v>
      </c>
      <c r="F321" s="11">
        <v>4999.4887699999999</v>
      </c>
      <c r="G321" s="17">
        <v>-1.8768300000000001E-5</v>
      </c>
      <c r="H321" s="17">
        <v>2.51798E-8</v>
      </c>
      <c r="I321" s="18">
        <v>5.1140600000000003E-5</v>
      </c>
      <c r="J321" s="10">
        <f t="shared" si="24"/>
        <v>1.0229165891295722E-8</v>
      </c>
      <c r="K321" s="10">
        <f t="shared" si="25"/>
        <v>6.8701026538492795E-4</v>
      </c>
      <c r="L321" s="10">
        <f t="shared" si="26"/>
        <v>1.0396102653849278E-3</v>
      </c>
      <c r="M321" s="10">
        <f t="shared" si="27"/>
        <v>3.2647733644300507E-2</v>
      </c>
      <c r="O321">
        <f t="shared" si="28"/>
        <v>1.6945823644300504E-2</v>
      </c>
      <c r="P321">
        <f t="shared" si="29"/>
        <v>4.0542843182133231E-5</v>
      </c>
    </row>
    <row r="322" spans="4:16" x14ac:dyDescent="0.2">
      <c r="D322"/>
      <c r="E322" s="11">
        <v>30.581379999999999</v>
      </c>
      <c r="F322" s="11">
        <v>4999.4887699999999</v>
      </c>
      <c r="G322" s="17">
        <v>-1.78126E-5</v>
      </c>
      <c r="H322" s="17">
        <v>2.7261100000000001E-8</v>
      </c>
      <c r="I322" s="18">
        <v>5.2139699999999998E-5</v>
      </c>
      <c r="J322" s="10">
        <f t="shared" si="24"/>
        <v>1.0429006324180622E-8</v>
      </c>
      <c r="K322" s="10">
        <f t="shared" si="25"/>
        <v>7.004319295059214E-4</v>
      </c>
      <c r="L322" s="10">
        <f t="shared" si="26"/>
        <v>1.0530319295059213E-3</v>
      </c>
      <c r="M322" s="10">
        <f t="shared" si="27"/>
        <v>3.2203169588353793E-2</v>
      </c>
      <c r="O322">
        <f t="shared" si="28"/>
        <v>1.691247958835379E-2</v>
      </c>
      <c r="P322">
        <f t="shared" si="29"/>
        <v>4.9652091560489594E-6</v>
      </c>
    </row>
    <row r="323" spans="4:16" x14ac:dyDescent="0.2">
      <c r="D323"/>
      <c r="E323" s="11">
        <v>29.797899999999998</v>
      </c>
      <c r="F323" s="11">
        <v>4999.4887699999999</v>
      </c>
      <c r="G323" s="17">
        <v>-1.6787599999999998E-5</v>
      </c>
      <c r="H323" s="17">
        <v>2.7178099999999999E-8</v>
      </c>
      <c r="I323" s="18">
        <v>5.3212399999999999E-5</v>
      </c>
      <c r="J323" s="10">
        <f t="shared" si="24"/>
        <v>1.0643568262280545E-8</v>
      </c>
      <c r="K323" s="10">
        <f t="shared" si="25"/>
        <v>7.148423179581181E-4</v>
      </c>
      <c r="L323" s="10">
        <f t="shared" si="26"/>
        <v>1.0674423179581182E-3</v>
      </c>
      <c r="M323" s="10">
        <f t="shared" si="27"/>
        <v>3.1807539446284207E-2</v>
      </c>
      <c r="O323">
        <f t="shared" si="28"/>
        <v>1.6908589446284209E-2</v>
      </c>
      <c r="P323">
        <f t="shared" si="29"/>
        <v>4.5753115359598014E-5</v>
      </c>
    </row>
    <row r="324" spans="4:16" x14ac:dyDescent="0.2">
      <c r="D324"/>
      <c r="E324" s="11">
        <v>28.962820000000001</v>
      </c>
      <c r="F324" s="11">
        <v>4999.4887699999999</v>
      </c>
      <c r="G324" s="17">
        <v>-1.5723499999999999E-5</v>
      </c>
      <c r="H324" s="17">
        <v>2.9101500000000001E-8</v>
      </c>
      <c r="I324" s="18">
        <v>5.4332100000000001E-5</v>
      </c>
      <c r="J324" s="10">
        <f t="shared" si="24"/>
        <v>1.0867531161591148E-8</v>
      </c>
      <c r="K324" s="10">
        <f t="shared" si="25"/>
        <v>7.2988409287181699E-4</v>
      </c>
      <c r="L324" s="10">
        <f t="shared" si="26"/>
        <v>1.0824840928718169E-3</v>
      </c>
      <c r="M324" s="10">
        <f t="shared" si="27"/>
        <v>3.1351791934709716E-2</v>
      </c>
      <c r="O324">
        <f t="shared" si="28"/>
        <v>1.6870381934709716E-2</v>
      </c>
      <c r="P324">
        <f t="shared" si="29"/>
        <v>4.8532729148217894E-5</v>
      </c>
    </row>
    <row r="325" spans="4:16" x14ac:dyDescent="0.2">
      <c r="D325"/>
      <c r="E325" s="11">
        <v>28.1187</v>
      </c>
      <c r="F325" s="11">
        <v>4999.4887699999999</v>
      </c>
      <c r="G325" s="17">
        <v>-1.45909E-5</v>
      </c>
      <c r="H325" s="17">
        <v>2.9990800000000003E-8</v>
      </c>
      <c r="I325" s="18">
        <v>5.5525300000000002E-5</v>
      </c>
      <c r="J325" s="10">
        <f t="shared" ref="J325:J388" si="30">I325/F325</f>
        <v>1.1106195564071645E-8</v>
      </c>
      <c r="K325" s="10">
        <f t="shared" ref="K325:K388" si="31">J325*B$6</f>
        <v>7.4591324874126897E-4</v>
      </c>
      <c r="L325" s="10">
        <f t="shared" ref="L325:L388" si="32">K325+B$7</f>
        <v>1.0985132487412691E-3</v>
      </c>
      <c r="M325" s="10">
        <f t="shared" ref="M325:M388" si="33">L325*E325</f>
        <v>3.0888764487381124E-2</v>
      </c>
      <c r="O325">
        <f t="shared" si="28"/>
        <v>1.6829414487381122E-2</v>
      </c>
      <c r="P325">
        <f t="shared" si="29"/>
        <v>5.1613397403053101E-5</v>
      </c>
    </row>
    <row r="326" spans="4:16" x14ac:dyDescent="0.2">
      <c r="D326"/>
      <c r="E326" s="11">
        <v>27.284890000000001</v>
      </c>
      <c r="F326" s="11">
        <v>4999.4887699999999</v>
      </c>
      <c r="G326" s="17">
        <v>-1.3418799999999999E-5</v>
      </c>
      <c r="H326" s="17">
        <v>3.1676599999999998E-8</v>
      </c>
      <c r="I326" s="18">
        <v>5.6769399999999999E-5</v>
      </c>
      <c r="J326" s="10">
        <f t="shared" si="30"/>
        <v>1.1355041007522855E-8</v>
      </c>
      <c r="K326" s="10">
        <f t="shared" si="31"/>
        <v>7.6262618271477308E-4</v>
      </c>
      <c r="L326" s="10">
        <f t="shared" si="32"/>
        <v>1.115226182714773E-3</v>
      </c>
      <c r="M326" s="10">
        <f t="shared" si="33"/>
        <v>3.0428823720492482E-2</v>
      </c>
      <c r="O326">
        <f t="shared" ref="O326:O389" si="34">(L326-0.0005)*E326</f>
        <v>1.6786378720492483E-2</v>
      </c>
      <c r="P326">
        <f t="shared" ref="P326:P389" si="35">(O327-O326)/(E327-E326)</f>
        <v>3.6932557246705585E-5</v>
      </c>
    </row>
    <row r="327" spans="4:16" x14ac:dyDescent="0.2">
      <c r="D327"/>
      <c r="E327" s="11">
        <v>26.464479999999998</v>
      </c>
      <c r="F327" s="11">
        <v>4999.4887699999999</v>
      </c>
      <c r="G327" s="17">
        <v>-1.2152E-5</v>
      </c>
      <c r="H327" s="17">
        <v>3.3424000000000002E-8</v>
      </c>
      <c r="I327" s="18">
        <v>5.8103899999999998E-5</v>
      </c>
      <c r="J327" s="10">
        <f t="shared" si="30"/>
        <v>1.1621968299770778E-8</v>
      </c>
      <c r="K327" s="10">
        <f t="shared" si="31"/>
        <v>7.8055352809508125E-4</v>
      </c>
      <c r="L327" s="10">
        <f t="shared" si="32"/>
        <v>1.1331535280950811E-3</v>
      </c>
      <c r="M327" s="10">
        <f t="shared" si="33"/>
        <v>2.9988318881201712E-2</v>
      </c>
      <c r="O327">
        <f t="shared" si="34"/>
        <v>1.6756078881201713E-2</v>
      </c>
      <c r="P327">
        <f t="shared" si="35"/>
        <v>6.4377477785488362E-5</v>
      </c>
    </row>
    <row r="328" spans="4:16" x14ac:dyDescent="0.2">
      <c r="D328"/>
      <c r="E328" s="11">
        <v>25.60933</v>
      </c>
      <c r="F328" s="11">
        <v>4999.4887699999999</v>
      </c>
      <c r="G328" s="17">
        <v>-1.08091E-5</v>
      </c>
      <c r="H328" s="17">
        <v>3.6419200000000001E-8</v>
      </c>
      <c r="I328" s="18">
        <v>5.9517700000000001E-5</v>
      </c>
      <c r="J328" s="10">
        <f t="shared" si="30"/>
        <v>1.1904757213806083E-8</v>
      </c>
      <c r="K328" s="10">
        <f t="shared" si="31"/>
        <v>7.9954617020724288E-4</v>
      </c>
      <c r="L328" s="10">
        <f t="shared" si="32"/>
        <v>1.152146170207243E-3</v>
      </c>
      <c r="M328" s="10">
        <f t="shared" si="33"/>
        <v>2.9505691481073452E-2</v>
      </c>
      <c r="O328">
        <f t="shared" si="34"/>
        <v>1.6701026481073453E-2</v>
      </c>
      <c r="P328">
        <f t="shared" si="35"/>
        <v>4.8645694812306464E-5</v>
      </c>
    </row>
    <row r="329" spans="4:16" x14ac:dyDescent="0.2">
      <c r="D329"/>
      <c r="E329" s="11">
        <v>24.776910000000001</v>
      </c>
      <c r="F329" s="11">
        <v>4999.4887699999999</v>
      </c>
      <c r="G329" s="17">
        <v>-9.3723899999999996E-6</v>
      </c>
      <c r="H329" s="17">
        <v>3.7092599999999998E-8</v>
      </c>
      <c r="I329" s="18">
        <v>6.1026999999999997E-5</v>
      </c>
      <c r="J329" s="10">
        <f t="shared" si="30"/>
        <v>1.2206648080939683E-8</v>
      </c>
      <c r="K329" s="10">
        <f t="shared" si="31"/>
        <v>8.1982173587415847E-4</v>
      </c>
      <c r="L329" s="10">
        <f t="shared" si="32"/>
        <v>1.1724217358741584E-3</v>
      </c>
      <c r="M329" s="10">
        <f t="shared" si="33"/>
        <v>2.9048987831797796E-2</v>
      </c>
      <c r="O329">
        <f t="shared" si="34"/>
        <v>1.6660532831797793E-2</v>
      </c>
      <c r="P329">
        <f t="shared" si="35"/>
        <v>3.8355367501817729E-5</v>
      </c>
    </row>
    <row r="330" spans="4:16" x14ac:dyDescent="0.2">
      <c r="D330"/>
      <c r="E330" s="11">
        <v>23.96921</v>
      </c>
      <c r="F330" s="11">
        <v>4999.4887699999999</v>
      </c>
      <c r="G330" s="17">
        <v>-7.8545700000000006E-6</v>
      </c>
      <c r="H330" s="17">
        <v>3.9301799999999999E-8</v>
      </c>
      <c r="I330" s="18">
        <v>6.2617499999999995E-5</v>
      </c>
      <c r="J330" s="10">
        <f t="shared" si="30"/>
        <v>1.2524780608718119E-8</v>
      </c>
      <c r="K330" s="10">
        <f t="shared" si="31"/>
        <v>8.4118812240647784E-4</v>
      </c>
      <c r="L330" s="10">
        <f t="shared" si="32"/>
        <v>1.1937881224064778E-3</v>
      </c>
      <c r="M330" s="10">
        <f t="shared" si="33"/>
        <v>2.8614158201466573E-2</v>
      </c>
      <c r="O330">
        <f t="shared" si="34"/>
        <v>1.6629553201466574E-2</v>
      </c>
      <c r="P330">
        <f t="shared" si="35"/>
        <v>6.3988615618914608E-5</v>
      </c>
    </row>
    <row r="331" spans="4:16" x14ac:dyDescent="0.2">
      <c r="D331"/>
      <c r="E331" s="11">
        <v>23.128039999999999</v>
      </c>
      <c r="F331" s="11">
        <v>4999.4887699999999</v>
      </c>
      <c r="G331" s="17">
        <v>-6.2334999999999997E-6</v>
      </c>
      <c r="H331" s="17">
        <v>4.2317000000000001E-8</v>
      </c>
      <c r="I331" s="18">
        <v>6.43226E-5</v>
      </c>
      <c r="J331" s="10">
        <f t="shared" si="30"/>
        <v>1.2865835480214509E-8</v>
      </c>
      <c r="K331" s="10">
        <f t="shared" si="31"/>
        <v>8.6409401720450208E-4</v>
      </c>
      <c r="L331" s="10">
        <f t="shared" si="32"/>
        <v>1.2166940172045021E-3</v>
      </c>
      <c r="M331" s="10">
        <f t="shared" si="33"/>
        <v>2.813974789766641E-2</v>
      </c>
      <c r="O331">
        <f t="shared" si="34"/>
        <v>1.6575727897666412E-2</v>
      </c>
      <c r="P331">
        <f t="shared" si="35"/>
        <v>5.5596187606049484E-5</v>
      </c>
    </row>
    <row r="332" spans="4:16" x14ac:dyDescent="0.2">
      <c r="D332"/>
      <c r="E332" s="11">
        <v>22.286560000000001</v>
      </c>
      <c r="F332" s="11">
        <v>4999.4887699999999</v>
      </c>
      <c r="G332" s="17">
        <v>-4.4625900000000004E-6</v>
      </c>
      <c r="H332" s="17">
        <v>4.5225200000000001E-8</v>
      </c>
      <c r="I332" s="18">
        <v>6.6180700000000001E-5</v>
      </c>
      <c r="J332" s="10">
        <f t="shared" si="30"/>
        <v>1.3237493480758434E-8</v>
      </c>
      <c r="K332" s="10">
        <f t="shared" si="31"/>
        <v>8.8905527644103307E-4</v>
      </c>
      <c r="L332" s="10">
        <f t="shared" si="32"/>
        <v>1.2416552764410332E-3</v>
      </c>
      <c r="M332" s="10">
        <f t="shared" si="33"/>
        <v>2.7672224817719675E-2</v>
      </c>
      <c r="O332">
        <f t="shared" si="34"/>
        <v>1.6528944817719673E-2</v>
      </c>
      <c r="P332">
        <f t="shared" si="35"/>
        <v>4.5757182603614307E-5</v>
      </c>
    </row>
    <row r="333" spans="4:16" x14ac:dyDescent="0.2">
      <c r="D333"/>
      <c r="E333" s="11">
        <v>21.475899999999999</v>
      </c>
      <c r="F333" s="11">
        <v>4999.4887699999999</v>
      </c>
      <c r="G333" s="17">
        <v>-2.5923199999999999E-6</v>
      </c>
      <c r="H333" s="17">
        <v>4.8154000000000002E-8</v>
      </c>
      <c r="I333" s="18">
        <v>6.8136100000000007E-5</v>
      </c>
      <c r="J333" s="10">
        <f t="shared" si="30"/>
        <v>1.362861347121298E-8</v>
      </c>
      <c r="K333" s="10">
        <f t="shared" si="31"/>
        <v>9.1532363999041841E-4</v>
      </c>
      <c r="L333" s="10">
        <f t="shared" si="32"/>
        <v>1.2679236399904185E-3</v>
      </c>
      <c r="M333" s="10">
        <f t="shared" si="33"/>
        <v>2.7229801300070227E-2</v>
      </c>
      <c r="O333">
        <f t="shared" si="34"/>
        <v>1.6491851300070227E-2</v>
      </c>
      <c r="P333">
        <f t="shared" si="35"/>
        <v>4.7429694667646657E-5</v>
      </c>
    </row>
    <row r="334" spans="4:16" x14ac:dyDescent="0.2">
      <c r="D334"/>
      <c r="E334" s="11">
        <v>20.66666</v>
      </c>
      <c r="F334" s="11">
        <v>4999.4887699999999</v>
      </c>
      <c r="G334" s="17">
        <v>-5.87508E-7</v>
      </c>
      <c r="H334" s="17">
        <v>5.1436499999999999E-8</v>
      </c>
      <c r="I334" s="18">
        <v>7.0236199999999997E-5</v>
      </c>
      <c r="J334" s="10">
        <f t="shared" si="30"/>
        <v>1.4048676420969338E-8</v>
      </c>
      <c r="K334" s="10">
        <f t="shared" si="31"/>
        <v>9.4353586781595973E-4</v>
      </c>
      <c r="L334" s="10">
        <f t="shared" si="32"/>
        <v>1.2961358678159596E-3</v>
      </c>
      <c r="M334" s="10">
        <f t="shared" si="33"/>
        <v>2.6786799293957379E-2</v>
      </c>
      <c r="O334">
        <f t="shared" si="34"/>
        <v>1.6453469293957381E-2</v>
      </c>
      <c r="P334">
        <f t="shared" si="35"/>
        <v>5.9153331794109637E-5</v>
      </c>
    </row>
    <row r="335" spans="4:16" x14ac:dyDescent="0.2">
      <c r="D335"/>
      <c r="E335" s="11">
        <v>19.839700000000001</v>
      </c>
      <c r="F335" s="11">
        <v>4999.4887699999999</v>
      </c>
      <c r="G335" s="17">
        <v>1.59085E-6</v>
      </c>
      <c r="H335" s="17">
        <v>5.5683399999999998E-8</v>
      </c>
      <c r="I335" s="18">
        <v>7.2522900000000003E-5</v>
      </c>
      <c r="J335" s="10">
        <f t="shared" si="30"/>
        <v>1.4506063186936612E-8</v>
      </c>
      <c r="K335" s="10">
        <f t="shared" si="31"/>
        <v>9.7425483423120942E-4</v>
      </c>
      <c r="L335" s="10">
        <f t="shared" si="32"/>
        <v>1.3268548342312094E-3</v>
      </c>
      <c r="M335" s="10">
        <f t="shared" si="33"/>
        <v>2.6324401854696925E-2</v>
      </c>
      <c r="O335">
        <f t="shared" si="34"/>
        <v>1.6404551854696924E-2</v>
      </c>
      <c r="P335">
        <f t="shared" si="35"/>
        <v>8.6807918723208889E-5</v>
      </c>
    </row>
    <row r="336" spans="4:16" x14ac:dyDescent="0.2">
      <c r="D336"/>
      <c r="E336" s="11">
        <v>18.986740000000001</v>
      </c>
      <c r="F336" s="11">
        <v>4999.4887699999999</v>
      </c>
      <c r="G336" s="17">
        <v>3.9420100000000004E-6</v>
      </c>
      <c r="H336" s="17">
        <v>5.9911699999999998E-8</v>
      </c>
      <c r="I336" s="18">
        <v>7.4997699999999995E-5</v>
      </c>
      <c r="J336" s="10">
        <f t="shared" si="30"/>
        <v>1.5001073799791733E-8</v>
      </c>
      <c r="K336" s="10">
        <f t="shared" si="31"/>
        <v>1.0075006898679171E-3</v>
      </c>
      <c r="L336" s="10">
        <f t="shared" si="32"/>
        <v>1.3601006898679171E-3</v>
      </c>
      <c r="M336" s="10">
        <f t="shared" si="33"/>
        <v>2.5823878172342777E-2</v>
      </c>
      <c r="O336">
        <f t="shared" si="34"/>
        <v>1.6330508172342776E-2</v>
      </c>
      <c r="P336">
        <f t="shared" si="35"/>
        <v>5.0266865413597029E-5</v>
      </c>
    </row>
    <row r="337" spans="4:16" x14ac:dyDescent="0.2">
      <c r="D337"/>
      <c r="E337" s="11">
        <v>18.173300000000001</v>
      </c>
      <c r="F337" s="11">
        <v>4999.4887699999999</v>
      </c>
      <c r="G337" s="17">
        <v>6.5062999999999999E-6</v>
      </c>
      <c r="H337" s="17">
        <v>6.5881900000000002E-8</v>
      </c>
      <c r="I337" s="18">
        <v>7.7695999999999996E-5</v>
      </c>
      <c r="J337" s="10">
        <f t="shared" si="30"/>
        <v>1.5540788983510408E-8</v>
      </c>
      <c r="K337" s="10">
        <f t="shared" si="31"/>
        <v>1.0437489896353849E-3</v>
      </c>
      <c r="L337" s="10">
        <f t="shared" si="32"/>
        <v>1.3963489896353849E-3</v>
      </c>
      <c r="M337" s="10">
        <f t="shared" si="33"/>
        <v>2.5376269093340741E-2</v>
      </c>
      <c r="O337">
        <f t="shared" si="34"/>
        <v>1.628961909334074E-2</v>
      </c>
      <c r="P337">
        <f t="shared" si="35"/>
        <v>7.322408043546935E-5</v>
      </c>
    </row>
    <row r="338" spans="4:16" x14ac:dyDescent="0.2">
      <c r="D338"/>
      <c r="E338" s="11">
        <v>17.33165</v>
      </c>
      <c r="F338" s="11">
        <v>4999.4887699999999</v>
      </c>
      <c r="G338" s="17">
        <v>9.33997E-6</v>
      </c>
      <c r="H338" s="17">
        <v>7.1455100000000006E-8</v>
      </c>
      <c r="I338" s="18">
        <v>8.0671499999999995E-5</v>
      </c>
      <c r="J338" s="10">
        <f t="shared" si="30"/>
        <v>1.6135949836326964E-8</v>
      </c>
      <c r="K338" s="10">
        <f t="shared" si="31"/>
        <v>1.0837211261502642E-3</v>
      </c>
      <c r="L338" s="10">
        <f t="shared" si="32"/>
        <v>1.4363211261502642E-3</v>
      </c>
      <c r="M338" s="10">
        <f t="shared" si="33"/>
        <v>2.4893815046042225E-2</v>
      </c>
      <c r="O338">
        <f t="shared" si="34"/>
        <v>1.6227990046042227E-2</v>
      </c>
      <c r="P338">
        <f t="shared" si="35"/>
        <v>6.520876463512902E-5</v>
      </c>
    </row>
    <row r="339" spans="4:16" x14ac:dyDescent="0.2">
      <c r="D339"/>
      <c r="E339" s="11">
        <v>16.51435</v>
      </c>
      <c r="F339" s="11">
        <v>4999.4887699999999</v>
      </c>
      <c r="G339" s="17">
        <v>1.2390499999999999E-5</v>
      </c>
      <c r="H339" s="17">
        <v>7.7338599999999993E-8</v>
      </c>
      <c r="I339" s="18">
        <v>8.3880699999999998E-5</v>
      </c>
      <c r="J339" s="10">
        <f t="shared" si="30"/>
        <v>1.6777855468610244E-8</v>
      </c>
      <c r="K339" s="10">
        <f t="shared" si="31"/>
        <v>1.1268327310918042E-3</v>
      </c>
      <c r="L339" s="10">
        <f t="shared" si="32"/>
        <v>1.4794327310918042E-3</v>
      </c>
      <c r="M339" s="10">
        <f t="shared" si="33"/>
        <v>2.4431869922705938E-2</v>
      </c>
      <c r="O339">
        <f t="shared" si="34"/>
        <v>1.6174694922705936E-2</v>
      </c>
      <c r="P339">
        <f t="shared" si="35"/>
        <v>2.8190712526656427E-5</v>
      </c>
    </row>
    <row r="340" spans="4:16" x14ac:dyDescent="0.2">
      <c r="D340"/>
      <c r="E340" s="11">
        <v>15.731590000000001</v>
      </c>
      <c r="F340" s="11">
        <v>4999.4887699999999</v>
      </c>
      <c r="G340" s="17">
        <v>1.5723099999999999E-5</v>
      </c>
      <c r="H340" s="17">
        <v>8.4838799999999999E-8</v>
      </c>
      <c r="I340" s="18">
        <v>8.7404000000000005E-5</v>
      </c>
      <c r="J340" s="10">
        <f t="shared" si="30"/>
        <v>1.7482587524644047E-8</v>
      </c>
      <c r="K340" s="10">
        <f t="shared" si="31"/>
        <v>1.1741638783218078E-3</v>
      </c>
      <c r="L340" s="10">
        <f t="shared" si="32"/>
        <v>1.5267638783218079E-3</v>
      </c>
      <c r="M340" s="10">
        <f t="shared" si="33"/>
        <v>2.4018423360568569E-2</v>
      </c>
      <c r="O340">
        <f t="shared" si="34"/>
        <v>1.615262836056857E-2</v>
      </c>
      <c r="P340">
        <f t="shared" si="35"/>
        <v>6.3868706961689431E-5</v>
      </c>
    </row>
    <row r="341" spans="4:16" x14ac:dyDescent="0.2">
      <c r="D341"/>
      <c r="E341" s="11">
        <v>14.929080000000001</v>
      </c>
      <c r="F341" s="11">
        <v>4999.4887699999999</v>
      </c>
      <c r="G341" s="17">
        <v>1.9380499999999999E-5</v>
      </c>
      <c r="H341" s="17">
        <v>9.2468299999999994E-8</v>
      </c>
      <c r="I341" s="18">
        <v>9.1256999999999997E-5</v>
      </c>
      <c r="J341" s="10">
        <f t="shared" si="30"/>
        <v>1.8253266323468509E-8</v>
      </c>
      <c r="K341" s="10">
        <f t="shared" si="31"/>
        <v>1.2259241344104756E-3</v>
      </c>
      <c r="L341" s="10">
        <f t="shared" si="32"/>
        <v>1.5785241344104756E-3</v>
      </c>
      <c r="M341" s="10">
        <f t="shared" si="33"/>
        <v>2.3565913084544744E-2</v>
      </c>
      <c r="O341">
        <f t="shared" si="34"/>
        <v>1.6101373084544745E-2</v>
      </c>
      <c r="P341">
        <f t="shared" si="35"/>
        <v>9.1783238290973066E-5</v>
      </c>
    </row>
    <row r="342" spans="4:16" x14ac:dyDescent="0.2">
      <c r="D342"/>
      <c r="E342" s="11">
        <v>14.11679</v>
      </c>
      <c r="F342" s="11">
        <v>4999.4887699999999</v>
      </c>
      <c r="G342" s="17">
        <v>2.3397899999999998E-5</v>
      </c>
      <c r="H342" s="17">
        <v>1.0268399999999999E-7</v>
      </c>
      <c r="I342" s="18">
        <v>9.5483500000000002E-5</v>
      </c>
      <c r="J342" s="10">
        <f t="shared" si="30"/>
        <v>1.9098652760850186E-8</v>
      </c>
      <c r="K342" s="10">
        <f t="shared" si="31"/>
        <v>1.2827018978049096E-3</v>
      </c>
      <c r="L342" s="10">
        <f t="shared" si="32"/>
        <v>1.6353018978049097E-3</v>
      </c>
      <c r="M342" s="10">
        <f t="shared" si="33"/>
        <v>2.3085213477913369E-2</v>
      </c>
      <c r="O342">
        <f t="shared" si="34"/>
        <v>1.602681847791337E-2</v>
      </c>
      <c r="P342">
        <f t="shared" si="35"/>
        <v>8.5489292125168626E-5</v>
      </c>
    </row>
    <row r="343" spans="4:16" x14ac:dyDescent="0.2">
      <c r="D343"/>
      <c r="E343" s="11">
        <v>13.31296</v>
      </c>
      <c r="F343" s="11">
        <v>4999.4887699999999</v>
      </c>
      <c r="G343" s="17">
        <v>2.7864500000000001E-5</v>
      </c>
      <c r="H343" s="17">
        <v>1.15123E-7</v>
      </c>
      <c r="I343" s="18">
        <v>1.00202E-4</v>
      </c>
      <c r="J343" s="10">
        <f t="shared" si="30"/>
        <v>2.0042449260267065E-8</v>
      </c>
      <c r="K343" s="10">
        <f t="shared" si="31"/>
        <v>1.3460890684133652E-3</v>
      </c>
      <c r="L343" s="10">
        <f t="shared" si="32"/>
        <v>1.6986890684133652E-3</v>
      </c>
      <c r="M343" s="10">
        <f t="shared" si="33"/>
        <v>2.2614579620224395E-2</v>
      </c>
      <c r="O343">
        <f t="shared" si="34"/>
        <v>1.5958099620224396E-2</v>
      </c>
      <c r="P343">
        <f t="shared" si="35"/>
        <v>9.7057437129494185E-5</v>
      </c>
    </row>
    <row r="344" spans="4:16" x14ac:dyDescent="0.2">
      <c r="D344"/>
      <c r="E344" s="11">
        <v>12.509930000000001</v>
      </c>
      <c r="F344" s="11">
        <v>4999.4887699999999</v>
      </c>
      <c r="G344" s="17">
        <v>3.2876799999999997E-5</v>
      </c>
      <c r="H344" s="17">
        <v>1.28486E-7</v>
      </c>
      <c r="I344" s="18">
        <v>1.05466E-4</v>
      </c>
      <c r="J344" s="10">
        <f t="shared" si="30"/>
        <v>2.1095356915863217E-8</v>
      </c>
      <c r="K344" s="10">
        <f t="shared" si="31"/>
        <v>1.4168043521015944E-3</v>
      </c>
      <c r="L344" s="10">
        <f t="shared" si="32"/>
        <v>1.7694043521015944E-3</v>
      </c>
      <c r="M344" s="10">
        <f t="shared" si="33"/>
        <v>2.21351245864863E-2</v>
      </c>
      <c r="O344">
        <f t="shared" si="34"/>
        <v>1.5880159586486298E-2</v>
      </c>
      <c r="P344">
        <f t="shared" si="35"/>
        <v>1.1999765300302581E-4</v>
      </c>
    </row>
    <row r="345" spans="4:16" x14ac:dyDescent="0.2">
      <c r="D345"/>
      <c r="E345" s="11">
        <v>11.70204</v>
      </c>
      <c r="F345" s="11">
        <v>4999.4887699999999</v>
      </c>
      <c r="G345" s="17">
        <v>3.8517899999999999E-5</v>
      </c>
      <c r="H345" s="17">
        <v>1.4501700000000001E-7</v>
      </c>
      <c r="I345" s="18">
        <v>1.1137300000000001E-4</v>
      </c>
      <c r="J345" s="10">
        <f t="shared" si="30"/>
        <v>2.2276877721639529E-8</v>
      </c>
      <c r="K345" s="10">
        <f t="shared" si="31"/>
        <v>1.4961575399333521E-3</v>
      </c>
      <c r="L345" s="10">
        <f t="shared" si="32"/>
        <v>1.8487575399333521E-3</v>
      </c>
      <c r="M345" s="10">
        <f t="shared" si="33"/>
        <v>2.1634234682601682E-2</v>
      </c>
      <c r="O345">
        <f t="shared" si="34"/>
        <v>1.5783214682601684E-2</v>
      </c>
      <c r="P345">
        <f t="shared" si="35"/>
        <v>1.0729900082546539E-4</v>
      </c>
    </row>
    <row r="346" spans="4:16" x14ac:dyDescent="0.2">
      <c r="D346"/>
      <c r="E346" s="11">
        <v>10.911429999999999</v>
      </c>
      <c r="F346" s="11">
        <v>4999.4887699999999</v>
      </c>
      <c r="G346" s="17">
        <v>4.49029E-5</v>
      </c>
      <c r="H346" s="17">
        <v>1.63967E-7</v>
      </c>
      <c r="I346" s="18">
        <v>1.18069E-4</v>
      </c>
      <c r="J346" s="10">
        <f t="shared" si="30"/>
        <v>2.3616214663484481E-8</v>
      </c>
      <c r="K346" s="10">
        <f t="shared" si="31"/>
        <v>1.5861099600656433E-3</v>
      </c>
      <c r="L346" s="10">
        <f t="shared" si="32"/>
        <v>1.9387099600656434E-3</v>
      </c>
      <c r="M346" s="10">
        <f t="shared" si="33"/>
        <v>2.1154098019559062E-2</v>
      </c>
      <c r="O346">
        <f t="shared" si="34"/>
        <v>1.5698383019559062E-2</v>
      </c>
      <c r="P346">
        <f t="shared" si="35"/>
        <v>-7.8300326830856032E-5</v>
      </c>
    </row>
    <row r="347" spans="4:16" x14ac:dyDescent="0.2">
      <c r="D347"/>
      <c r="E347" s="11">
        <v>10.262040000000001</v>
      </c>
      <c r="F347" s="11">
        <v>4999.4887699999999</v>
      </c>
      <c r="G347" s="17">
        <v>5.1780500000000003E-5</v>
      </c>
      <c r="H347" s="17">
        <v>1.4763200000000001E-7</v>
      </c>
      <c r="I347" s="18">
        <v>1.25215E-4</v>
      </c>
      <c r="J347" s="10">
        <f t="shared" si="30"/>
        <v>2.5045560808410415E-8</v>
      </c>
      <c r="K347" s="10">
        <f t="shared" si="31"/>
        <v>1.6821075697229548E-3</v>
      </c>
      <c r="L347" s="10">
        <f t="shared" si="32"/>
        <v>2.0347075697229548E-3</v>
      </c>
      <c r="M347" s="10">
        <f t="shared" si="33"/>
        <v>2.0880250468799752E-2</v>
      </c>
      <c r="O347">
        <f t="shared" si="34"/>
        <v>1.5749230468799752E-2</v>
      </c>
      <c r="P347">
        <f t="shared" si="35"/>
        <v>1.494339416269265E-4</v>
      </c>
    </row>
    <row r="348" spans="4:16" x14ac:dyDescent="0.2">
      <c r="D348"/>
      <c r="E348" s="11">
        <v>9.6941299999999995</v>
      </c>
      <c r="F348" s="11">
        <v>4999.4887699999999</v>
      </c>
      <c r="G348" s="17">
        <v>5.7565300000000003E-5</v>
      </c>
      <c r="H348" s="17">
        <v>1.64872E-7</v>
      </c>
      <c r="I348" s="18">
        <v>1.3125600000000001E-4</v>
      </c>
      <c r="J348" s="10">
        <f t="shared" si="30"/>
        <v>2.6253884354659727E-8</v>
      </c>
      <c r="K348" s="10">
        <f t="shared" si="31"/>
        <v>1.763260880657718E-3</v>
      </c>
      <c r="L348" s="10">
        <f t="shared" si="32"/>
        <v>2.115860880657718E-3</v>
      </c>
      <c r="M348" s="10">
        <f t="shared" si="33"/>
        <v>2.0511430439010402E-2</v>
      </c>
      <c r="O348">
        <f t="shared" si="34"/>
        <v>1.5664365439010404E-2</v>
      </c>
      <c r="P348">
        <f t="shared" si="35"/>
        <v>1.5294667899909607E-4</v>
      </c>
    </row>
    <row r="349" spans="4:16" x14ac:dyDescent="0.2">
      <c r="D349"/>
      <c r="E349" s="11">
        <v>8.9809999999999999</v>
      </c>
      <c r="F349" s="11">
        <v>4999.4887699999999</v>
      </c>
      <c r="G349" s="17">
        <v>6.5804900000000004E-5</v>
      </c>
      <c r="H349" s="17">
        <v>2.5501000000000001E-7</v>
      </c>
      <c r="I349" s="18">
        <v>1.3990300000000001E-4</v>
      </c>
      <c r="J349" s="10">
        <f t="shared" si="30"/>
        <v>2.7983461196973546E-8</v>
      </c>
      <c r="K349" s="10">
        <f t="shared" si="31"/>
        <v>1.8794225558195947E-3</v>
      </c>
      <c r="L349" s="10">
        <f t="shared" si="32"/>
        <v>2.2320225558195945E-3</v>
      </c>
      <c r="M349" s="10">
        <f t="shared" si="33"/>
        <v>2.0045794573815778E-2</v>
      </c>
      <c r="O349">
        <f t="shared" si="34"/>
        <v>1.5555294573815779E-2</v>
      </c>
      <c r="P349">
        <f t="shared" si="35"/>
        <v>1.2744450373765261E-4</v>
      </c>
    </row>
    <row r="350" spans="4:16" x14ac:dyDescent="0.2">
      <c r="D350"/>
      <c r="E350" s="11">
        <v>8.1355900000000005</v>
      </c>
      <c r="F350" s="11">
        <v>4999.4887699999999</v>
      </c>
      <c r="G350" s="17">
        <v>7.7635500000000006E-5</v>
      </c>
      <c r="H350" s="17">
        <v>3.2486499999999999E-7</v>
      </c>
      <c r="I350" s="18">
        <v>1.5231500000000001E-4</v>
      </c>
      <c r="J350" s="10">
        <f t="shared" si="30"/>
        <v>3.0466115038398217E-8</v>
      </c>
      <c r="K350" s="10">
        <f t="shared" si="31"/>
        <v>2.0461623166741355E-3</v>
      </c>
      <c r="L350" s="10">
        <f t="shared" si="32"/>
        <v>2.3987623166741353E-3</v>
      </c>
      <c r="M350" s="10">
        <f t="shared" si="33"/>
        <v>1.9515346715910931E-2</v>
      </c>
      <c r="O350">
        <f t="shared" si="34"/>
        <v>1.544755171591093E-2</v>
      </c>
      <c r="P350">
        <f t="shared" si="35"/>
        <v>1.6042429266277275E-4</v>
      </c>
    </row>
    <row r="351" spans="4:16" x14ac:dyDescent="0.2">
      <c r="D351"/>
      <c r="E351" s="11">
        <v>7.2754200000000004</v>
      </c>
      <c r="F351" s="11">
        <v>4999.4887699999999</v>
      </c>
      <c r="G351" s="17">
        <v>9.2241699999999995E-5</v>
      </c>
      <c r="H351" s="17">
        <v>3.8119700000000002E-7</v>
      </c>
      <c r="I351" s="18">
        <v>1.6761400000000001E-4</v>
      </c>
      <c r="J351" s="10">
        <f t="shared" si="30"/>
        <v>3.3526227922700189E-8</v>
      </c>
      <c r="K351" s="10">
        <f t="shared" si="31"/>
        <v>2.251685326770302E-3</v>
      </c>
      <c r="L351" s="10">
        <f t="shared" si="32"/>
        <v>2.6042853267703022E-3</v>
      </c>
      <c r="M351" s="10">
        <f t="shared" si="33"/>
        <v>1.8947269552091195E-2</v>
      </c>
      <c r="O351">
        <f t="shared" si="34"/>
        <v>1.5309559552091193E-2</v>
      </c>
      <c r="P351">
        <f t="shared" si="35"/>
        <v>2.2755697260605981E-4</v>
      </c>
    </row>
    <row r="352" spans="4:16" x14ac:dyDescent="0.2">
      <c r="D352"/>
      <c r="E352" s="11">
        <v>6.4308199999999998</v>
      </c>
      <c r="F352" s="11">
        <v>4999.4887699999999</v>
      </c>
      <c r="G352" s="17">
        <v>1.09752E-4</v>
      </c>
      <c r="H352" s="17">
        <v>4.6883E-7</v>
      </c>
      <c r="I352" s="18">
        <v>1.8596199999999999E-4</v>
      </c>
      <c r="J352" s="10">
        <f t="shared" si="30"/>
        <v>3.7196203162988601E-8</v>
      </c>
      <c r="K352" s="10">
        <f t="shared" si="31"/>
        <v>2.498167854337101E-3</v>
      </c>
      <c r="L352" s="10">
        <f t="shared" si="32"/>
        <v>2.8507678543371008E-3</v>
      </c>
      <c r="M352" s="10">
        <f t="shared" si="33"/>
        <v>1.8332774933028113E-2</v>
      </c>
      <c r="O352">
        <f t="shared" si="34"/>
        <v>1.5117364933028114E-2</v>
      </c>
      <c r="P352">
        <f t="shared" si="35"/>
        <v>2.6708239584538856E-4</v>
      </c>
    </row>
    <row r="353" spans="4:16" x14ac:dyDescent="0.2">
      <c r="D353"/>
      <c r="E353" s="11">
        <v>5.6103300000000003</v>
      </c>
      <c r="F353" s="11">
        <v>4999.4887699999999</v>
      </c>
      <c r="G353" s="17">
        <v>1.3143900000000001E-4</v>
      </c>
      <c r="H353" s="17">
        <v>5.8773799999999999E-7</v>
      </c>
      <c r="I353" s="18">
        <v>2.0864599999999999E-4</v>
      </c>
      <c r="J353" s="10">
        <f t="shared" si="30"/>
        <v>4.1733467080075068E-8</v>
      </c>
      <c r="K353" s="10">
        <f t="shared" si="31"/>
        <v>2.8028991414160895E-3</v>
      </c>
      <c r="L353" s="10">
        <f t="shared" si="32"/>
        <v>3.1554991414160898E-3</v>
      </c>
      <c r="M353" s="10">
        <f t="shared" si="33"/>
        <v>1.7703391498060932E-2</v>
      </c>
      <c r="O353">
        <f t="shared" si="34"/>
        <v>1.4898226498060932E-2</v>
      </c>
      <c r="P353">
        <f t="shared" si="35"/>
        <v>4.1945399199279783E-4</v>
      </c>
    </row>
    <row r="354" spans="4:16" x14ac:dyDescent="0.2">
      <c r="D354"/>
      <c r="E354" s="11">
        <v>5.0001300000000004</v>
      </c>
      <c r="F354" s="11">
        <v>4999.4887699999999</v>
      </c>
      <c r="G354" s="17">
        <v>1.5086099999999999E-4</v>
      </c>
      <c r="H354" s="17">
        <v>1.06915E-8</v>
      </c>
      <c r="I354" s="18">
        <v>2.2895899999999999E-4</v>
      </c>
      <c r="J354" s="10">
        <f t="shared" si="30"/>
        <v>4.5796482507150426E-8</v>
      </c>
      <c r="K354" s="10">
        <f t="shared" si="31"/>
        <v>3.0757789965754744E-3</v>
      </c>
      <c r="L354" s="10">
        <f t="shared" si="32"/>
        <v>3.4283789965754742E-3</v>
      </c>
      <c r="M354" s="10">
        <f t="shared" si="33"/>
        <v>1.7142340672146927E-2</v>
      </c>
      <c r="O354">
        <f t="shared" si="34"/>
        <v>1.4642275672146926E-2</v>
      </c>
      <c r="P354">
        <f t="shared" si="35"/>
        <v>-3.4015258620504508E-2</v>
      </c>
    </row>
    <row r="355" spans="4:16" x14ac:dyDescent="0.2">
      <c r="D355"/>
      <c r="E355" s="11">
        <v>5.0001100000000003</v>
      </c>
      <c r="F355" s="11">
        <v>4999.4887699999999</v>
      </c>
      <c r="G355" s="17">
        <v>1.5087100000000001E-4</v>
      </c>
      <c r="H355" s="17">
        <v>1.4206E-8</v>
      </c>
      <c r="I355" s="18">
        <v>2.2897E-4</v>
      </c>
      <c r="J355" s="10">
        <f t="shared" si="30"/>
        <v>4.5798682732114627E-8</v>
      </c>
      <c r="K355" s="10">
        <f t="shared" si="31"/>
        <v>3.0759267678749746E-3</v>
      </c>
      <c r="L355" s="10">
        <f t="shared" si="32"/>
        <v>3.4285267678749749E-3</v>
      </c>
      <c r="M355" s="10">
        <f t="shared" si="33"/>
        <v>1.714301097731934E-2</v>
      </c>
      <c r="O355">
        <f t="shared" si="34"/>
        <v>1.4642955977319341E-2</v>
      </c>
      <c r="P355">
        <f t="shared" si="35"/>
        <v>4.6077695894628625E-3</v>
      </c>
    </row>
    <row r="356" spans="4:16" x14ac:dyDescent="0.2">
      <c r="D356"/>
      <c r="E356" s="11">
        <v>5.00007</v>
      </c>
      <c r="F356" s="11">
        <v>4999.4887699999999</v>
      </c>
      <c r="G356" s="17">
        <v>1.5087E-4</v>
      </c>
      <c r="H356" s="17">
        <v>1.45062E-8</v>
      </c>
      <c r="I356" s="18">
        <v>2.2896900000000001E-4</v>
      </c>
      <c r="J356" s="10">
        <f t="shared" si="30"/>
        <v>4.5798482711663337E-8</v>
      </c>
      <c r="K356" s="10">
        <f t="shared" si="31"/>
        <v>3.0759133341204748E-3</v>
      </c>
      <c r="L356" s="10">
        <f t="shared" si="32"/>
        <v>3.4285133341204746E-3</v>
      </c>
      <c r="M356" s="10">
        <f t="shared" si="33"/>
        <v>1.7142806666535761E-2</v>
      </c>
      <c r="O356">
        <f t="shared" si="34"/>
        <v>1.4642771666535761E-2</v>
      </c>
      <c r="P356">
        <f t="shared" si="35"/>
        <v>5.9496710430145924E-4</v>
      </c>
    </row>
    <row r="357" spans="4:16" x14ac:dyDescent="0.2">
      <c r="D357"/>
      <c r="E357" s="11">
        <v>7.6842699999999997</v>
      </c>
      <c r="F357" s="11">
        <v>4999.4887699999999</v>
      </c>
      <c r="G357" s="17">
        <v>9.3259399999999997E-5</v>
      </c>
      <c r="H357" s="17">
        <v>3.4508600000000002E-7</v>
      </c>
      <c r="I357" s="18">
        <v>1.6829099999999999E-4</v>
      </c>
      <c r="J357" s="10">
        <f t="shared" si="30"/>
        <v>3.366164176822423E-8</v>
      </c>
      <c r="K357" s="10">
        <f t="shared" si="31"/>
        <v>2.260779978566831E-3</v>
      </c>
      <c r="L357" s="10">
        <f t="shared" si="32"/>
        <v>2.6133799785668307E-3</v>
      </c>
      <c r="M357" s="10">
        <f t="shared" si="33"/>
        <v>2.0081917367901738E-2</v>
      </c>
      <c r="O357">
        <f t="shared" si="34"/>
        <v>1.6239782367901738E-2</v>
      </c>
      <c r="P357">
        <f t="shared" si="35"/>
        <v>-2.1154456913658384E-3</v>
      </c>
    </row>
    <row r="358" spans="4:16" x14ac:dyDescent="0.2">
      <c r="D358"/>
      <c r="E358" s="11">
        <v>8.0238399999999999</v>
      </c>
      <c r="F358" s="11">
        <v>4999.4887699999999</v>
      </c>
      <c r="G358" s="17">
        <v>8.0206700000000006E-5</v>
      </c>
      <c r="H358" s="17">
        <v>2.87475E-7</v>
      </c>
      <c r="I358" s="18">
        <v>1.54969E-4</v>
      </c>
      <c r="J358" s="10">
        <f t="shared" si="30"/>
        <v>3.0996969316124696E-8</v>
      </c>
      <c r="K358" s="10">
        <f t="shared" si="31"/>
        <v>2.0818155011172509E-3</v>
      </c>
      <c r="L358" s="10">
        <f t="shared" si="32"/>
        <v>2.4344155011172507E-3</v>
      </c>
      <c r="M358" s="10">
        <f t="shared" si="33"/>
        <v>1.9533360474484639E-2</v>
      </c>
      <c r="O358">
        <f t="shared" si="34"/>
        <v>1.552144047448464E-2</v>
      </c>
      <c r="P358">
        <f t="shared" si="35"/>
        <v>4.7912582764283714E-5</v>
      </c>
    </row>
    <row r="359" spans="4:16" x14ac:dyDescent="0.2">
      <c r="D359"/>
      <c r="E359" s="11">
        <v>8.7414299999999994</v>
      </c>
      <c r="F359" s="11">
        <v>4999.4887699999999</v>
      </c>
      <c r="G359" s="17">
        <v>6.9184900000000002E-5</v>
      </c>
      <c r="H359" s="17">
        <v>2.4612100000000001E-7</v>
      </c>
      <c r="I359" s="18">
        <v>1.4344100000000001E-4</v>
      </c>
      <c r="J359" s="10">
        <f t="shared" si="30"/>
        <v>2.8691133553641329E-8</v>
      </c>
      <c r="K359" s="10">
        <f t="shared" si="31"/>
        <v>1.9269511792407491E-3</v>
      </c>
      <c r="L359" s="10">
        <f t="shared" si="32"/>
        <v>2.2795511792407493E-3</v>
      </c>
      <c r="M359" s="10">
        <f t="shared" si="33"/>
        <v>1.9926537064750463E-2</v>
      </c>
      <c r="O359">
        <f t="shared" si="34"/>
        <v>1.5555822064750462E-2</v>
      </c>
      <c r="P359">
        <f t="shared" si="35"/>
        <v>1.5157759053388735E-4</v>
      </c>
    </row>
    <row r="360" spans="4:16" x14ac:dyDescent="0.2">
      <c r="D360"/>
      <c r="E360" s="11">
        <v>9.5195000000000007</v>
      </c>
      <c r="F360" s="11">
        <v>4999.4887699999999</v>
      </c>
      <c r="G360" s="17">
        <v>5.9744599999999997E-5</v>
      </c>
      <c r="H360" s="17">
        <v>2.1190599999999999E-7</v>
      </c>
      <c r="I360" s="18">
        <v>1.3353599999999999E-4</v>
      </c>
      <c r="J360" s="10">
        <f t="shared" si="30"/>
        <v>2.6709930983603348E-8</v>
      </c>
      <c r="K360" s="10">
        <f t="shared" si="31"/>
        <v>1.7938898409178173E-3</v>
      </c>
      <c r="L360" s="10">
        <f t="shared" si="32"/>
        <v>2.1464898409178173E-3</v>
      </c>
      <c r="M360" s="10">
        <f t="shared" si="33"/>
        <v>2.0433510040617164E-2</v>
      </c>
      <c r="O360">
        <f t="shared" si="34"/>
        <v>1.5673760040617164E-2</v>
      </c>
      <c r="P360">
        <f t="shared" si="35"/>
        <v>1.0726433937956514E-4</v>
      </c>
    </row>
    <row r="361" spans="4:16" x14ac:dyDescent="0.2">
      <c r="D361"/>
      <c r="E361" s="11">
        <v>10.284129999999999</v>
      </c>
      <c r="F361" s="11">
        <v>4999.4887699999999</v>
      </c>
      <c r="G361" s="17">
        <v>5.1591800000000003E-5</v>
      </c>
      <c r="H361" s="17">
        <v>1.83715E-7</v>
      </c>
      <c r="I361" s="18">
        <v>1.25017E-4</v>
      </c>
      <c r="J361" s="10">
        <f t="shared" si="30"/>
        <v>2.5005956759054786E-8</v>
      </c>
      <c r="K361" s="10">
        <f t="shared" si="31"/>
        <v>1.6794476863319463E-3</v>
      </c>
      <c r="L361" s="10">
        <f t="shared" si="32"/>
        <v>2.0320476863319465E-3</v>
      </c>
      <c r="M361" s="10">
        <f t="shared" si="33"/>
        <v>2.0897842572436959E-2</v>
      </c>
      <c r="O361">
        <f t="shared" si="34"/>
        <v>1.5755777572436961E-2</v>
      </c>
      <c r="P361">
        <f t="shared" si="35"/>
        <v>1.4027384789577378E-4</v>
      </c>
    </row>
    <row r="362" spans="4:16" x14ac:dyDescent="0.2">
      <c r="D362"/>
      <c r="E362" s="11">
        <v>11.07577</v>
      </c>
      <c r="F362" s="11">
        <v>4999.4887699999999</v>
      </c>
      <c r="G362" s="17">
        <v>4.4512699999999998E-5</v>
      </c>
      <c r="H362" s="17">
        <v>1.6028700000000001E-7</v>
      </c>
      <c r="I362" s="18">
        <v>1.17612E-4</v>
      </c>
      <c r="J362" s="10">
        <f t="shared" si="30"/>
        <v>2.3524805317244466E-8</v>
      </c>
      <c r="K362" s="10">
        <f t="shared" si="31"/>
        <v>1.5799707342591235E-3</v>
      </c>
      <c r="L362" s="10">
        <f t="shared" si="32"/>
        <v>1.9325707342591235E-3</v>
      </c>
      <c r="M362" s="10">
        <f t="shared" si="33"/>
        <v>2.1404708961385174E-2</v>
      </c>
      <c r="O362">
        <f t="shared" si="34"/>
        <v>1.5866823961385172E-2</v>
      </c>
      <c r="P362">
        <f t="shared" si="35"/>
        <v>1.0948185544103899E-4</v>
      </c>
    </row>
    <row r="363" spans="4:16" x14ac:dyDescent="0.2">
      <c r="D363"/>
      <c r="E363" s="11">
        <v>11.861219999999999</v>
      </c>
      <c r="F363" s="11">
        <v>4999.4887699999999</v>
      </c>
      <c r="G363" s="17">
        <v>3.8297399999999997E-5</v>
      </c>
      <c r="H363" s="17">
        <v>1.40457E-7</v>
      </c>
      <c r="I363" s="18">
        <v>1.1109E-4</v>
      </c>
      <c r="J363" s="10">
        <f t="shared" si="30"/>
        <v>2.2220271933924155E-8</v>
      </c>
      <c r="K363" s="10">
        <f t="shared" si="31"/>
        <v>1.4923557874098395E-3</v>
      </c>
      <c r="L363" s="10">
        <f t="shared" si="32"/>
        <v>1.8449557874098395E-3</v>
      </c>
      <c r="M363" s="10">
        <f t="shared" si="33"/>
        <v>2.1883426484741335E-2</v>
      </c>
      <c r="O363">
        <f t="shared" si="34"/>
        <v>1.5952816484741335E-2</v>
      </c>
      <c r="P363">
        <f t="shared" si="35"/>
        <v>1.3528625508357737E-4</v>
      </c>
    </row>
    <row r="364" spans="4:16" x14ac:dyDescent="0.2">
      <c r="D364"/>
      <c r="E364" s="11">
        <v>12.665480000000001</v>
      </c>
      <c r="F364" s="11">
        <v>4999.4887699999999</v>
      </c>
      <c r="G364" s="17">
        <v>3.2830899999999998E-5</v>
      </c>
      <c r="H364" s="17">
        <v>1.24932E-7</v>
      </c>
      <c r="I364" s="18">
        <v>1.0537199999999999E-4</v>
      </c>
      <c r="J364" s="10">
        <f t="shared" si="30"/>
        <v>2.1076554993441858E-8</v>
      </c>
      <c r="K364" s="10">
        <f t="shared" si="31"/>
        <v>1.4155415791785903E-3</v>
      </c>
      <c r="L364" s="10">
        <f t="shared" si="32"/>
        <v>1.7681415791785903E-3</v>
      </c>
      <c r="M364" s="10">
        <f t="shared" si="33"/>
        <v>2.2394361808254853E-2</v>
      </c>
      <c r="O364">
        <f t="shared" si="34"/>
        <v>1.6061621808254854E-2</v>
      </c>
      <c r="P364">
        <f t="shared" si="35"/>
        <v>1.3547916582064176E-4</v>
      </c>
    </row>
    <row r="365" spans="4:16" x14ac:dyDescent="0.2">
      <c r="D365"/>
      <c r="E365" s="11">
        <v>13.481590000000001</v>
      </c>
      <c r="F365" s="11">
        <v>4999.4887699999999</v>
      </c>
      <c r="G365" s="17">
        <v>2.79834E-5</v>
      </c>
      <c r="H365" s="17">
        <v>1.1137700000000001E-7</v>
      </c>
      <c r="I365" s="18">
        <v>1.00268E-4</v>
      </c>
      <c r="J365" s="10">
        <f t="shared" si="30"/>
        <v>2.0055650610052275E-8</v>
      </c>
      <c r="K365" s="10">
        <f t="shared" si="31"/>
        <v>1.346975696210368E-3</v>
      </c>
      <c r="L365" s="10">
        <f t="shared" si="32"/>
        <v>1.699575696210368E-3</v>
      </c>
      <c r="M365" s="10">
        <f t="shared" si="33"/>
        <v>2.2912982710272738E-2</v>
      </c>
      <c r="O365">
        <f t="shared" si="34"/>
        <v>1.6172187710272738E-2</v>
      </c>
      <c r="P365">
        <f t="shared" si="35"/>
        <v>5.4718853393828179E-5</v>
      </c>
    </row>
    <row r="366" spans="4:16" x14ac:dyDescent="0.2">
      <c r="D366"/>
      <c r="E366" s="11">
        <v>14.246449999999999</v>
      </c>
      <c r="F366" s="11">
        <v>4999.4887699999999</v>
      </c>
      <c r="G366" s="17">
        <v>2.36476E-5</v>
      </c>
      <c r="H366" s="17">
        <v>9.9327699999999998E-8</v>
      </c>
      <c r="I366" s="18">
        <v>9.5692600000000006E-5</v>
      </c>
      <c r="J366" s="10">
        <f t="shared" si="30"/>
        <v>1.9140477037215148E-8</v>
      </c>
      <c r="K366" s="10">
        <f t="shared" si="31"/>
        <v>1.2855108958708689E-3</v>
      </c>
      <c r="L366" s="10">
        <f t="shared" si="32"/>
        <v>1.6381108958708689E-3</v>
      </c>
      <c r="M366" s="10">
        <f t="shared" si="33"/>
        <v>2.3337264972479541E-2</v>
      </c>
      <c r="O366">
        <f t="shared" si="34"/>
        <v>1.6214039972479541E-2</v>
      </c>
      <c r="P366">
        <f t="shared" si="35"/>
        <v>7.805337350751747E-5</v>
      </c>
    </row>
    <row r="367" spans="4:16" x14ac:dyDescent="0.2">
      <c r="D367"/>
      <c r="E367" s="11">
        <v>15.02631</v>
      </c>
      <c r="F367" s="11">
        <v>4999.4887699999999</v>
      </c>
      <c r="G367" s="17">
        <v>1.97444E-5</v>
      </c>
      <c r="H367" s="17">
        <v>8.9791300000000003E-8</v>
      </c>
      <c r="I367" s="18">
        <v>9.1597199999999998E-5</v>
      </c>
      <c r="J367" s="10">
        <f t="shared" si="30"/>
        <v>1.8321313280997727E-8</v>
      </c>
      <c r="K367" s="10">
        <f t="shared" si="31"/>
        <v>1.2304942976913901E-3</v>
      </c>
      <c r="L367" s="10">
        <f t="shared" si="32"/>
        <v>1.5830942976913902E-3</v>
      </c>
      <c r="M367" s="10">
        <f t="shared" si="33"/>
        <v>2.3788065676343114E-2</v>
      </c>
      <c r="O367">
        <f t="shared" si="34"/>
        <v>1.6274910676343114E-2</v>
      </c>
      <c r="P367">
        <f t="shared" si="35"/>
        <v>9.2421498522131726E-5</v>
      </c>
    </row>
    <row r="368" spans="4:16" x14ac:dyDescent="0.2">
      <c r="D368"/>
      <c r="E368" s="11">
        <v>15.897030000000001</v>
      </c>
      <c r="F368" s="11">
        <v>4999.4887699999999</v>
      </c>
      <c r="G368" s="17">
        <v>1.5917400000000001E-5</v>
      </c>
      <c r="H368" s="17">
        <v>9.5527700000000004E-8</v>
      </c>
      <c r="I368" s="18">
        <v>8.7558000000000004E-5</v>
      </c>
      <c r="J368" s="10">
        <f t="shared" si="30"/>
        <v>1.751339067414287E-8</v>
      </c>
      <c r="K368" s="10">
        <f t="shared" si="31"/>
        <v>1.1762326765148146E-3</v>
      </c>
      <c r="L368" s="10">
        <f t="shared" si="32"/>
        <v>1.5288326765148146E-3</v>
      </c>
      <c r="M368" s="10">
        <f t="shared" si="33"/>
        <v>2.4303898923536304E-2</v>
      </c>
      <c r="O368">
        <f t="shared" si="34"/>
        <v>1.6355383923536304E-2</v>
      </c>
      <c r="P368">
        <f t="shared" si="35"/>
        <v>7.0442806497771006E-5</v>
      </c>
    </row>
    <row r="369" spans="4:16" x14ac:dyDescent="0.2">
      <c r="D369"/>
      <c r="E369" s="11">
        <v>16.731100000000001</v>
      </c>
      <c r="F369" s="11">
        <v>4999.4887699999999</v>
      </c>
      <c r="G369" s="17">
        <v>1.2564100000000001E-5</v>
      </c>
      <c r="H369" s="17">
        <v>7.3156400000000005E-8</v>
      </c>
      <c r="I369" s="18">
        <v>8.4001500000000005E-5</v>
      </c>
      <c r="J369" s="10">
        <f t="shared" si="30"/>
        <v>1.6802017939126207E-8</v>
      </c>
      <c r="K369" s="10">
        <f t="shared" si="31"/>
        <v>1.1284555286354095E-3</v>
      </c>
      <c r="L369" s="10">
        <f t="shared" si="32"/>
        <v>1.4810555286354095E-3</v>
      </c>
      <c r="M369" s="10">
        <f t="shared" si="33"/>
        <v>2.4779688155151903E-2</v>
      </c>
      <c r="O369">
        <f t="shared" si="34"/>
        <v>1.64141381551519E-2</v>
      </c>
      <c r="P369">
        <f t="shared" si="35"/>
        <v>4.6700233216437173E-5</v>
      </c>
    </row>
    <row r="370" spans="4:16" x14ac:dyDescent="0.2">
      <c r="D370"/>
      <c r="E370" s="11">
        <v>17.51587</v>
      </c>
      <c r="F370" s="11">
        <v>4999.4887699999999</v>
      </c>
      <c r="G370" s="17">
        <v>9.5861999999999998E-6</v>
      </c>
      <c r="H370" s="17">
        <v>7.0304700000000004E-8</v>
      </c>
      <c r="I370" s="18">
        <v>8.0885300000000003E-5</v>
      </c>
      <c r="J370" s="10">
        <f t="shared" si="30"/>
        <v>1.6178714208812994E-8</v>
      </c>
      <c r="K370" s="10">
        <f t="shared" si="31"/>
        <v>1.0865932628623736E-3</v>
      </c>
      <c r="L370" s="10">
        <f t="shared" si="32"/>
        <v>1.4391932628623736E-3</v>
      </c>
      <c r="M370" s="10">
        <f t="shared" si="33"/>
        <v>2.5208722097173165E-2</v>
      </c>
      <c r="O370">
        <f t="shared" si="34"/>
        <v>1.6450787097173163E-2</v>
      </c>
      <c r="P370">
        <f t="shared" si="35"/>
        <v>6.339229205695969E-5</v>
      </c>
    </row>
    <row r="371" spans="4:16" x14ac:dyDescent="0.2">
      <c r="D371"/>
      <c r="E371" s="11">
        <v>18.310600000000001</v>
      </c>
      <c r="F371" s="11">
        <v>4999.4887699999999</v>
      </c>
      <c r="G371" s="17">
        <v>6.8886600000000004E-6</v>
      </c>
      <c r="H371" s="17">
        <v>6.3909599999999999E-8</v>
      </c>
      <c r="I371" s="18">
        <v>7.8055700000000006E-5</v>
      </c>
      <c r="J371" s="10">
        <f t="shared" si="30"/>
        <v>1.5612736339839803E-8</v>
      </c>
      <c r="K371" s="10">
        <f t="shared" si="31"/>
        <v>1.0485811111290504E-3</v>
      </c>
      <c r="L371" s="10">
        <f t="shared" si="32"/>
        <v>1.4011811111290504E-3</v>
      </c>
      <c r="M371" s="10">
        <f t="shared" si="33"/>
        <v>2.5656466853439593E-2</v>
      </c>
      <c r="O371">
        <f t="shared" si="34"/>
        <v>1.6501166853439591E-2</v>
      </c>
      <c r="P371">
        <f t="shared" si="35"/>
        <v>5.4586672413653121E-5</v>
      </c>
    </row>
    <row r="372" spans="4:16" x14ac:dyDescent="0.2">
      <c r="D372"/>
      <c r="E372" s="11">
        <v>19.10857</v>
      </c>
      <c r="F372" s="11">
        <v>4999.4887699999999</v>
      </c>
      <c r="G372" s="17">
        <v>4.3884000000000002E-6</v>
      </c>
      <c r="H372" s="17">
        <v>5.8803900000000003E-8</v>
      </c>
      <c r="I372" s="18">
        <v>7.5424000000000002E-5</v>
      </c>
      <c r="J372" s="10">
        <f t="shared" si="30"/>
        <v>1.5086342518177114E-8</v>
      </c>
      <c r="K372" s="10">
        <f t="shared" si="31"/>
        <v>1.0132274994112858E-3</v>
      </c>
      <c r="L372" s="10">
        <f t="shared" si="32"/>
        <v>1.3658274994112858E-3</v>
      </c>
      <c r="M372" s="10">
        <f t="shared" si="33"/>
        <v>2.6099010380425513E-2</v>
      </c>
      <c r="O372">
        <f t="shared" si="34"/>
        <v>1.6544725380425514E-2</v>
      </c>
      <c r="P372">
        <f t="shared" si="35"/>
        <v>7.3136857768782502E-5</v>
      </c>
    </row>
    <row r="373" spans="4:16" x14ac:dyDescent="0.2">
      <c r="D373"/>
      <c r="E373" s="11">
        <v>19.921150000000001</v>
      </c>
      <c r="F373" s="11">
        <v>4999.4887699999999</v>
      </c>
      <c r="G373" s="17">
        <v>2.0962599999999999E-6</v>
      </c>
      <c r="H373" s="17">
        <v>5.3721600000000001E-8</v>
      </c>
      <c r="I373" s="18">
        <v>7.3017100000000003E-5</v>
      </c>
      <c r="J373" s="10">
        <f t="shared" si="30"/>
        <v>1.4604913293964655E-8</v>
      </c>
      <c r="K373" s="10">
        <f t="shared" si="31"/>
        <v>9.8089379570513095E-4</v>
      </c>
      <c r="L373" s="10">
        <f t="shared" si="32"/>
        <v>1.333493795705131E-3</v>
      </c>
      <c r="M373" s="10">
        <f t="shared" si="33"/>
        <v>2.656472992831127E-2</v>
      </c>
      <c r="O373">
        <f t="shared" si="34"/>
        <v>1.6604154928311271E-2</v>
      </c>
      <c r="P373">
        <f t="shared" si="35"/>
        <v>7.0772356519795612E-5</v>
      </c>
    </row>
    <row r="374" spans="4:16" x14ac:dyDescent="0.2">
      <c r="D374"/>
      <c r="E374" s="11">
        <v>20.726610000000001</v>
      </c>
      <c r="F374" s="11">
        <v>4999.4887699999999</v>
      </c>
      <c r="G374" s="17">
        <v>-5.2156999999999997E-9</v>
      </c>
      <c r="H374" s="17">
        <v>4.9663599999999999E-8</v>
      </c>
      <c r="I374" s="18">
        <v>7.0810700000000003E-5</v>
      </c>
      <c r="J374" s="10">
        <f t="shared" si="30"/>
        <v>1.4163588170236054E-8</v>
      </c>
      <c r="K374" s="10">
        <f t="shared" si="31"/>
        <v>9.512535597762348E-4</v>
      </c>
      <c r="L374" s="10">
        <f t="shared" si="32"/>
        <v>1.3038535597762347E-3</v>
      </c>
      <c r="M374" s="10">
        <f t="shared" si="33"/>
        <v>2.7024464230593705E-2</v>
      </c>
      <c r="O374">
        <f t="shared" si="34"/>
        <v>1.6661159230593706E-2</v>
      </c>
      <c r="P374">
        <f t="shared" si="35"/>
        <v>6.6721477217186531E-5</v>
      </c>
    </row>
    <row r="375" spans="4:16" x14ac:dyDescent="0.2">
      <c r="D375"/>
      <c r="E375" s="11">
        <v>21.530110000000001</v>
      </c>
      <c r="F375" s="11">
        <v>4999.4887699999999</v>
      </c>
      <c r="G375" s="17">
        <v>-1.95942E-6</v>
      </c>
      <c r="H375" s="17">
        <v>4.7047700000000002E-8</v>
      </c>
      <c r="I375" s="18">
        <v>6.8762899999999999E-5</v>
      </c>
      <c r="J375" s="10">
        <f t="shared" si="30"/>
        <v>1.3753986290082216E-8</v>
      </c>
      <c r="K375" s="10">
        <f t="shared" si="31"/>
        <v>9.2374391731104557E-4</v>
      </c>
      <c r="L375" s="10">
        <f t="shared" si="32"/>
        <v>1.2763439173110456E-3</v>
      </c>
      <c r="M375" s="10">
        <f t="shared" si="33"/>
        <v>2.7479824937537718E-2</v>
      </c>
      <c r="O375">
        <f t="shared" si="34"/>
        <v>1.6714769937537715E-2</v>
      </c>
      <c r="P375">
        <f t="shared" si="35"/>
        <v>2.557630063837659E-5</v>
      </c>
    </row>
    <row r="376" spans="4:16" x14ac:dyDescent="0.2">
      <c r="D376"/>
      <c r="E376" s="11">
        <v>22.288540000000001</v>
      </c>
      <c r="F376" s="11">
        <v>4999.4887699999999</v>
      </c>
      <c r="G376" s="17">
        <v>-3.7819000000000002E-6</v>
      </c>
      <c r="H376" s="17">
        <v>4.4430299999999998E-8</v>
      </c>
      <c r="I376" s="18">
        <v>6.6861199999999996E-5</v>
      </c>
      <c r="J376" s="10">
        <f t="shared" si="30"/>
        <v>1.3373607397862001E-8</v>
      </c>
      <c r="K376" s="10">
        <f t="shared" si="31"/>
        <v>8.9819694637831272E-4</v>
      </c>
      <c r="L376" s="10">
        <f t="shared" si="32"/>
        <v>1.2507969463783127E-3</v>
      </c>
      <c r="M376" s="10">
        <f t="shared" si="33"/>
        <v>2.787843777123088E-2</v>
      </c>
      <c r="O376">
        <f t="shared" si="34"/>
        <v>1.6734167771230879E-2</v>
      </c>
      <c r="P376">
        <f t="shared" si="35"/>
        <v>6.5172733361707033E-5</v>
      </c>
    </row>
    <row r="377" spans="4:16" x14ac:dyDescent="0.2">
      <c r="D377"/>
      <c r="E377" s="11">
        <v>23.103729999999999</v>
      </c>
      <c r="F377" s="11">
        <v>4999.4887699999999</v>
      </c>
      <c r="G377" s="17">
        <v>-5.4982199999999999E-6</v>
      </c>
      <c r="H377" s="17">
        <v>4.1348199999999998E-8</v>
      </c>
      <c r="I377" s="18">
        <v>6.5060400000000005E-5</v>
      </c>
      <c r="J377" s="10">
        <f t="shared" si="30"/>
        <v>1.3013410569177057E-8</v>
      </c>
      <c r="K377" s="10">
        <f t="shared" si="31"/>
        <v>8.7400544127463442E-4</v>
      </c>
      <c r="L377" s="10">
        <f t="shared" si="32"/>
        <v>1.2266054412746344E-3</v>
      </c>
      <c r="M377" s="10">
        <f t="shared" si="33"/>
        <v>2.8339160931740007E-2</v>
      </c>
      <c r="O377">
        <f t="shared" si="34"/>
        <v>1.6787295931740009E-2</v>
      </c>
      <c r="P377">
        <f t="shared" si="35"/>
        <v>5.418252152977928E-5</v>
      </c>
    </row>
    <row r="378" spans="4:16" x14ac:dyDescent="0.2">
      <c r="D378"/>
      <c r="E378" s="11">
        <v>23.90081</v>
      </c>
      <c r="F378" s="11">
        <v>4999.4887699999999</v>
      </c>
      <c r="G378" s="17">
        <v>-7.0875899999999998E-6</v>
      </c>
      <c r="H378" s="17">
        <v>3.9029800000000002E-8</v>
      </c>
      <c r="I378" s="18">
        <v>6.3391099999999997E-5</v>
      </c>
      <c r="J378" s="10">
        <f t="shared" si="30"/>
        <v>1.2679516429836884E-8</v>
      </c>
      <c r="K378" s="10">
        <f t="shared" si="31"/>
        <v>8.5158047488771151E-4</v>
      </c>
      <c r="L378" s="10">
        <f t="shared" si="32"/>
        <v>1.2041804748877116E-3</v>
      </c>
      <c r="M378" s="10">
        <f t="shared" si="33"/>
        <v>2.8780888736000966E-2</v>
      </c>
      <c r="O378">
        <f t="shared" si="34"/>
        <v>1.6830483736000965E-2</v>
      </c>
      <c r="P378">
        <f t="shared" si="35"/>
        <v>4.5579785506091621E-5</v>
      </c>
    </row>
    <row r="379" spans="4:16" x14ac:dyDescent="0.2">
      <c r="D379"/>
      <c r="E379" s="11">
        <v>24.691009999999999</v>
      </c>
      <c r="F379" s="11">
        <v>4999.4887699999999</v>
      </c>
      <c r="G379" s="17">
        <v>-8.5847499999999994E-6</v>
      </c>
      <c r="H379" s="17">
        <v>3.6700999999999999E-8</v>
      </c>
      <c r="I379" s="18">
        <v>6.1822099999999999E-5</v>
      </c>
      <c r="J379" s="10">
        <f t="shared" si="30"/>
        <v>1.2365684341761207E-8</v>
      </c>
      <c r="K379" s="10">
        <f t="shared" si="31"/>
        <v>8.3050291407714319E-4</v>
      </c>
      <c r="L379" s="10">
        <f t="shared" si="32"/>
        <v>1.1831029140771431E-3</v>
      </c>
      <c r="M379" s="10">
        <f t="shared" si="33"/>
        <v>2.9212005882507878E-2</v>
      </c>
      <c r="O379">
        <f t="shared" si="34"/>
        <v>1.6866500882507879E-2</v>
      </c>
      <c r="P379">
        <f t="shared" si="35"/>
        <v>5.7722671619608697E-5</v>
      </c>
    </row>
    <row r="380" spans="4:16" x14ac:dyDescent="0.2">
      <c r="D380"/>
      <c r="E380" s="11">
        <v>25.49005</v>
      </c>
      <c r="F380" s="11">
        <v>4999.4887699999999</v>
      </c>
      <c r="G380" s="17">
        <v>-9.9743700000000002E-6</v>
      </c>
      <c r="H380" s="17">
        <v>3.4877500000000002E-8</v>
      </c>
      <c r="I380" s="18">
        <v>6.0362799999999997E-5</v>
      </c>
      <c r="J380" s="10">
        <f t="shared" si="30"/>
        <v>1.207379449719216E-8</v>
      </c>
      <c r="K380" s="10">
        <f t="shared" si="31"/>
        <v>8.108990361352297E-4</v>
      </c>
      <c r="L380" s="10">
        <f t="shared" si="32"/>
        <v>1.1634990361352297E-3</v>
      </c>
      <c r="M380" s="10">
        <f t="shared" si="33"/>
        <v>2.9657648606038811E-2</v>
      </c>
      <c r="O380">
        <f t="shared" si="34"/>
        <v>1.6912623606038811E-2</v>
      </c>
      <c r="P380">
        <f t="shared" si="35"/>
        <v>6.1080337058186962E-5</v>
      </c>
    </row>
    <row r="381" spans="4:16" x14ac:dyDescent="0.2">
      <c r="D381"/>
      <c r="E381" s="11">
        <v>26.316389999999998</v>
      </c>
      <c r="F381" s="11">
        <v>4999.4887699999999</v>
      </c>
      <c r="G381" s="17">
        <v>-1.13131E-5</v>
      </c>
      <c r="H381" s="17">
        <v>3.2941100000000002E-8</v>
      </c>
      <c r="I381" s="18">
        <v>5.89547E-5</v>
      </c>
      <c r="J381" s="10">
        <f t="shared" si="30"/>
        <v>1.1792145699729215E-8</v>
      </c>
      <c r="K381" s="10">
        <f t="shared" si="31"/>
        <v>7.9198296642371839E-4</v>
      </c>
      <c r="L381" s="10">
        <f t="shared" si="32"/>
        <v>1.1445829664237183E-3</v>
      </c>
      <c r="M381" s="10">
        <f t="shared" si="33"/>
        <v>3.0121291731763474E-2</v>
      </c>
      <c r="O381">
        <f t="shared" si="34"/>
        <v>1.6963096731763473E-2</v>
      </c>
      <c r="P381">
        <f t="shared" si="35"/>
        <v>6.2491133011181369E-5</v>
      </c>
    </row>
    <row r="382" spans="4:16" x14ac:dyDescent="0.2">
      <c r="D382"/>
      <c r="E382" s="11">
        <v>27.13907</v>
      </c>
      <c r="F382" s="11">
        <v>4999.4887699999999</v>
      </c>
      <c r="G382" s="17">
        <v>-1.25592E-5</v>
      </c>
      <c r="H382" s="17">
        <v>3.2307199999999997E-8</v>
      </c>
      <c r="I382" s="18">
        <v>5.76412E-5</v>
      </c>
      <c r="J382" s="10">
        <f t="shared" si="30"/>
        <v>1.1529418836958403E-8</v>
      </c>
      <c r="K382" s="10">
        <f t="shared" si="31"/>
        <v>7.7433772988791101E-4</v>
      </c>
      <c r="L382" s="10">
        <f t="shared" si="32"/>
        <v>1.1269377298879111E-3</v>
      </c>
      <c r="M382" s="10">
        <f t="shared" si="33"/>
        <v>3.0584041937069113E-2</v>
      </c>
      <c r="O382">
        <f t="shared" si="34"/>
        <v>1.7014506937069112E-2</v>
      </c>
      <c r="P382">
        <f t="shared" si="35"/>
        <v>2.5888031650348131E-5</v>
      </c>
    </row>
    <row r="383" spans="4:16" x14ac:dyDescent="0.2">
      <c r="D383"/>
      <c r="E383" s="11">
        <v>27.91253</v>
      </c>
      <c r="F383" s="11">
        <v>4999.4887699999999</v>
      </c>
      <c r="G383" s="17">
        <v>-1.37329E-5</v>
      </c>
      <c r="H383" s="17">
        <v>3.0967600000000001E-8</v>
      </c>
      <c r="I383" s="18">
        <v>5.6401399999999998E-5</v>
      </c>
      <c r="J383" s="10">
        <f t="shared" si="30"/>
        <v>1.1281433481447745E-8</v>
      </c>
      <c r="K383" s="10">
        <f t="shared" si="31"/>
        <v>7.5768256105875715E-4</v>
      </c>
      <c r="L383" s="10">
        <f t="shared" si="32"/>
        <v>1.1102825610587572E-3</v>
      </c>
      <c r="M383" s="10">
        <f t="shared" si="33"/>
        <v>3.0990795294029393E-2</v>
      </c>
      <c r="O383">
        <f t="shared" si="34"/>
        <v>1.703453029402939E-2</v>
      </c>
      <c r="P383">
        <f t="shared" si="35"/>
        <v>3.2577457264725213E-5</v>
      </c>
    </row>
    <row r="384" spans="4:16" x14ac:dyDescent="0.2">
      <c r="D384"/>
      <c r="E384" s="11">
        <v>28.691669999999998</v>
      </c>
      <c r="F384" s="11">
        <v>4999.4887699999999</v>
      </c>
      <c r="G384" s="17">
        <v>-1.4839E-5</v>
      </c>
      <c r="H384" s="17">
        <v>2.8552099999999999E-8</v>
      </c>
      <c r="I384" s="18">
        <v>5.5233599999999999E-5</v>
      </c>
      <c r="J384" s="10">
        <f t="shared" si="30"/>
        <v>1.1047849598430042E-8</v>
      </c>
      <c r="K384" s="10">
        <f t="shared" si="31"/>
        <v>7.4199462255360627E-4</v>
      </c>
      <c r="L384" s="10">
        <f t="shared" si="32"/>
        <v>1.0945946225536063E-3</v>
      </c>
      <c r="M384" s="10">
        <f t="shared" si="33"/>
        <v>3.1405747694082629E-2</v>
      </c>
      <c r="O384">
        <f t="shared" si="34"/>
        <v>1.7059912694082628E-2</v>
      </c>
      <c r="P384">
        <f t="shared" si="35"/>
        <v>5.4261912223633316E-5</v>
      </c>
    </row>
    <row r="385" spans="4:16" x14ac:dyDescent="0.2">
      <c r="D385"/>
      <c r="E385" s="11">
        <v>29.508430000000001</v>
      </c>
      <c r="F385" s="11">
        <v>4999.4887699999999</v>
      </c>
      <c r="G385" s="17">
        <v>-1.5899499999999999E-5</v>
      </c>
      <c r="H385" s="17">
        <v>2.6181800000000002E-8</v>
      </c>
      <c r="I385" s="18">
        <v>5.4120299999999997E-5</v>
      </c>
      <c r="J385" s="10">
        <f t="shared" si="30"/>
        <v>1.08251668300077E-8</v>
      </c>
      <c r="K385" s="10">
        <f t="shared" si="31"/>
        <v>7.2703882366870762E-4</v>
      </c>
      <c r="L385" s="10">
        <f t="shared" si="32"/>
        <v>1.0796388236687076E-3</v>
      </c>
      <c r="M385" s="10">
        <f t="shared" si="33"/>
        <v>3.1858446653510404E-2</v>
      </c>
      <c r="O385">
        <f t="shared" si="34"/>
        <v>1.7104231653510403E-2</v>
      </c>
      <c r="P385">
        <f t="shared" si="35"/>
        <v>5.7463668013750153E-5</v>
      </c>
    </row>
    <row r="386" spans="4:16" x14ac:dyDescent="0.2">
      <c r="D386"/>
      <c r="E386" s="11">
        <v>30.319569999999999</v>
      </c>
      <c r="F386" s="11">
        <v>4999.4887699999999</v>
      </c>
      <c r="G386" s="17">
        <v>-1.6886400000000001E-5</v>
      </c>
      <c r="H386" s="17">
        <v>2.5402999999999999E-8</v>
      </c>
      <c r="I386" s="18">
        <v>5.3080400000000001E-5</v>
      </c>
      <c r="J386" s="10">
        <f t="shared" si="30"/>
        <v>1.0617165562710125E-8</v>
      </c>
      <c r="K386" s="10">
        <f t="shared" si="31"/>
        <v>7.1306906236411245E-4</v>
      </c>
      <c r="L386" s="10">
        <f t="shared" si="32"/>
        <v>1.0656690623641126E-3</v>
      </c>
      <c r="M386" s="10">
        <f t="shared" si="33"/>
        <v>3.2310627733183078E-2</v>
      </c>
      <c r="O386">
        <f t="shared" si="34"/>
        <v>1.7150842733183076E-2</v>
      </c>
      <c r="P386">
        <f t="shared" si="35"/>
        <v>3.8249684027496204E-5</v>
      </c>
    </row>
    <row r="387" spans="4:16" x14ac:dyDescent="0.2">
      <c r="D387"/>
      <c r="E387" s="11">
        <v>31.104130000000001</v>
      </c>
      <c r="F387" s="11">
        <v>4999.4887699999999</v>
      </c>
      <c r="G387" s="17">
        <v>-1.7833999999999999E-5</v>
      </c>
      <c r="H387" s="17">
        <v>2.4694400000000001E-8</v>
      </c>
      <c r="I387" s="18">
        <v>5.2090099999999998E-5</v>
      </c>
      <c r="J387" s="10">
        <f t="shared" si="30"/>
        <v>1.0419085309796586E-8</v>
      </c>
      <c r="K387" s="10">
        <f t="shared" si="31"/>
        <v>6.9976561528271928E-4</v>
      </c>
      <c r="L387" s="10">
        <f t="shared" si="32"/>
        <v>1.0523656152827193E-3</v>
      </c>
      <c r="M387" s="10">
        <f t="shared" si="33"/>
        <v>3.2732916905283689E-2</v>
      </c>
      <c r="O387">
        <f t="shared" si="34"/>
        <v>1.7180851905283689E-2</v>
      </c>
      <c r="P387">
        <f t="shared" si="35"/>
        <v>3.5842943420280401E-5</v>
      </c>
    </row>
    <row r="388" spans="4:16" x14ac:dyDescent="0.2">
      <c r="D388"/>
      <c r="E388" s="11">
        <v>31.893129999999999</v>
      </c>
      <c r="F388" s="11">
        <v>4999.4887699999999</v>
      </c>
      <c r="G388" s="17">
        <v>-1.8745000000000001E-5</v>
      </c>
      <c r="H388" s="17">
        <v>2.47355E-8</v>
      </c>
      <c r="I388" s="18">
        <v>5.1138899999999999E-5</v>
      </c>
      <c r="J388" s="10">
        <f t="shared" si="30"/>
        <v>1.0228825856528526E-8</v>
      </c>
      <c r="K388" s="10">
        <f t="shared" si="31"/>
        <v>6.8698742800227784E-4</v>
      </c>
      <c r="L388" s="10">
        <f t="shared" si="32"/>
        <v>1.039587428002278E-3</v>
      </c>
      <c r="M388" s="10">
        <f t="shared" si="33"/>
        <v>3.3155696987642293E-2</v>
      </c>
      <c r="O388">
        <f t="shared" si="34"/>
        <v>1.720913198764229E-2</v>
      </c>
      <c r="P388">
        <f t="shared" si="35"/>
        <v>3.9235636604815642E-5</v>
      </c>
    </row>
    <row r="389" spans="4:16" x14ac:dyDescent="0.2">
      <c r="D389"/>
      <c r="E389" s="11">
        <v>32.710140000000003</v>
      </c>
      <c r="F389" s="11">
        <v>4999.4887699999999</v>
      </c>
      <c r="G389" s="17">
        <v>-1.9633E-5</v>
      </c>
      <c r="H389" s="17">
        <v>2.4567000000000001E-8</v>
      </c>
      <c r="I389" s="18">
        <v>5.0208599999999999E-5</v>
      </c>
      <c r="J389" s="10">
        <f t="shared" ref="J389:J452" si="36">I389/F389</f>
        <v>1.004274683069245E-8</v>
      </c>
      <c r="K389" s="10">
        <f t="shared" ref="K389:K452" si="37">J389*B$6</f>
        <v>6.7449000619088724E-4</v>
      </c>
      <c r="L389" s="10">
        <f t="shared" ref="L389:L452" si="38">K389+B$7</f>
        <v>1.0270900061908872E-3</v>
      </c>
      <c r="M389" s="10">
        <f t="shared" ref="M389:M452" si="39">L389*E389</f>
        <v>3.3596257895104793E-2</v>
      </c>
      <c r="O389">
        <f t="shared" si="34"/>
        <v>1.724118789510479E-2</v>
      </c>
      <c r="P389">
        <f t="shared" si="35"/>
        <v>6.5857436748849478E-5</v>
      </c>
    </row>
    <row r="390" spans="4:16" x14ac:dyDescent="0.2">
      <c r="D390"/>
      <c r="E390" s="11">
        <v>33.546410000000002</v>
      </c>
      <c r="F390" s="11">
        <v>4999.4887699999999</v>
      </c>
      <c r="G390" s="17">
        <v>-2.0457200000000001E-5</v>
      </c>
      <c r="H390" s="17">
        <v>2.39163E-8</v>
      </c>
      <c r="I390" s="18">
        <v>4.9352699999999999E-5</v>
      </c>
      <c r="J390" s="10">
        <f t="shared" si="36"/>
        <v>9.87154932643243E-9</v>
      </c>
      <c r="K390" s="10">
        <f t="shared" si="37"/>
        <v>6.6299205571429998E-4</v>
      </c>
      <c r="L390" s="10">
        <f t="shared" si="38"/>
        <v>1.0155920557143E-3</v>
      </c>
      <c r="M390" s="10">
        <f t="shared" si="39"/>
        <v>3.4069467493734754E-2</v>
      </c>
      <c r="O390">
        <f t="shared" ref="O390:O453" si="40">(L390-0.0005)*E390</f>
        <v>1.7296262493734751E-2</v>
      </c>
      <c r="P390">
        <f t="shared" ref="P390:P453" si="41">(O391-O390)/(E391-E390)</f>
        <v>2.4470335058383146E-5</v>
      </c>
    </row>
    <row r="391" spans="4:16" x14ac:dyDescent="0.2">
      <c r="D391"/>
      <c r="E391" s="11">
        <v>34.340609999999998</v>
      </c>
      <c r="F391" s="11">
        <v>4999.4887699999999</v>
      </c>
      <c r="G391" s="17">
        <v>-2.12588E-5</v>
      </c>
      <c r="H391" s="17">
        <v>2.2715499999999999E-8</v>
      </c>
      <c r="I391" s="18">
        <v>4.8507200000000002E-5</v>
      </c>
      <c r="J391" s="10">
        <f t="shared" si="36"/>
        <v>9.7024320348658367E-9</v>
      </c>
      <c r="K391" s="10">
        <f t="shared" si="37"/>
        <v>6.5163381628451317E-4</v>
      </c>
      <c r="L391" s="10">
        <f t="shared" si="38"/>
        <v>1.0042338162845133E-3</v>
      </c>
      <c r="M391" s="10">
        <f t="shared" si="39"/>
        <v>3.4486001833838119E-2</v>
      </c>
      <c r="O391">
        <f t="shared" si="40"/>
        <v>1.7315696833838119E-2</v>
      </c>
      <c r="P391">
        <f t="shared" si="41"/>
        <v>4.4130731204881331E-5</v>
      </c>
    </row>
    <row r="392" spans="4:16" x14ac:dyDescent="0.2">
      <c r="D392"/>
      <c r="E392" s="11">
        <v>35.161389999999997</v>
      </c>
      <c r="F392" s="11">
        <v>4999.4887699999999</v>
      </c>
      <c r="G392" s="17">
        <v>-2.20236E-5</v>
      </c>
      <c r="H392" s="17">
        <v>2.0925099999999999E-8</v>
      </c>
      <c r="I392" s="18">
        <v>4.7707699999999997E-5</v>
      </c>
      <c r="J392" s="10">
        <f t="shared" si="36"/>
        <v>9.5425156840586324E-9</v>
      </c>
      <c r="K392" s="10">
        <f t="shared" si="37"/>
        <v>6.4089352956172836E-4</v>
      </c>
      <c r="L392" s="10">
        <f t="shared" si="38"/>
        <v>9.9349352956172848E-4</v>
      </c>
      <c r="M392" s="10">
        <f t="shared" si="39"/>
        <v>3.4932613455396458E-2</v>
      </c>
      <c r="O392">
        <f t="shared" si="40"/>
        <v>1.7351918455396461E-2</v>
      </c>
      <c r="P392">
        <f t="shared" si="41"/>
        <v>1.8537602286088741E-5</v>
      </c>
    </row>
    <row r="393" spans="4:16" x14ac:dyDescent="0.2">
      <c r="D393"/>
      <c r="E393" s="11">
        <v>35.935070000000003</v>
      </c>
      <c r="F393" s="11">
        <v>4999.4887699999999</v>
      </c>
      <c r="G393" s="17">
        <v>-2.27421E-5</v>
      </c>
      <c r="H393" s="17">
        <v>2.1311800000000002E-8</v>
      </c>
      <c r="I393" s="18">
        <v>4.6946500000000002E-5</v>
      </c>
      <c r="J393" s="10">
        <f t="shared" si="36"/>
        <v>9.390260116535875E-9</v>
      </c>
      <c r="K393" s="10">
        <f t="shared" si="37"/>
        <v>6.3066775563629519E-4</v>
      </c>
      <c r="L393" s="10">
        <f t="shared" si="38"/>
        <v>9.832677556362952E-4</v>
      </c>
      <c r="M393" s="10">
        <f t="shared" si="39"/>
        <v>3.5333795627533165E-2</v>
      </c>
      <c r="O393">
        <f t="shared" si="40"/>
        <v>1.7366260627533162E-2</v>
      </c>
      <c r="P393">
        <f t="shared" si="41"/>
        <v>4.3176856022968243E-5</v>
      </c>
    </row>
    <row r="394" spans="4:16" x14ac:dyDescent="0.2">
      <c r="D394"/>
      <c r="E394" s="11">
        <v>36.736750000000001</v>
      </c>
      <c r="F394" s="11">
        <v>4999.4887699999999</v>
      </c>
      <c r="G394" s="17">
        <v>-2.3439300000000001E-5</v>
      </c>
      <c r="H394" s="17">
        <v>1.9428200000000001E-8</v>
      </c>
      <c r="I394" s="18">
        <v>4.62316E-5</v>
      </c>
      <c r="J394" s="10">
        <f t="shared" si="36"/>
        <v>9.2472654959078948E-9</v>
      </c>
      <c r="K394" s="10">
        <f t="shared" si="37"/>
        <v>6.2106396454421407E-4</v>
      </c>
      <c r="L394" s="10">
        <f t="shared" si="38"/>
        <v>9.7366396454421408E-4</v>
      </c>
      <c r="M394" s="10">
        <f t="shared" si="39"/>
        <v>3.5769249649469655E-2</v>
      </c>
      <c r="O394">
        <f t="shared" si="40"/>
        <v>1.7400874649469655E-2</v>
      </c>
      <c r="P394">
        <f t="shared" si="41"/>
        <v>2.7482972846967615E-5</v>
      </c>
    </row>
    <row r="395" spans="4:16" x14ac:dyDescent="0.2">
      <c r="D395"/>
      <c r="E395" s="11">
        <v>37.521560000000001</v>
      </c>
      <c r="F395" s="11">
        <v>4999.4887699999999</v>
      </c>
      <c r="G395" s="17">
        <v>-2.4119699999999999E-5</v>
      </c>
      <c r="H395" s="17">
        <v>1.9263300000000002E-8</v>
      </c>
      <c r="I395" s="18">
        <v>4.5536900000000001E-5</v>
      </c>
      <c r="J395" s="10">
        <f t="shared" si="36"/>
        <v>9.1083112883959939E-9</v>
      </c>
      <c r="K395" s="10">
        <f t="shared" si="37"/>
        <v>6.1173153529303376E-4</v>
      </c>
      <c r="L395" s="10">
        <f t="shared" si="38"/>
        <v>9.6433153529303377E-4</v>
      </c>
      <c r="M395" s="10">
        <f t="shared" si="39"/>
        <v>3.6183223561389685E-2</v>
      </c>
      <c r="O395">
        <f t="shared" si="40"/>
        <v>1.7422443561389684E-2</v>
      </c>
      <c r="P395">
        <f t="shared" si="41"/>
        <v>5.3268988681344482E-5</v>
      </c>
    </row>
    <row r="396" spans="4:16" x14ac:dyDescent="0.2">
      <c r="D396"/>
      <c r="E396" s="11">
        <v>38.315179999999998</v>
      </c>
      <c r="F396" s="11">
        <v>4999.4887699999999</v>
      </c>
      <c r="G396" s="17">
        <v>-2.4738900000000001E-5</v>
      </c>
      <c r="H396" s="17">
        <v>1.97936E-8</v>
      </c>
      <c r="I396" s="18">
        <v>4.49031E-5</v>
      </c>
      <c r="J396" s="10">
        <f t="shared" si="36"/>
        <v>8.9815383263677178E-9</v>
      </c>
      <c r="K396" s="10">
        <f t="shared" si="37"/>
        <v>6.0321722169090616E-4</v>
      </c>
      <c r="L396" s="10">
        <f t="shared" si="38"/>
        <v>9.5581722169090617E-4</v>
      </c>
      <c r="M396" s="10">
        <f t="shared" si="39"/>
        <v>3.6622308896186971E-2</v>
      </c>
      <c r="O396">
        <f t="shared" si="40"/>
        <v>1.7464718896186972E-2</v>
      </c>
      <c r="P396">
        <f t="shared" si="41"/>
        <v>3.6090543470995307E-5</v>
      </c>
    </row>
    <row r="397" spans="4:16" x14ac:dyDescent="0.2">
      <c r="D397"/>
      <c r="E397" s="11">
        <v>39.126150000000003</v>
      </c>
      <c r="F397" s="11">
        <v>4999.4887699999999</v>
      </c>
      <c r="G397" s="17">
        <v>-2.5364899999999998E-5</v>
      </c>
      <c r="H397" s="17">
        <v>1.9073000000000001E-8</v>
      </c>
      <c r="I397" s="18">
        <v>4.4255499999999997E-5</v>
      </c>
      <c r="J397" s="10">
        <f t="shared" si="36"/>
        <v>8.8520050821116258E-9</v>
      </c>
      <c r="K397" s="10">
        <f t="shared" si="37"/>
        <v>5.9451752227667799E-4</v>
      </c>
      <c r="L397" s="10">
        <f t="shared" si="38"/>
        <v>9.4711752227667799E-4</v>
      </c>
      <c r="M397" s="10">
        <f t="shared" si="39"/>
        <v>3.7057062244225648E-2</v>
      </c>
      <c r="O397">
        <f t="shared" si="40"/>
        <v>1.7493987244225646E-2</v>
      </c>
      <c r="P397">
        <f t="shared" si="41"/>
        <v>3.4408560772069486E-5</v>
      </c>
    </row>
    <row r="398" spans="4:16" x14ac:dyDescent="0.2">
      <c r="D398"/>
      <c r="E398" s="11">
        <v>39.954720000000002</v>
      </c>
      <c r="F398" s="11">
        <v>4999.4887699999999</v>
      </c>
      <c r="G398" s="17">
        <v>-2.5962899999999998E-5</v>
      </c>
      <c r="H398" s="17">
        <v>1.9229899999999999E-8</v>
      </c>
      <c r="I398" s="18">
        <v>4.3618400000000002E-5</v>
      </c>
      <c r="J398" s="10">
        <f t="shared" si="36"/>
        <v>8.7245720525940901E-9</v>
      </c>
      <c r="K398" s="10">
        <f t="shared" si="37"/>
        <v>5.8595887728470021E-4</v>
      </c>
      <c r="L398" s="10">
        <f t="shared" si="38"/>
        <v>9.3855887728470022E-4</v>
      </c>
      <c r="M398" s="10">
        <f t="shared" si="39"/>
        <v>3.7499857145424559E-2</v>
      </c>
      <c r="O398">
        <f t="shared" si="40"/>
        <v>1.7522497145424559E-2</v>
      </c>
      <c r="P398">
        <f t="shared" si="41"/>
        <v>3.2193122878121566E-5</v>
      </c>
    </row>
    <row r="399" spans="4:16" x14ac:dyDescent="0.2">
      <c r="D399"/>
      <c r="E399" s="11">
        <v>40.782789999999999</v>
      </c>
      <c r="F399" s="11">
        <v>4999.4887699999999</v>
      </c>
      <c r="G399" s="17">
        <v>-2.6531999999999999E-5</v>
      </c>
      <c r="H399" s="17">
        <v>1.9512099999999998E-8</v>
      </c>
      <c r="I399" s="18">
        <v>4.3004199999999997E-5</v>
      </c>
      <c r="J399" s="10">
        <f t="shared" si="36"/>
        <v>8.6017194914111188E-9</v>
      </c>
      <c r="K399" s="10">
        <f t="shared" si="37"/>
        <v>5.7770786527077344E-4</v>
      </c>
      <c r="L399" s="10">
        <f t="shared" si="38"/>
        <v>9.3030786527077344E-4</v>
      </c>
      <c r="M399" s="10">
        <f t="shared" si="39"/>
        <v>3.7940550304686245E-2</v>
      </c>
      <c r="O399">
        <f t="shared" si="40"/>
        <v>1.7549155304686245E-2</v>
      </c>
      <c r="P399">
        <f t="shared" si="41"/>
        <v>1.1391279553744448E-5</v>
      </c>
    </row>
    <row r="400" spans="4:16" x14ac:dyDescent="0.2">
      <c r="D400"/>
      <c r="E400" s="11">
        <v>41.583010000000002</v>
      </c>
      <c r="F400" s="11">
        <v>4999.4887699999999</v>
      </c>
      <c r="G400" s="17">
        <v>-2.70885E-5</v>
      </c>
      <c r="H400" s="17">
        <v>1.7738700000000001E-8</v>
      </c>
      <c r="I400" s="18">
        <v>4.2404100000000003E-5</v>
      </c>
      <c r="J400" s="10">
        <f t="shared" si="36"/>
        <v>8.4816872185913531E-9</v>
      </c>
      <c r="K400" s="10">
        <f t="shared" si="37"/>
        <v>5.6964626919529739E-4</v>
      </c>
      <c r="L400" s="10">
        <f t="shared" si="38"/>
        <v>9.2224626919529739E-4</v>
      </c>
      <c r="M400" s="10">
        <f t="shared" si="39"/>
        <v>3.8349775834410745E-2</v>
      </c>
      <c r="O400">
        <f t="shared" si="40"/>
        <v>1.7558270834410743E-2</v>
      </c>
      <c r="P400">
        <f t="shared" si="41"/>
        <v>1.1376217120426385E-5</v>
      </c>
    </row>
    <row r="401" spans="4:16" x14ac:dyDescent="0.2">
      <c r="D401"/>
      <c r="E401" s="11">
        <v>42.355620000000002</v>
      </c>
      <c r="F401" s="11">
        <v>4999.4887699999999</v>
      </c>
      <c r="G401" s="17">
        <v>-2.7621099999999999E-5</v>
      </c>
      <c r="H401" s="17">
        <v>1.7257099999999999E-8</v>
      </c>
      <c r="I401" s="18">
        <v>4.1846199999999999E-5</v>
      </c>
      <c r="J401" s="10">
        <f t="shared" si="36"/>
        <v>8.3700958088160684E-9</v>
      </c>
      <c r="K401" s="10">
        <f t="shared" si="37"/>
        <v>5.6215157755972302E-4</v>
      </c>
      <c r="L401" s="10">
        <f t="shared" si="38"/>
        <v>9.1475157755972303E-4</v>
      </c>
      <c r="M401" s="10">
        <f t="shared" si="39"/>
        <v>3.8744870213520161E-2</v>
      </c>
      <c r="O401">
        <f t="shared" si="40"/>
        <v>1.7567060213520155E-2</v>
      </c>
      <c r="P401">
        <f t="shared" si="41"/>
        <v>2.6855215526563491E-5</v>
      </c>
    </row>
    <row r="402" spans="4:16" x14ac:dyDescent="0.2">
      <c r="D402"/>
      <c r="E402" s="11">
        <v>43.147599999999997</v>
      </c>
      <c r="F402" s="11">
        <v>4999.4887699999999</v>
      </c>
      <c r="G402" s="17">
        <v>-2.8132200000000001E-5</v>
      </c>
      <c r="H402" s="17">
        <v>1.7031499999999999E-8</v>
      </c>
      <c r="I402" s="18">
        <v>4.1316200000000003E-5</v>
      </c>
      <c r="J402" s="10">
        <f t="shared" si="36"/>
        <v>8.2640849696318052E-9</v>
      </c>
      <c r="K402" s="10">
        <f t="shared" si="37"/>
        <v>5.5503168767469995E-4</v>
      </c>
      <c r="L402" s="10">
        <f t="shared" si="38"/>
        <v>9.0763168767469995E-4</v>
      </c>
      <c r="M402" s="10">
        <f t="shared" si="39"/>
        <v>3.9162129007112884E-2</v>
      </c>
      <c r="O402">
        <f t="shared" si="40"/>
        <v>1.7588329007112883E-2</v>
      </c>
      <c r="P402">
        <f t="shared" si="41"/>
        <v>1.8272186017474448E-5</v>
      </c>
    </row>
    <row r="403" spans="4:16" x14ac:dyDescent="0.2">
      <c r="D403"/>
      <c r="E403" s="11">
        <v>43.957479999999997</v>
      </c>
      <c r="F403" s="11">
        <v>4999.4887699999999</v>
      </c>
      <c r="G403" s="17">
        <v>-2.8637200000000001E-5</v>
      </c>
      <c r="H403" s="17">
        <v>1.6143999999999999E-8</v>
      </c>
      <c r="I403" s="18">
        <v>4.0782199999999997E-5</v>
      </c>
      <c r="J403" s="10">
        <f t="shared" si="36"/>
        <v>8.1572740486423769E-9</v>
      </c>
      <c r="K403" s="10">
        <f t="shared" si="37"/>
        <v>5.4785806277167655E-4</v>
      </c>
      <c r="L403" s="10">
        <f t="shared" si="38"/>
        <v>9.0045806277167656E-4</v>
      </c>
      <c r="M403" s="10">
        <f t="shared" si="39"/>
        <v>3.9581867285124715E-2</v>
      </c>
      <c r="O403">
        <f t="shared" si="40"/>
        <v>1.7603127285124715E-2</v>
      </c>
      <c r="P403">
        <f t="shared" si="41"/>
        <v>2.4434515175218383E-5</v>
      </c>
    </row>
    <row r="404" spans="4:16" x14ac:dyDescent="0.2">
      <c r="D404"/>
      <c r="E404" s="11">
        <v>44.774560000000001</v>
      </c>
      <c r="F404" s="11">
        <v>4999.4887699999999</v>
      </c>
      <c r="G404" s="17">
        <v>-2.9118599999999999E-5</v>
      </c>
      <c r="H404" s="17">
        <v>1.49515E-8</v>
      </c>
      <c r="I404" s="18">
        <v>4.0271400000000002E-5</v>
      </c>
      <c r="J404" s="10">
        <f t="shared" si="36"/>
        <v>8.0551036021229027E-9</v>
      </c>
      <c r="K404" s="10">
        <f t="shared" si="37"/>
        <v>5.4099610097305443E-4</v>
      </c>
      <c r="L404" s="10">
        <f t="shared" si="38"/>
        <v>8.9359610097305444E-4</v>
      </c>
      <c r="M404" s="10">
        <f t="shared" si="39"/>
        <v>4.0010372238784085E-2</v>
      </c>
      <c r="O404">
        <f t="shared" si="40"/>
        <v>1.7623092238784083E-2</v>
      </c>
      <c r="P404">
        <f t="shared" si="41"/>
        <v>1.3145337306715073E-5</v>
      </c>
    </row>
    <row r="405" spans="4:16" x14ac:dyDescent="0.2">
      <c r="D405"/>
      <c r="E405" s="11">
        <v>45.566980000000001</v>
      </c>
      <c r="F405" s="11">
        <v>4999.4887699999999</v>
      </c>
      <c r="G405" s="17">
        <v>-2.9581500000000001E-5</v>
      </c>
      <c r="H405" s="17">
        <v>1.4755400000000001E-8</v>
      </c>
      <c r="I405" s="18">
        <v>3.97789E-5</v>
      </c>
      <c r="J405" s="10">
        <f t="shared" si="36"/>
        <v>7.9565935298620547E-9</v>
      </c>
      <c r="K405" s="10">
        <f t="shared" si="37"/>
        <v>5.3437997688178301E-4</v>
      </c>
      <c r="L405" s="10">
        <f t="shared" si="38"/>
        <v>8.8697997688178302E-4</v>
      </c>
      <c r="M405" s="10">
        <f t="shared" si="39"/>
        <v>4.041699886697267E-2</v>
      </c>
      <c r="O405">
        <f t="shared" si="40"/>
        <v>1.763350886697267E-2</v>
      </c>
      <c r="P405">
        <f t="shared" si="41"/>
        <v>1.606058059831404E-5</v>
      </c>
    </row>
    <row r="406" spans="4:16" x14ac:dyDescent="0.2">
      <c r="D406"/>
      <c r="E406" s="11">
        <v>46.39076</v>
      </c>
      <c r="F406" s="11">
        <v>4999.4887699999999</v>
      </c>
      <c r="G406" s="17">
        <v>-3.00461E-5</v>
      </c>
      <c r="H406" s="17">
        <v>1.5258700000000001E-8</v>
      </c>
      <c r="I406" s="18">
        <v>3.9288600000000002E-5</v>
      </c>
      <c r="J406" s="10">
        <f t="shared" si="36"/>
        <v>7.8585235025940464E-9</v>
      </c>
      <c r="K406" s="10">
        <f t="shared" si="37"/>
        <v>5.2779340705041153E-4</v>
      </c>
      <c r="L406" s="10">
        <f t="shared" si="38"/>
        <v>8.8039340705041154E-4</v>
      </c>
      <c r="M406" s="10">
        <f t="shared" si="39"/>
        <v>4.0842119252057947E-2</v>
      </c>
      <c r="O406">
        <f t="shared" si="40"/>
        <v>1.7646739252057949E-2</v>
      </c>
      <c r="P406">
        <f t="shared" si="41"/>
        <v>3.6552179779375684E-5</v>
      </c>
    </row>
    <row r="407" spans="4:16" x14ac:dyDescent="0.2">
      <c r="D407"/>
      <c r="E407" s="11">
        <v>47.242010000000001</v>
      </c>
      <c r="F407" s="11">
        <v>4999.4887699999999</v>
      </c>
      <c r="G407" s="17">
        <v>-3.0484000000000002E-5</v>
      </c>
      <c r="H407" s="17">
        <v>1.71627E-8</v>
      </c>
      <c r="I407" s="18">
        <v>3.88274E-5</v>
      </c>
      <c r="J407" s="10">
        <f t="shared" si="36"/>
        <v>7.7662740704586088E-9</v>
      </c>
      <c r="K407" s="10">
        <f t="shared" si="37"/>
        <v>5.2159775947499152E-4</v>
      </c>
      <c r="L407" s="10">
        <f t="shared" si="38"/>
        <v>8.7419775947499153E-4</v>
      </c>
      <c r="M407" s="10">
        <f t="shared" si="39"/>
        <v>4.1298859295095143E-2</v>
      </c>
      <c r="O407">
        <f t="shared" si="40"/>
        <v>1.7677854295095143E-2</v>
      </c>
      <c r="P407">
        <f t="shared" si="41"/>
        <v>2.0429895008805035E-5</v>
      </c>
    </row>
    <row r="408" spans="4:16" x14ac:dyDescent="0.2">
      <c r="D408"/>
      <c r="E408" s="11">
        <v>48.051250000000003</v>
      </c>
      <c r="F408" s="11">
        <v>4999.4887699999999</v>
      </c>
      <c r="G408" s="17">
        <v>-3.0905299999999997E-5</v>
      </c>
      <c r="H408" s="17">
        <v>1.6368300000000001E-8</v>
      </c>
      <c r="I408" s="18">
        <v>3.8383899999999997E-5</v>
      </c>
      <c r="J408" s="10">
        <f t="shared" si="36"/>
        <v>7.6775650003110212E-9</v>
      </c>
      <c r="K408" s="10">
        <f t="shared" si="37"/>
        <v>5.1563988935422213E-4</v>
      </c>
      <c r="L408" s="10">
        <f t="shared" si="38"/>
        <v>8.6823988935422214E-4</v>
      </c>
      <c r="M408" s="10">
        <f t="shared" si="39"/>
        <v>4.172001198333207E-2</v>
      </c>
      <c r="O408">
        <f t="shared" si="40"/>
        <v>1.7694386983332068E-2</v>
      </c>
      <c r="P408">
        <f t="shared" si="41"/>
        <v>-9.8286620947942852E-6</v>
      </c>
    </row>
    <row r="409" spans="4:16" x14ac:dyDescent="0.2">
      <c r="D409"/>
      <c r="E409" s="11">
        <v>48.814959999999999</v>
      </c>
      <c r="F409" s="11">
        <v>4999.4887699999999</v>
      </c>
      <c r="G409" s="17">
        <v>-3.1321600000000002E-5</v>
      </c>
      <c r="H409" s="17">
        <v>1.4827700000000001E-8</v>
      </c>
      <c r="I409" s="18">
        <v>3.79436E-5</v>
      </c>
      <c r="J409" s="10">
        <f t="shared" si="36"/>
        <v>7.589495995607567E-9</v>
      </c>
      <c r="K409" s="10">
        <f t="shared" si="37"/>
        <v>5.0972500724785297E-4</v>
      </c>
      <c r="L409" s="10">
        <f t="shared" si="38"/>
        <v>8.6232500724785297E-4</v>
      </c>
      <c r="M409" s="10">
        <f t="shared" si="39"/>
        <v>4.2094360735803651E-2</v>
      </c>
      <c r="O409">
        <f t="shared" si="40"/>
        <v>1.7686880735803653E-2</v>
      </c>
      <c r="P409">
        <f t="shared" si="41"/>
        <v>1.0024693736193905E-5</v>
      </c>
    </row>
    <row r="410" spans="4:16" x14ac:dyDescent="0.2">
      <c r="D410"/>
      <c r="E410" s="11">
        <v>49.607930000000003</v>
      </c>
      <c r="F410" s="11">
        <v>4999.4887699999999</v>
      </c>
      <c r="G410" s="17">
        <v>-3.1718699999999998E-5</v>
      </c>
      <c r="H410" s="17">
        <v>1.44975E-8</v>
      </c>
      <c r="I410" s="18">
        <v>3.7524400000000003E-5</v>
      </c>
      <c r="J410" s="10">
        <f t="shared" si="36"/>
        <v>7.5056474224263533E-9</v>
      </c>
      <c r="K410" s="10">
        <f t="shared" si="37"/>
        <v>5.0409357736143476E-4</v>
      </c>
      <c r="L410" s="10">
        <f t="shared" si="38"/>
        <v>8.5669357736143476E-4</v>
      </c>
      <c r="M410" s="10">
        <f t="shared" si="39"/>
        <v>4.249879501719564E-2</v>
      </c>
      <c r="O410">
        <f t="shared" si="40"/>
        <v>1.7694830017195642E-2</v>
      </c>
      <c r="P410">
        <f t="shared" si="41"/>
        <v>1.861574802844359E-5</v>
      </c>
    </row>
    <row r="411" spans="4:16" x14ac:dyDescent="0.2">
      <c r="D411"/>
      <c r="E411" s="11">
        <v>50.439900000000002</v>
      </c>
      <c r="F411" s="11">
        <v>4999.4887699999999</v>
      </c>
      <c r="G411" s="17">
        <v>-3.2109600000000002E-5</v>
      </c>
      <c r="H411" s="17">
        <v>1.4464299999999999E-8</v>
      </c>
      <c r="I411" s="18">
        <v>3.7109300000000001E-5</v>
      </c>
      <c r="J411" s="10">
        <f t="shared" si="36"/>
        <v>7.4226189330954333E-9</v>
      </c>
      <c r="K411" s="10">
        <f t="shared" si="37"/>
        <v>4.9851722586846659E-4</v>
      </c>
      <c r="L411" s="10">
        <f t="shared" si="38"/>
        <v>8.5111722586846659E-4</v>
      </c>
      <c r="M411" s="10">
        <f t="shared" si="39"/>
        <v>4.2930267761082871E-2</v>
      </c>
      <c r="O411">
        <f t="shared" si="40"/>
        <v>1.7710317761082867E-2</v>
      </c>
      <c r="P411">
        <f t="shared" si="41"/>
        <v>1.1724983423171813E-5</v>
      </c>
    </row>
    <row r="412" spans="4:16" x14ac:dyDescent="0.2">
      <c r="D412"/>
      <c r="E412" s="11">
        <v>51.241250000000001</v>
      </c>
      <c r="F412" s="11">
        <v>4999.4887699999999</v>
      </c>
      <c r="G412" s="17">
        <v>-3.2485099999999998E-5</v>
      </c>
      <c r="H412" s="17">
        <v>1.5313299999999999E-8</v>
      </c>
      <c r="I412" s="18">
        <v>3.6714200000000002E-5</v>
      </c>
      <c r="J412" s="10">
        <f t="shared" si="36"/>
        <v>7.3435908527903347E-9</v>
      </c>
      <c r="K412" s="10">
        <f t="shared" si="37"/>
        <v>4.9320954946549945E-4</v>
      </c>
      <c r="L412" s="10">
        <f t="shared" si="38"/>
        <v>8.4580954946549946E-4</v>
      </c>
      <c r="M412" s="10">
        <f t="shared" si="39"/>
        <v>4.3340338576549023E-2</v>
      </c>
      <c r="O412">
        <f t="shared" si="40"/>
        <v>1.7719713576549025E-2</v>
      </c>
      <c r="P412">
        <f t="shared" si="41"/>
        <v>1.69346483481092E-5</v>
      </c>
    </row>
    <row r="413" spans="4:16" x14ac:dyDescent="0.2">
      <c r="D413"/>
      <c r="E413" s="11">
        <v>52.048729999999999</v>
      </c>
      <c r="F413" s="11">
        <v>4999.4887699999999</v>
      </c>
      <c r="G413" s="17">
        <v>-3.2848999999999997E-5</v>
      </c>
      <c r="H413" s="17">
        <v>1.3947700000000001E-8</v>
      </c>
      <c r="I413" s="18">
        <v>3.6334400000000002E-5</v>
      </c>
      <c r="J413" s="10">
        <f t="shared" si="36"/>
        <v>7.2676230853899894E-9</v>
      </c>
      <c r="K413" s="10">
        <f t="shared" si="37"/>
        <v>4.881074095063829E-4</v>
      </c>
      <c r="L413" s="10">
        <f t="shared" si="38"/>
        <v>8.407074095063829E-4</v>
      </c>
      <c r="M413" s="10">
        <f t="shared" si="39"/>
        <v>4.3757752966397154E-2</v>
      </c>
      <c r="O413">
        <f t="shared" si="40"/>
        <v>1.7733387966397157E-2</v>
      </c>
      <c r="P413">
        <f t="shared" si="41"/>
        <v>1.9600336861793246E-5</v>
      </c>
    </row>
    <row r="414" spans="4:16" x14ac:dyDescent="0.2">
      <c r="D414"/>
      <c r="E414" s="11">
        <v>52.86797</v>
      </c>
      <c r="F414" s="11">
        <v>4999.4887699999999</v>
      </c>
      <c r="G414" s="17">
        <v>-3.3197200000000001E-5</v>
      </c>
      <c r="H414" s="17">
        <v>1.3481900000000001E-8</v>
      </c>
      <c r="I414" s="18">
        <v>3.5964000000000003E-5</v>
      </c>
      <c r="J414" s="10">
        <f t="shared" si="36"/>
        <v>7.1935355102317797E-9</v>
      </c>
      <c r="K414" s="10">
        <f t="shared" si="37"/>
        <v>4.8313154683956677E-4</v>
      </c>
      <c r="L414" s="10">
        <f t="shared" si="38"/>
        <v>8.3573154683956683E-4</v>
      </c>
      <c r="M414" s="10">
        <f t="shared" si="39"/>
        <v>4.4183430346367812E-2</v>
      </c>
      <c r="O414">
        <f t="shared" si="40"/>
        <v>1.7749445346367812E-2</v>
      </c>
      <c r="P414">
        <f t="shared" si="41"/>
        <v>1.1352790012827642E-5</v>
      </c>
    </row>
    <row r="415" spans="4:16" x14ac:dyDescent="0.2">
      <c r="D415"/>
      <c r="E415" s="11">
        <v>53.684130000000003</v>
      </c>
      <c r="F415" s="11">
        <v>4999.4887699999999</v>
      </c>
      <c r="G415" s="17">
        <v>-3.3539099999999999E-5</v>
      </c>
      <c r="H415" s="17">
        <v>1.45314E-8</v>
      </c>
      <c r="I415" s="18">
        <v>3.5596899999999998E-5</v>
      </c>
      <c r="J415" s="10">
        <f t="shared" si="36"/>
        <v>7.1201080025628296E-9</v>
      </c>
      <c r="K415" s="10">
        <f t="shared" si="37"/>
        <v>4.7820001556260071E-4</v>
      </c>
      <c r="L415" s="10">
        <f t="shared" si="38"/>
        <v>8.3080001556260072E-4</v>
      </c>
      <c r="M415" s="10">
        <f t="shared" si="39"/>
        <v>4.4600776039464683E-2</v>
      </c>
      <c r="O415">
        <f t="shared" si="40"/>
        <v>1.7758711039464681E-2</v>
      </c>
      <c r="P415">
        <f t="shared" si="41"/>
        <v>-2.2836333602204043E-6</v>
      </c>
    </row>
    <row r="416" spans="4:16" x14ac:dyDescent="0.2">
      <c r="D416"/>
      <c r="E416" s="11">
        <v>54.508980000000001</v>
      </c>
      <c r="F416" s="11">
        <v>4999.4887699999999</v>
      </c>
      <c r="G416" s="17">
        <v>-3.3887599999999997E-5</v>
      </c>
      <c r="H416" s="17">
        <v>1.44131E-8</v>
      </c>
      <c r="I416" s="18">
        <v>3.5221700000000002E-5</v>
      </c>
      <c r="J416" s="10">
        <f t="shared" si="36"/>
        <v>7.045060329238424E-9</v>
      </c>
      <c r="K416" s="10">
        <f t="shared" si="37"/>
        <v>4.7315967087418445E-4</v>
      </c>
      <c r="L416" s="10">
        <f t="shared" si="38"/>
        <v>8.2575967087418446E-4</v>
      </c>
      <c r="M416" s="10">
        <f t="shared" si="39"/>
        <v>4.5011317384487506E-2</v>
      </c>
      <c r="O416">
        <f t="shared" si="40"/>
        <v>1.7756827384487504E-2</v>
      </c>
      <c r="P416">
        <f t="shared" si="41"/>
        <v>-4.6079788394153635E-7</v>
      </c>
    </row>
    <row r="417" spans="4:16" x14ac:dyDescent="0.2">
      <c r="D417"/>
      <c r="E417" s="11">
        <v>55.298020000000001</v>
      </c>
      <c r="F417" s="11">
        <v>4999.4887699999999</v>
      </c>
      <c r="G417" s="17">
        <v>-3.4212299999999998E-5</v>
      </c>
      <c r="H417" s="17">
        <v>1.32528E-8</v>
      </c>
      <c r="I417" s="18">
        <v>3.4875200000000001E-5</v>
      </c>
      <c r="J417" s="10">
        <f t="shared" si="36"/>
        <v>6.9757532428660708E-9</v>
      </c>
      <c r="K417" s="10">
        <f t="shared" si="37"/>
        <v>4.6850487493991936E-4</v>
      </c>
      <c r="L417" s="10">
        <f t="shared" si="38"/>
        <v>8.2110487493991936E-4</v>
      </c>
      <c r="M417" s="10">
        <f t="shared" si="39"/>
        <v>4.540547379652516E-2</v>
      </c>
      <c r="O417">
        <f t="shared" si="40"/>
        <v>1.7756463796525158E-2</v>
      </c>
      <c r="P417">
        <f t="shared" si="41"/>
        <v>1.4547487383701091E-5</v>
      </c>
    </row>
    <row r="418" spans="4:16" x14ac:dyDescent="0.2">
      <c r="D418"/>
      <c r="E418" s="11">
        <v>56.092709999999997</v>
      </c>
      <c r="F418" s="11">
        <v>4999.4887699999999</v>
      </c>
      <c r="G418" s="17">
        <v>-3.4519900000000001E-5</v>
      </c>
      <c r="H418" s="17">
        <v>1.3140099999999999E-8</v>
      </c>
      <c r="I418" s="18">
        <v>3.4551899999999997E-5</v>
      </c>
      <c r="J418" s="10">
        <f t="shared" si="36"/>
        <v>6.9110866309636692E-9</v>
      </c>
      <c r="K418" s="10">
        <f t="shared" si="37"/>
        <v>4.641617421100552E-4</v>
      </c>
      <c r="L418" s="10">
        <f t="shared" si="38"/>
        <v>8.1676174211005521E-4</v>
      </c>
      <c r="M418" s="10">
        <f t="shared" si="39"/>
        <v>4.5814379539274114E-2</v>
      </c>
      <c r="O418">
        <f t="shared" si="40"/>
        <v>1.7768024539274112E-2</v>
      </c>
      <c r="P418">
        <f t="shared" si="41"/>
        <v>1.930719718876927E-5</v>
      </c>
    </row>
    <row r="419" spans="4:16" x14ac:dyDescent="0.2">
      <c r="D419"/>
      <c r="E419" s="11">
        <v>56.902470000000001</v>
      </c>
      <c r="F419" s="11">
        <v>4999.4887699999999</v>
      </c>
      <c r="G419" s="17">
        <v>-3.4816E-5</v>
      </c>
      <c r="H419" s="17">
        <v>1.25913E-8</v>
      </c>
      <c r="I419" s="18">
        <v>3.4236799999999997E-5</v>
      </c>
      <c r="J419" s="10">
        <f t="shared" si="36"/>
        <v>6.8480601867618549E-9</v>
      </c>
      <c r="K419" s="10">
        <f t="shared" si="37"/>
        <v>4.5992876606709145E-4</v>
      </c>
      <c r="L419" s="10">
        <f t="shared" si="38"/>
        <v>8.1252876606709146E-4</v>
      </c>
      <c r="M419" s="10">
        <f t="shared" si="39"/>
        <v>4.6234893735269691E-2</v>
      </c>
      <c r="O419">
        <f t="shared" si="40"/>
        <v>1.778365873526969E-2</v>
      </c>
      <c r="P419">
        <f t="shared" si="41"/>
        <v>4.4716851661805752E-5</v>
      </c>
    </row>
    <row r="420" spans="4:16" x14ac:dyDescent="0.2">
      <c r="D420"/>
      <c r="E420" s="11">
        <v>57.733029999999999</v>
      </c>
      <c r="F420" s="11">
        <v>4999.4887699999999</v>
      </c>
      <c r="G420" s="17">
        <v>-3.5088900000000002E-5</v>
      </c>
      <c r="H420" s="17">
        <v>1.35969E-8</v>
      </c>
      <c r="I420" s="18">
        <v>3.3949999999999999E-5</v>
      </c>
      <c r="J420" s="10">
        <f t="shared" si="36"/>
        <v>6.7906943213315789E-9</v>
      </c>
      <c r="K420" s="10">
        <f t="shared" si="37"/>
        <v>4.5607596527647899E-4</v>
      </c>
      <c r="L420" s="10">
        <f t="shared" si="38"/>
        <v>8.0867596527647899E-4</v>
      </c>
      <c r="M420" s="10">
        <f t="shared" si="39"/>
        <v>4.6687313763585918E-2</v>
      </c>
      <c r="O420">
        <f t="shared" si="40"/>
        <v>1.7820798763585919E-2</v>
      </c>
      <c r="P420">
        <f t="shared" si="41"/>
        <v>2.931872283071948E-5</v>
      </c>
    </row>
    <row r="421" spans="4:16" x14ac:dyDescent="0.2">
      <c r="D421"/>
      <c r="E421" s="11">
        <v>58.556959999999997</v>
      </c>
      <c r="F421" s="11">
        <v>4999.4887699999999</v>
      </c>
      <c r="G421" s="17">
        <v>-3.5348000000000001E-5</v>
      </c>
      <c r="H421" s="17">
        <v>1.12717E-8</v>
      </c>
      <c r="I421" s="18">
        <v>3.3657400000000001E-5</v>
      </c>
      <c r="J421" s="10">
        <f t="shared" si="36"/>
        <v>6.7321683372838139E-9</v>
      </c>
      <c r="K421" s="10">
        <f t="shared" si="37"/>
        <v>4.5214524870976626E-4</v>
      </c>
      <c r="L421" s="10">
        <f t="shared" si="38"/>
        <v>8.0474524870976626E-4</v>
      </c>
      <c r="M421" s="10">
        <f t="shared" si="39"/>
        <v>4.7123435338887833E-2</v>
      </c>
      <c r="O421">
        <f t="shared" si="40"/>
        <v>1.7844955338887834E-2</v>
      </c>
      <c r="P421">
        <f t="shared" si="41"/>
        <v>3.4104559875143728E-5</v>
      </c>
    </row>
    <row r="422" spans="4:16" x14ac:dyDescent="0.2">
      <c r="D422"/>
      <c r="E422" s="11">
        <v>59.386159999999997</v>
      </c>
      <c r="F422" s="11">
        <v>4999.4887699999999</v>
      </c>
      <c r="G422" s="17">
        <v>-3.5601800000000002E-5</v>
      </c>
      <c r="H422" s="17">
        <v>1.31727E-8</v>
      </c>
      <c r="I422" s="18">
        <v>3.3376100000000001E-5</v>
      </c>
      <c r="J422" s="10">
        <f t="shared" si="36"/>
        <v>6.6759025843356378E-9</v>
      </c>
      <c r="K422" s="10">
        <f t="shared" si="37"/>
        <v>4.4836633356890401E-4</v>
      </c>
      <c r="L422" s="10">
        <f t="shared" si="38"/>
        <v>8.0096633356890401E-4</v>
      </c>
      <c r="M422" s="10">
        <f t="shared" si="39"/>
        <v>4.7566314839936299E-2</v>
      </c>
      <c r="O422">
        <f t="shared" si="40"/>
        <v>1.7873234839936303E-2</v>
      </c>
      <c r="P422">
        <f t="shared" si="41"/>
        <v>4.9546798978984511E-5</v>
      </c>
    </row>
    <row r="423" spans="4:16" x14ac:dyDescent="0.2">
      <c r="D423"/>
      <c r="E423" s="11">
        <v>60.224420000000002</v>
      </c>
      <c r="F423" s="11">
        <v>4999.4887699999999</v>
      </c>
      <c r="G423" s="17">
        <v>-3.5841399999999999E-5</v>
      </c>
      <c r="H423" s="17">
        <v>1.3995099999999999E-8</v>
      </c>
      <c r="I423" s="18">
        <v>3.3115599999999999E-5</v>
      </c>
      <c r="J423" s="10">
        <f t="shared" si="36"/>
        <v>6.6237972567743157E-9</v>
      </c>
      <c r="K423" s="10">
        <f t="shared" si="37"/>
        <v>4.4486684052164261E-4</v>
      </c>
      <c r="L423" s="10">
        <f t="shared" si="38"/>
        <v>7.9746684052164267E-4</v>
      </c>
      <c r="M423" s="10">
        <f t="shared" si="39"/>
        <v>4.8026977939648427E-2</v>
      </c>
      <c r="O423">
        <f t="shared" si="40"/>
        <v>1.7914767939648427E-2</v>
      </c>
      <c r="P423">
        <f t="shared" si="41"/>
        <v>5.4516449182658473E-5</v>
      </c>
    </row>
    <row r="424" spans="4:16" x14ac:dyDescent="0.2">
      <c r="D424"/>
      <c r="E424" s="11">
        <v>61.048409999999997</v>
      </c>
      <c r="F424" s="11">
        <v>4999.4887699999999</v>
      </c>
      <c r="G424" s="17">
        <v>-3.6071600000000002E-5</v>
      </c>
      <c r="H424" s="17">
        <v>1.24525E-8</v>
      </c>
      <c r="I424" s="18">
        <v>3.2871499999999999E-5</v>
      </c>
      <c r="J424" s="10">
        <f t="shared" si="36"/>
        <v>6.5749722646141675E-9</v>
      </c>
      <c r="K424" s="10">
        <f t="shared" si="37"/>
        <v>4.4158766104818203E-4</v>
      </c>
      <c r="L424" s="10">
        <f t="shared" si="38"/>
        <v>7.9418766104818203E-4</v>
      </c>
      <c r="M424" s="10">
        <f t="shared" si="39"/>
        <v>4.8483893948610447E-2</v>
      </c>
      <c r="O424">
        <f t="shared" si="40"/>
        <v>1.7959688948610445E-2</v>
      </c>
      <c r="P424">
        <f t="shared" si="41"/>
        <v>3.5571832337864114E-5</v>
      </c>
    </row>
    <row r="425" spans="4:16" x14ac:dyDescent="0.2">
      <c r="D425"/>
      <c r="E425" s="11">
        <v>61.821370000000002</v>
      </c>
      <c r="F425" s="11">
        <v>4999.4887699999999</v>
      </c>
      <c r="G425" s="17">
        <v>-3.62962E-5</v>
      </c>
      <c r="H425" s="17">
        <v>1.21788E-8</v>
      </c>
      <c r="I425" s="18">
        <v>3.2630799999999999E-5</v>
      </c>
      <c r="J425" s="10">
        <f t="shared" si="36"/>
        <v>6.526827341988409E-9</v>
      </c>
      <c r="K425" s="10">
        <f t="shared" si="37"/>
        <v>4.3835415634002156E-4</v>
      </c>
      <c r="L425" s="10">
        <f t="shared" si="38"/>
        <v>7.9095415634002162E-4</v>
      </c>
      <c r="M425" s="10">
        <f t="shared" si="39"/>
        <v>4.8897869552134321E-2</v>
      </c>
      <c r="O425">
        <f t="shared" si="40"/>
        <v>1.7987184552134321E-2</v>
      </c>
      <c r="P425">
        <f t="shared" si="41"/>
        <v>2.7617404209977074E-5</v>
      </c>
    </row>
    <row r="426" spans="4:16" x14ac:dyDescent="0.2">
      <c r="D426"/>
      <c r="E426" s="11">
        <v>62.588940000000001</v>
      </c>
      <c r="F426" s="11">
        <v>4999.4887699999999</v>
      </c>
      <c r="G426" s="17">
        <v>-3.6522900000000002E-5</v>
      </c>
      <c r="H426" s="17">
        <v>1.21947E-8</v>
      </c>
      <c r="I426" s="18">
        <v>3.2390400000000001E-5</v>
      </c>
      <c r="J426" s="10">
        <f t="shared" si="36"/>
        <v>6.4787424254980378E-9</v>
      </c>
      <c r="K426" s="10">
        <f t="shared" si="37"/>
        <v>4.3512468175821109E-4</v>
      </c>
      <c r="L426" s="10">
        <f t="shared" si="38"/>
        <v>7.8772468175821115E-4</v>
      </c>
      <c r="M426" s="10">
        <f t="shared" si="39"/>
        <v>4.9302852843083771E-2</v>
      </c>
      <c r="O426">
        <f t="shared" si="40"/>
        <v>1.8008382843083773E-2</v>
      </c>
      <c r="P426">
        <f t="shared" si="41"/>
        <v>4.031569634051022E-5</v>
      </c>
    </row>
    <row r="427" spans="4:16" x14ac:dyDescent="0.2">
      <c r="D427"/>
      <c r="E427" s="11">
        <v>63.404870000000003</v>
      </c>
      <c r="F427" s="11">
        <v>4999.4887699999999</v>
      </c>
      <c r="G427" s="17">
        <v>-3.6748300000000002E-5</v>
      </c>
      <c r="H427" s="17">
        <v>1.28814E-8</v>
      </c>
      <c r="I427" s="18">
        <v>3.2153400000000003E-5</v>
      </c>
      <c r="J427" s="10">
        <f t="shared" si="36"/>
        <v>6.4313375785420563E-9</v>
      </c>
      <c r="K427" s="10">
        <f t="shared" si="37"/>
        <v>4.3194088194170078E-4</v>
      </c>
      <c r="L427" s="10">
        <f t="shared" si="38"/>
        <v>7.8454088194170079E-4</v>
      </c>
      <c r="M427" s="10">
        <f t="shared" si="39"/>
        <v>4.974371262919889E-2</v>
      </c>
      <c r="O427">
        <f t="shared" si="40"/>
        <v>1.8041277629198885E-2</v>
      </c>
      <c r="P427">
        <f t="shared" si="41"/>
        <v>3.1535605424644827E-5</v>
      </c>
    </row>
    <row r="428" spans="4:16" x14ac:dyDescent="0.2">
      <c r="D428"/>
      <c r="E428" s="11">
        <v>64.226389999999995</v>
      </c>
      <c r="F428" s="11">
        <v>4999.4887699999999</v>
      </c>
      <c r="G428" s="17">
        <v>-3.6972599999999999E-5</v>
      </c>
      <c r="H428" s="17">
        <v>1.18316E-8</v>
      </c>
      <c r="I428" s="18">
        <v>3.1912500000000003E-5</v>
      </c>
      <c r="J428" s="10">
        <f t="shared" si="36"/>
        <v>6.3831526518260391E-9</v>
      </c>
      <c r="K428" s="10">
        <f t="shared" si="37"/>
        <v>4.2870469048264027E-4</v>
      </c>
      <c r="L428" s="10">
        <f t="shared" si="38"/>
        <v>7.8130469048264027E-4</v>
      </c>
      <c r="M428" s="10">
        <f t="shared" si="39"/>
        <v>5.0180379759767337E-2</v>
      </c>
      <c r="O428">
        <f t="shared" si="40"/>
        <v>1.8067184759767339E-2</v>
      </c>
      <c r="P428">
        <f t="shared" si="41"/>
        <v>3.8084504082714429E-5</v>
      </c>
    </row>
    <row r="429" spans="4:16" x14ac:dyDescent="0.2">
      <c r="D429"/>
      <c r="E429" s="11">
        <v>65.055340000000001</v>
      </c>
      <c r="F429" s="11">
        <v>4999.4887699999999</v>
      </c>
      <c r="G429" s="17">
        <v>-3.71924E-5</v>
      </c>
      <c r="H429" s="17">
        <v>1.2721E-8</v>
      </c>
      <c r="I429" s="18">
        <v>3.1681799999999999E-5</v>
      </c>
      <c r="J429" s="10">
        <f t="shared" si="36"/>
        <v>6.3370079337131901E-9</v>
      </c>
      <c r="K429" s="10">
        <f t="shared" si="37"/>
        <v>4.2560552331948016E-4</v>
      </c>
      <c r="L429" s="10">
        <f t="shared" si="38"/>
        <v>7.7820552331948011E-4</v>
      </c>
      <c r="M429" s="10">
        <f t="shared" si="39"/>
        <v>5.0626424909426711E-2</v>
      </c>
      <c r="O429">
        <f t="shared" si="40"/>
        <v>1.8098754909426706E-2</v>
      </c>
      <c r="P429">
        <f t="shared" si="41"/>
        <v>1.7415774441822559E-5</v>
      </c>
    </row>
    <row r="430" spans="4:16" x14ac:dyDescent="0.2">
      <c r="D430"/>
      <c r="E430" s="11">
        <v>65.882390000000001</v>
      </c>
      <c r="F430" s="11">
        <v>4999.4887699999999</v>
      </c>
      <c r="G430" s="17">
        <v>-3.7436900000000001E-5</v>
      </c>
      <c r="H430" s="17">
        <v>1.23965E-8</v>
      </c>
      <c r="I430" s="18">
        <v>3.14381E-5</v>
      </c>
      <c r="J430" s="10">
        <f t="shared" si="36"/>
        <v>6.2882629497335586E-9</v>
      </c>
      <c r="K430" s="10">
        <f t="shared" si="37"/>
        <v>4.2233171734781957E-4</v>
      </c>
      <c r="L430" s="10">
        <f t="shared" si="38"/>
        <v>7.7493171734781957E-4</v>
      </c>
      <c r="M430" s="10">
        <f t="shared" si="39"/>
        <v>5.1054353625678818E-2</v>
      </c>
      <c r="O430">
        <f t="shared" si="40"/>
        <v>1.8113158625678815E-2</v>
      </c>
      <c r="P430">
        <f t="shared" si="41"/>
        <v>3.7009573492125043E-5</v>
      </c>
    </row>
    <row r="431" spans="4:16" x14ac:dyDescent="0.2">
      <c r="D431"/>
      <c r="E431" s="11">
        <v>66.698859999999996</v>
      </c>
      <c r="F431" s="11">
        <v>4999.4887699999999</v>
      </c>
      <c r="G431" s="17">
        <v>-3.7651899999999998E-5</v>
      </c>
      <c r="H431" s="17">
        <v>1.1818499999999999E-8</v>
      </c>
      <c r="I431" s="18">
        <v>3.1221299999999999E-5</v>
      </c>
      <c r="J431" s="10">
        <f t="shared" si="36"/>
        <v>6.2448985158936557E-9</v>
      </c>
      <c r="K431" s="10">
        <f t="shared" si="37"/>
        <v>4.1941927937221008E-4</v>
      </c>
      <c r="L431" s="10">
        <f t="shared" si="38"/>
        <v>7.7201927937221014E-4</v>
      </c>
      <c r="M431" s="10">
        <f t="shared" si="39"/>
        <v>5.149280583214793E-2</v>
      </c>
      <c r="O431">
        <f t="shared" si="40"/>
        <v>1.814337583214793E-2</v>
      </c>
      <c r="P431">
        <f t="shared" si="41"/>
        <v>1.9088356465624414E-5</v>
      </c>
    </row>
    <row r="432" spans="4:16" x14ac:dyDescent="0.2">
      <c r="D432"/>
      <c r="E432" s="11">
        <v>67.548779999999994</v>
      </c>
      <c r="F432" s="11">
        <v>4999.4887699999999</v>
      </c>
      <c r="G432" s="17">
        <v>-3.7880099999999997E-5</v>
      </c>
      <c r="H432" s="17">
        <v>1.2010600000000001E-8</v>
      </c>
      <c r="I432" s="18">
        <v>3.0984400000000001E-5</v>
      </c>
      <c r="J432" s="10">
        <f t="shared" si="36"/>
        <v>6.1975136709828035E-9</v>
      </c>
      <c r="K432" s="10">
        <f t="shared" si="37"/>
        <v>4.1623682293114982E-4</v>
      </c>
      <c r="L432" s="10">
        <f t="shared" si="38"/>
        <v>7.6883682293114983E-4</v>
      </c>
      <c r="M432" s="10">
        <f t="shared" si="39"/>
        <v>5.1933989408075192E-2</v>
      </c>
      <c r="O432">
        <f t="shared" si="40"/>
        <v>1.8159599408075194E-2</v>
      </c>
      <c r="P432">
        <f t="shared" si="41"/>
        <v>8.576665021756651E-7</v>
      </c>
    </row>
    <row r="433" spans="4:16" x14ac:dyDescent="0.2">
      <c r="D433"/>
      <c r="E433" s="11">
        <v>68.365470000000002</v>
      </c>
      <c r="F433" s="11">
        <v>4999.4887699999999</v>
      </c>
      <c r="G433" s="17">
        <v>-3.8115699999999998E-5</v>
      </c>
      <c r="H433" s="17">
        <v>1.4071799999999999E-8</v>
      </c>
      <c r="I433" s="18">
        <v>3.07461E-5</v>
      </c>
      <c r="J433" s="10">
        <f t="shared" si="36"/>
        <v>6.1498487974401434E-9</v>
      </c>
      <c r="K433" s="10">
        <f t="shared" si="37"/>
        <v>4.1303555923378945E-4</v>
      </c>
      <c r="L433" s="10">
        <f t="shared" si="38"/>
        <v>7.6563555923378946E-4</v>
      </c>
      <c r="M433" s="10">
        <f t="shared" si="39"/>
        <v>5.2343034855730858E-2</v>
      </c>
      <c r="O433">
        <f t="shared" si="40"/>
        <v>1.8160299855730856E-2</v>
      </c>
      <c r="P433">
        <f t="shared" si="41"/>
        <v>1.9214417494243572E-5</v>
      </c>
    </row>
    <row r="434" spans="4:16" x14ac:dyDescent="0.2">
      <c r="D434"/>
      <c r="E434" s="11">
        <v>69.168260000000004</v>
      </c>
      <c r="F434" s="11">
        <v>4999.4887699999999</v>
      </c>
      <c r="G434" s="17">
        <v>-3.8337499999999997E-5</v>
      </c>
      <c r="H434" s="17">
        <v>1.39424E-8</v>
      </c>
      <c r="I434" s="18">
        <v>3.0533200000000001E-5</v>
      </c>
      <c r="J434" s="10">
        <f t="shared" si="36"/>
        <v>6.1072644433602763E-9</v>
      </c>
      <c r="K434" s="10">
        <f t="shared" si="37"/>
        <v>4.1017551290073017E-4</v>
      </c>
      <c r="L434" s="10">
        <f t="shared" si="38"/>
        <v>7.6277551290073018E-4</v>
      </c>
      <c r="M434" s="10">
        <f t="shared" si="39"/>
        <v>5.2759854997951064E-2</v>
      </c>
      <c r="O434">
        <f t="shared" si="40"/>
        <v>1.8175724997951059E-2</v>
      </c>
      <c r="P434">
        <f t="shared" si="41"/>
        <v>7.1353994350704131E-6</v>
      </c>
    </row>
    <row r="435" spans="4:16" x14ac:dyDescent="0.2">
      <c r="D435"/>
      <c r="E435" s="11">
        <v>69.966099999999997</v>
      </c>
      <c r="F435" s="11">
        <v>4999.4887699999999</v>
      </c>
      <c r="G435" s="17">
        <v>-3.85582E-5</v>
      </c>
      <c r="H435" s="17">
        <v>1.38317E-8</v>
      </c>
      <c r="I435" s="18">
        <v>3.03162E-5</v>
      </c>
      <c r="J435" s="10">
        <f t="shared" si="36"/>
        <v>6.0638600054301154E-9</v>
      </c>
      <c r="K435" s="10">
        <f t="shared" si="37"/>
        <v>4.0726038817422069E-4</v>
      </c>
      <c r="L435" s="10">
        <f t="shared" si="38"/>
        <v>7.5986038817422064E-4</v>
      </c>
      <c r="M435" s="10">
        <f t="shared" si="39"/>
        <v>5.3164467905036338E-2</v>
      </c>
      <c r="O435">
        <f t="shared" si="40"/>
        <v>1.8181417905036336E-2</v>
      </c>
      <c r="P435">
        <f t="shared" si="41"/>
        <v>-3.7289234458935677E-7</v>
      </c>
    </row>
    <row r="436" spans="4:16" x14ac:dyDescent="0.2">
      <c r="D436"/>
      <c r="E436" s="11">
        <v>70.779430000000005</v>
      </c>
      <c r="F436" s="11">
        <v>4999.4887699999999</v>
      </c>
      <c r="G436" s="17">
        <v>-3.8784400000000001E-5</v>
      </c>
      <c r="H436" s="17">
        <v>1.1639399999999999E-8</v>
      </c>
      <c r="I436" s="18">
        <v>3.0093599999999999E-5</v>
      </c>
      <c r="J436" s="10">
        <f t="shared" si="36"/>
        <v>6.0193354529727244E-9</v>
      </c>
      <c r="K436" s="10">
        <f t="shared" si="37"/>
        <v>4.0427003442251099E-4</v>
      </c>
      <c r="L436" s="10">
        <f t="shared" si="38"/>
        <v>7.5687003442251105E-4</v>
      </c>
      <c r="M436" s="10">
        <f t="shared" si="39"/>
        <v>5.3570829620505717E-2</v>
      </c>
      <c r="O436">
        <f t="shared" si="40"/>
        <v>1.8181114620505711E-2</v>
      </c>
      <c r="P436">
        <f t="shared" si="41"/>
        <v>4.2673801682600068E-5</v>
      </c>
    </row>
    <row r="437" spans="4:16" x14ac:dyDescent="0.2">
      <c r="D437"/>
      <c r="E437" s="11">
        <v>71.599850000000004</v>
      </c>
      <c r="F437" s="11">
        <v>4999.4887699999999</v>
      </c>
      <c r="G437" s="17">
        <v>-3.8977799999999998E-5</v>
      </c>
      <c r="H437" s="17">
        <v>1.23191E-8</v>
      </c>
      <c r="I437" s="18">
        <v>2.9910899999999999E-5</v>
      </c>
      <c r="J437" s="10">
        <f t="shared" si="36"/>
        <v>5.982791716521847E-9</v>
      </c>
      <c r="K437" s="10">
        <f t="shared" si="37"/>
        <v>4.0181568747535299E-4</v>
      </c>
      <c r="L437" s="10">
        <f t="shared" si="38"/>
        <v>7.5441568747535294E-4</v>
      </c>
      <c r="M437" s="10">
        <f t="shared" si="39"/>
        <v>5.4016050060882149E-2</v>
      </c>
      <c r="O437">
        <f t="shared" si="40"/>
        <v>1.821612506088215E-2</v>
      </c>
      <c r="P437">
        <f t="shared" si="41"/>
        <v>1.4067407306927297E-5</v>
      </c>
    </row>
    <row r="438" spans="4:16" x14ac:dyDescent="0.2">
      <c r="D438"/>
      <c r="E438" s="11">
        <v>72.399870000000007</v>
      </c>
      <c r="F438" s="11">
        <v>4999.4887699999999</v>
      </c>
      <c r="G438" s="17">
        <v>-3.91859E-5</v>
      </c>
      <c r="H438" s="17">
        <v>1.23076E-8</v>
      </c>
      <c r="I438" s="18">
        <v>2.9713199999999999E-5</v>
      </c>
      <c r="J438" s="10">
        <f t="shared" si="36"/>
        <v>5.9432476733016044E-9</v>
      </c>
      <c r="K438" s="10">
        <f t="shared" si="37"/>
        <v>3.9915983421069445E-4</v>
      </c>
      <c r="L438" s="10">
        <f t="shared" si="38"/>
        <v>7.5175983421069451E-4</v>
      </c>
      <c r="M438" s="10">
        <f t="shared" si="39"/>
        <v>5.4427314268075844E-2</v>
      </c>
      <c r="O438">
        <f t="shared" si="40"/>
        <v>1.8227379268075838E-2</v>
      </c>
      <c r="P438">
        <f t="shared" si="41"/>
        <v>3.8922682346117784E-5</v>
      </c>
    </row>
    <row r="439" spans="4:16" x14ac:dyDescent="0.2">
      <c r="D439"/>
      <c r="E439" s="11">
        <v>73.218779999999995</v>
      </c>
      <c r="F439" s="11">
        <v>4999.4887699999999</v>
      </c>
      <c r="G439" s="17">
        <v>-3.9373399999999998E-5</v>
      </c>
      <c r="H439" s="17">
        <v>1.30613E-8</v>
      </c>
      <c r="I439" s="18">
        <v>2.9536E-5</v>
      </c>
      <c r="J439" s="10">
        <f t="shared" si="36"/>
        <v>5.9078040493328278E-9</v>
      </c>
      <c r="K439" s="10">
        <f t="shared" si="37"/>
        <v>3.9677937291328667E-4</v>
      </c>
      <c r="L439" s="10">
        <f t="shared" si="38"/>
        <v>7.4937937291328673E-4</v>
      </c>
      <c r="M439" s="10">
        <f t="shared" si="39"/>
        <v>5.4868643441875899E-2</v>
      </c>
      <c r="O439">
        <f t="shared" si="40"/>
        <v>1.8259253441875897E-2</v>
      </c>
      <c r="P439">
        <f t="shared" si="41"/>
        <v>3.1897764013670698E-5</v>
      </c>
    </row>
    <row r="440" spans="4:16" x14ac:dyDescent="0.2">
      <c r="D440"/>
      <c r="E440" s="11">
        <v>74.053120000000007</v>
      </c>
      <c r="F440" s="11">
        <v>4999.4887699999999</v>
      </c>
      <c r="G440" s="17">
        <v>-3.9560400000000002E-5</v>
      </c>
      <c r="H440" s="17">
        <v>1.3726500000000001E-8</v>
      </c>
      <c r="I440" s="18">
        <v>2.93536E-5</v>
      </c>
      <c r="J440" s="10">
        <f t="shared" si="36"/>
        <v>5.8713203190173385E-9</v>
      </c>
      <c r="K440" s="10">
        <f t="shared" si="37"/>
        <v>3.9432905609247876E-4</v>
      </c>
      <c r="L440" s="10">
        <f t="shared" si="38"/>
        <v>7.4692905609247877E-4</v>
      </c>
      <c r="M440" s="10">
        <f t="shared" si="39"/>
        <v>5.5312427022303066E-2</v>
      </c>
      <c r="O440">
        <f t="shared" si="40"/>
        <v>1.8285867022303063E-2</v>
      </c>
      <c r="P440">
        <f t="shared" si="41"/>
        <v>2.4058972106447133E-5</v>
      </c>
    </row>
    <row r="441" spans="4:16" x14ac:dyDescent="0.2">
      <c r="D441"/>
      <c r="E441" s="11">
        <v>74.894139999999993</v>
      </c>
      <c r="F441" s="11">
        <v>4999.4887699999999</v>
      </c>
      <c r="G441" s="17">
        <v>-3.9728399999999997E-5</v>
      </c>
      <c r="H441" s="17">
        <v>1.24558E-8</v>
      </c>
      <c r="I441" s="18">
        <v>2.9167300000000001E-5</v>
      </c>
      <c r="J441" s="10">
        <f t="shared" si="36"/>
        <v>5.8340565089418135E-9</v>
      </c>
      <c r="K441" s="10">
        <f t="shared" si="37"/>
        <v>3.9182634762912065E-4</v>
      </c>
      <c r="L441" s="10">
        <f t="shared" si="38"/>
        <v>7.4442634762912066E-4</v>
      </c>
      <c r="M441" s="10">
        <f t="shared" si="39"/>
        <v>5.5753171099024022E-2</v>
      </c>
      <c r="O441">
        <f t="shared" si="40"/>
        <v>1.8306101099024027E-2</v>
      </c>
      <c r="P441">
        <f t="shared" si="41"/>
        <v>2.0846038497327765E-6</v>
      </c>
    </row>
    <row r="442" spans="4:16" x14ac:dyDescent="0.2">
      <c r="D442"/>
      <c r="E442" s="11">
        <v>75.723159999999993</v>
      </c>
      <c r="F442" s="11">
        <v>4999.4887699999999</v>
      </c>
      <c r="G442" s="17">
        <v>-3.9907699999999997E-5</v>
      </c>
      <c r="H442" s="17">
        <v>1.09563E-8</v>
      </c>
      <c r="I442" s="18">
        <v>2.8969799999999998E-5</v>
      </c>
      <c r="J442" s="10">
        <f t="shared" si="36"/>
        <v>5.794552469811828E-9</v>
      </c>
      <c r="K442" s="10">
        <f t="shared" si="37"/>
        <v>3.89173181115362E-4</v>
      </c>
      <c r="L442" s="10">
        <f t="shared" si="38"/>
        <v>7.4177318111536201E-4</v>
      </c>
      <c r="M442" s="10">
        <f t="shared" si="39"/>
        <v>5.6169409277307528E-2</v>
      </c>
      <c r="O442">
        <f t="shared" si="40"/>
        <v>1.8307829277307532E-2</v>
      </c>
      <c r="P442">
        <f t="shared" si="41"/>
        <v>-3.0589042677006116E-5</v>
      </c>
    </row>
    <row r="443" spans="4:16" x14ac:dyDescent="0.2">
      <c r="D443"/>
      <c r="E443" s="11">
        <v>76.510360000000006</v>
      </c>
      <c r="F443" s="11">
        <v>4999.4887699999999</v>
      </c>
      <c r="G443" s="17">
        <v>-4.0099099999999997E-5</v>
      </c>
      <c r="H443" s="17">
        <v>1.4352599999999999E-8</v>
      </c>
      <c r="I443" s="18">
        <v>2.8761199999999998E-5</v>
      </c>
      <c r="J443" s="10">
        <f t="shared" si="36"/>
        <v>5.7528282036725125E-9</v>
      </c>
      <c r="K443" s="10">
        <f t="shared" si="37"/>
        <v>3.8637089992665292E-4</v>
      </c>
      <c r="L443" s="10">
        <f t="shared" si="38"/>
        <v>7.3897089992665298E-4</v>
      </c>
      <c r="M443" s="10">
        <f t="shared" si="39"/>
        <v>5.6538929582912199E-2</v>
      </c>
      <c r="O443">
        <f t="shared" si="40"/>
        <v>1.8283749582912193E-2</v>
      </c>
      <c r="P443">
        <f t="shared" si="41"/>
        <v>3.8028433568313741E-5</v>
      </c>
    </row>
    <row r="444" spans="4:16" x14ac:dyDescent="0.2">
      <c r="D444"/>
      <c r="E444" s="11">
        <v>77.279120000000006</v>
      </c>
      <c r="F444" s="11">
        <v>4999.4887699999999</v>
      </c>
      <c r="G444" s="17">
        <v>-4.0254499999999999E-5</v>
      </c>
      <c r="H444" s="17">
        <v>1.22126E-8</v>
      </c>
      <c r="I444" s="18">
        <v>2.8612400000000001E-5</v>
      </c>
      <c r="J444" s="10">
        <f t="shared" si="36"/>
        <v>5.7230651605204026E-9</v>
      </c>
      <c r="K444" s="10">
        <f t="shared" si="37"/>
        <v>3.8437195725704647E-4</v>
      </c>
      <c r="L444" s="10">
        <f t="shared" si="38"/>
        <v>7.3697195725704653E-4</v>
      </c>
      <c r="M444" s="10">
        <f t="shared" si="39"/>
        <v>5.6952544321502173E-2</v>
      </c>
      <c r="O444">
        <f t="shared" si="40"/>
        <v>1.831298432150217E-2</v>
      </c>
      <c r="P444">
        <f t="shared" si="41"/>
        <v>2.3540528748350979E-5</v>
      </c>
    </row>
    <row r="445" spans="4:16" x14ac:dyDescent="0.2">
      <c r="D445"/>
      <c r="E445" s="11">
        <v>78.088130000000007</v>
      </c>
      <c r="F445" s="11">
        <v>4999.4887699999999</v>
      </c>
      <c r="G445" s="17">
        <v>-4.0417899999999998E-5</v>
      </c>
      <c r="H445" s="17">
        <v>1.33809E-8</v>
      </c>
      <c r="I445" s="18">
        <v>2.8447799999999999E-5</v>
      </c>
      <c r="J445" s="10">
        <f t="shared" si="36"/>
        <v>5.6901417942378935E-9</v>
      </c>
      <c r="K445" s="10">
        <f t="shared" si="37"/>
        <v>3.8216076126633929E-4</v>
      </c>
      <c r="L445" s="10">
        <f t="shared" si="38"/>
        <v>7.3476076126633935E-4</v>
      </c>
      <c r="M445" s="10">
        <f t="shared" si="39"/>
        <v>5.7376093844664876E-2</v>
      </c>
      <c r="O445">
        <f t="shared" si="40"/>
        <v>1.8332028844664873E-2</v>
      </c>
      <c r="P445">
        <f t="shared" si="41"/>
        <v>6.0620400000389999E-6</v>
      </c>
    </row>
    <row r="446" spans="4:16" x14ac:dyDescent="0.2">
      <c r="D446"/>
      <c r="E446" s="11">
        <v>78.908540000000002</v>
      </c>
      <c r="F446" s="11">
        <v>4999.4887699999999</v>
      </c>
      <c r="G446" s="17">
        <v>-4.0593499999999997E-5</v>
      </c>
      <c r="H446" s="17">
        <v>1.2626900000000001E-8</v>
      </c>
      <c r="I446" s="18">
        <v>2.82708E-5</v>
      </c>
      <c r="J446" s="10">
        <f t="shared" si="36"/>
        <v>5.6547381743593756E-9</v>
      </c>
      <c r="K446" s="10">
        <f t="shared" si="37"/>
        <v>3.797829867198316E-4</v>
      </c>
      <c r="L446" s="10">
        <f t="shared" si="38"/>
        <v>7.3238298671983166E-4</v>
      </c>
      <c r="M446" s="10">
        <f t="shared" si="39"/>
        <v>5.7791272202901305E-2</v>
      </c>
      <c r="O446">
        <f t="shared" si="40"/>
        <v>1.8337002202901305E-2</v>
      </c>
      <c r="P446">
        <f t="shared" si="41"/>
        <v>2.0162317753149088E-5</v>
      </c>
    </row>
    <row r="447" spans="4:16" x14ac:dyDescent="0.2">
      <c r="D447"/>
      <c r="E447" s="11">
        <v>79.732230000000001</v>
      </c>
      <c r="F447" s="11">
        <v>4999.4887699999999</v>
      </c>
      <c r="G447" s="17">
        <v>-4.0751299999999997E-5</v>
      </c>
      <c r="H447" s="17">
        <v>1.03604E-8</v>
      </c>
      <c r="I447" s="18">
        <v>2.8107599999999998E-5</v>
      </c>
      <c r="J447" s="10">
        <f t="shared" si="36"/>
        <v>5.6220948367086736E-9</v>
      </c>
      <c r="K447" s="10">
        <f t="shared" si="37"/>
        <v>3.7759059798542444E-4</v>
      </c>
      <c r="L447" s="10">
        <f t="shared" si="38"/>
        <v>7.3019059798542444E-4</v>
      </c>
      <c r="M447" s="10">
        <f t="shared" si="39"/>
        <v>5.82197247024114E-2</v>
      </c>
      <c r="O447">
        <f t="shared" si="40"/>
        <v>1.8353609702411396E-2</v>
      </c>
      <c r="P447">
        <f t="shared" si="41"/>
        <v>1.2140777223189068E-5</v>
      </c>
    </row>
    <row r="448" spans="4:16" x14ac:dyDescent="0.2">
      <c r="D448"/>
      <c r="E448" s="11">
        <v>80.55959</v>
      </c>
      <c r="F448" s="11">
        <v>4999.4887699999999</v>
      </c>
      <c r="G448" s="17">
        <v>-4.0915599999999998E-5</v>
      </c>
      <c r="H448" s="17">
        <v>1.06208E-8</v>
      </c>
      <c r="I448" s="18">
        <v>2.7940899999999999E-5</v>
      </c>
      <c r="J448" s="10">
        <f t="shared" si="36"/>
        <v>5.5887514274784542E-9</v>
      </c>
      <c r="K448" s="10">
        <f t="shared" si="37"/>
        <v>3.7535119111026721E-4</v>
      </c>
      <c r="L448" s="10">
        <f t="shared" si="38"/>
        <v>7.2795119111026727E-4</v>
      </c>
      <c r="M448" s="10">
        <f t="shared" si="39"/>
        <v>5.8643449495854774E-2</v>
      </c>
      <c r="O448">
        <f t="shared" si="40"/>
        <v>1.8363654495854774E-2</v>
      </c>
      <c r="P448">
        <f t="shared" si="41"/>
        <v>1.4420512652326402E-5</v>
      </c>
    </row>
    <row r="449" spans="4:16" x14ac:dyDescent="0.2">
      <c r="D449"/>
      <c r="E449" s="11">
        <v>81.385990000000007</v>
      </c>
      <c r="F449" s="11">
        <v>4999.4887699999999</v>
      </c>
      <c r="G449" s="17">
        <v>-4.1075499999999997E-5</v>
      </c>
      <c r="H449" s="17">
        <v>1.18548E-8</v>
      </c>
      <c r="I449" s="18">
        <v>2.7779500000000001E-5</v>
      </c>
      <c r="J449" s="10">
        <f t="shared" si="36"/>
        <v>5.5564681266400768E-9</v>
      </c>
      <c r="K449" s="10">
        <f t="shared" si="37"/>
        <v>3.7318298313396021E-4</v>
      </c>
      <c r="L449" s="10">
        <f t="shared" si="38"/>
        <v>7.2578298313396021E-4</v>
      </c>
      <c r="M449" s="10">
        <f t="shared" si="39"/>
        <v>5.9068566607510663E-2</v>
      </c>
      <c r="O449">
        <f t="shared" si="40"/>
        <v>1.8375571607510657E-2</v>
      </c>
      <c r="P449">
        <f t="shared" si="41"/>
        <v>4.7955635733960928E-5</v>
      </c>
    </row>
    <row r="450" spans="4:16" x14ac:dyDescent="0.2">
      <c r="D450"/>
      <c r="E450" s="11">
        <v>82.217020000000005</v>
      </c>
      <c r="F450" s="11">
        <v>4999.4887699999999</v>
      </c>
      <c r="G450" s="17">
        <v>-4.1214799999999997E-5</v>
      </c>
      <c r="H450" s="17">
        <v>1.23131E-8</v>
      </c>
      <c r="I450" s="18">
        <v>2.7645699999999999E-5</v>
      </c>
      <c r="J450" s="10">
        <f t="shared" si="36"/>
        <v>5.529705390257332E-9</v>
      </c>
      <c r="K450" s="10">
        <f t="shared" si="37"/>
        <v>3.7138554678185434E-4</v>
      </c>
      <c r="L450" s="10">
        <f t="shared" si="38"/>
        <v>7.2398554678185429E-4</v>
      </c>
      <c r="M450" s="10">
        <f t="shared" si="39"/>
        <v>5.9523934179474651E-2</v>
      </c>
      <c r="O450">
        <f t="shared" si="40"/>
        <v>1.841542417947465E-2</v>
      </c>
      <c r="P450">
        <f t="shared" si="41"/>
        <v>3.6364482003282015E-6</v>
      </c>
    </row>
    <row r="451" spans="4:16" x14ac:dyDescent="0.2">
      <c r="D451"/>
      <c r="E451" s="11">
        <v>83.032020000000003</v>
      </c>
      <c r="F451" s="11">
        <v>4999.4887699999999</v>
      </c>
      <c r="G451" s="17">
        <v>-4.1378899999999998E-5</v>
      </c>
      <c r="H451" s="17">
        <v>1.16947E-8</v>
      </c>
      <c r="I451" s="18">
        <v>2.7484700000000001E-5</v>
      </c>
      <c r="J451" s="10">
        <f t="shared" si="36"/>
        <v>5.4975020975994713E-9</v>
      </c>
      <c r="K451" s="10">
        <f t="shared" si="37"/>
        <v>3.6922271230734738E-4</v>
      </c>
      <c r="L451" s="10">
        <f t="shared" si="38"/>
        <v>7.2182271230734744E-4</v>
      </c>
      <c r="M451" s="10">
        <f t="shared" si="39"/>
        <v>5.993439788475792E-2</v>
      </c>
      <c r="O451">
        <f t="shared" si="40"/>
        <v>1.8418387884757918E-2</v>
      </c>
      <c r="P451">
        <f t="shared" si="41"/>
        <v>-5.6416249299515064E-6</v>
      </c>
    </row>
    <row r="452" spans="4:16" x14ac:dyDescent="0.2">
      <c r="D452"/>
      <c r="E452" s="11">
        <v>83.805120000000002</v>
      </c>
      <c r="F452" s="11">
        <v>4999.4887699999999</v>
      </c>
      <c r="G452" s="17">
        <v>-4.1530399999999998E-5</v>
      </c>
      <c r="H452" s="17">
        <v>1.22696E-8</v>
      </c>
      <c r="I452" s="18">
        <v>2.7328500000000001E-5</v>
      </c>
      <c r="J452" s="10">
        <f t="shared" si="36"/>
        <v>5.4662589031078075E-9</v>
      </c>
      <c r="K452" s="10">
        <f t="shared" si="37"/>
        <v>3.6712435985444055E-4</v>
      </c>
      <c r="L452" s="10">
        <f t="shared" si="38"/>
        <v>7.1972435985444055E-4</v>
      </c>
      <c r="M452" s="10">
        <f t="shared" si="39"/>
        <v>6.0316586344524574E-2</v>
      </c>
      <c r="O452">
        <f t="shared" si="40"/>
        <v>1.8414026344524572E-2</v>
      </c>
      <c r="P452">
        <f t="shared" si="41"/>
        <v>2.1099760757024453E-5</v>
      </c>
    </row>
    <row r="453" spans="4:16" x14ac:dyDescent="0.2">
      <c r="D453"/>
      <c r="E453" s="11">
        <v>84.638019999999997</v>
      </c>
      <c r="F453" s="11">
        <v>4999.4887699999999</v>
      </c>
      <c r="G453" s="17">
        <v>-4.16735E-5</v>
      </c>
      <c r="H453" s="17">
        <v>1.0962000000000001E-8</v>
      </c>
      <c r="I453" s="18">
        <v>2.7183E-5</v>
      </c>
      <c r="J453" s="10">
        <f t="shared" ref="J453:J516" si="42">I453/F453</f>
        <v>5.4371559274449579E-9</v>
      </c>
      <c r="K453" s="10">
        <f t="shared" ref="K453:K516" si="43">J453*B$6</f>
        <v>3.6516974857468421E-4</v>
      </c>
      <c r="L453" s="10">
        <f t="shared" ref="L453:L516" si="44">K453+B$7</f>
        <v>7.1776974857468427E-4</v>
      </c>
      <c r="M453" s="10">
        <f t="shared" ref="M453:M516" si="45">L453*E453</f>
        <v>6.0750610335259095E-2</v>
      </c>
      <c r="O453">
        <f t="shared" si="40"/>
        <v>1.8431600335259098E-2</v>
      </c>
      <c r="P453">
        <f t="shared" si="41"/>
        <v>2.6046947789043477E-5</v>
      </c>
    </row>
    <row r="454" spans="4:16" x14ac:dyDescent="0.2">
      <c r="D454"/>
      <c r="E454" s="11">
        <v>85.483770000000007</v>
      </c>
      <c r="F454" s="11">
        <v>4999.4887699999999</v>
      </c>
      <c r="G454" s="17">
        <v>-4.1807200000000002E-5</v>
      </c>
      <c r="H454" s="17">
        <v>1.30843E-8</v>
      </c>
      <c r="I454" s="18">
        <v>2.7041799999999999E-5</v>
      </c>
      <c r="J454" s="10">
        <f t="shared" si="42"/>
        <v>5.4089130397226591E-9</v>
      </c>
      <c r="K454" s="10">
        <f t="shared" si="43"/>
        <v>3.6327290243927802E-4</v>
      </c>
      <c r="L454" s="10">
        <f t="shared" si="44"/>
        <v>7.1587290243927803E-4</v>
      </c>
      <c r="M454" s="10">
        <f t="shared" si="45"/>
        <v>6.1195514541351685E-2</v>
      </c>
      <c r="O454">
        <f t="shared" ref="O454:O517" si="46">(L454-0.0005)*E454</f>
        <v>1.8453629541351681E-2</v>
      </c>
      <c r="P454">
        <f t="shared" ref="P454:P517" si="47">(O455-O454)/(E455-E454)</f>
        <v>9.6883337269500438E-6</v>
      </c>
    </row>
    <row r="455" spans="4:16" x14ac:dyDescent="0.2">
      <c r="D455"/>
      <c r="E455" s="11">
        <v>86.318370000000002</v>
      </c>
      <c r="F455" s="11">
        <v>4999.4887699999999</v>
      </c>
      <c r="G455" s="17">
        <v>-4.1955200000000001E-5</v>
      </c>
      <c r="H455" s="17">
        <v>1.16078E-8</v>
      </c>
      <c r="I455" s="18">
        <v>2.6893399999999999E-5</v>
      </c>
      <c r="J455" s="10">
        <f t="shared" si="42"/>
        <v>5.379230004751066E-9</v>
      </c>
      <c r="K455" s="10">
        <f t="shared" si="43"/>
        <v>3.6127933327147161E-4</v>
      </c>
      <c r="L455" s="10">
        <f t="shared" si="44"/>
        <v>7.1387933327147156E-4</v>
      </c>
      <c r="M455" s="10">
        <f t="shared" si="45"/>
        <v>6.1620900424680193E-2</v>
      </c>
      <c r="O455">
        <f t="shared" si="46"/>
        <v>1.8461715424680194E-2</v>
      </c>
      <c r="P455">
        <f t="shared" si="47"/>
        <v>3.5480424030114988E-5</v>
      </c>
    </row>
    <row r="456" spans="4:16" x14ac:dyDescent="0.2">
      <c r="D456"/>
      <c r="E456" s="11">
        <v>87.132620000000003</v>
      </c>
      <c r="F456" s="11">
        <v>4999.4887699999999</v>
      </c>
      <c r="G456" s="17">
        <v>-4.2084800000000001E-5</v>
      </c>
      <c r="H456" s="17">
        <v>1.19137E-8</v>
      </c>
      <c r="I456" s="18">
        <v>2.6769300000000001E-5</v>
      </c>
      <c r="J456" s="10">
        <f t="shared" si="42"/>
        <v>5.354407466745845E-9</v>
      </c>
      <c r="K456" s="10">
        <f t="shared" si="43"/>
        <v>3.5961220433801616E-4</v>
      </c>
      <c r="L456" s="10">
        <f t="shared" si="44"/>
        <v>7.1221220433801617E-4</v>
      </c>
      <c r="M456" s="10">
        <f t="shared" si="45"/>
        <v>6.2056915359946715E-2</v>
      </c>
      <c r="O456">
        <f t="shared" si="46"/>
        <v>1.8490605359946715E-2</v>
      </c>
      <c r="P456">
        <f t="shared" si="47"/>
        <v>1.1519087629612962E-5</v>
      </c>
    </row>
    <row r="457" spans="4:16" x14ac:dyDescent="0.2">
      <c r="D457"/>
      <c r="E457" s="11">
        <v>87.954499999999996</v>
      </c>
      <c r="F457" s="11">
        <v>4999.4887699999999</v>
      </c>
      <c r="G457" s="17">
        <v>-4.22207E-5</v>
      </c>
      <c r="H457" s="17">
        <v>1.25441E-8</v>
      </c>
      <c r="I457" s="18">
        <v>2.66297E-5</v>
      </c>
      <c r="J457" s="10">
        <f t="shared" si="42"/>
        <v>5.326484611745613E-9</v>
      </c>
      <c r="K457" s="10">
        <f t="shared" si="43"/>
        <v>3.5773685220981014E-4</v>
      </c>
      <c r="L457" s="10">
        <f t="shared" si="44"/>
        <v>7.103368522098101E-4</v>
      </c>
      <c r="M457" s="10">
        <f t="shared" si="45"/>
        <v>6.247732266768774E-2</v>
      </c>
      <c r="O457">
        <f t="shared" si="46"/>
        <v>1.8500072667687741E-2</v>
      </c>
      <c r="P457">
        <f t="shared" si="47"/>
        <v>4.9430101001264025E-6</v>
      </c>
    </row>
    <row r="458" spans="4:16" x14ac:dyDescent="0.2">
      <c r="D458"/>
      <c r="E458" s="11">
        <v>88.776690000000002</v>
      </c>
      <c r="F458" s="11">
        <v>4999.4887699999999</v>
      </c>
      <c r="G458" s="17">
        <v>-4.2359800000000001E-5</v>
      </c>
      <c r="H458" s="17">
        <v>1.2755799999999999E-8</v>
      </c>
      <c r="I458" s="18">
        <v>2.6488100000000001E-5</v>
      </c>
      <c r="J458" s="10">
        <f t="shared" si="42"/>
        <v>5.2981617158427983E-9</v>
      </c>
      <c r="K458" s="10">
        <f t="shared" si="43"/>
        <v>3.5583463257260397E-4</v>
      </c>
      <c r="L458" s="10">
        <f t="shared" si="44"/>
        <v>7.0843463257260397E-4</v>
      </c>
      <c r="M458" s="10">
        <f t="shared" si="45"/>
        <v>6.2892481761161967E-2</v>
      </c>
      <c r="O458">
        <f t="shared" si="46"/>
        <v>1.8504136761161964E-2</v>
      </c>
      <c r="P458">
        <f t="shared" si="47"/>
        <v>4.4735987768513787E-6</v>
      </c>
    </row>
    <row r="459" spans="4:16" x14ac:dyDescent="0.2">
      <c r="D459"/>
      <c r="E459" s="11">
        <v>89.588030000000003</v>
      </c>
      <c r="F459" s="11">
        <v>4999.4887699999999</v>
      </c>
      <c r="G459" s="17">
        <v>-4.2495900000000001E-5</v>
      </c>
      <c r="H459" s="17">
        <v>1.1720199999999999E-8</v>
      </c>
      <c r="I459" s="18">
        <v>2.6350600000000001E-5</v>
      </c>
      <c r="J459" s="10">
        <f t="shared" si="42"/>
        <v>5.2706589037902774E-9</v>
      </c>
      <c r="K459" s="10">
        <f t="shared" si="43"/>
        <v>3.5398749132884799E-4</v>
      </c>
      <c r="L459" s="10">
        <f t="shared" si="44"/>
        <v>7.06587491328848E-4</v>
      </c>
      <c r="M459" s="10">
        <f t="shared" si="45"/>
        <v>6.3301781370793578E-2</v>
      </c>
      <c r="O459">
        <f t="shared" si="46"/>
        <v>1.8507766370793575E-2</v>
      </c>
      <c r="P459">
        <f t="shared" si="47"/>
        <v>2.5281640586290393E-6</v>
      </c>
    </row>
    <row r="460" spans="4:16" x14ac:dyDescent="0.2">
      <c r="D460"/>
      <c r="E460" s="11">
        <v>90.384169999999997</v>
      </c>
      <c r="F460" s="11">
        <v>4999.4887699999999</v>
      </c>
      <c r="G460" s="17">
        <v>-4.26252E-5</v>
      </c>
      <c r="H460" s="17">
        <v>1.1075200000000001E-8</v>
      </c>
      <c r="I460" s="18">
        <v>2.6216799999999999E-5</v>
      </c>
      <c r="J460" s="10">
        <f t="shared" si="42"/>
        <v>5.2438961674075326E-9</v>
      </c>
      <c r="K460" s="10">
        <f t="shared" si="43"/>
        <v>3.5219005497674213E-4</v>
      </c>
      <c r="L460" s="10">
        <f t="shared" si="44"/>
        <v>7.0479005497674219E-4</v>
      </c>
      <c r="M460" s="10">
        <f t="shared" si="45"/>
        <v>6.3701864143327208E-2</v>
      </c>
      <c r="O460">
        <f t="shared" si="46"/>
        <v>1.8509779143327212E-2</v>
      </c>
      <c r="P460">
        <f t="shared" si="47"/>
        <v>1.4438471957696717E-5</v>
      </c>
    </row>
    <row r="461" spans="4:16" x14ac:dyDescent="0.2">
      <c r="D461"/>
      <c r="E461" s="11">
        <v>91.224980000000002</v>
      </c>
      <c r="F461" s="11">
        <v>4999.4887699999999</v>
      </c>
      <c r="G461" s="17">
        <v>-4.2752700000000001E-5</v>
      </c>
      <c r="H461" s="17">
        <v>1.3312800000000001E-8</v>
      </c>
      <c r="I461" s="18">
        <v>2.6086200000000001E-5</v>
      </c>
      <c r="J461" s="10">
        <f t="shared" si="42"/>
        <v>5.2177734964689204E-9</v>
      </c>
      <c r="K461" s="10">
        <f t="shared" si="43"/>
        <v>3.5043560663903644E-4</v>
      </c>
      <c r="L461" s="10">
        <f t="shared" si="44"/>
        <v>7.0303560663903639E-4</v>
      </c>
      <c r="M461" s="10">
        <f t="shared" si="45"/>
        <v>6.4134409154933958E-2</v>
      </c>
      <c r="O461">
        <f t="shared" si="46"/>
        <v>1.8521919154933963E-2</v>
      </c>
      <c r="P461">
        <f t="shared" si="47"/>
        <v>4.8698317915943632E-5</v>
      </c>
    </row>
    <row r="462" spans="4:16" x14ac:dyDescent="0.2">
      <c r="D462"/>
      <c r="E462" s="11">
        <v>92.079350000000005</v>
      </c>
      <c r="F462" s="11">
        <v>4999.4887699999999</v>
      </c>
      <c r="G462" s="17">
        <v>-4.28632E-5</v>
      </c>
      <c r="H462" s="17">
        <v>1.16463E-8</v>
      </c>
      <c r="I462" s="18">
        <v>2.5979600000000001E-5</v>
      </c>
      <c r="J462" s="10">
        <f t="shared" si="42"/>
        <v>5.1964513163612931E-9</v>
      </c>
      <c r="K462" s="10">
        <f t="shared" si="43"/>
        <v>3.4900356840933183E-4</v>
      </c>
      <c r="L462" s="10">
        <f t="shared" si="44"/>
        <v>7.0160356840933183E-4</v>
      </c>
      <c r="M462" s="10">
        <f t="shared" si="45"/>
        <v>6.4603200536811817E-2</v>
      </c>
      <c r="O462">
        <f t="shared" si="46"/>
        <v>1.8563525536811808E-2</v>
      </c>
      <c r="P462">
        <f t="shared" si="47"/>
        <v>5.5856276629105944E-6</v>
      </c>
    </row>
    <row r="463" spans="4:16" x14ac:dyDescent="0.2">
      <c r="D463"/>
      <c r="E463" s="11">
        <v>92.904520000000005</v>
      </c>
      <c r="F463" s="11">
        <v>4999.4887699999999</v>
      </c>
      <c r="G463" s="17">
        <v>-4.2984900000000002E-5</v>
      </c>
      <c r="H463" s="17">
        <v>1.3092099999999999E-8</v>
      </c>
      <c r="I463" s="18">
        <v>2.5850000000000002E-5</v>
      </c>
      <c r="J463" s="10">
        <f t="shared" si="42"/>
        <v>5.1705286658739714E-9</v>
      </c>
      <c r="K463" s="10">
        <f t="shared" si="43"/>
        <v>3.4726255382612616E-4</v>
      </c>
      <c r="L463" s="10">
        <f t="shared" si="44"/>
        <v>6.9986255382612612E-4</v>
      </c>
      <c r="M463" s="10">
        <f t="shared" si="45"/>
        <v>6.5020394629190417E-2</v>
      </c>
      <c r="O463">
        <f t="shared" si="46"/>
        <v>1.8568134629190412E-2</v>
      </c>
      <c r="P463">
        <f t="shared" si="47"/>
        <v>1.6726024899799577E-5</v>
      </c>
    </row>
    <row r="464" spans="4:16" x14ac:dyDescent="0.2">
      <c r="D464"/>
      <c r="E464" s="11">
        <v>93.719859999999997</v>
      </c>
      <c r="F464" s="11">
        <v>4999.4887699999999</v>
      </c>
      <c r="G464" s="17">
        <v>-4.3098E-5</v>
      </c>
      <c r="H464" s="17">
        <v>1.32135E-8</v>
      </c>
      <c r="I464" s="18">
        <v>2.5731399999999999E-5</v>
      </c>
      <c r="J464" s="10">
        <f t="shared" si="42"/>
        <v>5.1468062403508505E-9</v>
      </c>
      <c r="K464" s="10">
        <f t="shared" si="43"/>
        <v>3.4566931054242093E-4</v>
      </c>
      <c r="L464" s="10">
        <f t="shared" si="44"/>
        <v>6.9826931054242094E-4</v>
      </c>
      <c r="M464" s="10">
        <f t="shared" si="45"/>
        <v>6.5441702026332219E-2</v>
      </c>
      <c r="O464">
        <f t="shared" si="46"/>
        <v>1.8581772026332214E-2</v>
      </c>
      <c r="P464">
        <f t="shared" si="47"/>
        <v>5.1803560633813948E-5</v>
      </c>
    </row>
    <row r="465" spans="4:16" x14ac:dyDescent="0.2">
      <c r="D465"/>
      <c r="E465" s="11">
        <v>94.559399999999997</v>
      </c>
      <c r="F465" s="11">
        <v>4999.4887699999999</v>
      </c>
      <c r="G465" s="17">
        <v>-4.3195300000000003E-5</v>
      </c>
      <c r="H465" s="17">
        <v>1.11695E-8</v>
      </c>
      <c r="I465" s="18">
        <v>2.56346E-5</v>
      </c>
      <c r="J465" s="10">
        <f t="shared" si="42"/>
        <v>5.1274442606658764E-9</v>
      </c>
      <c r="K465" s="10">
        <f t="shared" si="43"/>
        <v>3.443689231068168E-4</v>
      </c>
      <c r="L465" s="10">
        <f t="shared" si="44"/>
        <v>6.9696892310681675E-4</v>
      </c>
      <c r="M465" s="10">
        <f t="shared" si="45"/>
        <v>6.5904963187626731E-2</v>
      </c>
      <c r="O465">
        <f t="shared" si="46"/>
        <v>1.8625263187626726E-2</v>
      </c>
      <c r="P465">
        <f t="shared" si="47"/>
        <v>5.5812875661936882E-5</v>
      </c>
    </row>
    <row r="466" spans="4:16" x14ac:dyDescent="0.2">
      <c r="D466"/>
      <c r="E466" s="11">
        <v>95.441370000000006</v>
      </c>
      <c r="F466" s="11">
        <v>4999.4887699999999</v>
      </c>
      <c r="G466" s="17">
        <v>-4.3291899999999998E-5</v>
      </c>
      <c r="H466" s="17">
        <v>1.0528199999999999E-8</v>
      </c>
      <c r="I466" s="18">
        <v>2.5537500000000001E-5</v>
      </c>
      <c r="J466" s="10">
        <f t="shared" si="42"/>
        <v>5.1080222748455143E-9</v>
      </c>
      <c r="K466" s="10">
        <f t="shared" si="43"/>
        <v>3.4306450554486256E-4</v>
      </c>
      <c r="L466" s="10">
        <f t="shared" si="44"/>
        <v>6.9566450554486262E-4</v>
      </c>
      <c r="M466" s="10">
        <f t="shared" si="45"/>
        <v>6.6395173469574284E-2</v>
      </c>
      <c r="O466">
        <f t="shared" si="46"/>
        <v>1.8674488469574285E-2</v>
      </c>
      <c r="P466">
        <f t="shared" si="47"/>
        <v>4.2488803643924103E-5</v>
      </c>
    </row>
    <row r="467" spans="4:16" x14ac:dyDescent="0.2">
      <c r="D467"/>
      <c r="E467" s="11">
        <v>96.270480000000006</v>
      </c>
      <c r="F467" s="11">
        <v>4999.4887699999999</v>
      </c>
      <c r="G467" s="17">
        <v>-4.33918E-5</v>
      </c>
      <c r="H467" s="17">
        <v>1.04456E-8</v>
      </c>
      <c r="I467" s="18">
        <v>2.5439299999999999E-5</v>
      </c>
      <c r="J467" s="10">
        <f t="shared" si="42"/>
        <v>5.0883802665287315E-9</v>
      </c>
      <c r="K467" s="10">
        <f t="shared" si="43"/>
        <v>3.4174531085295824E-4</v>
      </c>
      <c r="L467" s="10">
        <f t="shared" si="44"/>
        <v>6.9434531085295825E-4</v>
      </c>
      <c r="M467" s="10">
        <f t="shared" si="45"/>
        <v>6.6844956361563498E-2</v>
      </c>
      <c r="O467">
        <f t="shared" si="46"/>
        <v>1.8709716361563499E-2</v>
      </c>
      <c r="P467">
        <f t="shared" si="47"/>
        <v>4.5411690471930292E-5</v>
      </c>
    </row>
    <row r="468" spans="4:16" x14ac:dyDescent="0.2">
      <c r="D468"/>
      <c r="E468" s="11">
        <v>97.062809999999999</v>
      </c>
      <c r="F468" s="11">
        <v>4999.4887699999999</v>
      </c>
      <c r="G468" s="17">
        <v>-4.3480199999999997E-5</v>
      </c>
      <c r="H468" s="17">
        <v>1.42558E-8</v>
      </c>
      <c r="I468" s="18">
        <v>2.53488E-5</v>
      </c>
      <c r="J468" s="10">
        <f t="shared" si="42"/>
        <v>5.0702784156868908E-9</v>
      </c>
      <c r="K468" s="10">
        <f t="shared" si="43"/>
        <v>3.4052955607070435E-4</v>
      </c>
      <c r="L468" s="10">
        <f t="shared" si="44"/>
        <v>6.9312955607070436E-4</v>
      </c>
      <c r="M468" s="10">
        <f t="shared" si="45"/>
        <v>6.727710240627513E-2</v>
      </c>
      <c r="O468">
        <f t="shared" si="46"/>
        <v>1.8745697406275123E-2</v>
      </c>
      <c r="P468">
        <f t="shared" si="47"/>
        <v>5.563884927213707E-5</v>
      </c>
    </row>
    <row r="469" spans="4:16" x14ac:dyDescent="0.2">
      <c r="D469"/>
      <c r="E469" s="11">
        <v>97.881460000000004</v>
      </c>
      <c r="F469" s="11">
        <v>4999.4887699999999</v>
      </c>
      <c r="G469" s="17">
        <v>-4.3561199999999999E-5</v>
      </c>
      <c r="H469" s="17">
        <v>1.18521E-8</v>
      </c>
      <c r="I469" s="18">
        <v>2.5263199999999999E-5</v>
      </c>
      <c r="J469" s="10">
        <f t="shared" si="42"/>
        <v>5.0531566650563755E-9</v>
      </c>
      <c r="K469" s="10">
        <f t="shared" si="43"/>
        <v>3.3937962668550059E-4</v>
      </c>
      <c r="L469" s="10">
        <f t="shared" si="44"/>
        <v>6.919796266855006E-4</v>
      </c>
      <c r="M469" s="10">
        <f t="shared" si="45"/>
        <v>6.7731976150231757E-2</v>
      </c>
      <c r="O469">
        <f t="shared" si="46"/>
        <v>1.8791246150231759E-2</v>
      </c>
      <c r="P469">
        <f t="shared" si="47"/>
        <v>9.0203228553576581E-5</v>
      </c>
    </row>
    <row r="470" spans="4:16" x14ac:dyDescent="0.2">
      <c r="D470"/>
      <c r="E470" s="11">
        <v>98.711420000000004</v>
      </c>
      <c r="F470" s="11">
        <v>4999.4887699999999</v>
      </c>
      <c r="G470" s="17">
        <v>-4.36298E-5</v>
      </c>
      <c r="H470" s="17">
        <v>1.0607800000000001E-8</v>
      </c>
      <c r="I470" s="18">
        <v>2.5199500000000002E-5</v>
      </c>
      <c r="J470" s="10">
        <f t="shared" si="42"/>
        <v>5.0404153623091349E-9</v>
      </c>
      <c r="K470" s="10">
        <f t="shared" si="43"/>
        <v>3.3852389652384781E-4</v>
      </c>
      <c r="L470" s="10">
        <f t="shared" si="44"/>
        <v>6.9112389652384787E-4</v>
      </c>
      <c r="M470" s="10">
        <f t="shared" si="45"/>
        <v>6.8221821221802093E-2</v>
      </c>
      <c r="O470">
        <f t="shared" si="46"/>
        <v>1.8866111221802085E-2</v>
      </c>
      <c r="P470">
        <f t="shared" si="47"/>
        <v>1.1314273672511059E-4</v>
      </c>
    </row>
    <row r="471" spans="4:16" x14ac:dyDescent="0.2">
      <c r="D471"/>
      <c r="E471" s="11">
        <v>99.539649999999995</v>
      </c>
      <c r="F471" s="11">
        <v>4999.4887699999999</v>
      </c>
      <c r="G471" s="17">
        <v>-4.3692200000000002E-5</v>
      </c>
      <c r="H471" s="17">
        <v>1.1978200000000001E-8</v>
      </c>
      <c r="I471" s="18">
        <v>2.5151200000000001E-5</v>
      </c>
      <c r="J471" s="10">
        <f t="shared" si="42"/>
        <v>5.0307543745117769E-9</v>
      </c>
      <c r="K471" s="10">
        <f t="shared" si="43"/>
        <v>3.3787504618149571E-4</v>
      </c>
      <c r="L471" s="10">
        <f t="shared" si="44"/>
        <v>6.9047504618149577E-4</v>
      </c>
      <c r="M471" s="10">
        <f t="shared" si="45"/>
        <v>6.8729644430639919E-2</v>
      </c>
      <c r="O471">
        <f t="shared" si="46"/>
        <v>1.8959819430639922E-2</v>
      </c>
      <c r="P471">
        <f t="shared" si="47"/>
        <v>1.220200668295259E-4</v>
      </c>
    </row>
    <row r="472" spans="4:16" x14ac:dyDescent="0.2">
      <c r="D472"/>
      <c r="E472" s="11">
        <v>100.34505</v>
      </c>
      <c r="F472" s="11">
        <v>4999.4887699999999</v>
      </c>
      <c r="G472" s="17">
        <v>-4.3747E-5</v>
      </c>
      <c r="H472" s="17">
        <v>1.04547E-8</v>
      </c>
      <c r="I472" s="18">
        <v>2.5110299999999999E-5</v>
      </c>
      <c r="J472" s="10">
        <f t="shared" si="42"/>
        <v>5.022573538053972E-9</v>
      </c>
      <c r="K472" s="10">
        <f t="shared" si="43"/>
        <v>3.3732560562244393E-4</v>
      </c>
      <c r="L472" s="10">
        <f t="shared" si="44"/>
        <v>6.8992560562244399E-4</v>
      </c>
      <c r="M472" s="10">
        <f t="shared" si="45"/>
        <v>6.9230619392464429E-2</v>
      </c>
      <c r="O472">
        <f t="shared" si="46"/>
        <v>1.9058094392464423E-2</v>
      </c>
      <c r="P472">
        <f t="shared" si="47"/>
        <v>1.3272369312357024E-4</v>
      </c>
    </row>
    <row r="473" spans="4:16" x14ac:dyDescent="0.2">
      <c r="D473"/>
      <c r="E473" s="11">
        <v>101.17668999999999</v>
      </c>
      <c r="F473" s="11">
        <v>4999.4887699999999</v>
      </c>
      <c r="G473" s="17">
        <v>-4.3794600000000002E-5</v>
      </c>
      <c r="H473" s="17">
        <v>1.0662200000000001E-8</v>
      </c>
      <c r="I473" s="18">
        <v>2.50753E-5</v>
      </c>
      <c r="J473" s="10">
        <f t="shared" si="42"/>
        <v>5.0155728222587846E-9</v>
      </c>
      <c r="K473" s="10">
        <f t="shared" si="43"/>
        <v>3.3685542421494236E-4</v>
      </c>
      <c r="L473" s="10">
        <f t="shared" si="44"/>
        <v>6.8945542421494231E-4</v>
      </c>
      <c r="M473" s="10">
        <f t="shared" si="45"/>
        <v>6.9756817724613701E-2</v>
      </c>
      <c r="O473">
        <f t="shared" si="46"/>
        <v>1.9168472724613708E-2</v>
      </c>
      <c r="P473">
        <f t="shared" si="47"/>
        <v>1.1383859268898547E-4</v>
      </c>
    </row>
    <row r="474" spans="4:16" x14ac:dyDescent="0.2">
      <c r="D474"/>
      <c r="E474" s="11">
        <v>102.03775</v>
      </c>
      <c r="F474" s="11">
        <v>4999.4887699999999</v>
      </c>
      <c r="G474" s="17">
        <v>-4.3838799999999998E-5</v>
      </c>
      <c r="H474" s="17">
        <v>1.1858300000000001E-8</v>
      </c>
      <c r="I474" s="18">
        <v>2.5027800000000001E-5</v>
      </c>
      <c r="J474" s="10">
        <f t="shared" si="42"/>
        <v>5.0060718508224591E-9</v>
      </c>
      <c r="K474" s="10">
        <f t="shared" si="43"/>
        <v>3.3621732087619029E-4</v>
      </c>
      <c r="L474" s="10">
        <f t="shared" si="44"/>
        <v>6.888173208761903E-4</v>
      </c>
      <c r="M474" s="10">
        <f t="shared" si="45"/>
        <v>7.0285369583234489E-2</v>
      </c>
      <c r="O474">
        <f t="shared" si="46"/>
        <v>1.9266494583234487E-2</v>
      </c>
      <c r="P474">
        <f t="shared" si="47"/>
        <v>9.0784611459874057E-5</v>
      </c>
    </row>
    <row r="475" spans="4:16" x14ac:dyDescent="0.2">
      <c r="D475"/>
      <c r="E475" s="11">
        <v>102.87371</v>
      </c>
      <c r="F475" s="11">
        <v>4999.4887699999999</v>
      </c>
      <c r="G475" s="17">
        <v>-4.3880800000000002E-5</v>
      </c>
      <c r="H475" s="17">
        <v>1.0518E-8</v>
      </c>
      <c r="I475" s="18">
        <v>2.49685E-5</v>
      </c>
      <c r="J475" s="10">
        <f t="shared" si="42"/>
        <v>4.9942106380608994E-9</v>
      </c>
      <c r="K475" s="10">
        <f t="shared" si="43"/>
        <v>3.3542069923433776E-4</v>
      </c>
      <c r="L475" s="10">
        <f t="shared" si="44"/>
        <v>6.8802069923433776E-4</v>
      </c>
      <c r="M475" s="10">
        <f t="shared" si="45"/>
        <v>7.0779241887030483E-2</v>
      </c>
      <c r="O475">
        <f t="shared" si="46"/>
        <v>1.9342386887030483E-2</v>
      </c>
      <c r="P475">
        <f t="shared" si="47"/>
        <v>1.1553069715960521E-4</v>
      </c>
    </row>
    <row r="476" spans="4:16" x14ac:dyDescent="0.2">
      <c r="D476"/>
      <c r="E476" s="11">
        <v>103.68456999999999</v>
      </c>
      <c r="F476" s="11">
        <v>4999.4887699999999</v>
      </c>
      <c r="G476" s="17">
        <v>-4.3906200000000003E-5</v>
      </c>
      <c r="H476" s="17">
        <v>1.0714399999999999E-8</v>
      </c>
      <c r="I476" s="18">
        <v>2.4926299999999999E-5</v>
      </c>
      <c r="J476" s="10">
        <f t="shared" si="42"/>
        <v>4.985769775016416E-9</v>
      </c>
      <c r="K476" s="10">
        <f t="shared" si="43"/>
        <v>3.3485379479443586E-4</v>
      </c>
      <c r="L476" s="10">
        <f t="shared" si="44"/>
        <v>6.8745379479443587E-4</v>
      </c>
      <c r="M476" s="10">
        <f t="shared" si="45"/>
        <v>7.1278351108129315E-2</v>
      </c>
      <c r="O476">
        <f t="shared" si="46"/>
        <v>1.943606610812932E-2</v>
      </c>
      <c r="P476">
        <f t="shared" si="47"/>
        <v>1.2640831557569248E-4</v>
      </c>
    </row>
    <row r="477" spans="4:16" x14ac:dyDescent="0.2">
      <c r="D477"/>
      <c r="E477" s="11">
        <v>104.49168</v>
      </c>
      <c r="F477" s="11">
        <v>4999.4887699999999</v>
      </c>
      <c r="G477" s="17">
        <v>-4.3932099999999999E-5</v>
      </c>
      <c r="H477" s="17">
        <v>1.18234E-8</v>
      </c>
      <c r="I477" s="18">
        <v>2.48912E-5</v>
      </c>
      <c r="J477" s="10">
        <f t="shared" si="42"/>
        <v>4.9787490571761E-9</v>
      </c>
      <c r="K477" s="10">
        <f t="shared" si="43"/>
        <v>3.3438227001148435E-4</v>
      </c>
      <c r="L477" s="10">
        <f t="shared" si="44"/>
        <v>6.8698227001148435E-4</v>
      </c>
      <c r="M477" s="10">
        <f t="shared" si="45"/>
        <v>7.1783931523713623E-2</v>
      </c>
      <c r="O477">
        <f t="shared" si="46"/>
        <v>1.9538091523713618E-2</v>
      </c>
      <c r="P477">
        <f t="shared" si="47"/>
        <v>1.4771050511951886E-4</v>
      </c>
    </row>
    <row r="478" spans="4:16" x14ac:dyDescent="0.2">
      <c r="D478"/>
      <c r="E478" s="11">
        <v>105.33483</v>
      </c>
      <c r="F478" s="11">
        <v>4999.4887699999999</v>
      </c>
      <c r="G478" s="17">
        <v>-4.3952500000000003E-5</v>
      </c>
      <c r="H478" s="17">
        <v>9.9789200000000005E-9</v>
      </c>
      <c r="I478" s="18">
        <v>2.4867799999999999E-5</v>
      </c>
      <c r="J478" s="10">
        <f t="shared" si="42"/>
        <v>4.9740685786158889E-9</v>
      </c>
      <c r="K478" s="10">
        <f t="shared" si="43"/>
        <v>3.340679201561833E-4</v>
      </c>
      <c r="L478" s="10">
        <f t="shared" si="44"/>
        <v>6.8666792015618331E-4</v>
      </c>
      <c r="M478" s="10">
        <f t="shared" si="45"/>
        <v>7.2330048636105135E-2</v>
      </c>
      <c r="O478">
        <f t="shared" si="46"/>
        <v>1.966263363610514E-2</v>
      </c>
      <c r="P478">
        <f t="shared" si="47"/>
        <v>1.3995032757116593E-4</v>
      </c>
    </row>
    <row r="479" spans="4:16" x14ac:dyDescent="0.2">
      <c r="D479"/>
      <c r="E479" s="11">
        <v>106.16827000000001</v>
      </c>
      <c r="F479" s="11">
        <v>4999.4887699999999</v>
      </c>
      <c r="G479" s="17">
        <v>-4.3976800000000002E-5</v>
      </c>
      <c r="H479" s="17">
        <v>1.1368E-8</v>
      </c>
      <c r="I479" s="18">
        <v>2.48405E-5</v>
      </c>
      <c r="J479" s="10">
        <f t="shared" si="42"/>
        <v>4.9686080202956436E-9</v>
      </c>
      <c r="K479" s="10">
        <f t="shared" si="43"/>
        <v>3.3370117865833221E-4</v>
      </c>
      <c r="L479" s="10">
        <f t="shared" si="44"/>
        <v>6.8630117865833222E-4</v>
      </c>
      <c r="M479" s="10">
        <f t="shared" si="45"/>
        <v>7.2863408837116062E-2</v>
      </c>
      <c r="O479">
        <f t="shared" si="46"/>
        <v>1.9779273837116054E-2</v>
      </c>
      <c r="P479">
        <f t="shared" si="47"/>
        <v>1.6510213680489438E-4</v>
      </c>
    </row>
    <row r="480" spans="4:16" x14ac:dyDescent="0.2">
      <c r="D480"/>
      <c r="E480" s="11">
        <v>107.00913</v>
      </c>
      <c r="F480" s="11">
        <v>4999.4887699999999</v>
      </c>
      <c r="G480" s="17">
        <v>-4.3995400000000002E-5</v>
      </c>
      <c r="H480" s="17">
        <v>1.1696700000000001E-8</v>
      </c>
      <c r="I480" s="18">
        <v>2.48281E-5</v>
      </c>
      <c r="J480" s="10">
        <f t="shared" si="42"/>
        <v>4.966127766699634E-9</v>
      </c>
      <c r="K480" s="10">
        <f t="shared" si="43"/>
        <v>3.335346001025316E-4</v>
      </c>
      <c r="L480" s="10">
        <f t="shared" si="44"/>
        <v>6.8613460010253161E-4</v>
      </c>
      <c r="M480" s="10">
        <f t="shared" si="45"/>
        <v>7.342266661986982E-2</v>
      </c>
      <c r="O480">
        <f t="shared" si="46"/>
        <v>1.9918101619869816E-2</v>
      </c>
      <c r="P480">
        <f t="shared" si="47"/>
        <v>1.7546097185748203E-4</v>
      </c>
    </row>
    <row r="481" spans="4:16" x14ac:dyDescent="0.2">
      <c r="D481"/>
      <c r="E481" s="11">
        <v>107.83704</v>
      </c>
      <c r="F481" s="11">
        <v>4999.4887699999999</v>
      </c>
      <c r="G481" s="17">
        <v>-4.4005499999999997E-5</v>
      </c>
      <c r="H481" s="17">
        <v>1.03959E-8</v>
      </c>
      <c r="I481" s="18">
        <v>2.4822000000000001E-5</v>
      </c>
      <c r="J481" s="10">
        <f t="shared" si="42"/>
        <v>4.9649076419467586E-9</v>
      </c>
      <c r="K481" s="10">
        <f t="shared" si="43"/>
        <v>3.3345265420008135E-4</v>
      </c>
      <c r="L481" s="10">
        <f t="shared" si="44"/>
        <v>6.8605265420008141E-4</v>
      </c>
      <c r="M481" s="10">
        <f t="shared" si="45"/>
        <v>7.3981887513080352E-2</v>
      </c>
      <c r="O481">
        <f t="shared" si="46"/>
        <v>2.0063367513080344E-2</v>
      </c>
      <c r="P481">
        <f t="shared" si="47"/>
        <v>1.5689572434292521E-4</v>
      </c>
    </row>
    <row r="482" spans="4:16" x14ac:dyDescent="0.2">
      <c r="D482"/>
      <c r="E482" s="11">
        <v>108.67321</v>
      </c>
      <c r="F482" s="11">
        <v>4999.4887699999999</v>
      </c>
      <c r="G482" s="17">
        <v>-4.4016500000000001E-5</v>
      </c>
      <c r="H482" s="17">
        <v>1.2531999999999999E-8</v>
      </c>
      <c r="I482" s="18">
        <v>2.4805300000000001E-5</v>
      </c>
      <c r="J482" s="10">
        <f t="shared" si="42"/>
        <v>4.9615673004101983E-9</v>
      </c>
      <c r="K482" s="10">
        <f t="shared" si="43"/>
        <v>3.3322831049993065E-4</v>
      </c>
      <c r="L482" s="10">
        <f t="shared" si="44"/>
        <v>6.8582831049993065E-4</v>
      </c>
      <c r="M482" s="10">
        <f t="shared" si="45"/>
        <v>7.4531164010904163E-2</v>
      </c>
      <c r="O482">
        <f t="shared" si="46"/>
        <v>2.0194559010904167E-2</v>
      </c>
      <c r="P482">
        <f t="shared" si="47"/>
        <v>1.5602827024912313E-4</v>
      </c>
    </row>
    <row r="483" spans="4:16" x14ac:dyDescent="0.2">
      <c r="D483"/>
      <c r="E483" s="11">
        <v>109.52739</v>
      </c>
      <c r="F483" s="11">
        <v>4999.4887699999999</v>
      </c>
      <c r="G483" s="17">
        <v>-4.4032500000000002E-5</v>
      </c>
      <c r="H483" s="17">
        <v>1.09074E-8</v>
      </c>
      <c r="I483" s="18">
        <v>2.4788000000000001E-5</v>
      </c>
      <c r="J483" s="10">
        <f t="shared" si="42"/>
        <v>4.9581069466028625E-9</v>
      </c>
      <c r="K483" s="10">
        <f t="shared" si="43"/>
        <v>3.3299590654707986E-4</v>
      </c>
      <c r="L483" s="10">
        <f t="shared" si="44"/>
        <v>6.8559590654707981E-4</v>
      </c>
      <c r="M483" s="10">
        <f t="shared" si="45"/>
        <v>7.5091530238785564E-2</v>
      </c>
      <c r="O483">
        <f t="shared" si="46"/>
        <v>2.0327835238785563E-2</v>
      </c>
      <c r="P483">
        <f t="shared" si="47"/>
        <v>1.6600073893554185E-4</v>
      </c>
    </row>
    <row r="484" spans="4:16" x14ac:dyDescent="0.2">
      <c r="D484"/>
      <c r="E484" s="11">
        <v>110.33677</v>
      </c>
      <c r="F484" s="11">
        <v>4999.4887699999999</v>
      </c>
      <c r="G484" s="17">
        <v>-4.4044200000000001E-5</v>
      </c>
      <c r="H484" s="17">
        <v>1.0148300000000001E-8</v>
      </c>
      <c r="I484" s="18">
        <v>2.4777300000000001E-5</v>
      </c>
      <c r="J484" s="10">
        <f t="shared" si="42"/>
        <v>4.9559667277740482E-9</v>
      </c>
      <c r="K484" s="10">
        <f t="shared" si="43"/>
        <v>3.3285216537392941E-4</v>
      </c>
      <c r="L484" s="10">
        <f t="shared" si="44"/>
        <v>6.8545216537392942E-4</v>
      </c>
      <c r="M484" s="10">
        <f t="shared" si="45"/>
        <v>7.5630577916865213E-2</v>
      </c>
      <c r="O484">
        <f t="shared" si="46"/>
        <v>2.0462192916865213E-2</v>
      </c>
      <c r="P484">
        <f t="shared" si="47"/>
        <v>1.7751306138525953E-4</v>
      </c>
    </row>
    <row r="485" spans="4:16" x14ac:dyDescent="0.2">
      <c r="D485"/>
      <c r="E485" s="11">
        <v>111.18337</v>
      </c>
      <c r="F485" s="11">
        <v>4999.4887699999999</v>
      </c>
      <c r="G485" s="17">
        <v>-4.40467E-5</v>
      </c>
      <c r="H485" s="17">
        <v>1.01947E-8</v>
      </c>
      <c r="I485" s="18">
        <v>2.4772800000000001E-5</v>
      </c>
      <c r="J485" s="10">
        <f t="shared" si="42"/>
        <v>4.9550666357432387E-9</v>
      </c>
      <c r="K485" s="10">
        <f t="shared" si="43"/>
        <v>3.3279171347867922E-4</v>
      </c>
      <c r="L485" s="10">
        <f t="shared" si="44"/>
        <v>6.8539171347867917E-4</v>
      </c>
      <c r="M485" s="10">
        <f t="shared" si="45"/>
        <v>7.6204160474633964E-2</v>
      </c>
      <c r="O485">
        <f t="shared" si="46"/>
        <v>2.0612475474633973E-2</v>
      </c>
      <c r="P485">
        <f t="shared" si="47"/>
        <v>1.5063709896355931E-4</v>
      </c>
    </row>
    <row r="486" spans="4:16" x14ac:dyDescent="0.2">
      <c r="D486"/>
      <c r="E486" s="11">
        <v>111.98415</v>
      </c>
      <c r="F486" s="11">
        <v>4999.4887699999999</v>
      </c>
      <c r="G486" s="17">
        <v>-4.4061899999999999E-5</v>
      </c>
      <c r="H486" s="17">
        <v>1.4634400000000001E-8</v>
      </c>
      <c r="I486" s="18">
        <v>2.4754300000000001E-5</v>
      </c>
      <c r="J486" s="10">
        <f t="shared" si="42"/>
        <v>4.9513662573943537E-9</v>
      </c>
      <c r="K486" s="10">
        <f t="shared" si="43"/>
        <v>3.3254318902042841E-4</v>
      </c>
      <c r="L486" s="10">
        <f t="shared" si="44"/>
        <v>6.8514318902042847E-4</v>
      </c>
      <c r="M486" s="10">
        <f t="shared" si="45"/>
        <v>7.6725177650742021E-2</v>
      </c>
      <c r="O486">
        <f t="shared" si="46"/>
        <v>2.0733102650742012E-2</v>
      </c>
      <c r="P486">
        <f t="shared" si="47"/>
        <v>1.8420922388196428E-4</v>
      </c>
    </row>
    <row r="487" spans="4:16" x14ac:dyDescent="0.2">
      <c r="D487"/>
      <c r="E487" s="11">
        <v>112.79535</v>
      </c>
      <c r="F487" s="11">
        <v>4999.4887699999999</v>
      </c>
      <c r="G487" s="17">
        <v>-4.40625E-5</v>
      </c>
      <c r="H487" s="17">
        <v>1.0838399999999999E-8</v>
      </c>
      <c r="I487" s="18">
        <v>2.47538E-5</v>
      </c>
      <c r="J487" s="10">
        <f t="shared" si="42"/>
        <v>4.9512662471687085E-9</v>
      </c>
      <c r="K487" s="10">
        <f t="shared" si="43"/>
        <v>3.3253647214317842E-4</v>
      </c>
      <c r="L487" s="10">
        <f t="shared" si="44"/>
        <v>6.8513647214317843E-4</v>
      </c>
      <c r="M487" s="10">
        <f t="shared" si="45"/>
        <v>7.7280208173155063E-2</v>
      </c>
      <c r="O487">
        <f t="shared" si="46"/>
        <v>2.0882533173155061E-2</v>
      </c>
      <c r="P487">
        <f t="shared" si="47"/>
        <v>1.7412177510645326E-4</v>
      </c>
    </row>
    <row r="488" spans="4:16" x14ac:dyDescent="0.2">
      <c r="D488"/>
      <c r="E488" s="11">
        <v>113.62684</v>
      </c>
      <c r="F488" s="11">
        <v>4999.4887699999999</v>
      </c>
      <c r="G488" s="17">
        <v>-4.4064099999999997E-5</v>
      </c>
      <c r="H488" s="17">
        <v>1.2255E-8</v>
      </c>
      <c r="I488" s="18">
        <v>2.47478E-5</v>
      </c>
      <c r="J488" s="10">
        <f t="shared" si="42"/>
        <v>4.9500661244609616E-9</v>
      </c>
      <c r="K488" s="10">
        <f t="shared" si="43"/>
        <v>3.3245586961617811E-4</v>
      </c>
      <c r="L488" s="10">
        <f t="shared" si="44"/>
        <v>6.8505586961617806E-4</v>
      </c>
      <c r="M488" s="10">
        <f t="shared" si="45"/>
        <v>7.7840733687938327E-2</v>
      </c>
      <c r="O488">
        <f t="shared" si="46"/>
        <v>2.1027313687938327E-2</v>
      </c>
      <c r="P488">
        <f t="shared" si="47"/>
        <v>1.8705617116550417E-4</v>
      </c>
    </row>
    <row r="489" spans="4:16" x14ac:dyDescent="0.2">
      <c r="D489"/>
      <c r="E489" s="11">
        <v>114.4725</v>
      </c>
      <c r="F489" s="11">
        <v>4999.4887699999999</v>
      </c>
      <c r="G489" s="17">
        <v>-4.4063000000000001E-5</v>
      </c>
      <c r="H489" s="17">
        <v>1.2695099999999999E-8</v>
      </c>
      <c r="I489" s="18">
        <v>2.4748899999999999E-5</v>
      </c>
      <c r="J489" s="10">
        <f t="shared" si="42"/>
        <v>4.9502861469573814E-9</v>
      </c>
      <c r="K489" s="10">
        <f t="shared" si="43"/>
        <v>3.3247064674612814E-4</v>
      </c>
      <c r="L489" s="10">
        <f t="shared" si="44"/>
        <v>6.8507064674612809E-4</v>
      </c>
      <c r="M489" s="10">
        <f t="shared" si="45"/>
        <v>7.8421749609646152E-2</v>
      </c>
      <c r="O489">
        <f t="shared" si="46"/>
        <v>2.1185499609646146E-2</v>
      </c>
      <c r="P489">
        <f t="shared" si="47"/>
        <v>1.906646279456218E-4</v>
      </c>
    </row>
    <row r="490" spans="4:16" x14ac:dyDescent="0.2">
      <c r="D490"/>
      <c r="E490" s="11">
        <v>115.30319</v>
      </c>
      <c r="F490" s="11">
        <v>4999.4887699999999</v>
      </c>
      <c r="G490" s="17">
        <v>-4.4057999999999997E-5</v>
      </c>
      <c r="H490" s="17">
        <v>1.1324399999999999E-8</v>
      </c>
      <c r="I490" s="18">
        <v>2.4751899999999999E-5</v>
      </c>
      <c r="J490" s="10">
        <f t="shared" si="42"/>
        <v>4.9508862083112553E-9</v>
      </c>
      <c r="K490" s="10">
        <f t="shared" si="43"/>
        <v>3.3251094800962832E-4</v>
      </c>
      <c r="L490" s="10">
        <f t="shared" si="44"/>
        <v>6.8511094800962832E-4</v>
      </c>
      <c r="M490" s="10">
        <f t="shared" si="45"/>
        <v>7.8995477809434292E-2</v>
      </c>
      <c r="O490">
        <f t="shared" si="46"/>
        <v>2.1343882809434295E-2</v>
      </c>
      <c r="P490">
        <f t="shared" si="47"/>
        <v>1.8585542361095059E-4</v>
      </c>
    </row>
    <row r="491" spans="4:16" x14ac:dyDescent="0.2">
      <c r="D491"/>
      <c r="E491" s="11">
        <v>116.14148</v>
      </c>
      <c r="F491" s="11">
        <v>4999.4887699999999</v>
      </c>
      <c r="G491" s="17">
        <v>-4.4056600000000001E-5</v>
      </c>
      <c r="H491" s="17">
        <v>1.2523400000000001E-8</v>
      </c>
      <c r="I491" s="18">
        <v>2.47523E-5</v>
      </c>
      <c r="J491" s="10">
        <f t="shared" si="42"/>
        <v>4.9509662164917711E-9</v>
      </c>
      <c r="K491" s="10">
        <f t="shared" si="43"/>
        <v>3.3251632151142831E-4</v>
      </c>
      <c r="L491" s="10">
        <f t="shared" si="44"/>
        <v>6.8511632151142831E-4</v>
      </c>
      <c r="M491" s="10">
        <f t="shared" si="45"/>
        <v>7.9570423552493122E-2</v>
      </c>
      <c r="O491">
        <f t="shared" si="46"/>
        <v>2.1499683552493119E-2</v>
      </c>
      <c r="P491">
        <f t="shared" si="47"/>
        <v>1.8655675432973032E-4</v>
      </c>
    </row>
    <row r="492" spans="4:16" x14ac:dyDescent="0.2">
      <c r="D492"/>
      <c r="E492" s="11">
        <v>117.01452</v>
      </c>
      <c r="F492" s="11">
        <v>4999.4887699999999</v>
      </c>
      <c r="G492" s="17">
        <v>-4.4050500000000001E-5</v>
      </c>
      <c r="H492" s="17">
        <v>1.09928E-8</v>
      </c>
      <c r="I492" s="18">
        <v>2.4753099999999999E-5</v>
      </c>
      <c r="J492" s="10">
        <f t="shared" si="42"/>
        <v>4.9511262328528037E-9</v>
      </c>
      <c r="K492" s="10">
        <f t="shared" si="43"/>
        <v>3.3252706851502828E-4</v>
      </c>
      <c r="L492" s="10">
        <f t="shared" si="44"/>
        <v>6.8512706851502829E-4</v>
      </c>
      <c r="M492" s="10">
        <f t="shared" si="45"/>
        <v>8.0169815061293156E-2</v>
      </c>
      <c r="O492">
        <f t="shared" si="46"/>
        <v>2.1662555061293148E-2</v>
      </c>
      <c r="P492">
        <f t="shared" si="47"/>
        <v>2.1999823004706034E-4</v>
      </c>
    </row>
    <row r="493" spans="4:16" x14ac:dyDescent="0.2">
      <c r="D493"/>
      <c r="E493" s="11">
        <v>117.81332</v>
      </c>
      <c r="F493" s="11">
        <v>4999.4887699999999</v>
      </c>
      <c r="G493" s="17">
        <v>-4.40343E-5</v>
      </c>
      <c r="H493" s="17">
        <v>1.10345E-8</v>
      </c>
      <c r="I493" s="18">
        <v>2.47707E-5</v>
      </c>
      <c r="J493" s="10">
        <f t="shared" si="42"/>
        <v>4.9546465927955267E-9</v>
      </c>
      <c r="K493" s="10">
        <f t="shared" si="43"/>
        <v>3.3276350259422912E-4</v>
      </c>
      <c r="L493" s="10">
        <f t="shared" si="44"/>
        <v>6.8536350259422907E-4</v>
      </c>
      <c r="M493" s="10">
        <f t="shared" si="45"/>
        <v>8.0744949647454739E-2</v>
      </c>
      <c r="O493">
        <f t="shared" si="46"/>
        <v>2.1838289647454739E-2</v>
      </c>
      <c r="P493">
        <f t="shared" si="47"/>
        <v>2.0388105831495117E-4</v>
      </c>
    </row>
    <row r="494" spans="4:16" x14ac:dyDescent="0.2">
      <c r="D494"/>
      <c r="E494" s="11">
        <v>118.61358</v>
      </c>
      <c r="F494" s="11">
        <v>4999.4887699999999</v>
      </c>
      <c r="G494" s="17">
        <v>-4.40284E-5</v>
      </c>
      <c r="H494" s="17">
        <v>1.30654E-8</v>
      </c>
      <c r="I494" s="18">
        <v>2.478E-5</v>
      </c>
      <c r="J494" s="10">
        <f t="shared" si="42"/>
        <v>4.9565067829925339E-9</v>
      </c>
      <c r="K494" s="10">
        <f t="shared" si="43"/>
        <v>3.3288843651107955E-4</v>
      </c>
      <c r="L494" s="10">
        <f t="shared" si="44"/>
        <v>6.8548843651107961E-4</v>
      </c>
      <c r="M494" s="10">
        <f t="shared" si="45"/>
        <v>8.1308237503181863E-2</v>
      </c>
      <c r="O494">
        <f t="shared" si="46"/>
        <v>2.2001447503181861E-2</v>
      </c>
      <c r="P494">
        <f t="shared" si="47"/>
        <v>2.2183849181640504E-4</v>
      </c>
    </row>
    <row r="495" spans="4:16" x14ac:dyDescent="0.2">
      <c r="D495"/>
      <c r="E495" s="11">
        <v>119.4479</v>
      </c>
      <c r="F495" s="11">
        <v>4999.4887699999999</v>
      </c>
      <c r="G495" s="17">
        <v>-4.4005399999999997E-5</v>
      </c>
      <c r="H495" s="17">
        <v>1.0632499999999999E-8</v>
      </c>
      <c r="I495" s="18">
        <v>2.4798900000000001E-5</v>
      </c>
      <c r="J495" s="10">
        <f t="shared" si="42"/>
        <v>4.9602871695219347E-9</v>
      </c>
      <c r="K495" s="10">
        <f t="shared" si="43"/>
        <v>3.3314233447113035E-4</v>
      </c>
      <c r="L495" s="10">
        <f t="shared" si="44"/>
        <v>6.857423344711303E-4</v>
      </c>
      <c r="M495" s="10">
        <f t="shared" si="45"/>
        <v>8.1910481793674134E-2</v>
      </c>
      <c r="O495">
        <f t="shared" si="46"/>
        <v>2.2186531793674125E-2</v>
      </c>
      <c r="P495">
        <f t="shared" si="47"/>
        <v>2.1098443202410288E-4</v>
      </c>
    </row>
    <row r="496" spans="4:16" x14ac:dyDescent="0.2">
      <c r="D496"/>
      <c r="E496" s="11">
        <v>120.23496</v>
      </c>
      <c r="F496" s="11">
        <v>4999.4887699999999</v>
      </c>
      <c r="G496" s="17">
        <v>-4.3985800000000002E-5</v>
      </c>
      <c r="H496" s="17">
        <v>1.1491500000000001E-8</v>
      </c>
      <c r="I496" s="18">
        <v>2.4811200000000001E-5</v>
      </c>
      <c r="J496" s="10">
        <f t="shared" si="42"/>
        <v>4.9627474210728149E-9</v>
      </c>
      <c r="K496" s="10">
        <f t="shared" si="43"/>
        <v>3.3330756965148085E-4</v>
      </c>
      <c r="L496" s="10">
        <f t="shared" si="44"/>
        <v>6.8590756965148086E-4</v>
      </c>
      <c r="M496" s="10">
        <f t="shared" si="45"/>
        <v>8.2470069200743013E-2</v>
      </c>
      <c r="O496">
        <f t="shared" si="46"/>
        <v>2.2352589200743015E-2</v>
      </c>
      <c r="P496">
        <f t="shared" si="47"/>
        <v>1.9098377807642624E-4</v>
      </c>
    </row>
    <row r="497" spans="4:16" x14ac:dyDescent="0.2">
      <c r="D497"/>
      <c r="E497" s="11">
        <v>121.06798999999999</v>
      </c>
      <c r="F497" s="11">
        <v>4999.4887699999999</v>
      </c>
      <c r="G497" s="17">
        <v>-4.3976E-5</v>
      </c>
      <c r="H497" s="17">
        <v>1.1840800000000001E-8</v>
      </c>
      <c r="I497" s="18">
        <v>2.4813799999999999E-5</v>
      </c>
      <c r="J497" s="10">
        <f t="shared" si="42"/>
        <v>4.9632674742461721E-9</v>
      </c>
      <c r="K497" s="10">
        <f t="shared" si="43"/>
        <v>3.3334249741318099E-4</v>
      </c>
      <c r="L497" s="10">
        <f t="shared" si="44"/>
        <v>6.85942497413181E-4</v>
      </c>
      <c r="M497" s="10">
        <f t="shared" si="45"/>
        <v>8.3045679417394019E-2</v>
      </c>
      <c r="O497">
        <f t="shared" si="46"/>
        <v>2.2511684417394019E-2</v>
      </c>
      <c r="P497">
        <f t="shared" si="47"/>
        <v>2.6604934791384967E-4</v>
      </c>
    </row>
    <row r="498" spans="4:16" x14ac:dyDescent="0.2">
      <c r="D498"/>
      <c r="E498" s="11">
        <v>121.90617</v>
      </c>
      <c r="F498" s="11">
        <v>4999.4887699999999</v>
      </c>
      <c r="G498" s="17">
        <v>-4.3937899999999998E-5</v>
      </c>
      <c r="H498" s="17">
        <v>1.2531200000000001E-8</v>
      </c>
      <c r="I498" s="18">
        <v>2.4854800000000001E-5</v>
      </c>
      <c r="J498" s="10">
        <f t="shared" si="42"/>
        <v>4.9714683127491055E-9</v>
      </c>
      <c r="K498" s="10">
        <f t="shared" si="43"/>
        <v>3.3389328134768276E-4</v>
      </c>
      <c r="L498" s="10">
        <f t="shared" si="44"/>
        <v>6.8649328134768282E-4</v>
      </c>
      <c r="M498" s="10">
        <f t="shared" si="45"/>
        <v>8.3687766659828453E-2</v>
      </c>
      <c r="O498">
        <f t="shared" si="46"/>
        <v>2.2734681659828452E-2</v>
      </c>
      <c r="P498">
        <f t="shared" si="47"/>
        <v>2.3146542625690825E-4</v>
      </c>
    </row>
    <row r="499" spans="4:16" x14ac:dyDescent="0.2">
      <c r="D499"/>
      <c r="E499" s="11">
        <v>122.73105</v>
      </c>
      <c r="F499" s="11">
        <v>4999.4887699999999</v>
      </c>
      <c r="G499" s="17">
        <v>-4.3915000000000002E-5</v>
      </c>
      <c r="H499" s="17">
        <v>1.39378E-8</v>
      </c>
      <c r="I499" s="18">
        <v>2.48773E-5</v>
      </c>
      <c r="J499" s="10">
        <f t="shared" si="42"/>
        <v>4.975968772903154E-9</v>
      </c>
      <c r="K499" s="10">
        <f t="shared" si="43"/>
        <v>3.3419554082393373E-4</v>
      </c>
      <c r="L499" s="10">
        <f t="shared" si="44"/>
        <v>6.8679554082393373E-4</v>
      </c>
      <c r="M499" s="10">
        <f t="shared" si="45"/>
        <v>8.4291137860639256E-2</v>
      </c>
      <c r="O499">
        <f t="shared" si="46"/>
        <v>2.2925612860639249E-2</v>
      </c>
      <c r="P499">
        <f t="shared" si="47"/>
        <v>2.3696827209827138E-4</v>
      </c>
    </row>
    <row r="500" spans="4:16" x14ac:dyDescent="0.2">
      <c r="D500"/>
      <c r="E500" s="11">
        <v>123.56811</v>
      </c>
      <c r="F500" s="11">
        <v>4999.4887699999999</v>
      </c>
      <c r="G500" s="17">
        <v>-4.3886800000000001E-5</v>
      </c>
      <c r="H500" s="17">
        <v>1.05101E-8</v>
      </c>
      <c r="I500" s="18">
        <v>2.4902600000000001E-5</v>
      </c>
      <c r="J500" s="10">
        <f t="shared" si="42"/>
        <v>4.9810292903208183E-9</v>
      </c>
      <c r="K500" s="10">
        <f t="shared" si="43"/>
        <v>3.3453541481278488E-4</v>
      </c>
      <c r="L500" s="10">
        <f t="shared" si="44"/>
        <v>6.8713541481278488E-4</v>
      </c>
      <c r="M500" s="10">
        <f t="shared" si="45"/>
        <v>8.4908024522481834E-2</v>
      </c>
      <c r="O500">
        <f t="shared" si="46"/>
        <v>2.312396952248183E-2</v>
      </c>
      <c r="P500">
        <f t="shared" si="47"/>
        <v>2.5072080157639354E-4</v>
      </c>
    </row>
    <row r="501" spans="4:16" x14ac:dyDescent="0.2">
      <c r="D501"/>
      <c r="E501" s="11">
        <v>124.42507999999999</v>
      </c>
      <c r="F501" s="11">
        <v>4999.4887699999999</v>
      </c>
      <c r="G501" s="17">
        <v>-4.38523E-5</v>
      </c>
      <c r="H501" s="17">
        <v>1.12388E-8</v>
      </c>
      <c r="I501" s="18">
        <v>2.4935200000000001E-5</v>
      </c>
      <c r="J501" s="10">
        <f t="shared" si="42"/>
        <v>4.9875499570329073E-9</v>
      </c>
      <c r="K501" s="10">
        <f t="shared" si="43"/>
        <v>3.349733552094863E-4</v>
      </c>
      <c r="L501" s="10">
        <f t="shared" si="44"/>
        <v>6.8757335520948631E-4</v>
      </c>
      <c r="M501" s="10">
        <f t="shared" si="45"/>
        <v>8.5551369727808746E-2</v>
      </c>
      <c r="O501">
        <f t="shared" si="46"/>
        <v>2.3338829727808749E-2</v>
      </c>
      <c r="P501">
        <f t="shared" si="47"/>
        <v>2.7504463585261406E-4</v>
      </c>
    </row>
    <row r="502" spans="4:16" x14ac:dyDescent="0.2">
      <c r="D502"/>
      <c r="E502" s="11">
        <v>125.27160000000001</v>
      </c>
      <c r="F502" s="11">
        <v>4999.4887699999999</v>
      </c>
      <c r="G502" s="17">
        <v>-4.38026E-5</v>
      </c>
      <c r="H502" s="17">
        <v>1.335E-8</v>
      </c>
      <c r="I502" s="18">
        <v>2.49792E-5</v>
      </c>
      <c r="J502" s="10">
        <f t="shared" si="42"/>
        <v>4.9963508568897138E-9</v>
      </c>
      <c r="K502" s="10">
        <f t="shared" si="43"/>
        <v>3.355644404074882E-4</v>
      </c>
      <c r="L502" s="10">
        <f t="shared" si="44"/>
        <v>6.8816444040748826E-4</v>
      </c>
      <c r="M502" s="10">
        <f t="shared" si="45"/>
        <v>8.6207460512950709E-2</v>
      </c>
      <c r="O502">
        <f t="shared" si="46"/>
        <v>2.3571660512950707E-2</v>
      </c>
      <c r="P502">
        <f t="shared" si="47"/>
        <v>2.5756397208354814E-4</v>
      </c>
    </row>
    <row r="503" spans="4:16" x14ac:dyDescent="0.2">
      <c r="D503"/>
      <c r="E503" s="11">
        <v>126.05977</v>
      </c>
      <c r="F503" s="11">
        <v>4999.4887699999999</v>
      </c>
      <c r="G503" s="17">
        <v>-4.3766100000000001E-5</v>
      </c>
      <c r="H503" s="17">
        <v>1.02353E-8</v>
      </c>
      <c r="I503" s="18">
        <v>2.5011499999999999E-5</v>
      </c>
      <c r="J503" s="10">
        <f t="shared" si="42"/>
        <v>5.0028115174664146E-9</v>
      </c>
      <c r="K503" s="10">
        <f t="shared" si="43"/>
        <v>3.3599835067783958E-4</v>
      </c>
      <c r="L503" s="10">
        <f t="shared" si="44"/>
        <v>6.8859835067783953E-4</v>
      </c>
      <c r="M503" s="10">
        <f t="shared" si="45"/>
        <v>8.6804549708827797E-2</v>
      </c>
      <c r="O503">
        <f t="shared" si="46"/>
        <v>2.3774664708827796E-2</v>
      </c>
      <c r="P503">
        <f t="shared" si="47"/>
        <v>2.6882296956028953E-4</v>
      </c>
    </row>
    <row r="504" spans="4:16" x14ac:dyDescent="0.2">
      <c r="D504"/>
      <c r="E504" s="11">
        <v>126.88843</v>
      </c>
      <c r="F504" s="11">
        <v>4999.4887699999999</v>
      </c>
      <c r="G504" s="17">
        <v>-4.3724799999999999E-5</v>
      </c>
      <c r="H504" s="17">
        <v>1.37309E-8</v>
      </c>
      <c r="I504" s="18">
        <v>2.50505E-5</v>
      </c>
      <c r="J504" s="10">
        <f t="shared" si="42"/>
        <v>5.0106123150667663E-9</v>
      </c>
      <c r="K504" s="10">
        <f t="shared" si="43"/>
        <v>3.365222671033413E-4</v>
      </c>
      <c r="L504" s="10">
        <f t="shared" si="44"/>
        <v>6.8912226710334131E-4</v>
      </c>
      <c r="M504" s="10">
        <f t="shared" si="45"/>
        <v>8.7441642550783627E-2</v>
      </c>
      <c r="O504">
        <f t="shared" si="46"/>
        <v>2.3997427550783625E-2</v>
      </c>
      <c r="P504">
        <f t="shared" si="47"/>
        <v>2.9425011662515818E-4</v>
      </c>
    </row>
    <row r="505" spans="4:16" x14ac:dyDescent="0.2">
      <c r="D505"/>
      <c r="E505" s="11">
        <v>127.70108</v>
      </c>
      <c r="F505" s="11">
        <v>4999.4887699999999</v>
      </c>
      <c r="G505" s="17">
        <v>-4.3683000000000002E-5</v>
      </c>
      <c r="H505" s="17">
        <v>1.29238E-8</v>
      </c>
      <c r="I505" s="18">
        <v>2.5100300000000001E-5</v>
      </c>
      <c r="J505" s="10">
        <f t="shared" si="42"/>
        <v>5.0205733335410617E-9</v>
      </c>
      <c r="K505" s="10">
        <f t="shared" si="43"/>
        <v>3.3719126807744352E-4</v>
      </c>
      <c r="L505" s="10">
        <f t="shared" si="44"/>
        <v>6.8979126807744353E-4</v>
      </c>
      <c r="M505" s="10">
        <f t="shared" si="45"/>
        <v>8.8087089908059066E-2</v>
      </c>
      <c r="O505">
        <f t="shared" si="46"/>
        <v>2.4236549908059062E-2</v>
      </c>
      <c r="P505">
        <f t="shared" si="47"/>
        <v>2.8690927862310827E-4</v>
      </c>
    </row>
    <row r="506" spans="4:16" x14ac:dyDescent="0.2">
      <c r="D506"/>
      <c r="E506" s="11">
        <v>128.52599000000001</v>
      </c>
      <c r="F506" s="11">
        <v>4999.4887699999999</v>
      </c>
      <c r="G506" s="17">
        <v>-4.3632499999999999E-5</v>
      </c>
      <c r="H506" s="17">
        <v>1.13086E-8</v>
      </c>
      <c r="I506" s="18">
        <v>2.5146700000000001E-5</v>
      </c>
      <c r="J506" s="10">
        <f t="shared" si="42"/>
        <v>5.0298542824809665E-9</v>
      </c>
      <c r="K506" s="10">
        <f t="shared" si="43"/>
        <v>3.3781459428624551E-4</v>
      </c>
      <c r="L506" s="10">
        <f t="shared" si="44"/>
        <v>6.9041459428624552E-4</v>
      </c>
      <c r="M506" s="10">
        <f t="shared" si="45"/>
        <v>8.8736219241088057E-2</v>
      </c>
      <c r="O506">
        <f t="shared" si="46"/>
        <v>2.4473224241088051E-2</v>
      </c>
      <c r="P506">
        <f t="shared" si="47"/>
        <v>3.187401914131306E-4</v>
      </c>
    </row>
    <row r="507" spans="4:16" x14ac:dyDescent="0.2">
      <c r="D507"/>
      <c r="E507" s="11">
        <v>129.36427</v>
      </c>
      <c r="F507" s="11">
        <v>4999.4887699999999</v>
      </c>
      <c r="G507" s="17">
        <v>-4.3567399999999999E-5</v>
      </c>
      <c r="H507" s="17">
        <v>1.13328E-8</v>
      </c>
      <c r="I507" s="18">
        <v>2.5208600000000001E-5</v>
      </c>
      <c r="J507" s="10">
        <f t="shared" si="42"/>
        <v>5.0422355484158833E-9</v>
      </c>
      <c r="K507" s="10">
        <f t="shared" si="43"/>
        <v>3.3864614368979819E-4</v>
      </c>
      <c r="L507" s="10">
        <f t="shared" si="44"/>
        <v>6.9124614368979819E-4</v>
      </c>
      <c r="M507" s="10">
        <f t="shared" si="45"/>
        <v>8.9422552768745847E-2</v>
      </c>
      <c r="O507">
        <f t="shared" si="46"/>
        <v>2.4740417768745849E-2</v>
      </c>
      <c r="P507">
        <f t="shared" si="47"/>
        <v>3.2357540332508789E-4</v>
      </c>
    </row>
    <row r="508" spans="4:16" x14ac:dyDescent="0.2">
      <c r="D508"/>
      <c r="E508" s="11">
        <v>130.20095000000001</v>
      </c>
      <c r="F508" s="11">
        <v>4999.4887699999999</v>
      </c>
      <c r="G508" s="17">
        <v>-4.35092E-5</v>
      </c>
      <c r="H508" s="17">
        <v>9.9571399999999994E-9</v>
      </c>
      <c r="I508" s="18">
        <v>2.5271900000000001E-5</v>
      </c>
      <c r="J508" s="10">
        <f t="shared" si="42"/>
        <v>5.0548968429826081E-9</v>
      </c>
      <c r="K508" s="10">
        <f t="shared" si="43"/>
        <v>3.3949650034965098E-4</v>
      </c>
      <c r="L508" s="10">
        <f t="shared" si="44"/>
        <v>6.9209650034965093E-4</v>
      </c>
      <c r="M508" s="10">
        <f t="shared" si="45"/>
        <v>9.0111621837199882E-2</v>
      </c>
      <c r="O508">
        <f t="shared" si="46"/>
        <v>2.5011146837199884E-2</v>
      </c>
      <c r="P508">
        <f t="shared" si="47"/>
        <v>3.0486814297761371E-4</v>
      </c>
    </row>
    <row r="509" spans="4:16" x14ac:dyDescent="0.2">
      <c r="D509"/>
      <c r="E509" s="11">
        <v>131.04077000000001</v>
      </c>
      <c r="F509" s="11">
        <v>4999.4887699999999</v>
      </c>
      <c r="G509" s="17">
        <v>-4.34535E-5</v>
      </c>
      <c r="H509" s="17">
        <v>1.12881E-8</v>
      </c>
      <c r="I509" s="18">
        <v>2.53257E-5</v>
      </c>
      <c r="J509" s="10">
        <f t="shared" si="42"/>
        <v>5.065657943262067E-9</v>
      </c>
      <c r="K509" s="10">
        <f t="shared" si="43"/>
        <v>3.402192363417533E-4</v>
      </c>
      <c r="L509" s="10">
        <f t="shared" si="44"/>
        <v>6.9281923634175336E-4</v>
      </c>
      <c r="M509" s="10">
        <f t="shared" si="45"/>
        <v>9.0787566201035355E-2</v>
      </c>
      <c r="O509">
        <f t="shared" si="46"/>
        <v>2.5267181201035344E-2</v>
      </c>
      <c r="P509">
        <f t="shared" si="47"/>
        <v>3.3349578800265364E-4</v>
      </c>
    </row>
    <row r="510" spans="4:16" x14ac:dyDescent="0.2">
      <c r="D510"/>
      <c r="E510" s="11">
        <v>131.85669999999999</v>
      </c>
      <c r="F510" s="11">
        <v>4999.4887699999999</v>
      </c>
      <c r="G510" s="17">
        <v>-4.3383999999999997E-5</v>
      </c>
      <c r="H510" s="17">
        <v>1.1764100000000001E-8</v>
      </c>
      <c r="I510" s="18">
        <v>2.53905E-5</v>
      </c>
      <c r="J510" s="10">
        <f t="shared" si="42"/>
        <v>5.0786192685057274E-9</v>
      </c>
      <c r="K510" s="10">
        <f t="shared" si="43"/>
        <v>3.4108974363335611E-4</v>
      </c>
      <c r="L510" s="10">
        <f t="shared" si="44"/>
        <v>6.9368974363335611E-4</v>
      </c>
      <c r="M510" s="10">
        <f t="shared" si="45"/>
        <v>9.1467640419340343E-2</v>
      </c>
      <c r="O510">
        <f t="shared" si="46"/>
        <v>2.5539290419340343E-2</v>
      </c>
      <c r="P510">
        <f t="shared" si="47"/>
        <v>3.5024913366142054E-4</v>
      </c>
    </row>
    <row r="511" spans="4:16" x14ac:dyDescent="0.2">
      <c r="D511"/>
      <c r="E511" s="11">
        <v>132.66148999999999</v>
      </c>
      <c r="F511" s="11">
        <v>4999.4887699999999</v>
      </c>
      <c r="G511" s="17">
        <v>-4.3307199999999998E-5</v>
      </c>
      <c r="H511" s="17">
        <v>1.13393E-8</v>
      </c>
      <c r="I511" s="18">
        <v>2.5461199999999999E-5</v>
      </c>
      <c r="J511" s="10">
        <f t="shared" si="42"/>
        <v>5.0927607144120054E-9</v>
      </c>
      <c r="K511" s="10">
        <f t="shared" si="43"/>
        <v>3.4203951007650917E-4</v>
      </c>
      <c r="L511" s="10">
        <f t="shared" si="44"/>
        <v>6.9463951007650918E-4</v>
      </c>
      <c r="M511" s="10">
        <f t="shared" si="45"/>
        <v>9.2151912419619716E-2</v>
      </c>
      <c r="O511">
        <f t="shared" si="46"/>
        <v>2.5821167419619716E-2</v>
      </c>
      <c r="P511">
        <f t="shared" si="47"/>
        <v>3.6299238503456442E-4</v>
      </c>
    </row>
    <row r="512" spans="4:16" x14ac:dyDescent="0.2">
      <c r="D512"/>
      <c r="E512" s="11">
        <v>133.49234999999999</v>
      </c>
      <c r="F512" s="11">
        <v>4999.4887699999999</v>
      </c>
      <c r="G512" s="17">
        <v>-4.3226899999999998E-5</v>
      </c>
      <c r="H512" s="17">
        <v>1.0457099999999999E-8</v>
      </c>
      <c r="I512" s="18">
        <v>2.5539200000000001E-5</v>
      </c>
      <c r="J512" s="10">
        <f t="shared" si="42"/>
        <v>5.1083623096127087E-9</v>
      </c>
      <c r="K512" s="10">
        <f t="shared" si="43"/>
        <v>3.4308734292751262E-4</v>
      </c>
      <c r="L512" s="10">
        <f t="shared" si="44"/>
        <v>6.9568734292751262E-4</v>
      </c>
      <c r="M512" s="10">
        <f t="shared" si="45"/>
        <v>9.2868938272649526E-2</v>
      </c>
      <c r="O512">
        <f t="shared" si="46"/>
        <v>2.6122763272649535E-2</v>
      </c>
      <c r="P512">
        <f t="shared" si="47"/>
        <v>3.6509523286388086E-4</v>
      </c>
    </row>
    <row r="513" spans="4:16" x14ac:dyDescent="0.2">
      <c r="D513"/>
      <c r="E513" s="11">
        <v>134.32639</v>
      </c>
      <c r="F513" s="11">
        <v>4999.4887699999999</v>
      </c>
      <c r="G513" s="17">
        <v>-4.3150399999999999E-5</v>
      </c>
      <c r="H513" s="17">
        <v>1.21888E-8</v>
      </c>
      <c r="I513" s="18">
        <v>2.56175E-5</v>
      </c>
      <c r="J513" s="10">
        <f t="shared" si="42"/>
        <v>5.1240239109487986E-9</v>
      </c>
      <c r="K513" s="10">
        <f t="shared" si="43"/>
        <v>3.44139205904866E-4</v>
      </c>
      <c r="L513" s="10">
        <f t="shared" si="44"/>
        <v>6.96739205904866E-4</v>
      </c>
      <c r="M513" s="10">
        <f t="shared" si="45"/>
        <v>9.3590462300667338E-2</v>
      </c>
      <c r="O513">
        <f t="shared" si="46"/>
        <v>2.6427267300667332E-2</v>
      </c>
      <c r="P513">
        <f t="shared" si="47"/>
        <v>3.7670690059553216E-4</v>
      </c>
    </row>
    <row r="514" spans="4:16" x14ac:dyDescent="0.2">
      <c r="D514"/>
      <c r="E514" s="11">
        <v>135.1567</v>
      </c>
      <c r="F514" s="11">
        <v>4999.4887699999999</v>
      </c>
      <c r="G514" s="17">
        <v>-4.3065500000000003E-5</v>
      </c>
      <c r="H514" s="17">
        <v>1.1940600000000001E-8</v>
      </c>
      <c r="I514" s="18">
        <v>2.5699800000000001E-5</v>
      </c>
      <c r="J514" s="10">
        <f t="shared" si="42"/>
        <v>5.1404855940900536E-9</v>
      </c>
      <c r="K514" s="10">
        <f t="shared" si="43"/>
        <v>3.4524480390021959E-4</v>
      </c>
      <c r="L514" s="10">
        <f t="shared" si="44"/>
        <v>6.9784480390021959E-4</v>
      </c>
      <c r="M514" s="10">
        <f t="shared" si="45"/>
        <v>9.4318400807300806E-2</v>
      </c>
      <c r="O514">
        <f t="shared" si="46"/>
        <v>2.6740050807300807E-2</v>
      </c>
      <c r="P514">
        <f t="shared" si="47"/>
        <v>3.860201609674851E-4</v>
      </c>
    </row>
    <row r="515" spans="4:16" x14ac:dyDescent="0.2">
      <c r="D515"/>
      <c r="E515" s="11">
        <v>135.98576</v>
      </c>
      <c r="F515" s="11">
        <v>4999.4887699999999</v>
      </c>
      <c r="G515" s="17">
        <v>-4.2972600000000003E-5</v>
      </c>
      <c r="H515" s="17">
        <v>1.1700099999999999E-8</v>
      </c>
      <c r="I515" s="18">
        <v>2.5785199999999998E-5</v>
      </c>
      <c r="J515" s="10">
        <f t="shared" si="42"/>
        <v>5.1575673406303101E-9</v>
      </c>
      <c r="K515" s="10">
        <f t="shared" si="43"/>
        <v>3.463920465345233E-4</v>
      </c>
      <c r="L515" s="10">
        <f t="shared" si="44"/>
        <v>6.9899204653452326E-4</v>
      </c>
      <c r="M515" s="10">
        <f t="shared" si="45"/>
        <v>9.5052964681952512E-2</v>
      </c>
      <c r="O515">
        <f t="shared" si="46"/>
        <v>2.706008468195251E-2</v>
      </c>
      <c r="P515">
        <f t="shared" si="47"/>
        <v>4.0482401022369697E-4</v>
      </c>
    </row>
    <row r="516" spans="4:16" x14ac:dyDescent="0.2">
      <c r="D516"/>
      <c r="E516" s="11">
        <v>136.83686</v>
      </c>
      <c r="F516" s="11">
        <v>4999.4887699999999</v>
      </c>
      <c r="G516" s="17">
        <v>-4.2874599999999998E-5</v>
      </c>
      <c r="H516" s="17">
        <v>1.5661500000000001E-8</v>
      </c>
      <c r="I516" s="18">
        <v>2.5880500000000001E-5</v>
      </c>
      <c r="J516" s="10">
        <f t="shared" si="42"/>
        <v>5.1766292896383484E-9</v>
      </c>
      <c r="K516" s="10">
        <f t="shared" si="43"/>
        <v>3.4767228333837749E-4</v>
      </c>
      <c r="L516" s="10">
        <f t="shared" si="44"/>
        <v>7.0027228333837755E-4</v>
      </c>
      <c r="M516" s="10">
        <f t="shared" si="45"/>
        <v>9.5823060397053905E-2</v>
      </c>
      <c r="O516">
        <f t="shared" si="46"/>
        <v>2.7404630397053899E-2</v>
      </c>
      <c r="P516">
        <f t="shared" si="47"/>
        <v>4.007301670453099E-4</v>
      </c>
    </row>
    <row r="517" spans="4:16" x14ac:dyDescent="0.2">
      <c r="D517"/>
      <c r="E517" s="11">
        <v>137.69782000000001</v>
      </c>
      <c r="F517" s="11">
        <v>4999.4887699999999</v>
      </c>
      <c r="G517" s="17">
        <v>-4.2783200000000001E-5</v>
      </c>
      <c r="H517" s="17">
        <v>1.36303E-8</v>
      </c>
      <c r="I517" s="18">
        <v>2.5973799999999999E-5</v>
      </c>
      <c r="J517" s="10">
        <f t="shared" ref="J517:J580" si="48">I517/F517</f>
        <v>5.1952911977438042E-9</v>
      </c>
      <c r="K517" s="10">
        <f t="shared" ref="K517:K580" si="49">J517*B$6</f>
        <v>3.4892565263323151E-4</v>
      </c>
      <c r="L517" s="10">
        <f t="shared" ref="L517:L580" si="50">K517+B$7</f>
        <v>7.0152565263323146E-4</v>
      </c>
      <c r="M517" s="10">
        <f t="shared" ref="M517:M580" si="51">L517*E517</f>
        <v>9.6598553041673238E-2</v>
      </c>
      <c r="O517">
        <f t="shared" si="46"/>
        <v>2.7749643041673232E-2</v>
      </c>
      <c r="P517">
        <f t="shared" si="47"/>
        <v>4.203642857551717E-4</v>
      </c>
    </row>
    <row r="518" spans="4:16" x14ac:dyDescent="0.2">
      <c r="D518"/>
      <c r="E518" s="11">
        <v>138.53462999999999</v>
      </c>
      <c r="F518" s="11">
        <v>4999.4887699999999</v>
      </c>
      <c r="G518" s="17">
        <v>-4.2684600000000001E-5</v>
      </c>
      <c r="H518" s="17">
        <v>1.1062599999999999E-8</v>
      </c>
      <c r="I518" s="18">
        <v>2.6072200000000001E-5</v>
      </c>
      <c r="J518" s="10">
        <f t="shared" si="48"/>
        <v>5.2149732101508449E-9</v>
      </c>
      <c r="K518" s="10">
        <f t="shared" si="49"/>
        <v>3.5024753407603582E-4</v>
      </c>
      <c r="L518" s="10">
        <f t="shared" si="50"/>
        <v>7.0284753407603583E-4</v>
      </c>
      <c r="M518" s="10">
        <f t="shared" si="51"/>
        <v>9.736872307963601E-2</v>
      </c>
      <c r="O518">
        <f t="shared" ref="O518:O581" si="52">(L518-0.0005)*E518</f>
        <v>2.8101408079636011E-2</v>
      </c>
      <c r="P518">
        <f t="shared" ref="P518:P581" si="53">(O519-O518)/(E519-E518)</f>
        <v>4.9589326228754906E-4</v>
      </c>
    </row>
    <row r="519" spans="4:16" x14ac:dyDescent="0.2">
      <c r="D519"/>
      <c r="E519" s="11">
        <v>139.33561</v>
      </c>
      <c r="F519" s="11">
        <v>4999.4887699999999</v>
      </c>
      <c r="G519" s="17">
        <v>-4.2562599999999998E-5</v>
      </c>
      <c r="H519" s="17">
        <v>1.3911699999999999E-8</v>
      </c>
      <c r="I519" s="18">
        <v>2.6197600000000001E-5</v>
      </c>
      <c r="J519" s="10">
        <f t="shared" si="48"/>
        <v>5.2400557747427444E-9</v>
      </c>
      <c r="K519" s="10">
        <f t="shared" si="49"/>
        <v>3.5193212689034128E-4</v>
      </c>
      <c r="L519" s="10">
        <f t="shared" si="50"/>
        <v>7.0453212689034123E-4</v>
      </c>
      <c r="M519" s="10">
        <f t="shared" si="51"/>
        <v>9.8166413664863103E-2</v>
      </c>
      <c r="O519">
        <f t="shared" si="52"/>
        <v>2.8498608664863097E-2</v>
      </c>
      <c r="P519">
        <f t="shared" si="53"/>
        <v>4.6478947865317744E-4</v>
      </c>
    </row>
    <row r="520" spans="4:16" x14ac:dyDescent="0.2">
      <c r="D520"/>
      <c r="E520" s="11">
        <v>140.18219999999999</v>
      </c>
      <c r="F520" s="11">
        <v>4999.4887699999999</v>
      </c>
      <c r="G520" s="17">
        <v>-4.24461E-5</v>
      </c>
      <c r="H520" s="17">
        <v>1.29455E-8</v>
      </c>
      <c r="I520" s="18">
        <v>2.63146E-5</v>
      </c>
      <c r="J520" s="10">
        <f t="shared" si="48"/>
        <v>5.2634581675437987E-9</v>
      </c>
      <c r="K520" s="10">
        <f t="shared" si="49"/>
        <v>3.535038761668464E-4</v>
      </c>
      <c r="L520" s="10">
        <f t="shared" si="50"/>
        <v>7.0610387616684635E-4</v>
      </c>
      <c r="M520" s="10">
        <f t="shared" si="51"/>
        <v>9.898319478959608E-2</v>
      </c>
      <c r="O520">
        <f t="shared" si="52"/>
        <v>2.8892094789596087E-2</v>
      </c>
      <c r="P520">
        <f t="shared" si="53"/>
        <v>4.5232963321037515E-4</v>
      </c>
    </row>
    <row r="521" spans="4:16" x14ac:dyDescent="0.2">
      <c r="D521"/>
      <c r="E521" s="11">
        <v>141.04947999999999</v>
      </c>
      <c r="F521" s="11">
        <v>4999.4887699999999</v>
      </c>
      <c r="G521" s="17">
        <v>-4.23287E-5</v>
      </c>
      <c r="H521" s="17">
        <v>1.17841E-8</v>
      </c>
      <c r="I521" s="18">
        <v>2.64273E-5</v>
      </c>
      <c r="J521" s="10">
        <f t="shared" si="48"/>
        <v>5.2860004724043013E-9</v>
      </c>
      <c r="K521" s="10">
        <f t="shared" si="49"/>
        <v>3.5501786029900126E-4</v>
      </c>
      <c r="L521" s="10">
        <f t="shared" si="50"/>
        <v>7.0761786029900132E-4</v>
      </c>
      <c r="M521" s="10">
        <f t="shared" si="51"/>
        <v>9.9809131233886766E-2</v>
      </c>
      <c r="O521">
        <f t="shared" si="52"/>
        <v>2.9284391233886778E-2</v>
      </c>
      <c r="P521">
        <f t="shared" si="53"/>
        <v>4.7340624494337564E-4</v>
      </c>
    </row>
    <row r="522" spans="4:16" x14ac:dyDescent="0.2">
      <c r="D522"/>
      <c r="E522" s="11">
        <v>141.87051</v>
      </c>
      <c r="F522" s="11">
        <v>4999.4887699999999</v>
      </c>
      <c r="G522" s="17">
        <v>-4.2208400000000001E-5</v>
      </c>
      <c r="H522" s="17">
        <v>1.2854800000000001E-8</v>
      </c>
      <c r="I522" s="18">
        <v>2.6541800000000001E-5</v>
      </c>
      <c r="J522" s="10">
        <f t="shared" si="48"/>
        <v>5.3089028140771286E-9</v>
      </c>
      <c r="K522" s="10">
        <f t="shared" si="49"/>
        <v>3.5655602518925629E-4</v>
      </c>
      <c r="L522" s="10">
        <f t="shared" si="50"/>
        <v>7.0915602518925635E-4</v>
      </c>
      <c r="M522" s="10">
        <f t="shared" si="51"/>
        <v>0.10060832696317264</v>
      </c>
      <c r="O522">
        <f t="shared" si="52"/>
        <v>2.9673071963172641E-2</v>
      </c>
      <c r="P522">
        <f t="shared" si="53"/>
        <v>5.3514020675984799E-4</v>
      </c>
    </row>
    <row r="523" spans="4:16" x14ac:dyDescent="0.2">
      <c r="D523"/>
      <c r="E523" s="11">
        <v>142.67010999999999</v>
      </c>
      <c r="F523" s="11">
        <v>4999.4887699999999</v>
      </c>
      <c r="G523" s="17">
        <v>-4.2074599999999999E-5</v>
      </c>
      <c r="H523" s="17">
        <v>1.21758E-8</v>
      </c>
      <c r="I523" s="18">
        <v>2.6677800000000001E-5</v>
      </c>
      <c r="J523" s="10">
        <f t="shared" si="48"/>
        <v>5.3361055954527131E-9</v>
      </c>
      <c r="K523" s="10">
        <f t="shared" si="49"/>
        <v>3.583830158012622E-4</v>
      </c>
      <c r="L523" s="10">
        <f t="shared" si="50"/>
        <v>7.109830158012622E-4</v>
      </c>
      <c r="M523" s="10">
        <f t="shared" si="51"/>
        <v>0.10143602507249781</v>
      </c>
      <c r="O523">
        <f t="shared" si="52"/>
        <v>3.0100970072497815E-2</v>
      </c>
      <c r="P523">
        <f t="shared" si="53"/>
        <v>5.3165608170259741E-4</v>
      </c>
    </row>
    <row r="524" spans="4:16" x14ac:dyDescent="0.2">
      <c r="D524"/>
      <c r="E524" s="11">
        <v>143.48882</v>
      </c>
      <c r="F524" s="11">
        <v>4999.4887699999999</v>
      </c>
      <c r="G524" s="17">
        <v>-4.1935799999999999E-5</v>
      </c>
      <c r="H524" s="17">
        <v>1.0859E-8</v>
      </c>
      <c r="I524" s="18">
        <v>2.6814000000000001E-5</v>
      </c>
      <c r="J524" s="10">
        <f t="shared" si="48"/>
        <v>5.3633483809185554E-9</v>
      </c>
      <c r="K524" s="10">
        <f t="shared" si="49"/>
        <v>3.6021269316416815E-4</v>
      </c>
      <c r="L524" s="10">
        <f t="shared" si="50"/>
        <v>7.1281269316416816E-4</v>
      </c>
      <c r="M524" s="10">
        <f t="shared" si="51"/>
        <v>0.10228065222314855</v>
      </c>
      <c r="O524">
        <f t="shared" si="52"/>
        <v>3.0536242223148553E-2</v>
      </c>
      <c r="P524">
        <f t="shared" si="53"/>
        <v>5.2207199507266937E-4</v>
      </c>
    </row>
    <row r="525" spans="4:16" x14ac:dyDescent="0.2">
      <c r="D525"/>
      <c r="E525" s="11">
        <v>144.35226</v>
      </c>
      <c r="F525" s="11">
        <v>4999.4887699999999</v>
      </c>
      <c r="G525" s="17">
        <v>-4.17939E-5</v>
      </c>
      <c r="H525" s="17">
        <v>1.24182E-8</v>
      </c>
      <c r="I525" s="18">
        <v>2.6951700000000002E-5</v>
      </c>
      <c r="J525" s="10">
        <f t="shared" si="48"/>
        <v>5.3908911970613352E-9</v>
      </c>
      <c r="K525" s="10">
        <f t="shared" si="49"/>
        <v>3.6206252115882418E-4</v>
      </c>
      <c r="L525" s="10">
        <f t="shared" si="50"/>
        <v>7.1466252115882424E-4</v>
      </c>
      <c r="M525" s="10">
        <f t="shared" si="51"/>
        <v>0.1031631500665741</v>
      </c>
      <c r="O525">
        <f t="shared" si="52"/>
        <v>3.0987020066574097E-2</v>
      </c>
      <c r="P525">
        <f t="shared" si="53"/>
        <v>5.8080956264537165E-4</v>
      </c>
    </row>
    <row r="526" spans="4:16" x14ac:dyDescent="0.2">
      <c r="D526"/>
      <c r="E526" s="11">
        <v>145.19662</v>
      </c>
      <c r="F526" s="11">
        <v>4999.4887699999999</v>
      </c>
      <c r="G526" s="17">
        <v>-4.1639099999999999E-5</v>
      </c>
      <c r="H526" s="17">
        <v>1.41659E-8</v>
      </c>
      <c r="I526" s="18">
        <v>2.71102E-5</v>
      </c>
      <c r="J526" s="10">
        <f t="shared" si="48"/>
        <v>5.422594438590968E-9</v>
      </c>
      <c r="K526" s="10">
        <f t="shared" si="49"/>
        <v>3.6419177124708105E-4</v>
      </c>
      <c r="L526" s="10">
        <f t="shared" si="50"/>
        <v>7.16791771247081E-4</v>
      </c>
      <c r="M526" s="10">
        <f t="shared" si="51"/>
        <v>0.10407574242888934</v>
      </c>
      <c r="O526">
        <f t="shared" si="52"/>
        <v>3.147743242888934E-2</v>
      </c>
      <c r="P526">
        <f t="shared" si="53"/>
        <v>5.8942285530590437E-4</v>
      </c>
    </row>
    <row r="527" spans="4:16" x14ac:dyDescent="0.2">
      <c r="D527"/>
      <c r="E527" s="11">
        <v>146.00935000000001</v>
      </c>
      <c r="F527" s="11">
        <v>4999.4887699999999</v>
      </c>
      <c r="G527" s="17">
        <v>-4.1491500000000001E-5</v>
      </c>
      <c r="H527" s="17">
        <v>1.32392E-8</v>
      </c>
      <c r="I527" s="18">
        <v>2.72646E-5</v>
      </c>
      <c r="J527" s="10">
        <f t="shared" si="48"/>
        <v>5.4534775962703081E-9</v>
      </c>
      <c r="K527" s="10">
        <f t="shared" si="49"/>
        <v>3.6626594294188777E-4</v>
      </c>
      <c r="L527" s="10">
        <f t="shared" si="50"/>
        <v>7.1886594294188772E-4</v>
      </c>
      <c r="M527" s="10">
        <f t="shared" si="51"/>
        <v>0.10496114906608213</v>
      </c>
      <c r="O527">
        <f t="shared" si="52"/>
        <v>3.1956474066082118E-2</v>
      </c>
      <c r="P527">
        <f t="shared" si="53"/>
        <v>6.0581087027317126E-4</v>
      </c>
    </row>
    <row r="528" spans="4:16" x14ac:dyDescent="0.2">
      <c r="D528"/>
      <c r="E528" s="11">
        <v>146.80187000000001</v>
      </c>
      <c r="F528" s="11">
        <v>4999.4887699999999</v>
      </c>
      <c r="G528" s="17">
        <v>-4.1331000000000001E-5</v>
      </c>
      <c r="H528" s="17">
        <v>1.26182E-8</v>
      </c>
      <c r="I528" s="18">
        <v>2.7420099999999999E-5</v>
      </c>
      <c r="J528" s="10">
        <f t="shared" si="48"/>
        <v>5.484580776446068E-9</v>
      </c>
      <c r="K528" s="10">
        <f t="shared" si="49"/>
        <v>3.6835489176664451E-4</v>
      </c>
      <c r="L528" s="10">
        <f t="shared" si="50"/>
        <v>7.2095489176664447E-4</v>
      </c>
      <c r="M528" s="10">
        <f t="shared" si="51"/>
        <v>0.10583752629699102</v>
      </c>
      <c r="O528">
        <f t="shared" si="52"/>
        <v>3.2436591296991009E-2</v>
      </c>
      <c r="P528">
        <f t="shared" si="53"/>
        <v>6.3521026824423714E-4</v>
      </c>
    </row>
    <row r="529" spans="4:16" x14ac:dyDescent="0.2">
      <c r="D529"/>
      <c r="E529" s="11">
        <v>147.61324999999999</v>
      </c>
      <c r="F529" s="11">
        <v>4999.4887699999999</v>
      </c>
      <c r="G529" s="17">
        <v>-4.1159699999999998E-5</v>
      </c>
      <c r="H529" s="17">
        <v>1.2082500000000001E-8</v>
      </c>
      <c r="I529" s="18">
        <v>2.7589600000000001E-5</v>
      </c>
      <c r="J529" s="10">
        <f t="shared" si="48"/>
        <v>5.5184842429399041E-9</v>
      </c>
      <c r="K529" s="10">
        <f t="shared" si="49"/>
        <v>3.7063191315440193E-4</v>
      </c>
      <c r="L529" s="10">
        <f t="shared" si="50"/>
        <v>7.2323191315440188E-4</v>
      </c>
      <c r="M529" s="10">
        <f t="shared" si="51"/>
        <v>0.10675861320443901</v>
      </c>
      <c r="O529">
        <f t="shared" si="52"/>
        <v>3.2951988204439009E-2</v>
      </c>
      <c r="P529">
        <f t="shared" si="53"/>
        <v>5.9611095605194113E-4</v>
      </c>
    </row>
    <row r="530" spans="4:16" x14ac:dyDescent="0.2">
      <c r="D530"/>
      <c r="E530" s="11">
        <v>148.45240000000001</v>
      </c>
      <c r="F530" s="11">
        <v>4999.4887699999999</v>
      </c>
      <c r="G530" s="17">
        <v>-4.0992899999999998E-5</v>
      </c>
      <c r="H530" s="17">
        <v>1.35261E-8</v>
      </c>
      <c r="I530" s="18">
        <v>2.7746499999999999E-5</v>
      </c>
      <c r="J530" s="10">
        <f t="shared" si="48"/>
        <v>5.5498674517474712E-9</v>
      </c>
      <c r="K530" s="10">
        <f t="shared" si="49"/>
        <v>3.7273966923545874E-4</v>
      </c>
      <c r="L530" s="10">
        <f t="shared" si="50"/>
        <v>7.2533966923545869E-4</v>
      </c>
      <c r="M530" s="10">
        <f t="shared" si="51"/>
        <v>0.10767841471321002</v>
      </c>
      <c r="O530">
        <f t="shared" si="52"/>
        <v>3.3452214713210006E-2</v>
      </c>
      <c r="P530">
        <f t="shared" si="53"/>
        <v>6.67530789802954E-4</v>
      </c>
    </row>
    <row r="531" spans="4:16" x14ac:dyDescent="0.2">
      <c r="D531"/>
      <c r="E531" s="11">
        <v>149.31929</v>
      </c>
      <c r="F531" s="11">
        <v>4999.4887699999999</v>
      </c>
      <c r="G531" s="17">
        <v>-4.0808800000000001E-5</v>
      </c>
      <c r="H531" s="17">
        <v>1.2115200000000001E-8</v>
      </c>
      <c r="I531" s="18">
        <v>2.7937600000000002E-5</v>
      </c>
      <c r="J531" s="10">
        <f t="shared" si="48"/>
        <v>5.5880913599891939E-9</v>
      </c>
      <c r="K531" s="10">
        <f t="shared" si="49"/>
        <v>3.7530685972041709E-4</v>
      </c>
      <c r="L531" s="10">
        <f t="shared" si="50"/>
        <v>7.279068597204171E-4</v>
      </c>
      <c r="M531" s="10">
        <f t="shared" si="51"/>
        <v>0.10869053547958228</v>
      </c>
      <c r="O531">
        <f t="shared" si="52"/>
        <v>3.4030890479582278E-2</v>
      </c>
      <c r="P531">
        <f t="shared" si="53"/>
        <v>6.8185275293807576E-4</v>
      </c>
    </row>
    <row r="532" spans="4:16" x14ac:dyDescent="0.2">
      <c r="D532"/>
      <c r="E532" s="11">
        <v>150.15065999999999</v>
      </c>
      <c r="F532" s="11">
        <v>4999.4887699999999</v>
      </c>
      <c r="G532" s="17">
        <v>-4.06226E-5</v>
      </c>
      <c r="H532" s="17">
        <v>1.1306E-8</v>
      </c>
      <c r="I532" s="18">
        <v>2.8124699999999999E-5</v>
      </c>
      <c r="J532" s="10">
        <f t="shared" si="48"/>
        <v>5.6255151864257514E-9</v>
      </c>
      <c r="K532" s="10">
        <f t="shared" si="49"/>
        <v>3.7782031518737523E-4</v>
      </c>
      <c r="L532" s="10">
        <f t="shared" si="50"/>
        <v>7.3042031518737519E-4</v>
      </c>
      <c r="M532" s="10">
        <f t="shared" si="51"/>
        <v>0.1096730924027924</v>
      </c>
      <c r="O532">
        <f t="shared" si="52"/>
        <v>3.4597762402792401E-2</v>
      </c>
      <c r="P532">
        <f t="shared" si="53"/>
        <v>7.0402102252003422E-4</v>
      </c>
    </row>
    <row r="533" spans="4:16" x14ac:dyDescent="0.2">
      <c r="D533"/>
      <c r="E533" s="11">
        <v>150.97675000000001</v>
      </c>
      <c r="F533" s="11">
        <v>4999.4887699999999</v>
      </c>
      <c r="G533" s="17">
        <v>-4.0427099999999998E-5</v>
      </c>
      <c r="H533" s="17">
        <v>1.11432E-8</v>
      </c>
      <c r="I533" s="18">
        <v>2.8317600000000001E-5</v>
      </c>
      <c r="J533" s="10">
        <f t="shared" si="48"/>
        <v>5.664099131479798E-9</v>
      </c>
      <c r="K533" s="10">
        <f t="shared" si="49"/>
        <v>3.8041168643043369E-4</v>
      </c>
      <c r="L533" s="10">
        <f t="shared" si="50"/>
        <v>7.3301168643043375E-4</v>
      </c>
      <c r="M533" s="10">
        <f t="shared" si="51"/>
        <v>0.11066772212928599</v>
      </c>
      <c r="O533">
        <f t="shared" si="52"/>
        <v>3.5179347129285991E-2</v>
      </c>
      <c r="P533">
        <f t="shared" si="53"/>
        <v>6.7707590176569452E-4</v>
      </c>
    </row>
    <row r="534" spans="4:16" x14ac:dyDescent="0.2">
      <c r="D534"/>
      <c r="E534" s="11">
        <v>151.84771000000001</v>
      </c>
      <c r="F534" s="11">
        <v>4999.4887699999999</v>
      </c>
      <c r="G534" s="17">
        <v>-4.0230600000000001E-5</v>
      </c>
      <c r="H534" s="17">
        <v>1.20446E-8</v>
      </c>
      <c r="I534" s="18">
        <v>2.85072E-5</v>
      </c>
      <c r="J534" s="10">
        <f t="shared" si="48"/>
        <v>5.7020230090445833E-9</v>
      </c>
      <c r="K534" s="10">
        <f t="shared" si="49"/>
        <v>3.8295872628364193E-4</v>
      </c>
      <c r="L534" s="10">
        <f t="shared" si="50"/>
        <v>7.3555872628364193E-4</v>
      </c>
      <c r="M534" s="10">
        <f t="shared" si="51"/>
        <v>0.11169290815668784</v>
      </c>
      <c r="O534">
        <f t="shared" si="52"/>
        <v>3.5769053156687838E-2</v>
      </c>
      <c r="P534">
        <f t="shared" si="53"/>
        <v>7.7445045803698387E-4</v>
      </c>
    </row>
    <row r="535" spans="4:16" x14ac:dyDescent="0.2">
      <c r="D535"/>
      <c r="E535" s="11">
        <v>152.65828999999999</v>
      </c>
      <c r="F535" s="11">
        <v>4999.4887699999999</v>
      </c>
      <c r="G535" s="17">
        <v>-4.0015999999999998E-5</v>
      </c>
      <c r="H535" s="17">
        <v>1.30918E-8</v>
      </c>
      <c r="I535" s="18">
        <v>2.87202E-5</v>
      </c>
      <c r="J535" s="10">
        <f t="shared" si="48"/>
        <v>5.744627365169579E-9</v>
      </c>
      <c r="K535" s="10">
        <f t="shared" si="49"/>
        <v>3.8582011599215115E-4</v>
      </c>
      <c r="L535" s="10">
        <f t="shared" si="50"/>
        <v>7.3842011599215115E-4</v>
      </c>
      <c r="M535" s="10">
        <f t="shared" si="51"/>
        <v>0.11272595220896345</v>
      </c>
      <c r="O535">
        <f t="shared" si="52"/>
        <v>3.6396807208963447E-2</v>
      </c>
      <c r="P535">
        <f t="shared" si="53"/>
        <v>8.2412430622775428E-4</v>
      </c>
    </row>
    <row r="536" spans="4:16" x14ac:dyDescent="0.2">
      <c r="D536"/>
      <c r="E536" s="11">
        <v>153.43816000000001</v>
      </c>
      <c r="F536" s="11">
        <v>4999.4887699999999</v>
      </c>
      <c r="G536" s="17">
        <v>-3.9792100000000001E-5</v>
      </c>
      <c r="H536" s="17">
        <v>1.5200399999999999E-8</v>
      </c>
      <c r="I536" s="18">
        <v>2.8941800000000001E-5</v>
      </c>
      <c r="J536" s="10">
        <f t="shared" si="48"/>
        <v>5.7889518971756788E-9</v>
      </c>
      <c r="K536" s="10">
        <f t="shared" si="49"/>
        <v>3.8879703598936082E-4</v>
      </c>
      <c r="L536" s="10">
        <f t="shared" si="50"/>
        <v>7.4139703598936077E-4</v>
      </c>
      <c r="M536" s="10">
        <f t="shared" si="51"/>
        <v>0.1137585970316613</v>
      </c>
      <c r="O536">
        <f t="shared" si="52"/>
        <v>3.70395170316613E-2</v>
      </c>
      <c r="P536">
        <f t="shared" si="53"/>
        <v>8.0244653838938912E-4</v>
      </c>
    </row>
    <row r="537" spans="4:16" x14ac:dyDescent="0.2">
      <c r="D537"/>
      <c r="E537" s="11">
        <v>154.2585</v>
      </c>
      <c r="F537" s="11">
        <v>4999.4887699999999</v>
      </c>
      <c r="G537" s="17">
        <v>-3.9575400000000001E-5</v>
      </c>
      <c r="H537" s="17">
        <v>1.3395899999999999E-8</v>
      </c>
      <c r="I537" s="18">
        <v>2.91639E-5</v>
      </c>
      <c r="J537" s="10">
        <f t="shared" si="48"/>
        <v>5.8333764394074238E-9</v>
      </c>
      <c r="K537" s="10">
        <f t="shared" si="49"/>
        <v>3.9178067286382048E-4</v>
      </c>
      <c r="L537" s="10">
        <f t="shared" si="50"/>
        <v>7.4438067286382043E-4</v>
      </c>
      <c r="M537" s="10">
        <f t="shared" si="51"/>
        <v>0.11482704602496364</v>
      </c>
      <c r="O537">
        <f t="shared" si="52"/>
        <v>3.7697796024963641E-2</v>
      </c>
      <c r="P537">
        <f t="shared" si="53"/>
        <v>8.0846055487481634E-4</v>
      </c>
    </row>
    <row r="538" spans="4:16" x14ac:dyDescent="0.2">
      <c r="D538"/>
      <c r="E538" s="11">
        <v>155.07246000000001</v>
      </c>
      <c r="F538" s="11">
        <v>4999.4887699999999</v>
      </c>
      <c r="G538" s="17">
        <v>-3.9340600000000001E-5</v>
      </c>
      <c r="H538" s="17">
        <v>1.40269E-8</v>
      </c>
      <c r="I538" s="18">
        <v>2.9384299999999999E-5</v>
      </c>
      <c r="J538" s="10">
        <f t="shared" si="48"/>
        <v>5.8774609468719735E-9</v>
      </c>
      <c r="K538" s="10">
        <f t="shared" si="49"/>
        <v>3.9474147235563008E-4</v>
      </c>
      <c r="L538" s="10">
        <f t="shared" si="50"/>
        <v>7.4734147235563009E-4</v>
      </c>
      <c r="M538" s="10">
        <f t="shared" si="51"/>
        <v>0.11589208057820956</v>
      </c>
      <c r="O538">
        <f t="shared" si="52"/>
        <v>3.8355850578209554E-2</v>
      </c>
      <c r="P538">
        <f t="shared" si="53"/>
        <v>8.599881793442002E-4</v>
      </c>
    </row>
    <row r="539" spans="4:16" x14ac:dyDescent="0.2">
      <c r="D539"/>
      <c r="E539" s="11">
        <v>155.90798000000001</v>
      </c>
      <c r="F539" s="11">
        <v>4999.4887699999999</v>
      </c>
      <c r="G539" s="17">
        <v>-3.9095299999999998E-5</v>
      </c>
      <c r="H539" s="17">
        <v>1.4117E-8</v>
      </c>
      <c r="I539" s="18">
        <v>2.96287E-5</v>
      </c>
      <c r="J539" s="10">
        <f t="shared" si="48"/>
        <v>5.9263459451675098E-9</v>
      </c>
      <c r="K539" s="10">
        <f t="shared" si="49"/>
        <v>3.9802468195544076E-4</v>
      </c>
      <c r="L539" s="10">
        <f t="shared" si="50"/>
        <v>7.5062468195544077E-4</v>
      </c>
      <c r="M539" s="10">
        <f t="shared" si="51"/>
        <v>0.11702837790181522</v>
      </c>
      <c r="O539">
        <f t="shared" si="52"/>
        <v>3.9074387901815222E-2</v>
      </c>
      <c r="P539">
        <f t="shared" si="53"/>
        <v>8.8988055062523487E-4</v>
      </c>
    </row>
    <row r="540" spans="4:16" x14ac:dyDescent="0.2">
      <c r="D540"/>
      <c r="E540" s="11">
        <v>156.7612</v>
      </c>
      <c r="F540" s="11">
        <v>4999.4887699999999</v>
      </c>
      <c r="G540" s="17">
        <v>-3.8840400000000002E-5</v>
      </c>
      <c r="H540" s="17">
        <v>1.4244E-8</v>
      </c>
      <c r="I540" s="18">
        <v>2.9887699999999998E-5</v>
      </c>
      <c r="J540" s="10">
        <f t="shared" si="48"/>
        <v>5.9781512420518945E-9</v>
      </c>
      <c r="K540" s="10">
        <f t="shared" si="49"/>
        <v>4.0150402437095199E-4</v>
      </c>
      <c r="L540" s="10">
        <f t="shared" si="50"/>
        <v>7.54104024370952E-4</v>
      </c>
      <c r="M540" s="10">
        <f t="shared" si="51"/>
        <v>0.11821425178521969</v>
      </c>
      <c r="O540">
        <f t="shared" si="52"/>
        <v>3.9833651785219679E-2</v>
      </c>
      <c r="P540">
        <f t="shared" si="53"/>
        <v>8.9007496041234441E-4</v>
      </c>
    </row>
    <row r="541" spans="4:16" x14ac:dyDescent="0.2">
      <c r="D541"/>
      <c r="E541" s="11">
        <v>157.61618000000001</v>
      </c>
      <c r="F541" s="11">
        <v>4999.4887699999999</v>
      </c>
      <c r="G541" s="17">
        <v>-3.8588099999999997E-5</v>
      </c>
      <c r="H541" s="17">
        <v>1.54833E-8</v>
      </c>
      <c r="I541" s="18">
        <v>3.0144499999999999E-5</v>
      </c>
      <c r="J541" s="10">
        <f t="shared" si="48"/>
        <v>6.0295164939434396E-9</v>
      </c>
      <c r="K541" s="10">
        <f t="shared" si="49"/>
        <v>4.0495381252656323E-4</v>
      </c>
      <c r="L541" s="10">
        <f t="shared" si="50"/>
        <v>7.5755381252656318E-4</v>
      </c>
      <c r="M541" s="10">
        <f t="shared" si="51"/>
        <v>0.11940273807487305</v>
      </c>
      <c r="O541">
        <f t="shared" si="52"/>
        <v>4.0594648074873035E-2</v>
      </c>
      <c r="P541">
        <f t="shared" si="53"/>
        <v>9.0211941132305239E-4</v>
      </c>
    </row>
    <row r="542" spans="4:16" x14ac:dyDescent="0.2">
      <c r="D542"/>
      <c r="E542" s="11">
        <v>158.47094000000001</v>
      </c>
      <c r="F542" s="11">
        <v>4999.4887699999999</v>
      </c>
      <c r="G542" s="17">
        <v>-3.8321500000000002E-5</v>
      </c>
      <c r="H542" s="17">
        <v>1.31659E-8</v>
      </c>
      <c r="I542" s="18">
        <v>3.0403300000000001E-5</v>
      </c>
      <c r="J542" s="10">
        <f t="shared" si="48"/>
        <v>6.0812817867375672E-9</v>
      </c>
      <c r="K542" s="10">
        <f t="shared" si="49"/>
        <v>4.0843046819117451E-4</v>
      </c>
      <c r="L542" s="10">
        <f t="shared" si="50"/>
        <v>7.6103046819117452E-4</v>
      </c>
      <c r="M542" s="10">
        <f t="shared" si="51"/>
        <v>0.12060121366289553</v>
      </c>
      <c r="O542">
        <f t="shared" si="52"/>
        <v>4.1365743662895527E-2</v>
      </c>
      <c r="P542">
        <f t="shared" si="53"/>
        <v>9.9690193571166865E-4</v>
      </c>
    </row>
    <row r="543" spans="4:16" x14ac:dyDescent="0.2">
      <c r="D543"/>
      <c r="E543" s="11">
        <v>159.30589000000001</v>
      </c>
      <c r="F543" s="11">
        <v>4999.4887699999999</v>
      </c>
      <c r="G543" s="17">
        <v>-3.8035599999999999E-5</v>
      </c>
      <c r="H543" s="17">
        <v>1.4173400000000001E-8</v>
      </c>
      <c r="I543" s="18">
        <v>3.06904E-5</v>
      </c>
      <c r="J543" s="10">
        <f t="shared" si="48"/>
        <v>6.1387076583032306E-9</v>
      </c>
      <c r="K543" s="10">
        <f t="shared" si="49"/>
        <v>4.1228729910813697E-4</v>
      </c>
      <c r="L543" s="10">
        <f t="shared" si="50"/>
        <v>7.6488729910813703E-4</v>
      </c>
      <c r="M543" s="10">
        <f t="shared" si="51"/>
        <v>0.12185105193411798</v>
      </c>
      <c r="O543">
        <f t="shared" si="52"/>
        <v>4.2198106934117977E-2</v>
      </c>
      <c r="P543">
        <f t="shared" si="53"/>
        <v>1.0256366214500779E-3</v>
      </c>
    </row>
    <row r="544" spans="4:16" x14ac:dyDescent="0.2">
      <c r="D544"/>
      <c r="E544" s="11">
        <v>160.09634</v>
      </c>
      <c r="F544" s="11">
        <v>4999.4887699999999</v>
      </c>
      <c r="G544" s="17">
        <v>-3.7747999999999998E-5</v>
      </c>
      <c r="H544" s="17">
        <v>1.4232699999999999E-8</v>
      </c>
      <c r="I544" s="18">
        <v>3.0970000000000003E-5</v>
      </c>
      <c r="J544" s="10">
        <f t="shared" si="48"/>
        <v>6.194633376484213E-9</v>
      </c>
      <c r="K544" s="10">
        <f t="shared" si="49"/>
        <v>4.1604337686634927E-4</v>
      </c>
      <c r="L544" s="10">
        <f t="shared" si="50"/>
        <v>7.6864337686634928E-4</v>
      </c>
      <c r="M544" s="10">
        <f t="shared" si="51"/>
        <v>0.12305699140154319</v>
      </c>
      <c r="O544">
        <f t="shared" si="52"/>
        <v>4.3008821401543183E-2</v>
      </c>
      <c r="P544">
        <f t="shared" si="53"/>
        <v>1.0671726249623815E-3</v>
      </c>
    </row>
    <row r="545" spans="4:16" x14ac:dyDescent="0.2">
      <c r="D545"/>
      <c r="E545" s="11">
        <v>160.89184</v>
      </c>
      <c r="F545" s="11">
        <v>4999.4887699999999</v>
      </c>
      <c r="G545" s="17">
        <v>-3.7453599999999997E-5</v>
      </c>
      <c r="H545" s="17">
        <v>1.51828E-8</v>
      </c>
      <c r="I545" s="18">
        <v>3.1263899999999997E-5</v>
      </c>
      <c r="J545" s="10">
        <f t="shared" si="48"/>
        <v>6.253419387118655E-9</v>
      </c>
      <c r="K545" s="10">
        <f t="shared" si="49"/>
        <v>4.1999155731391196E-4</v>
      </c>
      <c r="L545" s="10">
        <f t="shared" si="50"/>
        <v>7.7259155731391202E-4</v>
      </c>
      <c r="M545" s="10">
        <f t="shared" si="51"/>
        <v>0.12430367722470076</v>
      </c>
      <c r="O545">
        <f t="shared" si="52"/>
        <v>4.3857757224700762E-2</v>
      </c>
      <c r="P545">
        <f t="shared" si="53"/>
        <v>1.0650953383178239E-3</v>
      </c>
    </row>
    <row r="546" spans="4:16" x14ac:dyDescent="0.2">
      <c r="D546"/>
      <c r="E546" s="11">
        <v>161.74010999999999</v>
      </c>
      <c r="F546" s="11">
        <v>4999.4887699999999</v>
      </c>
      <c r="G546" s="17">
        <v>-3.7138999999999998E-5</v>
      </c>
      <c r="H546" s="17">
        <v>1.48216E-8</v>
      </c>
      <c r="I546" s="18">
        <v>3.1573299999999998E-5</v>
      </c>
      <c r="J546" s="10">
        <f t="shared" si="48"/>
        <v>6.3153057147481097E-9</v>
      </c>
      <c r="K546" s="10">
        <f t="shared" si="49"/>
        <v>4.2414796095622544E-4</v>
      </c>
      <c r="L546" s="10">
        <f t="shared" si="50"/>
        <v>7.7674796095622545E-4</v>
      </c>
      <c r="M546" s="10">
        <f t="shared" si="51"/>
        <v>0.1256313006473356</v>
      </c>
      <c r="O546">
        <f t="shared" si="52"/>
        <v>4.4761245647335607E-2</v>
      </c>
      <c r="P546">
        <f t="shared" si="53"/>
        <v>1.0706946717325063E-3</v>
      </c>
    </row>
    <row r="547" spans="4:16" x14ac:dyDescent="0.2">
      <c r="D547"/>
      <c r="E547" s="11">
        <v>162.58604</v>
      </c>
      <c r="F547" s="11">
        <v>4999.4887699999999</v>
      </c>
      <c r="G547" s="17">
        <v>-3.6831700000000002E-5</v>
      </c>
      <c r="H547" s="17">
        <v>1.5379799999999999E-8</v>
      </c>
      <c r="I547" s="18">
        <v>3.1880800000000001E-5</v>
      </c>
      <c r="J547" s="10">
        <f t="shared" si="48"/>
        <v>6.376812003520112E-9</v>
      </c>
      <c r="K547" s="10">
        <f t="shared" si="49"/>
        <v>4.2827884046498887E-4</v>
      </c>
      <c r="L547" s="10">
        <f t="shared" si="50"/>
        <v>7.8087884046498888E-4</v>
      </c>
      <c r="M547" s="10">
        <f t="shared" si="51"/>
        <v>0.12695999839099431</v>
      </c>
      <c r="O547">
        <f t="shared" si="52"/>
        <v>4.5666978390994296E-2</v>
      </c>
      <c r="P547">
        <f t="shared" si="53"/>
        <v>1.1411133471954376E-3</v>
      </c>
    </row>
    <row r="548" spans="4:16" x14ac:dyDescent="0.2">
      <c r="D548"/>
      <c r="E548" s="11">
        <v>163.41516999999999</v>
      </c>
      <c r="F548" s="11">
        <v>4999.4887699999999</v>
      </c>
      <c r="G548" s="17">
        <v>-3.6502499999999998E-5</v>
      </c>
      <c r="H548" s="17">
        <v>1.5193799999999999E-8</v>
      </c>
      <c r="I548" s="18">
        <v>3.2205700000000002E-5</v>
      </c>
      <c r="J548" s="10">
        <f t="shared" si="48"/>
        <v>6.4417986481445787E-9</v>
      </c>
      <c r="K548" s="10">
        <f t="shared" si="49"/>
        <v>4.3264346730205304E-4</v>
      </c>
      <c r="L548" s="10">
        <f t="shared" si="50"/>
        <v>7.8524346730205309E-4</v>
      </c>
      <c r="M548" s="10">
        <f t="shared" si="51"/>
        <v>0.12832069470055443</v>
      </c>
      <c r="O548">
        <f t="shared" si="52"/>
        <v>4.6613109700554441E-2</v>
      </c>
      <c r="P548">
        <f t="shared" si="53"/>
        <v>1.2199542420545555E-3</v>
      </c>
    </row>
    <row r="549" spans="4:16" x14ac:dyDescent="0.2">
      <c r="D549"/>
      <c r="E549" s="11">
        <v>164.24845999999999</v>
      </c>
      <c r="F549" s="11">
        <v>4999.4887699999999</v>
      </c>
      <c r="G549" s="17">
        <v>-3.6160900000000001E-5</v>
      </c>
      <c r="H549" s="17">
        <v>1.5346099999999999E-8</v>
      </c>
      <c r="I549" s="18">
        <v>3.2558699999999997E-5</v>
      </c>
      <c r="J549" s="10">
        <f t="shared" si="48"/>
        <v>6.5124058674503232E-9</v>
      </c>
      <c r="K549" s="10">
        <f t="shared" si="49"/>
        <v>4.3738558264056837E-4</v>
      </c>
      <c r="L549" s="10">
        <f t="shared" si="50"/>
        <v>7.8998558264056838E-4</v>
      </c>
      <c r="M549" s="10">
        <f t="shared" si="51"/>
        <v>0.12975391537091607</v>
      </c>
      <c r="O549">
        <f t="shared" si="52"/>
        <v>4.7629685370916088E-2</v>
      </c>
      <c r="P549">
        <f t="shared" si="53"/>
        <v>1.1924061755096212E-3</v>
      </c>
    </row>
    <row r="550" spans="4:16" x14ac:dyDescent="0.2">
      <c r="D550"/>
      <c r="E550" s="11">
        <v>165.09809000000001</v>
      </c>
      <c r="F550" s="11">
        <v>4999.4887699999999</v>
      </c>
      <c r="G550" s="17">
        <v>-3.58081E-5</v>
      </c>
      <c r="H550" s="17">
        <v>1.5948600000000001E-8</v>
      </c>
      <c r="I550" s="18">
        <v>3.2904400000000003E-5</v>
      </c>
      <c r="J550" s="10">
        <f t="shared" si="48"/>
        <v>6.5815529374616447E-9</v>
      </c>
      <c r="K550" s="10">
        <f t="shared" si="49"/>
        <v>4.420296315712335E-4</v>
      </c>
      <c r="L550" s="10">
        <f t="shared" si="50"/>
        <v>7.946296315712335E-4</v>
      </c>
      <c r="M550" s="10">
        <f t="shared" si="51"/>
        <v>0.13119183442981436</v>
      </c>
      <c r="O550">
        <f t="shared" si="52"/>
        <v>4.864278942981435E-2</v>
      </c>
      <c r="P550">
        <f t="shared" si="53"/>
        <v>1.2480928492964232E-3</v>
      </c>
    </row>
    <row r="551" spans="4:16" x14ac:dyDescent="0.2">
      <c r="D551"/>
      <c r="E551" s="11">
        <v>165.92895999999999</v>
      </c>
      <c r="F551" s="11">
        <v>4999.4887699999999</v>
      </c>
      <c r="G551" s="17">
        <v>-3.5442999999999999E-5</v>
      </c>
      <c r="H551" s="17">
        <v>1.37933E-8</v>
      </c>
      <c r="I551" s="18">
        <v>3.3259800000000003E-5</v>
      </c>
      <c r="J551" s="10">
        <f t="shared" si="48"/>
        <v>6.6526402058504884E-9</v>
      </c>
      <c r="K551" s="10">
        <f t="shared" si="49"/>
        <v>4.4680398792054898E-4</v>
      </c>
      <c r="L551" s="10">
        <f t="shared" si="50"/>
        <v>7.9940398792054893E-4</v>
      </c>
      <c r="M551" s="10">
        <f t="shared" si="51"/>
        <v>0.13264427233550924</v>
      </c>
      <c r="O551">
        <f t="shared" si="52"/>
        <v>4.9679792335509239E-2</v>
      </c>
      <c r="P551">
        <f t="shared" si="53"/>
        <v>1.3018375672397995E-3</v>
      </c>
    </row>
    <row r="552" spans="4:16" x14ac:dyDescent="0.2">
      <c r="D552"/>
      <c r="E552" s="11">
        <v>166.7457</v>
      </c>
      <c r="F552" s="11">
        <v>4999.4887699999999</v>
      </c>
      <c r="G552" s="17">
        <v>-3.5075299999999999E-5</v>
      </c>
      <c r="H552" s="17">
        <v>1.56941E-8</v>
      </c>
      <c r="I552" s="18">
        <v>3.3625299999999998E-5</v>
      </c>
      <c r="J552" s="10">
        <f t="shared" si="48"/>
        <v>6.7257476807973701E-9</v>
      </c>
      <c r="K552" s="10">
        <f t="shared" si="49"/>
        <v>4.5171402519031482E-4</v>
      </c>
      <c r="L552" s="10">
        <f t="shared" si="50"/>
        <v>8.0431402519031488E-4</v>
      </c>
      <c r="M552" s="10">
        <f t="shared" si="51"/>
        <v>0.13411590515017668</v>
      </c>
      <c r="O552">
        <f t="shared" si="52"/>
        <v>5.0743055150176686E-2</v>
      </c>
      <c r="P552">
        <f t="shared" si="53"/>
        <v>1.3832957940303648E-3</v>
      </c>
    </row>
    <row r="553" spans="4:16" x14ac:dyDescent="0.2">
      <c r="D553"/>
      <c r="E553" s="11">
        <v>167.55951999999999</v>
      </c>
      <c r="F553" s="11">
        <v>4999.4887699999999</v>
      </c>
      <c r="G553" s="17">
        <v>-3.4684200000000002E-5</v>
      </c>
      <c r="H553" s="17">
        <v>1.6278300000000002E-8</v>
      </c>
      <c r="I553" s="18">
        <v>3.40154E-5</v>
      </c>
      <c r="J553" s="10">
        <f t="shared" si="48"/>
        <v>6.8037756588460148E-9</v>
      </c>
      <c r="K553" s="10">
        <f t="shared" si="49"/>
        <v>4.5695453282078188E-4</v>
      </c>
      <c r="L553" s="10">
        <f t="shared" si="50"/>
        <v>8.0955453282078194E-4</v>
      </c>
      <c r="M553" s="10">
        <f t="shared" si="51"/>
        <v>0.13564856893327445</v>
      </c>
      <c r="O553">
        <f t="shared" si="52"/>
        <v>5.1868808933274467E-2</v>
      </c>
      <c r="P553">
        <f t="shared" si="53"/>
        <v>1.3614320906681133E-3</v>
      </c>
    </row>
    <row r="554" spans="4:16" x14ac:dyDescent="0.2">
      <c r="D554"/>
      <c r="E554" s="11">
        <v>168.37018</v>
      </c>
      <c r="F554" s="11">
        <v>4999.4887699999999</v>
      </c>
      <c r="G554" s="17">
        <v>-3.4297400000000001E-5</v>
      </c>
      <c r="H554" s="17">
        <v>1.6726899999999999E-8</v>
      </c>
      <c r="I554" s="18">
        <v>3.43924E-5</v>
      </c>
      <c r="J554" s="10">
        <f t="shared" si="48"/>
        <v>6.879183368982745E-9</v>
      </c>
      <c r="K554" s="10">
        <f t="shared" si="49"/>
        <v>4.6201905826729825E-4</v>
      </c>
      <c r="L554" s="10">
        <f t="shared" si="50"/>
        <v>8.1461905826729825E-4</v>
      </c>
      <c r="M554" s="10">
        <f t="shared" si="51"/>
        <v>0.13715755747189551</v>
      </c>
      <c r="O554">
        <f t="shared" si="52"/>
        <v>5.2972467471895497E-2</v>
      </c>
      <c r="P554">
        <f t="shared" si="53"/>
        <v>1.4777065380792279E-3</v>
      </c>
    </row>
    <row r="555" spans="4:16" x14ac:dyDescent="0.2">
      <c r="D555"/>
      <c r="E555" s="11">
        <v>169.20075</v>
      </c>
      <c r="F555" s="11">
        <v>4999.4887699999999</v>
      </c>
      <c r="G555" s="17">
        <v>-3.3872299999999998E-5</v>
      </c>
      <c r="H555" s="17">
        <v>1.53526E-8</v>
      </c>
      <c r="I555" s="18">
        <v>3.4817400000000003E-5</v>
      </c>
      <c r="J555" s="10">
        <f t="shared" si="48"/>
        <v>6.9641920607814477E-9</v>
      </c>
      <c r="K555" s="10">
        <f t="shared" si="49"/>
        <v>4.6772840392981683E-4</v>
      </c>
      <c r="L555" s="10">
        <f t="shared" si="50"/>
        <v>8.2032840392981684E-4</v>
      </c>
      <c r="M555" s="10">
        <f t="shared" si="51"/>
        <v>0.13880018119122794</v>
      </c>
      <c r="O555">
        <f t="shared" si="52"/>
        <v>5.4199806191227953E-2</v>
      </c>
      <c r="P555">
        <f t="shared" si="53"/>
        <v>1.4954504828126984E-3</v>
      </c>
    </row>
    <row r="556" spans="4:16" x14ac:dyDescent="0.2">
      <c r="D556"/>
      <c r="E556" s="11">
        <v>170.03131999999999</v>
      </c>
      <c r="F556" s="11">
        <v>4999.4887699999999</v>
      </c>
      <c r="G556" s="17">
        <v>-3.3439899999999998E-5</v>
      </c>
      <c r="H556" s="17">
        <v>1.6449999999999998E-8</v>
      </c>
      <c r="I556" s="18">
        <v>3.5244699999999998E-5</v>
      </c>
      <c r="J556" s="10">
        <f t="shared" si="48"/>
        <v>7.0496607996181177E-9</v>
      </c>
      <c r="K556" s="10">
        <f t="shared" si="49"/>
        <v>4.734686472276854E-4</v>
      </c>
      <c r="L556" s="10">
        <f t="shared" si="50"/>
        <v>8.2606864722768541E-4</v>
      </c>
      <c r="M556" s="10">
        <f t="shared" si="51"/>
        <v>0.14045754249873768</v>
      </c>
      <c r="O556">
        <f t="shared" si="52"/>
        <v>5.5441882498737688E-2</v>
      </c>
      <c r="P556">
        <f t="shared" si="53"/>
        <v>1.5022813164921479E-3</v>
      </c>
    </row>
    <row r="557" spans="4:16" x14ac:dyDescent="0.2">
      <c r="D557"/>
      <c r="E557" s="11">
        <v>170.88185999999999</v>
      </c>
      <c r="F557" s="11">
        <v>4999.4887699999999</v>
      </c>
      <c r="G557" s="17">
        <v>-3.3006899999999997E-5</v>
      </c>
      <c r="H557" s="17">
        <v>1.7760900000000001E-8</v>
      </c>
      <c r="I557" s="18">
        <v>3.5680499999999998E-5</v>
      </c>
      <c r="J557" s="10">
        <f t="shared" si="48"/>
        <v>7.1368297122907624E-9</v>
      </c>
      <c r="K557" s="10">
        <f t="shared" si="49"/>
        <v>4.7932307743880437E-4</v>
      </c>
      <c r="L557" s="10">
        <f t="shared" si="50"/>
        <v>8.3192307743880432E-4</v>
      </c>
      <c r="M557" s="10">
        <f t="shared" si="51"/>
        <v>0.14216056284966691</v>
      </c>
      <c r="O557">
        <f t="shared" si="52"/>
        <v>5.6719632849666912E-2</v>
      </c>
      <c r="P557">
        <f t="shared" si="53"/>
        <v>1.5930578111516722E-3</v>
      </c>
    </row>
    <row r="558" spans="4:16" x14ac:dyDescent="0.2">
      <c r="D558"/>
      <c r="E558" s="11">
        <v>171.72091</v>
      </c>
      <c r="F558" s="11">
        <v>4999.4887699999999</v>
      </c>
      <c r="G558" s="17">
        <v>-3.2550399999999999E-5</v>
      </c>
      <c r="H558" s="17">
        <v>1.6450199999999999E-8</v>
      </c>
      <c r="I558" s="18">
        <v>3.6139200000000001E-5</v>
      </c>
      <c r="J558" s="10">
        <f t="shared" si="48"/>
        <v>7.2285790932979738E-9</v>
      </c>
      <c r="K558" s="10">
        <f t="shared" si="49"/>
        <v>4.854851406279744E-4</v>
      </c>
      <c r="L558" s="10">
        <f t="shared" si="50"/>
        <v>8.3808514062797446E-4</v>
      </c>
      <c r="M558" s="10">
        <f t="shared" si="51"/>
        <v>0.14391674300611376</v>
      </c>
      <c r="O558">
        <f t="shared" si="52"/>
        <v>5.8056288006113746E-2</v>
      </c>
      <c r="P558">
        <f t="shared" si="53"/>
        <v>1.5927164460888597E-3</v>
      </c>
    </row>
    <row r="559" spans="4:16" x14ac:dyDescent="0.2">
      <c r="D559"/>
      <c r="E559" s="11">
        <v>172.57329999999999</v>
      </c>
      <c r="F559" s="11">
        <v>4999.4887699999999</v>
      </c>
      <c r="G559" s="17">
        <v>-3.20749E-5</v>
      </c>
      <c r="H559" s="17">
        <v>1.62987E-8</v>
      </c>
      <c r="I559" s="18">
        <v>3.6600500000000003E-5</v>
      </c>
      <c r="J559" s="10">
        <f t="shared" si="48"/>
        <v>7.3208485274785416E-9</v>
      </c>
      <c r="K559" s="10">
        <f t="shared" si="49"/>
        <v>4.9168213157884451E-4</v>
      </c>
      <c r="L559" s="10">
        <f t="shared" si="50"/>
        <v>8.4428213157884452E-4</v>
      </c>
      <c r="M559" s="10">
        <f t="shared" si="51"/>
        <v>0.1457005535775954</v>
      </c>
      <c r="O559">
        <f t="shared" si="52"/>
        <v>5.9413903577595406E-2</v>
      </c>
      <c r="P559">
        <f t="shared" si="53"/>
        <v>1.6868356623242924E-3</v>
      </c>
    </row>
    <row r="560" spans="4:16" x14ac:dyDescent="0.2">
      <c r="D560"/>
      <c r="E560" s="11">
        <v>173.40459000000001</v>
      </c>
      <c r="F560" s="11">
        <v>4999.4887699999999</v>
      </c>
      <c r="G560" s="17">
        <v>-3.1595099999999998E-5</v>
      </c>
      <c r="H560" s="17">
        <v>1.6774799999999999E-8</v>
      </c>
      <c r="I560" s="18">
        <v>3.7079600000000003E-5</v>
      </c>
      <c r="J560" s="10">
        <f t="shared" si="48"/>
        <v>7.4166783256920896E-9</v>
      </c>
      <c r="K560" s="10">
        <f t="shared" si="49"/>
        <v>4.9811824335981535E-4</v>
      </c>
      <c r="L560" s="10">
        <f t="shared" si="50"/>
        <v>8.5071824335981535E-4</v>
      </c>
      <c r="M560" s="10">
        <f t="shared" si="51"/>
        <v>0.14751844819532903</v>
      </c>
      <c r="O560">
        <f t="shared" si="52"/>
        <v>6.0816153195329008E-2</v>
      </c>
      <c r="P560">
        <f t="shared" si="53"/>
        <v>1.7691803374438374E-3</v>
      </c>
    </row>
    <row r="561" spans="4:16" x14ac:dyDescent="0.2">
      <c r="D561"/>
      <c r="E561" s="11">
        <v>174.21172000000001</v>
      </c>
      <c r="F561" s="11">
        <v>4999.4887699999999</v>
      </c>
      <c r="G561" s="17">
        <v>-3.1095900000000002E-5</v>
      </c>
      <c r="H561" s="17">
        <v>1.69929E-8</v>
      </c>
      <c r="I561" s="18">
        <v>3.7568799999999998E-5</v>
      </c>
      <c r="J561" s="10">
        <f t="shared" si="48"/>
        <v>7.5145283304636756E-9</v>
      </c>
      <c r="K561" s="10">
        <f t="shared" si="49"/>
        <v>5.0469003606123659E-4</v>
      </c>
      <c r="L561" s="10">
        <f t="shared" si="50"/>
        <v>8.572900360612366E-4</v>
      </c>
      <c r="M561" s="10">
        <f t="shared" si="51"/>
        <v>0.14934997172109007</v>
      </c>
      <c r="O561">
        <f t="shared" si="52"/>
        <v>6.2244111721090054E-2</v>
      </c>
      <c r="P561">
        <f t="shared" si="53"/>
        <v>1.9074829192959933E-3</v>
      </c>
    </row>
    <row r="562" spans="4:16" x14ac:dyDescent="0.2">
      <c r="D562"/>
      <c r="E562" s="11">
        <v>175.00001</v>
      </c>
      <c r="F562" s="11">
        <v>4999.4887699999999</v>
      </c>
      <c r="G562" s="17">
        <v>-3.0573300000000001E-5</v>
      </c>
      <c r="H562" s="17">
        <v>1.7239599999999999E-8</v>
      </c>
      <c r="I562" s="18">
        <v>3.80886E-5</v>
      </c>
      <c r="J562" s="10">
        <f t="shared" si="48"/>
        <v>7.6184989610447705E-9</v>
      </c>
      <c r="K562" s="10">
        <f t="shared" si="49"/>
        <v>5.1167290165035921E-4</v>
      </c>
      <c r="L562" s="10">
        <f t="shared" si="50"/>
        <v>8.6427290165035921E-4</v>
      </c>
      <c r="M562" s="10">
        <f t="shared" si="51"/>
        <v>0.15124776643154189</v>
      </c>
      <c r="O562">
        <f t="shared" si="52"/>
        <v>6.3747761431541872E-2</v>
      </c>
      <c r="P562">
        <f t="shared" si="53"/>
        <v>1.8535662753030719E-3</v>
      </c>
    </row>
    <row r="563" spans="4:16" x14ac:dyDescent="0.2">
      <c r="D563"/>
      <c r="E563" s="11">
        <v>175.84177</v>
      </c>
      <c r="F563" s="11">
        <v>4999.4887699999999</v>
      </c>
      <c r="G563" s="17">
        <v>-3.00458E-5</v>
      </c>
      <c r="H563" s="17">
        <v>1.6780299999999998E-8</v>
      </c>
      <c r="I563" s="18">
        <v>3.8619299999999998E-5</v>
      </c>
      <c r="J563" s="10">
        <f t="shared" si="48"/>
        <v>7.7246498145449376E-9</v>
      </c>
      <c r="K563" s="10">
        <f t="shared" si="49"/>
        <v>5.1880219516353243E-4</v>
      </c>
      <c r="L563" s="10">
        <f t="shared" si="50"/>
        <v>8.7140219516353243E-4</v>
      </c>
      <c r="M563" s="10">
        <f t="shared" si="51"/>
        <v>0.15322890437944098</v>
      </c>
      <c r="O563">
        <f t="shared" si="52"/>
        <v>6.5308019379440974E-2</v>
      </c>
      <c r="P563">
        <f t="shared" si="53"/>
        <v>1.8544492907114401E-3</v>
      </c>
    </row>
    <row r="564" spans="4:16" x14ac:dyDescent="0.2">
      <c r="D564"/>
      <c r="E564" s="11">
        <v>176.69727</v>
      </c>
      <c r="F564" s="11">
        <v>4999.4887699999999</v>
      </c>
      <c r="G564" s="17">
        <v>-2.94961E-5</v>
      </c>
      <c r="H564" s="17">
        <v>1.75947E-8</v>
      </c>
      <c r="I564" s="18">
        <v>3.9153799999999998E-5</v>
      </c>
      <c r="J564" s="10">
        <f t="shared" si="48"/>
        <v>7.8315607457600112E-9</v>
      </c>
      <c r="K564" s="10">
        <f t="shared" si="49"/>
        <v>5.2598253694380575E-4</v>
      </c>
      <c r="L564" s="10">
        <f t="shared" si="50"/>
        <v>8.7858253694380575E-4</v>
      </c>
      <c r="M564" s="10">
        <f t="shared" si="51"/>
        <v>0.15524313574764462</v>
      </c>
      <c r="O564">
        <f t="shared" si="52"/>
        <v>6.6894500747644622E-2</v>
      </c>
      <c r="P564">
        <f t="shared" si="53"/>
        <v>2.0396619238504726E-3</v>
      </c>
    </row>
    <row r="565" spans="4:16" x14ac:dyDescent="0.2">
      <c r="D565"/>
      <c r="E565" s="11">
        <v>177.53289000000001</v>
      </c>
      <c r="F565" s="11">
        <v>4999.4887699999999</v>
      </c>
      <c r="G565" s="17">
        <v>-2.8920200000000001E-5</v>
      </c>
      <c r="H565" s="17">
        <v>1.8453899999999999E-8</v>
      </c>
      <c r="I565" s="18">
        <v>3.97358E-5</v>
      </c>
      <c r="J565" s="10">
        <f t="shared" si="48"/>
        <v>7.9479726484114094E-9</v>
      </c>
      <c r="K565" s="10">
        <f t="shared" si="49"/>
        <v>5.3380098206283109E-4</v>
      </c>
      <c r="L565" s="10">
        <f t="shared" si="50"/>
        <v>8.8640098206283109E-4</v>
      </c>
      <c r="M565" s="10">
        <f t="shared" si="51"/>
        <v>0.15736532804445258</v>
      </c>
      <c r="O565">
        <f t="shared" si="52"/>
        <v>6.8598883044452566E-2</v>
      </c>
      <c r="P565">
        <f t="shared" si="53"/>
        <v>2.0813188946731606E-3</v>
      </c>
    </row>
    <row r="566" spans="4:16" x14ac:dyDescent="0.2">
      <c r="D566"/>
      <c r="E566" s="11">
        <v>178.35335000000001</v>
      </c>
      <c r="F566" s="11">
        <v>4999.4887699999999</v>
      </c>
      <c r="G566" s="17">
        <v>-2.83369E-5</v>
      </c>
      <c r="H566" s="17">
        <v>1.8457800000000001E-8</v>
      </c>
      <c r="I566" s="18">
        <v>4.0316199999999999E-5</v>
      </c>
      <c r="J566" s="10">
        <f t="shared" si="48"/>
        <v>8.0640645183407425E-9</v>
      </c>
      <c r="K566" s="10">
        <f t="shared" si="49"/>
        <v>5.4159793317465636E-4</v>
      </c>
      <c r="L566" s="10">
        <f t="shared" si="50"/>
        <v>8.9419793317465637E-4</v>
      </c>
      <c r="M566" s="10">
        <f t="shared" si="51"/>
        <v>0.15948319694477611</v>
      </c>
      <c r="O566">
        <f t="shared" si="52"/>
        <v>7.0306521944776101E-2</v>
      </c>
      <c r="P566">
        <f t="shared" si="53"/>
        <v>2.0376004367391519E-3</v>
      </c>
    </row>
    <row r="567" spans="4:16" x14ac:dyDescent="0.2">
      <c r="D567"/>
      <c r="E567" s="11">
        <v>179.21946</v>
      </c>
      <c r="F567" s="11">
        <v>4999.4887699999999</v>
      </c>
      <c r="G567" s="17">
        <v>-2.7736200000000001E-5</v>
      </c>
      <c r="H567" s="17">
        <v>1.9527899999999999E-8</v>
      </c>
      <c r="I567" s="18">
        <v>4.0907400000000001E-5</v>
      </c>
      <c r="J567" s="10">
        <f t="shared" si="48"/>
        <v>8.1823166091440185E-9</v>
      </c>
      <c r="K567" s="10">
        <f t="shared" si="49"/>
        <v>5.4953996883508208E-4</v>
      </c>
      <c r="L567" s="10">
        <f t="shared" si="50"/>
        <v>9.0213996883508208E-4</v>
      </c>
      <c r="M567" s="10">
        <f t="shared" si="51"/>
        <v>0.16168103805904024</v>
      </c>
      <c r="O567">
        <f t="shared" si="52"/>
        <v>7.2071308059040232E-2</v>
      </c>
      <c r="P567">
        <f t="shared" si="53"/>
        <v>2.1708068304079685E-3</v>
      </c>
    </row>
    <row r="568" spans="4:16" x14ac:dyDescent="0.2">
      <c r="D568"/>
      <c r="E568" s="11">
        <v>180.08268000000001</v>
      </c>
      <c r="F568" s="11">
        <v>4999.4887699999999</v>
      </c>
      <c r="G568" s="17">
        <v>-2.7111099999999999E-5</v>
      </c>
      <c r="H568" s="17">
        <v>1.9875800000000001E-8</v>
      </c>
      <c r="I568" s="18">
        <v>4.1538500000000002E-5</v>
      </c>
      <c r="J568" s="10">
        <f t="shared" si="48"/>
        <v>8.3085495159538081E-9</v>
      </c>
      <c r="K568" s="10">
        <f t="shared" si="49"/>
        <v>5.580180113000596E-4</v>
      </c>
      <c r="L568" s="10">
        <f t="shared" si="50"/>
        <v>9.106180113000596E-4</v>
      </c>
      <c r="M568" s="10">
        <f t="shared" si="51"/>
        <v>0.16398653193118504</v>
      </c>
      <c r="O568">
        <f t="shared" si="52"/>
        <v>7.3945191931185025E-2</v>
      </c>
      <c r="P568">
        <f t="shared" si="53"/>
        <v>2.3119126922123627E-3</v>
      </c>
    </row>
    <row r="569" spans="4:16" x14ac:dyDescent="0.2">
      <c r="D569"/>
      <c r="E569" s="11">
        <v>180.91021000000001</v>
      </c>
      <c r="F569" s="11">
        <v>4999.4887699999999</v>
      </c>
      <c r="G569" s="17">
        <v>-2.6469400000000001E-5</v>
      </c>
      <c r="H569" s="17">
        <v>2.1031900000000001E-8</v>
      </c>
      <c r="I569" s="18">
        <v>4.2185899999999999E-5</v>
      </c>
      <c r="J569" s="10">
        <f t="shared" si="48"/>
        <v>8.4380427561196414E-9</v>
      </c>
      <c r="K569" s="10">
        <f t="shared" si="49"/>
        <v>5.6671502396338778E-4</v>
      </c>
      <c r="L569" s="10">
        <f t="shared" si="50"/>
        <v>9.1931502396338778E-4</v>
      </c>
      <c r="M569" s="10">
        <f t="shared" si="51"/>
        <v>0.16631347404137153</v>
      </c>
      <c r="O569">
        <f t="shared" si="52"/>
        <v>7.5858369041371512E-2</v>
      </c>
      <c r="P569">
        <f t="shared" si="53"/>
        <v>2.4334669436182677E-3</v>
      </c>
    </row>
    <row r="570" spans="4:16" x14ac:dyDescent="0.2">
      <c r="D570"/>
      <c r="E570" s="11">
        <v>181.71107000000001</v>
      </c>
      <c r="F570" s="11">
        <v>4999.4887699999999</v>
      </c>
      <c r="G570" s="17">
        <v>-2.5808499999999999E-5</v>
      </c>
      <c r="H570" s="17">
        <v>2.1916299999999999E-8</v>
      </c>
      <c r="I570" s="18">
        <v>4.2846699999999998E-5</v>
      </c>
      <c r="J570" s="10">
        <f t="shared" si="48"/>
        <v>8.5702162703327763E-9</v>
      </c>
      <c r="K570" s="10">
        <f t="shared" si="49"/>
        <v>5.7559204893701654E-4</v>
      </c>
      <c r="L570" s="10">
        <f t="shared" si="50"/>
        <v>9.2819204893701654E-4</v>
      </c>
      <c r="M570" s="10">
        <f t="shared" si="51"/>
        <v>0.16866277037783764</v>
      </c>
      <c r="O570">
        <f t="shared" si="52"/>
        <v>7.7807235377837639E-2</v>
      </c>
      <c r="P570">
        <f t="shared" si="53"/>
        <v>2.4365215440169431E-3</v>
      </c>
    </row>
    <row r="571" spans="4:16" x14ac:dyDescent="0.2">
      <c r="D571"/>
      <c r="E571" s="11">
        <v>182.54848000000001</v>
      </c>
      <c r="F571" s="11">
        <v>4999.4887699999999</v>
      </c>
      <c r="G571" s="17">
        <v>-2.51169E-5</v>
      </c>
      <c r="H571" s="17">
        <v>2.2669400000000001E-8</v>
      </c>
      <c r="I571" s="18">
        <v>4.3532499999999997E-5</v>
      </c>
      <c r="J571" s="10">
        <f t="shared" si="48"/>
        <v>8.7073902958281875E-9</v>
      </c>
      <c r="K571" s="10">
        <f t="shared" si="49"/>
        <v>5.8480491777314651E-4</v>
      </c>
      <c r="L571" s="10">
        <f t="shared" si="50"/>
        <v>9.3740491777314651E-4</v>
      </c>
      <c r="M571" s="10">
        <f t="shared" si="51"/>
        <v>0.17112184288401289</v>
      </c>
      <c r="O571">
        <f t="shared" si="52"/>
        <v>7.984760288401288E-2</v>
      </c>
      <c r="P571">
        <f t="shared" si="53"/>
        <v>2.521450536666376E-3</v>
      </c>
    </row>
    <row r="572" spans="4:16" x14ac:dyDescent="0.2">
      <c r="D572"/>
      <c r="E572" s="11">
        <v>183.37388999999999</v>
      </c>
      <c r="F572" s="11">
        <v>4999.4887699999999</v>
      </c>
      <c r="G572" s="17">
        <v>-2.44155E-5</v>
      </c>
      <c r="H572" s="17">
        <v>2.0723899999999999E-8</v>
      </c>
      <c r="I572" s="18">
        <v>4.4230799999999997E-5</v>
      </c>
      <c r="J572" s="10">
        <f t="shared" si="48"/>
        <v>8.847064576964736E-9</v>
      </c>
      <c r="K572" s="10">
        <f t="shared" si="49"/>
        <v>5.9418570854052682E-4</v>
      </c>
      <c r="L572" s="10">
        <f t="shared" si="50"/>
        <v>9.4678570854052682E-4</v>
      </c>
      <c r="M572" s="10">
        <f t="shared" si="51"/>
        <v>0.17361577837148262</v>
      </c>
      <c r="O572">
        <f t="shared" si="52"/>
        <v>8.1928833371482615E-2</v>
      </c>
      <c r="P572">
        <f t="shared" si="53"/>
        <v>2.6124386753392094E-3</v>
      </c>
    </row>
    <row r="573" spans="4:16" x14ac:dyDescent="0.2">
      <c r="D573"/>
      <c r="E573" s="11">
        <v>184.19862000000001</v>
      </c>
      <c r="F573" s="11">
        <v>4999.4887699999999</v>
      </c>
      <c r="G573" s="17">
        <v>-2.3684900000000001E-5</v>
      </c>
      <c r="H573" s="17">
        <v>2.08624E-8</v>
      </c>
      <c r="I573" s="18">
        <v>4.4952600000000001E-5</v>
      </c>
      <c r="J573" s="10">
        <f t="shared" si="48"/>
        <v>8.991439338706625E-9</v>
      </c>
      <c r="K573" s="10">
        <f t="shared" si="49"/>
        <v>6.0388219253865833E-4</v>
      </c>
      <c r="L573" s="10">
        <f t="shared" si="50"/>
        <v>9.5648219253865834E-4</v>
      </c>
      <c r="M573" s="10">
        <f t="shared" si="51"/>
        <v>0.17618269992019517</v>
      </c>
      <c r="O573">
        <f t="shared" si="52"/>
        <v>8.4083389920195165E-2</v>
      </c>
      <c r="P573">
        <f t="shared" si="53"/>
        <v>2.768076581878887E-3</v>
      </c>
    </row>
    <row r="574" spans="4:16" x14ac:dyDescent="0.2">
      <c r="D574"/>
      <c r="E574" s="11">
        <v>185.01427000000001</v>
      </c>
      <c r="F574" s="11">
        <v>4999.4887699999999</v>
      </c>
      <c r="G574" s="17">
        <v>-2.29322E-5</v>
      </c>
      <c r="H574" s="17">
        <v>2.13464E-8</v>
      </c>
      <c r="I574" s="18">
        <v>4.5711199999999997E-5</v>
      </c>
      <c r="J574" s="10">
        <f t="shared" si="48"/>
        <v>9.1431748530560253E-9</v>
      </c>
      <c r="K574" s="10">
        <f t="shared" si="49"/>
        <v>6.1407303870239136E-4</v>
      </c>
      <c r="L574" s="10">
        <f t="shared" si="50"/>
        <v>9.6667303870239137E-4</v>
      </c>
      <c r="M574" s="10">
        <f t="shared" si="51"/>
        <v>0.1788483065842047</v>
      </c>
      <c r="O574">
        <f t="shared" si="52"/>
        <v>8.6341171584204693E-2</v>
      </c>
      <c r="P574">
        <f t="shared" si="53"/>
        <v>2.8506455853107831E-3</v>
      </c>
    </row>
    <row r="575" spans="4:16" x14ac:dyDescent="0.2">
      <c r="D575"/>
      <c r="E575" s="11">
        <v>185.84652</v>
      </c>
      <c r="F575" s="11">
        <v>4999.4887699999999</v>
      </c>
      <c r="G575" s="17">
        <v>-2.2149699999999999E-5</v>
      </c>
      <c r="H575" s="17">
        <v>2.1779299999999999E-8</v>
      </c>
      <c r="I575" s="18">
        <v>4.6505899999999998E-5</v>
      </c>
      <c r="J575" s="10">
        <f t="shared" si="48"/>
        <v>9.3021311056970327E-9</v>
      </c>
      <c r="K575" s="10">
        <f t="shared" si="49"/>
        <v>6.2474884340357599E-4</v>
      </c>
      <c r="L575" s="10">
        <f t="shared" si="50"/>
        <v>9.7734884340357599E-4</v>
      </c>
      <c r="M575" s="10">
        <f t="shared" si="51"/>
        <v>0.18163688137257955</v>
      </c>
      <c r="O575">
        <f t="shared" si="52"/>
        <v>8.8713621372579557E-2</v>
      </c>
      <c r="P575">
        <f t="shared" si="53"/>
        <v>2.7020892616800569E-3</v>
      </c>
    </row>
    <row r="576" spans="4:16" x14ac:dyDescent="0.2">
      <c r="D576"/>
      <c r="E576" s="11">
        <v>186.74445</v>
      </c>
      <c r="F576" s="11">
        <v>4999.4887699999999</v>
      </c>
      <c r="G576" s="17">
        <v>-2.1351600000000001E-5</v>
      </c>
      <c r="H576" s="17">
        <v>2.3030799999999999E-8</v>
      </c>
      <c r="I576" s="18">
        <v>4.7302200000000003E-5</v>
      </c>
      <c r="J576" s="10">
        <f t="shared" si="48"/>
        <v>9.4614073910601069E-9</v>
      </c>
      <c r="K576" s="10">
        <f t="shared" si="49"/>
        <v>6.3544614211196067E-4</v>
      </c>
      <c r="L576" s="10">
        <f t="shared" si="50"/>
        <v>9.8804614211196067E-4</v>
      </c>
      <c r="M576" s="10">
        <f t="shared" si="51"/>
        <v>0.18451213338331993</v>
      </c>
      <c r="O576">
        <f t="shared" si="52"/>
        <v>9.1139908383319937E-2</v>
      </c>
      <c r="P576">
        <f t="shared" si="53"/>
        <v>2.9676865029565143E-3</v>
      </c>
    </row>
    <row r="577" spans="4:16" x14ac:dyDescent="0.2">
      <c r="D577"/>
      <c r="E577" s="11">
        <v>187.58439000000001</v>
      </c>
      <c r="F577" s="11">
        <v>4999.4887699999999</v>
      </c>
      <c r="G577" s="17">
        <v>-2.05184E-5</v>
      </c>
      <c r="H577" s="17">
        <v>2.3503100000000001E-8</v>
      </c>
      <c r="I577" s="18">
        <v>4.8128699999999999E-5</v>
      </c>
      <c r="J577" s="10">
        <f t="shared" si="48"/>
        <v>9.62672429405217E-9</v>
      </c>
      <c r="K577" s="10">
        <f t="shared" si="49"/>
        <v>6.4654914020624674E-4</v>
      </c>
      <c r="L577" s="10">
        <f t="shared" si="50"/>
        <v>9.9914914020624674E-4</v>
      </c>
      <c r="M577" s="10">
        <f t="shared" si="51"/>
        <v>0.18742478198461329</v>
      </c>
      <c r="O577">
        <f t="shared" si="52"/>
        <v>9.363258698461327E-2</v>
      </c>
      <c r="P577">
        <f t="shared" si="53"/>
        <v>3.1251603291999682E-3</v>
      </c>
    </row>
    <row r="578" spans="4:16" x14ac:dyDescent="0.2">
      <c r="D578"/>
      <c r="E578" s="11">
        <v>188.41108</v>
      </c>
      <c r="F578" s="11">
        <v>4999.4887699999999</v>
      </c>
      <c r="G578" s="17">
        <v>-1.9656800000000001E-5</v>
      </c>
      <c r="H578" s="17">
        <v>2.4329299999999999E-8</v>
      </c>
      <c r="I578" s="18">
        <v>4.8986400000000002E-5</v>
      </c>
      <c r="J578" s="10">
        <f t="shared" si="48"/>
        <v>9.7982818351245141E-9</v>
      </c>
      <c r="K578" s="10">
        <f t="shared" si="49"/>
        <v>6.5807127144093406E-4</v>
      </c>
      <c r="L578" s="10">
        <f t="shared" si="50"/>
        <v>1.0106712714409341E-3</v>
      </c>
      <c r="M578" s="10">
        <f t="shared" si="51"/>
        <v>0.19042166577715955</v>
      </c>
      <c r="O578">
        <f t="shared" si="52"/>
        <v>9.6216125777159545E-2</v>
      </c>
      <c r="P578">
        <f t="shared" si="53"/>
        <v>3.3860114901521497E-3</v>
      </c>
    </row>
    <row r="579" spans="4:16" x14ac:dyDescent="0.2">
      <c r="D579"/>
      <c r="E579" s="11">
        <v>189.20782</v>
      </c>
      <c r="F579" s="11">
        <v>4999.4887699999999</v>
      </c>
      <c r="G579" s="17">
        <v>-1.8757200000000001E-5</v>
      </c>
      <c r="H579" s="17">
        <v>2.5254900000000001E-8</v>
      </c>
      <c r="I579" s="18">
        <v>4.98877E-5</v>
      </c>
      <c r="J579" s="10">
        <f t="shared" si="48"/>
        <v>9.9785602678731487E-9</v>
      </c>
      <c r="K579" s="10">
        <f t="shared" si="49"/>
        <v>6.7017911437182334E-4</v>
      </c>
      <c r="L579" s="10">
        <f t="shared" si="50"/>
        <v>1.0227791143718233E-3</v>
      </c>
      <c r="M579" s="10">
        <f t="shared" si="51"/>
        <v>0.19351780657182335</v>
      </c>
      <c r="O579">
        <f t="shared" si="52"/>
        <v>9.8913896571823368E-2</v>
      </c>
      <c r="P579">
        <f t="shared" si="53"/>
        <v>3.2797579665254529E-3</v>
      </c>
    </row>
    <row r="580" spans="4:16" x14ac:dyDescent="0.2">
      <c r="D580"/>
      <c r="E580" s="11">
        <v>190.0455</v>
      </c>
      <c r="F580" s="11">
        <v>4999.4887699999999</v>
      </c>
      <c r="G580" s="17">
        <v>-1.7838000000000001E-5</v>
      </c>
      <c r="H580" s="17">
        <v>2.5149400000000001E-8</v>
      </c>
      <c r="I580" s="18">
        <v>5.0792299999999998E-5</v>
      </c>
      <c r="J580" s="10">
        <f t="shared" si="48"/>
        <v>1.0159498768111045E-8</v>
      </c>
      <c r="K580" s="10">
        <f t="shared" si="49"/>
        <v>6.8233128869256269E-4</v>
      </c>
      <c r="L580" s="10">
        <f t="shared" si="50"/>
        <v>1.0349312886925627E-3</v>
      </c>
      <c r="M580" s="10">
        <f t="shared" si="51"/>
        <v>0.19668403422522243</v>
      </c>
      <c r="O580">
        <f t="shared" si="52"/>
        <v>0.10166128422522243</v>
      </c>
      <c r="P580">
        <f t="shared" si="53"/>
        <v>3.5839475945704104E-3</v>
      </c>
    </row>
    <row r="581" spans="4:16" x14ac:dyDescent="0.2">
      <c r="D581"/>
      <c r="E581" s="11">
        <v>190.84422000000001</v>
      </c>
      <c r="F581" s="11">
        <v>4999.4887699999999</v>
      </c>
      <c r="G581" s="17">
        <v>-1.6889799999999999E-5</v>
      </c>
      <c r="H581" s="17">
        <v>2.7096399999999998E-8</v>
      </c>
      <c r="I581" s="18">
        <v>5.1742200000000001E-5</v>
      </c>
      <c r="J581" s="10">
        <f t="shared" ref="J581:J644" si="54">I581/F581</f>
        <v>1.0349498194792425E-8</v>
      </c>
      <c r="K581" s="10">
        <f t="shared" ref="K581:K644" si="55">J581*B$6</f>
        <v>6.9509201209215412E-4</v>
      </c>
      <c r="L581" s="10">
        <f t="shared" ref="L581:L644" si="56">K581+B$7</f>
        <v>1.0476920120921541E-3</v>
      </c>
      <c r="M581" s="10">
        <f t="shared" ref="M581:M644" si="57">L581*E581</f>
        <v>0.19994596484795774</v>
      </c>
      <c r="O581">
        <f t="shared" si="52"/>
        <v>0.10452385484795772</v>
      </c>
      <c r="P581">
        <f t="shared" si="53"/>
        <v>3.6284873296016655E-3</v>
      </c>
    </row>
    <row r="582" spans="4:16" x14ac:dyDescent="0.2">
      <c r="D582"/>
      <c r="E582" s="11">
        <v>191.65536</v>
      </c>
      <c r="F582" s="11">
        <v>4999.4887699999999</v>
      </c>
      <c r="G582" s="17">
        <v>-1.5909700000000001E-5</v>
      </c>
      <c r="H582" s="17">
        <v>2.6635399999999998E-8</v>
      </c>
      <c r="I582" s="18">
        <v>5.2712800000000001E-5</v>
      </c>
      <c r="J582" s="10">
        <f t="shared" si="54"/>
        <v>1.0543638044815531E-8</v>
      </c>
      <c r="K582" s="10">
        <f t="shared" si="55"/>
        <v>7.081308142098964E-4</v>
      </c>
      <c r="L582" s="10">
        <f t="shared" si="56"/>
        <v>1.0607308142098963E-3</v>
      </c>
      <c r="M582" s="10">
        <f t="shared" si="57"/>
        <v>0.20329474606049081</v>
      </c>
      <c r="O582">
        <f t="shared" ref="O582:O645" si="58">(L582-0.0005)*E582</f>
        <v>0.10746706606049079</v>
      </c>
      <c r="P582">
        <f t="shared" ref="P582:P645" si="59">(O583-O582)/(E583-E582)</f>
        <v>3.6935932250272891E-3</v>
      </c>
    </row>
    <row r="583" spans="4:16" x14ac:dyDescent="0.2">
      <c r="D583"/>
      <c r="E583" s="11">
        <v>192.48445000000001</v>
      </c>
      <c r="F583" s="11">
        <v>4999.4887699999999</v>
      </c>
      <c r="G583" s="17">
        <v>-1.4903600000000001E-5</v>
      </c>
      <c r="H583" s="17">
        <v>2.7730500000000001E-8</v>
      </c>
      <c r="I583" s="18">
        <v>5.3717300000000002E-5</v>
      </c>
      <c r="J583" s="10">
        <f t="shared" si="54"/>
        <v>1.0744558588137402E-8</v>
      </c>
      <c r="K583" s="10">
        <f t="shared" si="55"/>
        <v>7.2162502060519012E-4</v>
      </c>
      <c r="L583" s="10">
        <f t="shared" si="56"/>
        <v>1.0742250206051901E-3</v>
      </c>
      <c r="M583" s="10">
        <f t="shared" si="57"/>
        <v>0.20677161226742871</v>
      </c>
      <c r="O583">
        <f t="shared" si="58"/>
        <v>0.1105293872674287</v>
      </c>
      <c r="P583">
        <f t="shared" si="59"/>
        <v>3.8366262593358905E-3</v>
      </c>
    </row>
    <row r="584" spans="4:16" x14ac:dyDescent="0.2">
      <c r="D584"/>
      <c r="E584" s="11">
        <v>193.31566000000001</v>
      </c>
      <c r="F584" s="11">
        <v>4999.4887699999999</v>
      </c>
      <c r="G584" s="17">
        <v>-1.38494E-5</v>
      </c>
      <c r="H584" s="17">
        <v>2.8962499999999999E-8</v>
      </c>
      <c r="I584" s="18">
        <v>5.4761500000000001E-5</v>
      </c>
      <c r="J584" s="10">
        <f t="shared" si="54"/>
        <v>1.095341994337553E-8</v>
      </c>
      <c r="K584" s="10">
        <f t="shared" si="55"/>
        <v>7.3565254705413566E-4</v>
      </c>
      <c r="L584" s="10">
        <f t="shared" si="56"/>
        <v>1.0882525470541356E-3</v>
      </c>
      <c r="M584" s="10">
        <f t="shared" si="57"/>
        <v>0.21037625938045129</v>
      </c>
      <c r="O584">
        <f t="shared" si="58"/>
        <v>0.11371842938045128</v>
      </c>
      <c r="P584">
        <f t="shared" si="59"/>
        <v>3.8208091576871243E-3</v>
      </c>
    </row>
    <row r="585" spans="4:16" x14ac:dyDescent="0.2">
      <c r="D585"/>
      <c r="E585" s="11">
        <v>194.18365</v>
      </c>
      <c r="F585" s="11">
        <v>4999.4887699999999</v>
      </c>
      <c r="G585" s="17">
        <v>-1.2771E-5</v>
      </c>
      <c r="H585" s="17">
        <v>2.9260300000000002E-8</v>
      </c>
      <c r="I585" s="18">
        <v>5.5837100000000001E-5</v>
      </c>
      <c r="J585" s="10">
        <f t="shared" si="54"/>
        <v>1.1168561940784198E-8</v>
      </c>
      <c r="K585" s="10">
        <f t="shared" si="55"/>
        <v>7.5010189339438254E-4</v>
      </c>
      <c r="L585" s="10">
        <f t="shared" si="56"/>
        <v>1.1027018933943825E-3</v>
      </c>
      <c r="M585" s="10">
        <f t="shared" si="57"/>
        <v>0.2141266785212321</v>
      </c>
      <c r="O585">
        <f t="shared" si="58"/>
        <v>0.11703485352123209</v>
      </c>
      <c r="P585">
        <f t="shared" si="59"/>
        <v>4.2625759157158324E-3</v>
      </c>
    </row>
    <row r="586" spans="4:16" x14ac:dyDescent="0.2">
      <c r="D586"/>
      <c r="E586" s="11">
        <v>194.99609000000001</v>
      </c>
      <c r="F586" s="11">
        <v>4999.4887699999999</v>
      </c>
      <c r="G586" s="17">
        <v>-1.1634899999999999E-5</v>
      </c>
      <c r="H586" s="17">
        <v>3.0369900000000001E-8</v>
      </c>
      <c r="I586" s="18">
        <v>5.6972200000000003E-5</v>
      </c>
      <c r="J586" s="10">
        <f t="shared" si="54"/>
        <v>1.1395605155044684E-8</v>
      </c>
      <c r="K586" s="10">
        <f t="shared" si="55"/>
        <v>7.6535054812738206E-4</v>
      </c>
      <c r="L586" s="10">
        <f t="shared" si="56"/>
        <v>1.117950548127382E-3</v>
      </c>
      <c r="M586" s="10">
        <f t="shared" si="57"/>
        <v>0.21799598569819631</v>
      </c>
      <c r="O586">
        <f t="shared" si="58"/>
        <v>0.1204979406981963</v>
      </c>
      <c r="P586">
        <f t="shared" si="59"/>
        <v>4.4621983028283419E-3</v>
      </c>
    </row>
    <row r="587" spans="4:16" x14ac:dyDescent="0.2">
      <c r="D587"/>
      <c r="E587" s="11">
        <v>195.79181</v>
      </c>
      <c r="F587" s="11">
        <v>4999.4887699999999</v>
      </c>
      <c r="G587" s="17">
        <v>-1.0465199999999999E-5</v>
      </c>
      <c r="H587" s="17">
        <v>3.3016399999999998E-8</v>
      </c>
      <c r="I587" s="18">
        <v>5.8135199999999999E-5</v>
      </c>
      <c r="J587" s="10">
        <f t="shared" si="54"/>
        <v>1.1628228939896188E-8</v>
      </c>
      <c r="K587" s="10">
        <f t="shared" si="55"/>
        <v>7.8097400461093255E-4</v>
      </c>
      <c r="L587" s="10">
        <f t="shared" si="56"/>
        <v>1.1335740046109326E-3</v>
      </c>
      <c r="M587" s="10">
        <f t="shared" si="57"/>
        <v>0.22194450613172284</v>
      </c>
      <c r="O587">
        <f t="shared" si="58"/>
        <v>0.12404860113172282</v>
      </c>
      <c r="P587">
        <f t="shared" si="59"/>
        <v>4.430876536240593E-3</v>
      </c>
    </row>
    <row r="588" spans="4:16" x14ac:dyDescent="0.2">
      <c r="D588"/>
      <c r="E588" s="11">
        <v>196.63108</v>
      </c>
      <c r="F588" s="11">
        <v>4999.4887699999999</v>
      </c>
      <c r="G588" s="17">
        <v>-9.25238E-6</v>
      </c>
      <c r="H588" s="17">
        <v>3.25366E-8</v>
      </c>
      <c r="I588" s="18">
        <v>5.9341700000000001E-5</v>
      </c>
      <c r="J588" s="10">
        <f t="shared" si="54"/>
        <v>1.1869553614378855E-8</v>
      </c>
      <c r="K588" s="10">
        <f t="shared" si="55"/>
        <v>7.9718182941523517E-4</v>
      </c>
      <c r="L588" s="10">
        <f t="shared" si="56"/>
        <v>1.1497818294152352E-3</v>
      </c>
      <c r="M588" s="10">
        <f t="shared" si="57"/>
        <v>0.22608284288229347</v>
      </c>
      <c r="O588">
        <f t="shared" si="58"/>
        <v>0.12776730288229346</v>
      </c>
      <c r="P588">
        <f t="shared" si="59"/>
        <v>4.5617021705942054E-3</v>
      </c>
    </row>
    <row r="589" spans="4:16" x14ac:dyDescent="0.2">
      <c r="D589"/>
      <c r="E589" s="11">
        <v>197.4659</v>
      </c>
      <c r="F589" s="11">
        <v>4999.4887699999999</v>
      </c>
      <c r="G589" s="17">
        <v>-8.0139699999999994E-6</v>
      </c>
      <c r="H589" s="17">
        <v>3.2719899999999999E-8</v>
      </c>
      <c r="I589" s="18">
        <v>6.0572799999999997E-5</v>
      </c>
      <c r="J589" s="10">
        <f t="shared" si="54"/>
        <v>1.2115798791963283E-8</v>
      </c>
      <c r="K589" s="10">
        <f t="shared" si="55"/>
        <v>8.1372012458023879E-4</v>
      </c>
      <c r="L589" s="10">
        <f t="shared" si="56"/>
        <v>1.1663201245802387E-3</v>
      </c>
      <c r="M589" s="10">
        <f t="shared" si="57"/>
        <v>0.23030845308834896</v>
      </c>
      <c r="O589">
        <f t="shared" si="58"/>
        <v>0.13157550308834895</v>
      </c>
      <c r="P589">
        <f t="shared" si="59"/>
        <v>4.9070420398496482E-3</v>
      </c>
    </row>
    <row r="590" spans="4:16" x14ac:dyDescent="0.2">
      <c r="D590"/>
      <c r="E590" s="11">
        <v>198.28277</v>
      </c>
      <c r="F590" s="11">
        <v>4999.4887699999999</v>
      </c>
      <c r="G590" s="17">
        <v>-6.7193399999999996E-6</v>
      </c>
      <c r="H590" s="17">
        <v>3.4520199999999998E-8</v>
      </c>
      <c r="I590" s="18">
        <v>6.1873300000000003E-5</v>
      </c>
      <c r="J590" s="10">
        <f t="shared" si="54"/>
        <v>1.2375925388867311E-8</v>
      </c>
      <c r="K590" s="10">
        <f t="shared" si="55"/>
        <v>8.3119072230754547E-4</v>
      </c>
      <c r="L590" s="10">
        <f t="shared" si="56"/>
        <v>1.1837907223075455E-3</v>
      </c>
      <c r="M590" s="10">
        <f t="shared" si="57"/>
        <v>0.2347253035194409</v>
      </c>
      <c r="O590">
        <f t="shared" si="58"/>
        <v>0.1355839185194409</v>
      </c>
      <c r="P590">
        <f t="shared" si="59"/>
        <v>4.9465630321604602E-3</v>
      </c>
    </row>
    <row r="591" spans="4:16" x14ac:dyDescent="0.2">
      <c r="D591"/>
      <c r="E591" s="11">
        <v>199.12056000000001</v>
      </c>
      <c r="F591" s="11">
        <v>4999.4887699999999</v>
      </c>
      <c r="G591" s="17">
        <v>-5.3847000000000003E-6</v>
      </c>
      <c r="H591" s="17">
        <v>3.4599100000000003E-8</v>
      </c>
      <c r="I591" s="18">
        <v>6.3208399999999996E-5</v>
      </c>
      <c r="J591" s="10">
        <f t="shared" si="54"/>
        <v>1.2642972693386007E-8</v>
      </c>
      <c r="K591" s="10">
        <f t="shared" si="55"/>
        <v>8.4912612794055351E-4</v>
      </c>
      <c r="L591" s="10">
        <f t="shared" si="56"/>
        <v>1.2017261279405535E-3</v>
      </c>
      <c r="M591" s="10">
        <f t="shared" si="57"/>
        <v>0.23928837956215468</v>
      </c>
      <c r="O591">
        <f t="shared" si="58"/>
        <v>0.13972809956215468</v>
      </c>
      <c r="P591">
        <f t="shared" si="59"/>
        <v>5.0563235468020504E-3</v>
      </c>
    </row>
    <row r="592" spans="4:16" x14ac:dyDescent="0.2">
      <c r="D592"/>
      <c r="E592" s="11">
        <v>199.95826</v>
      </c>
      <c r="F592" s="11">
        <v>4999.4887699999999</v>
      </c>
      <c r="G592" s="17">
        <v>-4.0217900000000003E-6</v>
      </c>
      <c r="H592" s="17">
        <v>3.4849000000000003E-8</v>
      </c>
      <c r="I592" s="18">
        <v>6.4566400000000006E-5</v>
      </c>
      <c r="J592" s="10">
        <f t="shared" si="54"/>
        <v>1.2914600466239272E-8</v>
      </c>
      <c r="K592" s="10">
        <f t="shared" si="55"/>
        <v>8.6736916655161288E-4</v>
      </c>
      <c r="L592" s="10">
        <f t="shared" si="56"/>
        <v>1.2199691665516128E-3</v>
      </c>
      <c r="M592" s="10">
        <f t="shared" si="57"/>
        <v>0.24394291179731067</v>
      </c>
      <c r="O592">
        <f t="shared" si="58"/>
        <v>0.14396378179731067</v>
      </c>
      <c r="P592">
        <f t="shared" si="59"/>
        <v>5.2285512822804071E-3</v>
      </c>
    </row>
    <row r="593" spans="4:16" x14ac:dyDescent="0.2">
      <c r="D593"/>
      <c r="E593" s="11">
        <v>200.79821000000001</v>
      </c>
      <c r="F593" s="11">
        <v>4999.4887699999999</v>
      </c>
      <c r="G593" s="17">
        <v>-2.61382E-6</v>
      </c>
      <c r="H593" s="17">
        <v>3.6258400000000001E-8</v>
      </c>
      <c r="I593" s="18">
        <v>6.5970300000000001E-5</v>
      </c>
      <c r="J593" s="10">
        <f t="shared" si="54"/>
        <v>1.3195409177806794E-8</v>
      </c>
      <c r="K593" s="10">
        <f t="shared" si="55"/>
        <v>8.8622881449422388E-4</v>
      </c>
      <c r="L593" s="10">
        <f t="shared" si="56"/>
        <v>1.2388288144942238E-3</v>
      </c>
      <c r="M593" s="10">
        <f t="shared" si="57"/>
        <v>0.2487546084468622</v>
      </c>
      <c r="O593">
        <f t="shared" si="58"/>
        <v>0.14835550344686219</v>
      </c>
      <c r="P593">
        <f t="shared" si="59"/>
        <v>5.5838301625914478E-3</v>
      </c>
    </row>
    <row r="594" spans="4:16" x14ac:dyDescent="0.2">
      <c r="D594"/>
      <c r="E594" s="11">
        <v>201.6114</v>
      </c>
      <c r="F594" s="11">
        <v>4999.4887699999999</v>
      </c>
      <c r="G594" s="17">
        <v>-1.15122E-6</v>
      </c>
      <c r="H594" s="17">
        <v>3.74889E-8</v>
      </c>
      <c r="I594" s="18">
        <v>6.7424999999999999E-5</v>
      </c>
      <c r="J594" s="10">
        <f t="shared" si="54"/>
        <v>1.3486378928299903E-8</v>
      </c>
      <c r="K594" s="10">
        <f t="shared" si="55"/>
        <v>9.0577089716543729E-4</v>
      </c>
      <c r="L594" s="10">
        <f t="shared" si="56"/>
        <v>1.2583708971654374E-3</v>
      </c>
      <c r="M594" s="10">
        <f t="shared" si="57"/>
        <v>0.25370191829677985</v>
      </c>
      <c r="O594">
        <f t="shared" si="58"/>
        <v>0.15289621829677988</v>
      </c>
      <c r="P594">
        <f t="shared" si="59"/>
        <v>5.5334515345740508E-3</v>
      </c>
    </row>
    <row r="595" spans="4:16" x14ac:dyDescent="0.2">
      <c r="D595"/>
      <c r="E595" s="11">
        <v>202.46328</v>
      </c>
      <c r="F595" s="11">
        <v>4999.4887699999999</v>
      </c>
      <c r="G595" s="17">
        <v>3.4445700000000003E-7</v>
      </c>
      <c r="H595" s="17">
        <v>3.9543300000000002E-8</v>
      </c>
      <c r="I595" s="18">
        <v>6.8920599999999999E-5</v>
      </c>
      <c r="J595" s="10">
        <f t="shared" si="54"/>
        <v>1.3785529515250816E-8</v>
      </c>
      <c r="K595" s="10">
        <f t="shared" si="55"/>
        <v>9.2586242039570247E-4</v>
      </c>
      <c r="L595" s="10">
        <f t="shared" si="56"/>
        <v>1.2784624203957024E-3</v>
      </c>
      <c r="M595" s="10">
        <f t="shared" si="57"/>
        <v>0.25884169499005277</v>
      </c>
      <c r="O595">
        <f t="shared" si="58"/>
        <v>0.15761005499005279</v>
      </c>
      <c r="P595">
        <f t="shared" si="59"/>
        <v>6.0462397796287185E-3</v>
      </c>
    </row>
    <row r="596" spans="4:16" x14ac:dyDescent="0.2">
      <c r="D596"/>
      <c r="E596" s="11">
        <v>203.26300000000001</v>
      </c>
      <c r="F596" s="11">
        <v>4999.4887699999999</v>
      </c>
      <c r="G596" s="17">
        <v>1.9057499999999999E-6</v>
      </c>
      <c r="H596" s="17">
        <v>4.0178599999999997E-8</v>
      </c>
      <c r="I596" s="18">
        <v>7.0463399999999994E-5</v>
      </c>
      <c r="J596" s="10">
        <f t="shared" si="54"/>
        <v>1.4094121067502667E-8</v>
      </c>
      <c r="K596" s="10">
        <f t="shared" si="55"/>
        <v>9.4658801683836962E-4</v>
      </c>
      <c r="L596" s="10">
        <f t="shared" si="56"/>
        <v>1.2991880168383696E-3</v>
      </c>
      <c r="M596" s="10">
        <f t="shared" si="57"/>
        <v>0.26407685386661756</v>
      </c>
      <c r="O596">
        <f t="shared" si="58"/>
        <v>0.16244535386661751</v>
      </c>
      <c r="P596">
        <f t="shared" si="59"/>
        <v>6.2152219108151151E-3</v>
      </c>
    </row>
    <row r="597" spans="4:16" x14ac:dyDescent="0.2">
      <c r="D597"/>
      <c r="E597" s="11">
        <v>204.09438</v>
      </c>
      <c r="F597" s="11">
        <v>4999.4887699999999</v>
      </c>
      <c r="G597" s="17">
        <v>3.5424600000000001E-6</v>
      </c>
      <c r="H597" s="17">
        <v>4.2228699999999997E-8</v>
      </c>
      <c r="I597" s="18">
        <v>7.2105699999999996E-5</v>
      </c>
      <c r="J597" s="10">
        <f t="shared" si="54"/>
        <v>1.442261465465798E-8</v>
      </c>
      <c r="K597" s="10">
        <f t="shared" si="55"/>
        <v>9.6865027185379115E-4</v>
      </c>
      <c r="L597" s="10">
        <f t="shared" si="56"/>
        <v>1.3212502718537912E-3</v>
      </c>
      <c r="M597" s="10">
        <f t="shared" si="57"/>
        <v>0.26965975505883094</v>
      </c>
      <c r="O597">
        <f t="shared" si="58"/>
        <v>0.16761256505883096</v>
      </c>
      <c r="P597">
        <f t="shared" si="59"/>
        <v>6.1198030480369954E-3</v>
      </c>
    </row>
    <row r="598" spans="4:16" x14ac:dyDescent="0.2">
      <c r="D598"/>
      <c r="E598" s="11">
        <v>204.94279</v>
      </c>
      <c r="F598" s="11">
        <v>4999.4887699999999</v>
      </c>
      <c r="G598" s="17">
        <v>5.19352E-6</v>
      </c>
      <c r="H598" s="17">
        <v>4.3312800000000001E-8</v>
      </c>
      <c r="I598" s="18">
        <v>7.3738499999999999E-5</v>
      </c>
      <c r="J598" s="10">
        <f t="shared" si="54"/>
        <v>1.4749208047526028E-8</v>
      </c>
      <c r="K598" s="10">
        <f t="shared" si="55"/>
        <v>9.9058490620146248E-4</v>
      </c>
      <c r="L598" s="10">
        <f t="shared" si="56"/>
        <v>1.3431849062014625E-3</v>
      </c>
      <c r="M598" s="10">
        <f t="shared" si="57"/>
        <v>0.27527606216281603</v>
      </c>
      <c r="O598">
        <f t="shared" si="58"/>
        <v>0.17280466716281603</v>
      </c>
      <c r="P598">
        <f t="shared" si="59"/>
        <v>6.6169359370493981E-3</v>
      </c>
    </row>
    <row r="599" spans="4:16" x14ac:dyDescent="0.2">
      <c r="D599"/>
      <c r="E599" s="11">
        <v>205.77918</v>
      </c>
      <c r="F599" s="11">
        <v>4999.4887699999999</v>
      </c>
      <c r="G599" s="17">
        <v>6.9356500000000002E-6</v>
      </c>
      <c r="H599" s="17">
        <v>4.4385899999999999E-8</v>
      </c>
      <c r="I599" s="18">
        <v>7.5485400000000001E-5</v>
      </c>
      <c r="J599" s="10">
        <f t="shared" si="54"/>
        <v>1.5098623773886385E-8</v>
      </c>
      <c r="K599" s="10">
        <f t="shared" si="55"/>
        <v>1.0140523319375884E-3</v>
      </c>
      <c r="L599" s="10">
        <f t="shared" si="56"/>
        <v>1.3666523319375884E-3</v>
      </c>
      <c r="M599" s="10">
        <f t="shared" si="57"/>
        <v>0.28122859621120477</v>
      </c>
      <c r="O599">
        <f t="shared" si="58"/>
        <v>0.17833900621120474</v>
      </c>
      <c r="P599">
        <f t="shared" si="59"/>
        <v>6.8554128006159632E-3</v>
      </c>
    </row>
    <row r="600" spans="4:16" x14ac:dyDescent="0.2">
      <c r="D600"/>
      <c r="E600" s="11">
        <v>206.60793000000001</v>
      </c>
      <c r="F600" s="11">
        <v>4999.4887699999999</v>
      </c>
      <c r="G600" s="17">
        <v>8.7276999999999995E-6</v>
      </c>
      <c r="H600" s="17">
        <v>4.4763500000000002E-8</v>
      </c>
      <c r="I600" s="18">
        <v>7.7273600000000005E-5</v>
      </c>
      <c r="J600" s="10">
        <f t="shared" si="54"/>
        <v>1.5456300344885064E-8</v>
      </c>
      <c r="K600" s="10">
        <f t="shared" si="55"/>
        <v>1.0380745717345665E-3</v>
      </c>
      <c r="L600" s="10">
        <f t="shared" si="56"/>
        <v>1.3906745717345665E-3</v>
      </c>
      <c r="M600" s="10">
        <f t="shared" si="57"/>
        <v>0.28732439456971531</v>
      </c>
      <c r="O600">
        <f t="shared" si="58"/>
        <v>0.18402042956971532</v>
      </c>
      <c r="P600">
        <f t="shared" si="59"/>
        <v>7.2270855673308458E-3</v>
      </c>
    </row>
    <row r="601" spans="4:16" x14ac:dyDescent="0.2">
      <c r="D601"/>
      <c r="E601" s="11">
        <v>207.42645999999999</v>
      </c>
      <c r="F601" s="11">
        <v>4999.4887699999999</v>
      </c>
      <c r="G601" s="17">
        <v>1.059E-5</v>
      </c>
      <c r="H601" s="17">
        <v>4.69167E-8</v>
      </c>
      <c r="I601" s="18">
        <v>7.91349E-5</v>
      </c>
      <c r="J601" s="10">
        <f t="shared" si="54"/>
        <v>1.5828598410873117E-8</v>
      </c>
      <c r="K601" s="10">
        <f t="shared" si="55"/>
        <v>1.0630788189854973E-3</v>
      </c>
      <c r="L601" s="10">
        <f t="shared" si="56"/>
        <v>1.4156788189854973E-3</v>
      </c>
      <c r="M601" s="10">
        <f t="shared" si="57"/>
        <v>0.29364924591914249</v>
      </c>
      <c r="O601">
        <f t="shared" si="58"/>
        <v>0.1899360159191425</v>
      </c>
      <c r="P601">
        <f t="shared" si="59"/>
        <v>7.2559880676215096E-3</v>
      </c>
    </row>
    <row r="602" spans="4:16" x14ac:dyDescent="0.2">
      <c r="D602"/>
      <c r="E602" s="11">
        <v>208.26743999999999</v>
      </c>
      <c r="F602" s="11">
        <v>4999.4887699999999</v>
      </c>
      <c r="G602" s="17">
        <v>1.2497899999999999E-5</v>
      </c>
      <c r="H602" s="17">
        <v>4.90795E-8</v>
      </c>
      <c r="I602" s="18">
        <v>8.1040700000000005E-5</v>
      </c>
      <c r="J602" s="10">
        <f t="shared" si="54"/>
        <v>1.6209797386943628E-8</v>
      </c>
      <c r="K602" s="10">
        <f t="shared" si="55"/>
        <v>1.0886808683116807E-3</v>
      </c>
      <c r="L602" s="10">
        <f t="shared" si="56"/>
        <v>1.4412808683116807E-3</v>
      </c>
      <c r="M602" s="10">
        <f t="shared" si="57"/>
        <v>0.30017187676425083</v>
      </c>
      <c r="O602">
        <f t="shared" si="58"/>
        <v>0.19603815676425085</v>
      </c>
      <c r="P602">
        <f t="shared" si="59"/>
        <v>7.6895559146278004E-3</v>
      </c>
    </row>
    <row r="603" spans="4:16" x14ac:dyDescent="0.2">
      <c r="D603"/>
      <c r="E603" s="11">
        <v>209.09322</v>
      </c>
      <c r="F603" s="11">
        <v>4999.4887699999999</v>
      </c>
      <c r="G603" s="17">
        <v>1.4486E-5</v>
      </c>
      <c r="H603" s="17">
        <v>4.971E-8</v>
      </c>
      <c r="I603" s="18">
        <v>8.3024599999999998E-5</v>
      </c>
      <c r="J603" s="10">
        <f t="shared" si="54"/>
        <v>1.6606617960259965E-8</v>
      </c>
      <c r="K603" s="10">
        <f t="shared" si="55"/>
        <v>1.1153320938643168E-3</v>
      </c>
      <c r="L603" s="10">
        <f t="shared" si="56"/>
        <v>1.4679320938643168E-3</v>
      </c>
      <c r="M603" s="10">
        <f t="shared" si="57"/>
        <v>0.30693464824743227</v>
      </c>
      <c r="O603">
        <f t="shared" si="58"/>
        <v>0.20238803824743226</v>
      </c>
      <c r="P603">
        <f t="shared" si="59"/>
        <v>8.0013280323598928E-3</v>
      </c>
    </row>
    <row r="604" spans="4:16" x14ac:dyDescent="0.2">
      <c r="D604"/>
      <c r="E604" s="11">
        <v>209.91341</v>
      </c>
      <c r="F604" s="11">
        <v>4999.4887699999999</v>
      </c>
      <c r="G604" s="17">
        <v>1.6538800000000002E-5</v>
      </c>
      <c r="H604" s="17">
        <v>5.1252299999999998E-8</v>
      </c>
      <c r="I604" s="18">
        <v>8.5070300000000004E-5</v>
      </c>
      <c r="J604" s="10">
        <f t="shared" si="54"/>
        <v>1.7015799797466092E-8</v>
      </c>
      <c r="K604" s="10">
        <f t="shared" si="55"/>
        <v>1.1428135254450561E-3</v>
      </c>
      <c r="L604" s="10">
        <f t="shared" si="56"/>
        <v>1.4954135254450561E-3</v>
      </c>
      <c r="M604" s="10">
        <f t="shared" si="57"/>
        <v>0.31390735248629348</v>
      </c>
      <c r="O604">
        <f t="shared" si="58"/>
        <v>0.20895064748629349</v>
      </c>
      <c r="P604">
        <f t="shared" si="59"/>
        <v>8.3689626551372732E-3</v>
      </c>
    </row>
    <row r="605" spans="4:16" x14ac:dyDescent="0.2">
      <c r="D605"/>
      <c r="E605" s="11">
        <v>210.73795999999999</v>
      </c>
      <c r="F605" s="11">
        <v>4999.4887699999999</v>
      </c>
      <c r="G605" s="17">
        <v>1.8692800000000002E-5</v>
      </c>
      <c r="H605" s="17">
        <v>5.4097800000000002E-8</v>
      </c>
      <c r="I605" s="18">
        <v>8.7217899999999997E-5</v>
      </c>
      <c r="J605" s="10">
        <f t="shared" si="54"/>
        <v>1.7445363718658776E-8</v>
      </c>
      <c r="K605" s="10">
        <f t="shared" si="55"/>
        <v>1.1716638566093495E-3</v>
      </c>
      <c r="L605" s="10">
        <f t="shared" si="56"/>
        <v>1.5242638566093495E-3</v>
      </c>
      <c r="M605" s="10">
        <f t="shared" si="57"/>
        <v>0.32122025564358681</v>
      </c>
      <c r="O605">
        <f t="shared" si="58"/>
        <v>0.21585127564358683</v>
      </c>
      <c r="P605">
        <f t="shared" si="59"/>
        <v>8.6026793331582252E-3</v>
      </c>
    </row>
    <row r="606" spans="4:16" x14ac:dyDescent="0.2">
      <c r="D606"/>
      <c r="E606" s="11">
        <v>211.57490999999999</v>
      </c>
      <c r="F606" s="11">
        <v>4999.4887699999999</v>
      </c>
      <c r="G606" s="17">
        <v>2.0928899999999999E-5</v>
      </c>
      <c r="H606" s="17">
        <v>5.6708299999999997E-8</v>
      </c>
      <c r="I606" s="18">
        <v>8.9449499999999998E-5</v>
      </c>
      <c r="J606" s="10">
        <f t="shared" si="54"/>
        <v>1.7891729357759915E-8</v>
      </c>
      <c r="K606" s="10">
        <f t="shared" si="55"/>
        <v>1.201642623151647E-3</v>
      </c>
      <c r="L606" s="10">
        <f t="shared" si="56"/>
        <v>1.554242623151647E-3</v>
      </c>
      <c r="M606" s="10">
        <f t="shared" si="57"/>
        <v>0.3288387431114736</v>
      </c>
      <c r="O606">
        <f t="shared" si="58"/>
        <v>0.22305128811147362</v>
      </c>
      <c r="P606">
        <f t="shared" si="59"/>
        <v>8.7615508015351073E-3</v>
      </c>
    </row>
    <row r="607" spans="4:16" x14ac:dyDescent="0.2">
      <c r="D607"/>
      <c r="E607" s="11">
        <v>212.42151999999999</v>
      </c>
      <c r="F607" s="11">
        <v>4999.4887699999999</v>
      </c>
      <c r="G607" s="17">
        <v>2.3225299999999999E-5</v>
      </c>
      <c r="H607" s="17">
        <v>5.7659900000000003E-8</v>
      </c>
      <c r="I607" s="18">
        <v>9.1736099999999997E-5</v>
      </c>
      <c r="J607" s="10">
        <f t="shared" si="54"/>
        <v>1.8349096121682058E-8</v>
      </c>
      <c r="K607" s="10">
        <f t="shared" si="55"/>
        <v>1.2323602461914464E-3</v>
      </c>
      <c r="L607" s="10">
        <f t="shared" si="56"/>
        <v>1.5849602461914464E-3</v>
      </c>
      <c r="M607" s="10">
        <f t="shared" si="57"/>
        <v>0.33667966463556126</v>
      </c>
      <c r="O607">
        <f t="shared" si="58"/>
        <v>0.23046890463556124</v>
      </c>
      <c r="P607">
        <f t="shared" si="59"/>
        <v>9.1441981502231786E-3</v>
      </c>
    </row>
    <row r="608" spans="4:16" x14ac:dyDescent="0.2">
      <c r="D608"/>
      <c r="E608" s="11">
        <v>213.26666</v>
      </c>
      <c r="F608" s="11">
        <v>4999.4887699999999</v>
      </c>
      <c r="G608" s="17">
        <v>2.5607899999999999E-5</v>
      </c>
      <c r="H608" s="17">
        <v>6.09505E-8</v>
      </c>
      <c r="I608" s="18">
        <v>9.4113500000000006E-5</v>
      </c>
      <c r="J608" s="10">
        <f t="shared" si="54"/>
        <v>1.8824624742581431E-8</v>
      </c>
      <c r="K608" s="10">
        <f t="shared" si="55"/>
        <v>1.2642976541398501E-3</v>
      </c>
      <c r="L608" s="10">
        <f t="shared" si="56"/>
        <v>1.6168976541398501E-3</v>
      </c>
      <c r="M608" s="10">
        <f t="shared" si="57"/>
        <v>0.344830362260241</v>
      </c>
      <c r="O608">
        <f t="shared" si="58"/>
        <v>0.238197032260241</v>
      </c>
      <c r="P608">
        <f t="shared" si="59"/>
        <v>9.7827415013794616E-3</v>
      </c>
    </row>
    <row r="609" spans="4:16" x14ac:dyDescent="0.2">
      <c r="D609"/>
      <c r="E609" s="11">
        <v>214.10012</v>
      </c>
      <c r="F609" s="11">
        <v>4999.4887699999999</v>
      </c>
      <c r="G609" s="17">
        <v>2.81146E-5</v>
      </c>
      <c r="H609" s="17">
        <v>6.2162600000000004E-8</v>
      </c>
      <c r="I609" s="18">
        <v>9.6624699999999997E-5</v>
      </c>
      <c r="J609" s="10">
        <f t="shared" si="54"/>
        <v>1.9326916099863545E-8</v>
      </c>
      <c r="K609" s="10">
        <f t="shared" si="55"/>
        <v>1.2980324984403593E-3</v>
      </c>
      <c r="L609" s="10">
        <f t="shared" si="56"/>
        <v>1.6506324984403593E-3</v>
      </c>
      <c r="M609" s="10">
        <f t="shared" si="57"/>
        <v>0.35340061599198075</v>
      </c>
      <c r="O609">
        <f t="shared" si="58"/>
        <v>0.24635055599198075</v>
      </c>
      <c r="P609">
        <f t="shared" si="59"/>
        <v>1.0194368820893761E-2</v>
      </c>
    </row>
    <row r="610" spans="4:16" x14ac:dyDescent="0.2">
      <c r="D610"/>
      <c r="E610" s="11">
        <v>214.92847</v>
      </c>
      <c r="F610" s="11">
        <v>4999.4887699999999</v>
      </c>
      <c r="G610" s="17">
        <v>3.0716799999999997E-5</v>
      </c>
      <c r="H610" s="17">
        <v>6.5489800000000002E-8</v>
      </c>
      <c r="I610" s="18">
        <v>9.9219299999999994E-5</v>
      </c>
      <c r="J610" s="10">
        <f t="shared" si="54"/>
        <v>1.9845889162783337E-8</v>
      </c>
      <c r="K610" s="10">
        <f t="shared" si="55"/>
        <v>1.3328877178661724E-3</v>
      </c>
      <c r="L610" s="10">
        <f t="shared" si="56"/>
        <v>1.6854877178661724E-3</v>
      </c>
      <c r="M610" s="10">
        <f t="shared" si="57"/>
        <v>0.36225929640476812</v>
      </c>
      <c r="O610">
        <f t="shared" si="58"/>
        <v>0.2547950614047681</v>
      </c>
      <c r="P610">
        <f t="shared" si="59"/>
        <v>1.0673702435939172E-2</v>
      </c>
    </row>
    <row r="611" spans="4:16" x14ac:dyDescent="0.2">
      <c r="D611"/>
      <c r="E611" s="11">
        <v>215.75591</v>
      </c>
      <c r="F611" s="11">
        <v>4999.4887699999999</v>
      </c>
      <c r="G611" s="17">
        <v>3.3424099999999997E-5</v>
      </c>
      <c r="H611" s="17">
        <v>6.7498300000000003E-8</v>
      </c>
      <c r="I611" s="18">
        <v>1.01928E-4</v>
      </c>
      <c r="J611" s="10">
        <f t="shared" si="54"/>
        <v>2.0387684559195441E-8</v>
      </c>
      <c r="K611" s="10">
        <f t="shared" si="55"/>
        <v>1.3692757286804405E-3</v>
      </c>
      <c r="L611" s="10">
        <f t="shared" si="56"/>
        <v>1.7218757286804405E-3</v>
      </c>
      <c r="M611" s="10">
        <f t="shared" si="57"/>
        <v>0.37150486474836153</v>
      </c>
      <c r="O611">
        <f t="shared" si="58"/>
        <v>0.26362690974836156</v>
      </c>
      <c r="P611">
        <f t="shared" si="59"/>
        <v>1.1260152438838159E-2</v>
      </c>
    </row>
    <row r="612" spans="4:16" x14ac:dyDescent="0.2">
      <c r="D612"/>
      <c r="E612" s="11">
        <v>216.57323</v>
      </c>
      <c r="F612" s="11">
        <v>4999.4887699999999</v>
      </c>
      <c r="G612" s="17">
        <v>3.62528E-5</v>
      </c>
      <c r="H612" s="17">
        <v>7.0989899999999997E-8</v>
      </c>
      <c r="I612" s="18">
        <v>1.0474799999999999E-4</v>
      </c>
      <c r="J612" s="10">
        <f t="shared" si="54"/>
        <v>2.0951742231836235E-8</v>
      </c>
      <c r="K612" s="10">
        <f t="shared" si="55"/>
        <v>1.4071589163705631E-3</v>
      </c>
      <c r="L612" s="10">
        <f t="shared" si="56"/>
        <v>1.7597589163705631E-3</v>
      </c>
      <c r="M612" s="10">
        <f t="shared" si="57"/>
        <v>0.38111667253967274</v>
      </c>
      <c r="O612">
        <f t="shared" si="58"/>
        <v>0.27283005753967271</v>
      </c>
      <c r="P612">
        <f t="shared" si="59"/>
        <v>1.1585218710263356E-2</v>
      </c>
    </row>
    <row r="613" spans="4:16" x14ac:dyDescent="0.2">
      <c r="D613"/>
      <c r="E613" s="11">
        <v>217.40907000000001</v>
      </c>
      <c r="F613" s="11">
        <v>4999.4887699999999</v>
      </c>
      <c r="G613" s="17">
        <v>3.9219099999999999E-5</v>
      </c>
      <c r="H613" s="17">
        <v>7.4934699999999999E-8</v>
      </c>
      <c r="I613" s="18">
        <v>1.07703E-4</v>
      </c>
      <c r="J613" s="10">
        <f t="shared" si="54"/>
        <v>2.1542802665401326E-8</v>
      </c>
      <c r="K613" s="10">
        <f t="shared" si="55"/>
        <v>1.4468556609181918E-3</v>
      </c>
      <c r="L613" s="10">
        <f t="shared" si="56"/>
        <v>1.7994556609181919E-3</v>
      </c>
      <c r="M613" s="10">
        <f t="shared" si="57"/>
        <v>0.39121798174645944</v>
      </c>
      <c r="O613">
        <f t="shared" si="58"/>
        <v>0.28251344674645945</v>
      </c>
      <c r="P613">
        <f t="shared" si="59"/>
        <v>1.2403310358140124E-2</v>
      </c>
    </row>
    <row r="614" spans="4:16" x14ac:dyDescent="0.2">
      <c r="D614"/>
      <c r="E614" s="11">
        <v>218.22143</v>
      </c>
      <c r="F614" s="11">
        <v>4999.4887699999999</v>
      </c>
      <c r="G614" s="17">
        <v>4.2292900000000003E-5</v>
      </c>
      <c r="H614" s="17">
        <v>7.7090900000000006E-8</v>
      </c>
      <c r="I614" s="18">
        <v>1.1078000000000001E-4</v>
      </c>
      <c r="J614" s="10">
        <f t="shared" si="54"/>
        <v>2.2158265594023929E-8</v>
      </c>
      <c r="K614" s="10">
        <f t="shared" si="55"/>
        <v>1.4881913235148261E-3</v>
      </c>
      <c r="L614" s="10">
        <f t="shared" si="56"/>
        <v>1.8407913235148261E-3</v>
      </c>
      <c r="M614" s="10">
        <f t="shared" si="57"/>
        <v>0.40170011494899799</v>
      </c>
      <c r="O614">
        <f t="shared" si="58"/>
        <v>0.29258939994899796</v>
      </c>
      <c r="P614">
        <f t="shared" si="59"/>
        <v>1.2541512981910667E-2</v>
      </c>
    </row>
    <row r="615" spans="4:16" x14ac:dyDescent="0.2">
      <c r="D615"/>
      <c r="E615" s="11">
        <v>219.06613999999999</v>
      </c>
      <c r="F615" s="11">
        <v>4999.4887699999999</v>
      </c>
      <c r="G615" s="17">
        <v>4.5509700000000002E-5</v>
      </c>
      <c r="H615" s="17">
        <v>8.1663799999999998E-8</v>
      </c>
      <c r="I615" s="18">
        <v>1.13995E-4</v>
      </c>
      <c r="J615" s="10">
        <f t="shared" si="54"/>
        <v>2.2801331344924693E-8</v>
      </c>
      <c r="K615" s="10">
        <f t="shared" si="55"/>
        <v>1.5313808442324662E-3</v>
      </c>
      <c r="L615" s="10">
        <f t="shared" si="56"/>
        <v>1.8839808442324662E-3</v>
      </c>
      <c r="M615" s="10">
        <f t="shared" si="57"/>
        <v>0.41271641137994763</v>
      </c>
      <c r="O615">
        <f t="shared" si="58"/>
        <v>0.30318334137994762</v>
      </c>
      <c r="P615">
        <f t="shared" si="59"/>
        <v>1.2949852129206876E-2</v>
      </c>
    </row>
    <row r="616" spans="4:16" x14ac:dyDescent="0.2">
      <c r="D616"/>
      <c r="E616" s="11">
        <v>219.92698999999999</v>
      </c>
      <c r="F616" s="11">
        <v>4999.4887699999999</v>
      </c>
      <c r="G616" s="17">
        <v>4.8887900000000003E-5</v>
      </c>
      <c r="H616" s="17">
        <v>8.4666100000000004E-8</v>
      </c>
      <c r="I616" s="18">
        <v>1.17365E-4</v>
      </c>
      <c r="J616" s="10">
        <f t="shared" si="54"/>
        <v>2.3475400265775575E-8</v>
      </c>
      <c r="K616" s="10">
        <f t="shared" si="55"/>
        <v>1.5766525968976129E-3</v>
      </c>
      <c r="L616" s="10">
        <f t="shared" si="56"/>
        <v>1.9292525968976129E-3</v>
      </c>
      <c r="M616" s="10">
        <f t="shared" si="57"/>
        <v>0.42429471658537532</v>
      </c>
      <c r="O616">
        <f t="shared" si="58"/>
        <v>0.31433122158537535</v>
      </c>
      <c r="P616">
        <f t="shared" si="59"/>
        <v>1.4298674432768544E-2</v>
      </c>
    </row>
    <row r="617" spans="4:16" x14ac:dyDescent="0.2">
      <c r="D617"/>
      <c r="E617" s="11">
        <v>220.73991000000001</v>
      </c>
      <c r="F617" s="11">
        <v>4999.4887699999999</v>
      </c>
      <c r="G617" s="17">
        <v>5.2419800000000003E-5</v>
      </c>
      <c r="H617" s="17">
        <v>8.7806100000000004E-8</v>
      </c>
      <c r="I617" s="18">
        <v>1.20893E-4</v>
      </c>
      <c r="J617" s="10">
        <f t="shared" si="54"/>
        <v>2.4181072417930443E-8</v>
      </c>
      <c r="K617" s="10">
        <f t="shared" si="55"/>
        <v>1.6240468827737665E-3</v>
      </c>
      <c r="L617" s="10">
        <f t="shared" si="56"/>
        <v>1.9766468827737667E-3</v>
      </c>
      <c r="M617" s="10">
        <f t="shared" si="57"/>
        <v>0.43632485500526186</v>
      </c>
      <c r="O617">
        <f t="shared" si="58"/>
        <v>0.32595490000526184</v>
      </c>
      <c r="P617">
        <f t="shared" si="59"/>
        <v>1.4742599825817876E-2</v>
      </c>
    </row>
    <row r="618" spans="4:16" x14ac:dyDescent="0.2">
      <c r="D618"/>
      <c r="E618" s="11">
        <v>221.57098999999999</v>
      </c>
      <c r="F618" s="11">
        <v>4999.4887699999999</v>
      </c>
      <c r="G618" s="17">
        <v>5.6132799999999999E-5</v>
      </c>
      <c r="H618" s="17">
        <v>9.3475600000000001E-8</v>
      </c>
      <c r="I618" s="18">
        <v>1.24597E-4</v>
      </c>
      <c r="J618" s="10">
        <f t="shared" si="54"/>
        <v>2.4921948169512541E-8</v>
      </c>
      <c r="K618" s="10">
        <f t="shared" si="55"/>
        <v>1.6738055094419281E-3</v>
      </c>
      <c r="L618" s="10">
        <f t="shared" si="56"/>
        <v>2.0264055094419281E-3</v>
      </c>
      <c r="M618" s="10">
        <f t="shared" si="57"/>
        <v>0.44899267486850236</v>
      </c>
      <c r="O618">
        <f t="shared" si="58"/>
        <v>0.33820717986850235</v>
      </c>
      <c r="P618">
        <f t="shared" si="59"/>
        <v>1.5075542103773661E-2</v>
      </c>
    </row>
    <row r="619" spans="4:16" x14ac:dyDescent="0.2">
      <c r="D619"/>
      <c r="E619" s="11">
        <v>222.42886999999999</v>
      </c>
      <c r="F619" s="11">
        <v>4999.4887699999999</v>
      </c>
      <c r="G619" s="17">
        <v>6.0024700000000001E-5</v>
      </c>
      <c r="H619" s="17">
        <v>9.6922199999999997E-8</v>
      </c>
      <c r="I619" s="18">
        <v>1.2848699999999999E-4</v>
      </c>
      <c r="J619" s="10">
        <f t="shared" si="54"/>
        <v>2.5700027725034773E-8</v>
      </c>
      <c r="K619" s="10">
        <f t="shared" si="55"/>
        <v>1.7260628144470974E-3</v>
      </c>
      <c r="L619" s="10">
        <f t="shared" si="56"/>
        <v>2.0786628144470977E-3</v>
      </c>
      <c r="M619" s="10">
        <f t="shared" si="57"/>
        <v>0.46235462092848756</v>
      </c>
      <c r="O619">
        <f t="shared" si="58"/>
        <v>0.35114018592848761</v>
      </c>
      <c r="P619">
        <f t="shared" si="59"/>
        <v>1.6288908199159222E-2</v>
      </c>
    </row>
    <row r="620" spans="4:16" x14ac:dyDescent="0.2">
      <c r="D620"/>
      <c r="E620" s="11">
        <v>223.26338999999999</v>
      </c>
      <c r="F620" s="11">
        <v>4999.4887699999999</v>
      </c>
      <c r="G620" s="17">
        <v>6.4120299999999997E-5</v>
      </c>
      <c r="H620" s="17">
        <v>1.02152E-7</v>
      </c>
      <c r="I620" s="18">
        <v>1.3258000000000001E-4</v>
      </c>
      <c r="J620" s="10">
        <f t="shared" si="54"/>
        <v>2.6518711432169095E-8</v>
      </c>
      <c r="K620" s="10">
        <f t="shared" si="55"/>
        <v>1.7810471716157759E-3</v>
      </c>
      <c r="L620" s="10">
        <f t="shared" si="56"/>
        <v>2.1336471716157761E-3</v>
      </c>
      <c r="M620" s="10">
        <f t="shared" si="57"/>
        <v>0.47636530059884991</v>
      </c>
      <c r="O620">
        <f t="shared" si="58"/>
        <v>0.36473360559884993</v>
      </c>
      <c r="P620">
        <f t="shared" si="59"/>
        <v>1.7809888825752428E-2</v>
      </c>
    </row>
    <row r="621" spans="4:16" x14ac:dyDescent="0.2">
      <c r="D621"/>
      <c r="E621" s="11">
        <v>224.06053</v>
      </c>
      <c r="F621" s="11">
        <v>4999.4887699999999</v>
      </c>
      <c r="G621" s="17">
        <v>6.8412999999999997E-5</v>
      </c>
      <c r="H621" s="17">
        <v>1.0716599999999999E-7</v>
      </c>
      <c r="I621" s="18">
        <v>1.36864E-4</v>
      </c>
      <c r="J621" s="10">
        <f t="shared" si="54"/>
        <v>2.7375599045500007E-8</v>
      </c>
      <c r="K621" s="10">
        <f t="shared" si="55"/>
        <v>1.8385973758939624E-3</v>
      </c>
      <c r="L621" s="10">
        <f t="shared" si="56"/>
        <v>2.1911973758939624E-3</v>
      </c>
      <c r="M621" s="10">
        <f t="shared" si="57"/>
        <v>0.49096084537741047</v>
      </c>
      <c r="O621">
        <f t="shared" si="58"/>
        <v>0.37893058037741045</v>
      </c>
      <c r="P621">
        <f t="shared" si="59"/>
        <v>1.7800563998120859E-2</v>
      </c>
    </row>
    <row r="622" spans="4:16" x14ac:dyDescent="0.2">
      <c r="D622"/>
      <c r="E622" s="11">
        <v>224.91372999999999</v>
      </c>
      <c r="F622" s="11">
        <v>4999.4887699999999</v>
      </c>
      <c r="G622" s="17">
        <v>7.2967199999999995E-5</v>
      </c>
      <c r="H622" s="17">
        <v>1.14036E-7</v>
      </c>
      <c r="I622" s="18">
        <v>1.4141300000000001E-4</v>
      </c>
      <c r="J622" s="10">
        <f t="shared" si="54"/>
        <v>2.8285492078423051E-8</v>
      </c>
      <c r="K622" s="10">
        <f t="shared" si="55"/>
        <v>1.8997075251146606E-3</v>
      </c>
      <c r="L622" s="10">
        <f t="shared" si="56"/>
        <v>2.2523075251146604E-3</v>
      </c>
      <c r="M622" s="10">
        <f t="shared" si="57"/>
        <v>0.5065748865806069</v>
      </c>
      <c r="O622">
        <f t="shared" si="58"/>
        <v>0.39411802158060694</v>
      </c>
      <c r="P622">
        <f t="shared" si="59"/>
        <v>1.9137292818701256E-2</v>
      </c>
    </row>
    <row r="623" spans="4:16" x14ac:dyDescent="0.2">
      <c r="D623"/>
      <c r="E623" s="11">
        <v>225.75088</v>
      </c>
      <c r="F623" s="11">
        <v>4999.4887699999999</v>
      </c>
      <c r="G623" s="17">
        <v>7.7764700000000004E-5</v>
      </c>
      <c r="H623" s="17">
        <v>1.2020400000000001E-7</v>
      </c>
      <c r="I623" s="18">
        <v>1.46212E-4</v>
      </c>
      <c r="J623" s="10">
        <f t="shared" si="54"/>
        <v>2.9245390224168861E-8</v>
      </c>
      <c r="K623" s="10">
        <f t="shared" si="55"/>
        <v>1.9641761129603696E-3</v>
      </c>
      <c r="L623" s="10">
        <f t="shared" si="56"/>
        <v>2.3167761129603698E-3</v>
      </c>
      <c r="M623" s="10">
        <f t="shared" si="57"/>
        <v>0.5230142462637829</v>
      </c>
      <c r="O623">
        <f t="shared" si="58"/>
        <v>0.41013880626378285</v>
      </c>
      <c r="P623">
        <f t="shared" si="59"/>
        <v>2.0557331489049473E-2</v>
      </c>
    </row>
    <row r="624" spans="4:16" x14ac:dyDescent="0.2">
      <c r="D624"/>
      <c r="E624" s="11">
        <v>226.56926999999999</v>
      </c>
      <c r="F624" s="11">
        <v>4999.4887699999999</v>
      </c>
      <c r="G624" s="17">
        <v>8.2804600000000003E-5</v>
      </c>
      <c r="H624" s="17">
        <v>1.2608600000000001E-7</v>
      </c>
      <c r="I624" s="18">
        <v>1.5125100000000001E-4</v>
      </c>
      <c r="J624" s="10">
        <f t="shared" si="54"/>
        <v>3.0253293278224525E-8</v>
      </c>
      <c r="K624" s="10">
        <f t="shared" si="55"/>
        <v>2.0318688018860893E-3</v>
      </c>
      <c r="L624" s="10">
        <f t="shared" si="56"/>
        <v>2.3844688018860895E-3</v>
      </c>
      <c r="M624" s="10">
        <f t="shared" si="57"/>
        <v>0.54024735578110594</v>
      </c>
      <c r="O624">
        <f t="shared" si="58"/>
        <v>0.42696272078110592</v>
      </c>
      <c r="P624">
        <f t="shared" si="59"/>
        <v>2.1520382691605885E-2</v>
      </c>
    </row>
    <row r="625" spans="4:16" x14ac:dyDescent="0.2">
      <c r="D625"/>
      <c r="E625" s="11">
        <v>227.40347</v>
      </c>
      <c r="F625" s="11">
        <v>4999.4887699999999</v>
      </c>
      <c r="G625" s="17">
        <v>8.8182000000000004E-5</v>
      </c>
      <c r="H625" s="17">
        <v>1.3470100000000001E-7</v>
      </c>
      <c r="I625" s="18">
        <v>1.56613E-4</v>
      </c>
      <c r="J625" s="10">
        <f t="shared" si="54"/>
        <v>3.1325802938047202E-8</v>
      </c>
      <c r="K625" s="10">
        <f t="shared" si="55"/>
        <v>2.1039005935153225E-3</v>
      </c>
      <c r="L625" s="10">
        <f t="shared" si="56"/>
        <v>2.4565005935153223E-3</v>
      </c>
      <c r="M625" s="10">
        <f t="shared" si="57"/>
        <v>0.55861675902244379</v>
      </c>
      <c r="O625">
        <f t="shared" si="58"/>
        <v>0.44491502402244376</v>
      </c>
      <c r="P625">
        <f t="shared" si="59"/>
        <v>2.2852602166777064E-2</v>
      </c>
    </row>
    <row r="626" spans="4:16" x14ac:dyDescent="0.2">
      <c r="D626"/>
      <c r="E626" s="11">
        <v>228.23983999999999</v>
      </c>
      <c r="F626" s="11">
        <v>4999.4887699999999</v>
      </c>
      <c r="G626" s="17">
        <v>9.3885800000000002E-5</v>
      </c>
      <c r="H626" s="17">
        <v>1.41626E-7</v>
      </c>
      <c r="I626" s="18">
        <v>1.62313E-4</v>
      </c>
      <c r="J626" s="10">
        <f t="shared" si="54"/>
        <v>3.2465919510406263E-8</v>
      </c>
      <c r="K626" s="10">
        <f t="shared" si="55"/>
        <v>2.1804729941655712E-3</v>
      </c>
      <c r="L626" s="10">
        <f t="shared" si="56"/>
        <v>2.533072994165571E-3</v>
      </c>
      <c r="M626" s="10">
        <f t="shared" si="57"/>
        <v>0.57814817489667081</v>
      </c>
      <c r="O626">
        <f t="shared" si="58"/>
        <v>0.46402825489667082</v>
      </c>
      <c r="P626">
        <f t="shared" si="59"/>
        <v>2.410703235500759E-2</v>
      </c>
    </row>
    <row r="627" spans="4:16" x14ac:dyDescent="0.2">
      <c r="D627"/>
      <c r="E627" s="11">
        <v>229.08946</v>
      </c>
      <c r="F627" s="11">
        <v>4999.4887699999999</v>
      </c>
      <c r="G627" s="17">
        <v>9.9983199999999995E-5</v>
      </c>
      <c r="H627" s="17">
        <v>1.52524E-7</v>
      </c>
      <c r="I627" s="18">
        <v>1.68407E-4</v>
      </c>
      <c r="J627" s="10">
        <f t="shared" si="54"/>
        <v>3.3684844140573995E-8</v>
      </c>
      <c r="K627" s="10">
        <f t="shared" si="55"/>
        <v>2.2623382940888362E-3</v>
      </c>
      <c r="L627" s="10">
        <f t="shared" si="56"/>
        <v>2.6149382940888364E-3</v>
      </c>
      <c r="M627" s="10">
        <f t="shared" si="57"/>
        <v>0.59905480172613279</v>
      </c>
      <c r="O627">
        <f t="shared" si="58"/>
        <v>0.48451007172613275</v>
      </c>
      <c r="P627">
        <f t="shared" si="59"/>
        <v>2.6258115956247489E-2</v>
      </c>
    </row>
    <row r="628" spans="4:16" x14ac:dyDescent="0.2">
      <c r="D628"/>
      <c r="E628" s="11">
        <v>229.91883999999999</v>
      </c>
      <c r="F628" s="11">
        <v>4999.4887699999999</v>
      </c>
      <c r="G628" s="17">
        <v>1.0647800000000001E-4</v>
      </c>
      <c r="H628" s="17">
        <v>1.6215000000000001E-7</v>
      </c>
      <c r="I628" s="18">
        <v>1.7489E-4</v>
      </c>
      <c r="J628" s="10">
        <f t="shared" si="54"/>
        <v>3.4981576726293958E-8</v>
      </c>
      <c r="K628" s="10">
        <f t="shared" si="55"/>
        <v>2.3494293245126191E-3</v>
      </c>
      <c r="L628" s="10">
        <f t="shared" si="56"/>
        <v>2.7020293245126189E-3</v>
      </c>
      <c r="M628" s="10">
        <f t="shared" si="57"/>
        <v>0.62124744793792486</v>
      </c>
      <c r="O628">
        <f t="shared" si="58"/>
        <v>0.50628802793792493</v>
      </c>
      <c r="P628">
        <f t="shared" si="59"/>
        <v>2.8027521000975796E-2</v>
      </c>
    </row>
    <row r="629" spans="4:16" x14ac:dyDescent="0.2">
      <c r="D629"/>
      <c r="E629" s="11">
        <v>230.75282000000001</v>
      </c>
      <c r="F629" s="11">
        <v>4999.4887699999999</v>
      </c>
      <c r="G629" s="17">
        <v>1.1343E-4</v>
      </c>
      <c r="H629" s="17">
        <v>1.7415899999999999E-7</v>
      </c>
      <c r="I629" s="18">
        <v>1.81838E-4</v>
      </c>
      <c r="J629" s="10">
        <f t="shared" si="54"/>
        <v>3.6371318821864261E-8</v>
      </c>
      <c r="K629" s="10">
        <f t="shared" si="55"/>
        <v>2.4427670507789216E-3</v>
      </c>
      <c r="L629" s="10">
        <f t="shared" si="56"/>
        <v>2.7953670507789219E-3</v>
      </c>
      <c r="M629" s="10">
        <f t="shared" si="57"/>
        <v>0.64503882990231942</v>
      </c>
      <c r="O629">
        <f t="shared" si="58"/>
        <v>0.52966241990231944</v>
      </c>
      <c r="P629">
        <f t="shared" si="59"/>
        <v>2.9897223370197772E-2</v>
      </c>
    </row>
    <row r="630" spans="4:16" x14ac:dyDescent="0.2">
      <c r="D630"/>
      <c r="E630" s="11">
        <v>231.59469999999999</v>
      </c>
      <c r="F630" s="11">
        <v>4999.4887699999999</v>
      </c>
      <c r="G630" s="17">
        <v>1.20899E-4</v>
      </c>
      <c r="H630" s="17">
        <v>1.86799E-7</v>
      </c>
      <c r="I630" s="18">
        <v>1.89307E-4</v>
      </c>
      <c r="J630" s="10">
        <f t="shared" si="54"/>
        <v>3.7865271572557207E-8</v>
      </c>
      <c r="K630" s="10">
        <f t="shared" si="55"/>
        <v>2.5431037631397468E-3</v>
      </c>
      <c r="L630" s="10">
        <f t="shared" si="56"/>
        <v>2.895703763139747E-3</v>
      </c>
      <c r="M630" s="10">
        <f t="shared" si="57"/>
        <v>0.6706296443132207</v>
      </c>
      <c r="O630">
        <f t="shared" si="58"/>
        <v>0.55483229431322079</v>
      </c>
      <c r="P630">
        <f t="shared" si="59"/>
        <v>3.1262870271063815E-2</v>
      </c>
    </row>
    <row r="631" spans="4:16" x14ac:dyDescent="0.2">
      <c r="D631"/>
      <c r="E631" s="11">
        <v>232.46393</v>
      </c>
      <c r="F631" s="11">
        <v>4999.4887699999999</v>
      </c>
      <c r="G631" s="17">
        <v>1.28937E-4</v>
      </c>
      <c r="H631" s="17">
        <v>2.0144999999999999E-7</v>
      </c>
      <c r="I631" s="18">
        <v>1.9734200000000001E-4</v>
      </c>
      <c r="J631" s="10">
        <f t="shared" si="54"/>
        <v>3.9472435898680901E-8</v>
      </c>
      <c r="K631" s="10">
        <f t="shared" si="55"/>
        <v>2.6510439805475972E-3</v>
      </c>
      <c r="L631" s="10">
        <f t="shared" si="56"/>
        <v>3.0036439805475974E-3</v>
      </c>
      <c r="M631" s="10">
        <f t="shared" si="57"/>
        <v>0.69823888403893808</v>
      </c>
      <c r="O631">
        <f t="shared" si="58"/>
        <v>0.58200691903893809</v>
      </c>
      <c r="P631">
        <f t="shared" si="59"/>
        <v>3.5621145146979324E-2</v>
      </c>
    </row>
    <row r="632" spans="4:16" x14ac:dyDescent="0.2">
      <c r="D632"/>
      <c r="E632" s="11">
        <v>233.28636</v>
      </c>
      <c r="F632" s="11">
        <v>4999.4887699999999</v>
      </c>
      <c r="G632" s="17">
        <v>1.3763600000000001E-4</v>
      </c>
      <c r="H632" s="17">
        <v>2.19433E-7</v>
      </c>
      <c r="I632" s="18">
        <v>2.06033E-4</v>
      </c>
      <c r="J632" s="10">
        <f t="shared" si="54"/>
        <v>4.1210813640851523E-8</v>
      </c>
      <c r="K632" s="10">
        <f t="shared" si="55"/>
        <v>2.7677967409074759E-3</v>
      </c>
      <c r="L632" s="10">
        <f t="shared" si="56"/>
        <v>3.1203967409074761E-3</v>
      </c>
      <c r="M632" s="10">
        <f t="shared" si="57"/>
        <v>0.72794599744216826</v>
      </c>
      <c r="O632">
        <f t="shared" si="58"/>
        <v>0.61130281744216819</v>
      </c>
      <c r="P632">
        <f t="shared" si="59"/>
        <v>3.9312627290312936E-2</v>
      </c>
    </row>
    <row r="633" spans="4:16" x14ac:dyDescent="0.2">
      <c r="D633"/>
      <c r="E633" s="11">
        <v>234.09594999999999</v>
      </c>
      <c r="F633" s="11">
        <v>4999.4887699999999</v>
      </c>
      <c r="G633" s="17">
        <v>1.47095E-4</v>
      </c>
      <c r="H633" s="17">
        <v>2.3646199999999999E-7</v>
      </c>
      <c r="I633" s="18">
        <v>2.15479E-4</v>
      </c>
      <c r="J633" s="10">
        <f t="shared" si="54"/>
        <v>4.3100206823746901E-8</v>
      </c>
      <c r="K633" s="10">
        <f t="shared" si="55"/>
        <v>2.8946919859148871E-3</v>
      </c>
      <c r="L633" s="10">
        <f t="shared" si="56"/>
        <v>3.2472919859148873E-3</v>
      </c>
      <c r="M633" s="10">
        <f t="shared" si="57"/>
        <v>0.76017790237013216</v>
      </c>
      <c r="O633">
        <f t="shared" si="58"/>
        <v>0.64312992737013208</v>
      </c>
      <c r="P633">
        <f t="shared" si="59"/>
        <v>4.2609451416919186E-2</v>
      </c>
    </row>
    <row r="634" spans="4:16" x14ac:dyDescent="0.2">
      <c r="D634"/>
      <c r="E634" s="11">
        <v>234.91470000000001</v>
      </c>
      <c r="F634" s="11">
        <v>4999.4887699999999</v>
      </c>
      <c r="G634" s="17">
        <v>1.57431E-4</v>
      </c>
      <c r="H634" s="17">
        <v>2.61212E-7</v>
      </c>
      <c r="I634" s="18">
        <v>2.2582099999999999E-4</v>
      </c>
      <c r="J634" s="10">
        <f t="shared" si="54"/>
        <v>4.5168818330999069E-8</v>
      </c>
      <c r="K634" s="10">
        <f t="shared" si="55"/>
        <v>3.0336238749543373E-3</v>
      </c>
      <c r="L634" s="10">
        <f t="shared" si="56"/>
        <v>3.3862238749543371E-3</v>
      </c>
      <c r="M634" s="10">
        <f t="shared" si="57"/>
        <v>0.79547376571773565</v>
      </c>
      <c r="O634">
        <f t="shared" si="58"/>
        <v>0.67801641571773563</v>
      </c>
      <c r="P634">
        <f t="shared" si="59"/>
        <v>4.6228173056008785E-2</v>
      </c>
    </row>
    <row r="635" spans="4:16" x14ac:dyDescent="0.2">
      <c r="D635"/>
      <c r="E635" s="11">
        <v>235.74212</v>
      </c>
      <c r="F635" s="11">
        <v>4999.4887699999999</v>
      </c>
      <c r="G635" s="17">
        <v>1.68763E-4</v>
      </c>
      <c r="H635" s="17">
        <v>2.8737299999999999E-7</v>
      </c>
      <c r="I635" s="18">
        <v>2.3714499999999999E-4</v>
      </c>
      <c r="J635" s="10">
        <f t="shared" si="54"/>
        <v>4.7433849921419064E-8</v>
      </c>
      <c r="K635" s="10">
        <f t="shared" si="55"/>
        <v>3.1857477109128308E-3</v>
      </c>
      <c r="L635" s="10">
        <f t="shared" si="56"/>
        <v>3.5383477109128311E-3</v>
      </c>
      <c r="M635" s="10">
        <f t="shared" si="57"/>
        <v>0.83413759066773796</v>
      </c>
      <c r="O635">
        <f t="shared" si="58"/>
        <v>0.71626653066773793</v>
      </c>
      <c r="P635">
        <f t="shared" si="59"/>
        <v>4.9158141962708207E-2</v>
      </c>
    </row>
    <row r="636" spans="4:16" x14ac:dyDescent="0.2">
      <c r="D636"/>
      <c r="E636" s="11">
        <v>236.60462999999999</v>
      </c>
      <c r="F636" s="11">
        <v>4999.4887699999999</v>
      </c>
      <c r="G636" s="17">
        <v>1.8127900000000001E-4</v>
      </c>
      <c r="H636" s="17">
        <v>3.1725699999999999E-7</v>
      </c>
      <c r="I636" s="18">
        <v>2.4966000000000002E-4</v>
      </c>
      <c r="J636" s="10">
        <f t="shared" si="54"/>
        <v>4.9937105869326718E-8</v>
      </c>
      <c r="K636" s="10">
        <f t="shared" si="55"/>
        <v>3.3538711484808765E-3</v>
      </c>
      <c r="L636" s="10">
        <f t="shared" si="56"/>
        <v>3.7064711484808763E-3</v>
      </c>
      <c r="M636" s="10">
        <f t="shared" si="57"/>
        <v>0.8769682346919927</v>
      </c>
      <c r="O636">
        <f t="shared" si="58"/>
        <v>0.75866591969199271</v>
      </c>
      <c r="P636">
        <f t="shared" si="59"/>
        <v>5.6886043039587532E-2</v>
      </c>
    </row>
    <row r="637" spans="4:16" x14ac:dyDescent="0.2">
      <c r="D637"/>
      <c r="E637" s="11">
        <v>237.42632</v>
      </c>
      <c r="F637" s="11">
        <v>4999.4887699999999</v>
      </c>
      <c r="G637" s="17">
        <v>1.95117E-4</v>
      </c>
      <c r="H637" s="17">
        <v>3.5209900000000001E-7</v>
      </c>
      <c r="I637" s="18">
        <v>2.63489E-4</v>
      </c>
      <c r="J637" s="10">
        <f t="shared" si="54"/>
        <v>5.2703188690230823E-8</v>
      </c>
      <c r="K637" s="10">
        <f t="shared" si="55"/>
        <v>3.5396465394619786E-3</v>
      </c>
      <c r="L637" s="10">
        <f t="shared" si="56"/>
        <v>3.8922465394619788E-3</v>
      </c>
      <c r="M637" s="10">
        <f t="shared" si="57"/>
        <v>0.9241217723971924</v>
      </c>
      <c r="O637">
        <f t="shared" si="58"/>
        <v>0.80540861239719241</v>
      </c>
      <c r="P637">
        <f t="shared" si="59"/>
        <v>6.333093807504582E-2</v>
      </c>
    </row>
    <row r="638" spans="4:16" x14ac:dyDescent="0.2">
      <c r="D638"/>
      <c r="E638" s="11">
        <v>238.25131999999999</v>
      </c>
      <c r="F638" s="11">
        <v>4999.4887699999999</v>
      </c>
      <c r="G638" s="17">
        <v>2.10576E-4</v>
      </c>
      <c r="H638" s="17">
        <v>3.94343E-7</v>
      </c>
      <c r="I638" s="18">
        <v>2.7893900000000002E-4</v>
      </c>
      <c r="J638" s="10">
        <f t="shared" si="54"/>
        <v>5.5793504662677746E-8</v>
      </c>
      <c r="K638" s="10">
        <f t="shared" si="55"/>
        <v>3.747198046487652E-3</v>
      </c>
      <c r="L638" s="10">
        <f t="shared" si="56"/>
        <v>4.0997980464876523E-3</v>
      </c>
      <c r="M638" s="10">
        <f t="shared" si="57"/>
        <v>0.97678229630910451</v>
      </c>
      <c r="O638">
        <f t="shared" si="58"/>
        <v>0.85765663630910449</v>
      </c>
      <c r="P638">
        <f t="shared" si="59"/>
        <v>7.0974781576305879E-2</v>
      </c>
    </row>
    <row r="639" spans="4:16" x14ac:dyDescent="0.2">
      <c r="D639"/>
      <c r="E639" s="11">
        <v>239.07689999999999</v>
      </c>
      <c r="F639" s="11">
        <v>4999.4887699999999</v>
      </c>
      <c r="G639" s="17">
        <v>2.2790000000000001E-4</v>
      </c>
      <c r="H639" s="17">
        <v>4.4461899999999999E-7</v>
      </c>
      <c r="I639" s="18">
        <v>2.9625799999999998E-4</v>
      </c>
      <c r="J639" s="10">
        <f t="shared" si="54"/>
        <v>5.9257658858587652E-8</v>
      </c>
      <c r="K639" s="10">
        <f t="shared" si="55"/>
        <v>3.979857240673906E-3</v>
      </c>
      <c r="L639" s="10">
        <f t="shared" si="56"/>
        <v>4.3324572406739058E-3</v>
      </c>
      <c r="M639" s="10">
        <f t="shared" si="57"/>
        <v>1.0357904464828713</v>
      </c>
      <c r="O639">
        <f t="shared" si="58"/>
        <v>0.91625199648287126</v>
      </c>
      <c r="P639">
        <f t="shared" si="59"/>
        <v>8.2276040126952041E-2</v>
      </c>
    </row>
    <row r="640" spans="4:16" x14ac:dyDescent="0.2">
      <c r="D640"/>
      <c r="E640" s="11">
        <v>239.87932000000001</v>
      </c>
      <c r="F640" s="11">
        <v>4999.4887699999999</v>
      </c>
      <c r="G640" s="17">
        <v>2.4743999999999998E-4</v>
      </c>
      <c r="H640" s="17">
        <v>5.0222899999999999E-7</v>
      </c>
      <c r="I640" s="18">
        <v>3.15791E-4</v>
      </c>
      <c r="J640" s="10">
        <f t="shared" si="54"/>
        <v>6.3164658333655979E-8</v>
      </c>
      <c r="K640" s="10">
        <f t="shared" si="55"/>
        <v>4.2422587673232566E-3</v>
      </c>
      <c r="L640" s="10">
        <f t="shared" si="56"/>
        <v>4.5948587673232564E-3</v>
      </c>
      <c r="M640" s="10">
        <f t="shared" si="57"/>
        <v>1.1022115966015411</v>
      </c>
      <c r="O640">
        <f t="shared" si="58"/>
        <v>0.98227193660154111</v>
      </c>
      <c r="P640">
        <f t="shared" si="59"/>
        <v>9.0149302654173646E-2</v>
      </c>
    </row>
    <row r="641" spans="4:16" x14ac:dyDescent="0.2">
      <c r="D641"/>
      <c r="E641" s="11">
        <v>240.70867000000001</v>
      </c>
      <c r="F641" s="11">
        <v>4999.4887699999999</v>
      </c>
      <c r="G641" s="17">
        <v>2.6951200000000002E-4</v>
      </c>
      <c r="H641" s="17">
        <v>5.6809300000000003E-7</v>
      </c>
      <c r="I641" s="18">
        <v>3.3786200000000003E-4</v>
      </c>
      <c r="J641" s="10">
        <f t="shared" si="54"/>
        <v>6.7579309714101034E-8</v>
      </c>
      <c r="K641" s="10">
        <f t="shared" si="55"/>
        <v>4.5387551628937187E-3</v>
      </c>
      <c r="L641" s="10">
        <f t="shared" si="56"/>
        <v>4.8913551628937185E-3</v>
      </c>
      <c r="M641" s="10">
        <f t="shared" si="57"/>
        <v>1.1773915957577803</v>
      </c>
      <c r="O641">
        <f t="shared" si="58"/>
        <v>1.0570372607577805</v>
      </c>
      <c r="P641">
        <f t="shared" si="59"/>
        <v>0.10049353760722995</v>
      </c>
    </row>
    <row r="642" spans="4:16" x14ac:dyDescent="0.2">
      <c r="D642"/>
      <c r="E642" s="11">
        <v>241.55383</v>
      </c>
      <c r="F642" s="11">
        <v>4999.4887699999999</v>
      </c>
      <c r="G642" s="17">
        <v>2.9454500000000001E-4</v>
      </c>
      <c r="H642" s="17">
        <v>6.4382699999999999E-7</v>
      </c>
      <c r="I642" s="18">
        <v>3.6289200000000002E-4</v>
      </c>
      <c r="J642" s="10">
        <f t="shared" si="54"/>
        <v>7.2585821609916329E-8</v>
      </c>
      <c r="K642" s="10">
        <f t="shared" si="55"/>
        <v>4.8750020380298091E-3</v>
      </c>
      <c r="L642" s="10">
        <f t="shared" si="56"/>
        <v>5.2276020380298089E-3</v>
      </c>
      <c r="M642" s="10">
        <f t="shared" si="57"/>
        <v>1.262747294001906</v>
      </c>
      <c r="O642">
        <f t="shared" si="58"/>
        <v>1.1419703790019062</v>
      </c>
      <c r="P642">
        <f t="shared" si="59"/>
        <v>0.11690905863994033</v>
      </c>
    </row>
    <row r="643" spans="4:16" x14ac:dyDescent="0.2">
      <c r="D643"/>
      <c r="E643" s="11">
        <v>242.38297</v>
      </c>
      <c r="F643" s="11">
        <v>4999.4887699999999</v>
      </c>
      <c r="G643" s="17">
        <v>3.2311599999999997E-4</v>
      </c>
      <c r="H643" s="17">
        <v>7.3594399999999996E-7</v>
      </c>
      <c r="I643" s="18">
        <v>3.9145800000000002E-4</v>
      </c>
      <c r="J643" s="10">
        <f t="shared" si="54"/>
        <v>7.8299605821496826E-8</v>
      </c>
      <c r="K643" s="10">
        <f t="shared" si="55"/>
        <v>5.2587506690780538E-3</v>
      </c>
      <c r="L643" s="10">
        <f t="shared" si="56"/>
        <v>5.6113506690780536E-3</v>
      </c>
      <c r="M643" s="10">
        <f t="shared" si="57"/>
        <v>1.3600958408826258</v>
      </c>
      <c r="O643">
        <f t="shared" si="58"/>
        <v>1.2389043558826258</v>
      </c>
      <c r="P643">
        <f t="shared" si="59"/>
        <v>0.13573996382159978</v>
      </c>
    </row>
    <row r="644" spans="4:16" x14ac:dyDescent="0.2">
      <c r="D644"/>
      <c r="E644" s="11">
        <v>243.19640000000001</v>
      </c>
      <c r="F644" s="11">
        <v>4999.4887699999999</v>
      </c>
      <c r="G644" s="17">
        <v>3.5564899999999998E-4</v>
      </c>
      <c r="H644" s="17">
        <v>8.3716099999999999E-7</v>
      </c>
      <c r="I644" s="18">
        <v>4.2398199999999999E-4</v>
      </c>
      <c r="J644" s="10">
        <f t="shared" si="54"/>
        <v>8.4805070979287348E-8</v>
      </c>
      <c r="K644" s="10">
        <f t="shared" si="55"/>
        <v>5.6956701004374707E-3</v>
      </c>
      <c r="L644" s="10">
        <f t="shared" si="56"/>
        <v>6.0482701004374705E-3</v>
      </c>
      <c r="M644" s="10">
        <f t="shared" si="57"/>
        <v>1.4709175146540314</v>
      </c>
      <c r="O644">
        <f t="shared" si="58"/>
        <v>1.3493193146540312</v>
      </c>
      <c r="P644">
        <f t="shared" si="59"/>
        <v>0.15386360181054404</v>
      </c>
    </row>
    <row r="645" spans="4:16" x14ac:dyDescent="0.2">
      <c r="D645"/>
      <c r="E645" s="11">
        <v>244.01514</v>
      </c>
      <c r="F645" s="11">
        <v>4999.4887699999999</v>
      </c>
      <c r="G645" s="17">
        <v>3.9269100000000003E-4</v>
      </c>
      <c r="H645" s="17">
        <v>9.5317799999999996E-7</v>
      </c>
      <c r="I645" s="18">
        <v>4.6102600000000001E-4</v>
      </c>
      <c r="J645" s="10">
        <f t="shared" ref="J645:J708" si="60">I645/F645</f>
        <v>9.2214628576913475E-8</v>
      </c>
      <c r="K645" s="10">
        <f t="shared" ref="K645:K708" si="61">J645*B$6</f>
        <v>6.193310102137084E-3</v>
      </c>
      <c r="L645" s="10">
        <f t="shared" ref="L645:L708" si="62">K645+B$7</f>
        <v>6.5459101021370838E-3</v>
      </c>
      <c r="M645" s="10">
        <f t="shared" ref="M645:M708" si="63">L645*E645</f>
        <v>1.5973011700003947</v>
      </c>
      <c r="O645">
        <f t="shared" si="58"/>
        <v>1.4752936000003947</v>
      </c>
      <c r="P645">
        <f t="shared" si="59"/>
        <v>0.17584220822969149</v>
      </c>
    </row>
    <row r="646" spans="4:16" x14ac:dyDescent="0.2">
      <c r="D646"/>
      <c r="E646" s="11">
        <v>244.83362</v>
      </c>
      <c r="F646" s="11">
        <v>4999.4887699999999</v>
      </c>
      <c r="G646" s="17">
        <v>4.3495799999999999E-4</v>
      </c>
      <c r="H646" s="17">
        <v>1.08997E-6</v>
      </c>
      <c r="I646" s="18">
        <v>5.0328000000000005E-4</v>
      </c>
      <c r="J646" s="10">
        <f t="shared" si="60"/>
        <v>1.0066629272576606E-7</v>
      </c>
      <c r="K646" s="10">
        <f t="shared" si="61"/>
        <v>6.7609399647819259E-3</v>
      </c>
      <c r="L646" s="10">
        <f t="shared" si="62"/>
        <v>7.1135399647819257E-3</v>
      </c>
      <c r="M646" s="10">
        <f t="shared" si="63"/>
        <v>1.7416337405922313</v>
      </c>
      <c r="O646">
        <f t="shared" ref="O646:O709" si="64">(L646-0.0005)*E646</f>
        <v>1.6192169305922315</v>
      </c>
      <c r="P646">
        <f t="shared" ref="P646:P709" si="65">(O647-O646)/(E647-E646)</f>
        <v>0.19610310241455214</v>
      </c>
    </row>
    <row r="647" spans="4:16" x14ac:dyDescent="0.2">
      <c r="D647"/>
      <c r="E647" s="11">
        <v>245.67492999999999</v>
      </c>
      <c r="F647" s="11">
        <v>4999.4887699999999</v>
      </c>
      <c r="G647" s="17">
        <v>4.8326499999999997E-4</v>
      </c>
      <c r="H647" s="17">
        <v>1.24059E-6</v>
      </c>
      <c r="I647" s="18">
        <v>5.5158400000000004E-4</v>
      </c>
      <c r="J647" s="10">
        <f t="shared" si="60"/>
        <v>1.1032808060492954E-7</v>
      </c>
      <c r="K647" s="10">
        <f t="shared" si="61"/>
        <v>7.4098440421520298E-3</v>
      </c>
      <c r="L647" s="10">
        <f t="shared" si="62"/>
        <v>7.7624440421520296E-3</v>
      </c>
      <c r="M647" s="10">
        <f t="shared" si="63"/>
        <v>1.9070378966846169</v>
      </c>
      <c r="O647">
        <f t="shared" si="64"/>
        <v>1.7842004316846169</v>
      </c>
      <c r="P647">
        <f t="shared" si="65"/>
        <v>0.22120733719079752</v>
      </c>
    </row>
    <row r="648" spans="4:16" x14ac:dyDescent="0.2">
      <c r="D648"/>
      <c r="E648" s="11">
        <v>246.5111</v>
      </c>
      <c r="F648" s="11">
        <v>4999.4887699999999</v>
      </c>
      <c r="G648" s="17">
        <v>5.3729199999999998E-4</v>
      </c>
      <c r="H648" s="17">
        <v>1.35975E-6</v>
      </c>
      <c r="I648" s="18">
        <v>6.0560500000000005E-4</v>
      </c>
      <c r="J648" s="10">
        <f t="shared" si="60"/>
        <v>1.2113338540412405E-7</v>
      </c>
      <c r="K648" s="10">
        <f t="shared" si="61"/>
        <v>8.1355488939988847E-3</v>
      </c>
      <c r="L648" s="10">
        <f t="shared" si="62"/>
        <v>8.4881488939988845E-3</v>
      </c>
      <c r="M648" s="10">
        <f t="shared" si="63"/>
        <v>2.0924229208234486</v>
      </c>
      <c r="O648">
        <f t="shared" si="64"/>
        <v>1.9691673708234483</v>
      </c>
      <c r="P648">
        <f t="shared" si="65"/>
        <v>0.23665759295499808</v>
      </c>
    </row>
    <row r="649" spans="4:16" x14ac:dyDescent="0.2">
      <c r="D649"/>
      <c r="E649" s="11">
        <v>247.33958999999999</v>
      </c>
      <c r="F649" s="11">
        <v>4999.4887699999999</v>
      </c>
      <c r="G649" s="17">
        <v>5.9431600000000001E-4</v>
      </c>
      <c r="H649" s="17">
        <v>1.37645E-6</v>
      </c>
      <c r="I649" s="18">
        <v>6.6262199999999997E-4</v>
      </c>
      <c r="J649" s="10">
        <f t="shared" si="60"/>
        <v>1.3253795147538655E-7</v>
      </c>
      <c r="K649" s="10">
        <f t="shared" si="61"/>
        <v>8.9015012743278669E-3</v>
      </c>
      <c r="L649" s="10">
        <f t="shared" si="62"/>
        <v>9.2541012743278667E-3</v>
      </c>
      <c r="M649" s="10">
        <f t="shared" si="63"/>
        <v>2.2889056150107319</v>
      </c>
      <c r="O649">
        <f t="shared" si="64"/>
        <v>2.1652358200107318</v>
      </c>
      <c r="P649">
        <f t="shared" si="65"/>
        <v>0.2288816334908127</v>
      </c>
    </row>
    <row r="650" spans="4:16" x14ac:dyDescent="0.2">
      <c r="D650"/>
      <c r="E650" s="11">
        <v>248.16369</v>
      </c>
      <c r="F650" s="11">
        <v>4999.4887699999999</v>
      </c>
      <c r="G650" s="17">
        <v>6.4874099999999999E-4</v>
      </c>
      <c r="H650" s="17">
        <v>1.2346E-6</v>
      </c>
      <c r="I650" s="18">
        <v>7.1703700000000001E-4</v>
      </c>
      <c r="J650" s="10">
        <f t="shared" si="60"/>
        <v>1.4342206433238972E-7</v>
      </c>
      <c r="K650" s="10">
        <f t="shared" si="61"/>
        <v>9.6324990254477369E-3</v>
      </c>
      <c r="L650" s="10">
        <f t="shared" si="62"/>
        <v>9.9850990254477367E-3</v>
      </c>
      <c r="M650" s="10">
        <f t="shared" si="63"/>
        <v>2.4779390191705142</v>
      </c>
      <c r="O650">
        <f t="shared" si="64"/>
        <v>2.3538571741705141</v>
      </c>
      <c r="P650">
        <f t="shared" si="65"/>
        <v>0.19599080153980517</v>
      </c>
    </row>
    <row r="651" spans="4:16" x14ac:dyDescent="0.2">
      <c r="D651"/>
      <c r="E651" s="11">
        <v>248.99063000000001</v>
      </c>
      <c r="F651" s="11">
        <v>4999.4887699999999</v>
      </c>
      <c r="G651" s="17">
        <v>6.9484500000000003E-4</v>
      </c>
      <c r="H651" s="17">
        <v>9.8447299999999995E-7</v>
      </c>
      <c r="I651" s="18">
        <v>7.6314600000000003E-4</v>
      </c>
      <c r="J651" s="10">
        <f t="shared" si="60"/>
        <v>1.5264480732096936E-7</v>
      </c>
      <c r="K651" s="10">
        <f t="shared" si="61"/>
        <v>1.0251916011690248E-2</v>
      </c>
      <c r="L651" s="10">
        <f t="shared" si="62"/>
        <v>1.0604516011690247E-2</v>
      </c>
      <c r="M651" s="10">
        <f t="shared" si="63"/>
        <v>2.6404251225958419</v>
      </c>
      <c r="O651">
        <f t="shared" si="64"/>
        <v>2.5159298075958421</v>
      </c>
      <c r="P651">
        <f t="shared" si="65"/>
        <v>0.15096807657543618</v>
      </c>
    </row>
    <row r="652" spans="4:16" x14ac:dyDescent="0.2">
      <c r="D652"/>
      <c r="E652" s="11">
        <v>249.83689000000001</v>
      </c>
      <c r="F652" s="11">
        <v>4999.4887699999999</v>
      </c>
      <c r="G652" s="17">
        <v>7.3037199999999997E-4</v>
      </c>
      <c r="H652" s="17">
        <v>7.3949800000000002E-7</v>
      </c>
      <c r="I652" s="18">
        <v>7.9866400000000004E-4</v>
      </c>
      <c r="J652" s="10">
        <f t="shared" si="60"/>
        <v>1.597491337099253E-7</v>
      </c>
      <c r="K652" s="10">
        <f t="shared" si="61"/>
        <v>1.0729056104022793E-2</v>
      </c>
      <c r="L652" s="10">
        <f t="shared" si="62"/>
        <v>1.1081656104022793E-2</v>
      </c>
      <c r="M652" s="10">
        <f t="shared" si="63"/>
        <v>2.7686064970785713</v>
      </c>
      <c r="O652">
        <f t="shared" si="64"/>
        <v>2.6436880520785708</v>
      </c>
      <c r="P652">
        <f t="shared" si="65"/>
        <v>0.11558340821573301</v>
      </c>
    </row>
    <row r="653" spans="4:16" x14ac:dyDescent="0.2">
      <c r="D653"/>
      <c r="E653" s="11">
        <v>250.69064</v>
      </c>
      <c r="F653" s="11">
        <v>4999.4887699999999</v>
      </c>
      <c r="G653" s="17">
        <v>7.5700500000000005E-4</v>
      </c>
      <c r="H653" s="17">
        <v>5.5766000000000003E-7</v>
      </c>
      <c r="I653" s="18">
        <v>8.2528300000000001E-4</v>
      </c>
      <c r="J653" s="10">
        <f t="shared" si="60"/>
        <v>1.6507347810284211E-7</v>
      </c>
      <c r="K653" s="10">
        <f t="shared" si="61"/>
        <v>1.1086649215059453E-2</v>
      </c>
      <c r="L653" s="10">
        <f t="shared" si="62"/>
        <v>1.1439249215059453E-2</v>
      </c>
      <c r="M653" s="10">
        <f t="shared" si="63"/>
        <v>2.8677127068427519</v>
      </c>
      <c r="O653">
        <f t="shared" si="64"/>
        <v>2.7423673868427518</v>
      </c>
      <c r="P653">
        <f t="shared" si="65"/>
        <v>9.7054162194579449E-2</v>
      </c>
    </row>
    <row r="654" spans="4:16" x14ac:dyDescent="0.2">
      <c r="D654"/>
      <c r="E654" s="11">
        <v>251.48881</v>
      </c>
      <c r="F654" s="11">
        <v>4999.4887699999999</v>
      </c>
      <c r="G654" s="17">
        <v>7.7735800000000002E-4</v>
      </c>
      <c r="H654" s="17">
        <v>4.3462400000000001E-7</v>
      </c>
      <c r="I654" s="18">
        <v>8.4562799999999996E-4</v>
      </c>
      <c r="J654" s="10">
        <f t="shared" si="60"/>
        <v>1.6914289418435877E-7</v>
      </c>
      <c r="K654" s="10">
        <f t="shared" si="61"/>
        <v>1.1359958950362839E-2</v>
      </c>
      <c r="L654" s="10">
        <f t="shared" si="62"/>
        <v>1.1712558950362838E-2</v>
      </c>
      <c r="M654" s="10">
        <f t="shared" si="63"/>
        <v>2.9455775124815995</v>
      </c>
      <c r="O654">
        <f t="shared" si="64"/>
        <v>2.8198331074815992</v>
      </c>
      <c r="P654">
        <f t="shared" si="65"/>
        <v>8.060758511275358E-2</v>
      </c>
    </row>
    <row r="655" spans="4:16" x14ac:dyDescent="0.2">
      <c r="D655"/>
      <c r="E655" s="11">
        <v>252.27341000000001</v>
      </c>
      <c r="F655" s="11">
        <v>4999.4887699999999</v>
      </c>
      <c r="G655" s="17">
        <v>7.9342499999999995E-4</v>
      </c>
      <c r="H655" s="17">
        <v>3.4606099999999999E-7</v>
      </c>
      <c r="I655" s="18">
        <v>8.6169399999999998E-4</v>
      </c>
      <c r="J655" s="10">
        <f t="shared" si="60"/>
        <v>1.7235642275480099E-7</v>
      </c>
      <c r="K655" s="10">
        <f t="shared" si="61"/>
        <v>1.157578565016054E-2</v>
      </c>
      <c r="L655" s="10">
        <f t="shared" si="62"/>
        <v>1.192838565016054E-2</v>
      </c>
      <c r="M655" s="10">
        <f t="shared" si="63"/>
        <v>3.0092145237610666</v>
      </c>
      <c r="O655">
        <f t="shared" si="64"/>
        <v>2.8830778187610666</v>
      </c>
      <c r="P655">
        <f t="shared" si="65"/>
        <v>6.3944380397023728E-2</v>
      </c>
    </row>
    <row r="656" spans="4:16" x14ac:dyDescent="0.2">
      <c r="D656"/>
      <c r="E656" s="11">
        <v>253.11383000000001</v>
      </c>
      <c r="F656" s="11">
        <v>4999.4887699999999</v>
      </c>
      <c r="G656" s="17">
        <v>8.0641700000000003E-4</v>
      </c>
      <c r="H656" s="17">
        <v>2.8414299999999998E-7</v>
      </c>
      <c r="I656" s="18">
        <v>8.7467399999999998E-4</v>
      </c>
      <c r="J656" s="10">
        <f t="shared" si="60"/>
        <v>1.7495268821255897E-7</v>
      </c>
      <c r="K656" s="10">
        <f t="shared" si="61"/>
        <v>1.1750155783571104E-2</v>
      </c>
      <c r="L656" s="10">
        <f t="shared" si="62"/>
        <v>1.2102755783571104E-2</v>
      </c>
      <c r="M656" s="10">
        <f t="shared" si="63"/>
        <v>3.0633748699343331</v>
      </c>
      <c r="O656">
        <f t="shared" si="64"/>
        <v>2.936817954934333</v>
      </c>
      <c r="P656">
        <f t="shared" si="65"/>
        <v>5.5286128397354459E-2</v>
      </c>
    </row>
    <row r="657" spans="4:16" x14ac:dyDescent="0.2">
      <c r="D657"/>
      <c r="E657" s="11">
        <v>253.94929999999999</v>
      </c>
      <c r="F657" s="11">
        <v>4999.4887699999999</v>
      </c>
      <c r="G657" s="17">
        <v>8.17116E-4</v>
      </c>
      <c r="H657" s="17">
        <v>2.3552400000000001E-7</v>
      </c>
      <c r="I657" s="18">
        <v>8.8537200000000005E-4</v>
      </c>
      <c r="J657" s="10">
        <f t="shared" si="60"/>
        <v>1.7709250700047079E-7</v>
      </c>
      <c r="K657" s="10">
        <f t="shared" si="61"/>
        <v>1.1893870089212572E-2</v>
      </c>
      <c r="L657" s="10">
        <f t="shared" si="62"/>
        <v>1.2246470089212572E-2</v>
      </c>
      <c r="M657" s="10">
        <f t="shared" si="63"/>
        <v>3.1099825066264701</v>
      </c>
      <c r="O657">
        <f t="shared" si="64"/>
        <v>2.9830078566264699</v>
      </c>
      <c r="P657">
        <f t="shared" si="65"/>
        <v>4.7756864454730652E-2</v>
      </c>
    </row>
    <row r="658" spans="4:16" x14ac:dyDescent="0.2">
      <c r="D658"/>
      <c r="E658" s="11">
        <v>254.79859999999999</v>
      </c>
      <c r="F658" s="11">
        <v>4999.4887699999999</v>
      </c>
      <c r="G658" s="17">
        <v>8.2604900000000003E-4</v>
      </c>
      <c r="H658" s="17">
        <v>1.9973999999999999E-7</v>
      </c>
      <c r="I658" s="18">
        <v>8.94307E-4</v>
      </c>
      <c r="J658" s="10">
        <f t="shared" si="60"/>
        <v>1.788796897327564E-7</v>
      </c>
      <c r="K658" s="10">
        <f t="shared" si="61"/>
        <v>1.2013900685670459E-2</v>
      </c>
      <c r="L658" s="10">
        <f t="shared" si="62"/>
        <v>1.2366500685670459E-2</v>
      </c>
      <c r="M658" s="10">
        <f t="shared" si="63"/>
        <v>3.1509670616078727</v>
      </c>
      <c r="O658">
        <f t="shared" si="64"/>
        <v>3.0235677616078727</v>
      </c>
      <c r="P658">
        <f t="shared" si="65"/>
        <v>4.2957443120782673E-2</v>
      </c>
    </row>
    <row r="659" spans="4:16" x14ac:dyDescent="0.2">
      <c r="D659"/>
      <c r="E659" s="11">
        <v>255.63873000000001</v>
      </c>
      <c r="F659" s="11">
        <v>4999.4887699999999</v>
      </c>
      <c r="G659" s="17">
        <v>8.3366899999999999E-4</v>
      </c>
      <c r="H659" s="17">
        <v>1.71691E-7</v>
      </c>
      <c r="I659" s="18">
        <v>9.0191299999999996E-4</v>
      </c>
      <c r="J659" s="10">
        <f t="shared" si="60"/>
        <v>1.8040104528527623E-7</v>
      </c>
      <c r="K659" s="10">
        <f t="shared" si="61"/>
        <v>1.211607782239779E-2</v>
      </c>
      <c r="L659" s="10">
        <f t="shared" si="62"/>
        <v>1.246867782239779E-2</v>
      </c>
      <c r="M659" s="10">
        <f t="shared" si="63"/>
        <v>3.1874769632969366</v>
      </c>
      <c r="O659">
        <f t="shared" si="64"/>
        <v>3.0596575982969365</v>
      </c>
      <c r="P659">
        <f t="shared" si="65"/>
        <v>3.8732011049589531E-2</v>
      </c>
    </row>
    <row r="660" spans="4:16" x14ac:dyDescent="0.2">
      <c r="D660"/>
      <c r="E660" s="11">
        <v>256.47552000000002</v>
      </c>
      <c r="F660" s="11">
        <v>4999.4887699999999</v>
      </c>
      <c r="G660" s="17">
        <v>8.40177E-4</v>
      </c>
      <c r="H660" s="17">
        <v>1.47271E-7</v>
      </c>
      <c r="I660" s="18">
        <v>9.0841299999999995E-4</v>
      </c>
      <c r="J660" s="10">
        <f t="shared" si="60"/>
        <v>1.8170117821866815E-7</v>
      </c>
      <c r="K660" s="10">
        <f t="shared" si="61"/>
        <v>1.2203397226648075E-2</v>
      </c>
      <c r="L660" s="10">
        <f t="shared" si="62"/>
        <v>1.2555997226648075E-2</v>
      </c>
      <c r="M660" s="10">
        <f t="shared" si="63"/>
        <v>3.220305917823123</v>
      </c>
      <c r="O660">
        <f t="shared" si="64"/>
        <v>3.0920681578231228</v>
      </c>
      <c r="P660">
        <f t="shared" si="65"/>
        <v>3.4662715104741733E-2</v>
      </c>
    </row>
    <row r="661" spans="4:16" x14ac:dyDescent="0.2">
      <c r="D661"/>
      <c r="E661" s="11">
        <v>257.32510000000002</v>
      </c>
      <c r="F661" s="11">
        <v>4999.4887699999999</v>
      </c>
      <c r="G661" s="17">
        <v>8.4574100000000001E-4</v>
      </c>
      <c r="H661" s="17">
        <v>1.29956E-7</v>
      </c>
      <c r="I661" s="18">
        <v>9.1396900000000004E-4</v>
      </c>
      <c r="J661" s="10">
        <f t="shared" si="60"/>
        <v>1.828124918460413E-7</v>
      </c>
      <c r="K661" s="10">
        <f t="shared" si="61"/>
        <v>1.2278035166650316E-2</v>
      </c>
      <c r="L661" s="10">
        <f t="shared" si="62"/>
        <v>1.2630635166650316E-2</v>
      </c>
      <c r="M661" s="10">
        <f t="shared" si="63"/>
        <v>3.2501794573218095</v>
      </c>
      <c r="O661">
        <f t="shared" si="64"/>
        <v>3.1215169073218094</v>
      </c>
      <c r="P661">
        <f t="shared" si="65"/>
        <v>3.2744388087740585E-2</v>
      </c>
    </row>
    <row r="662" spans="4:16" x14ac:dyDescent="0.2">
      <c r="D662"/>
      <c r="E662" s="11">
        <v>258.13341000000003</v>
      </c>
      <c r="F662" s="11">
        <v>4999.4887699999999</v>
      </c>
      <c r="G662" s="17">
        <v>8.5054900000000003E-4</v>
      </c>
      <c r="H662" s="17">
        <v>1.1414400000000001E-7</v>
      </c>
      <c r="I662" s="18">
        <v>9.1877400000000002E-4</v>
      </c>
      <c r="J662" s="10">
        <f t="shared" si="60"/>
        <v>1.8377359011449486E-7</v>
      </c>
      <c r="K662" s="10">
        <f t="shared" si="61"/>
        <v>1.2342584357023026E-2</v>
      </c>
      <c r="L662" s="10">
        <f t="shared" si="62"/>
        <v>1.2695184357023026E-2</v>
      </c>
      <c r="M662" s="10">
        <f t="shared" si="63"/>
        <v>3.2770512286570113</v>
      </c>
      <c r="O662">
        <f t="shared" si="64"/>
        <v>3.1479845236570112</v>
      </c>
      <c r="P662">
        <f t="shared" si="65"/>
        <v>2.9768497984057313E-2</v>
      </c>
    </row>
    <row r="663" spans="4:16" x14ac:dyDescent="0.2">
      <c r="D663"/>
      <c r="E663" s="11">
        <v>258.94182000000001</v>
      </c>
      <c r="F663" s="11">
        <v>4999.4887699999999</v>
      </c>
      <c r="G663" s="17">
        <v>8.5463200000000003E-4</v>
      </c>
      <c r="H663" s="17">
        <v>9.2630599999999996E-8</v>
      </c>
      <c r="I663" s="18">
        <v>9.2285800000000003E-4</v>
      </c>
      <c r="J663" s="10">
        <f t="shared" si="60"/>
        <v>1.8459047363756756E-7</v>
      </c>
      <c r="K663" s="10">
        <f t="shared" si="61"/>
        <v>1.2397447810401203E-2</v>
      </c>
      <c r="L663" s="10">
        <f t="shared" si="62"/>
        <v>1.2750047810401203E-2</v>
      </c>
      <c r="M663" s="10">
        <f t="shared" si="63"/>
        <v>3.3015205851123026</v>
      </c>
      <c r="O663">
        <f t="shared" si="64"/>
        <v>3.1720496751123024</v>
      </c>
      <c r="P663">
        <f t="shared" si="65"/>
        <v>2.7195085976814297E-2</v>
      </c>
    </row>
    <row r="664" spans="4:16" x14ac:dyDescent="0.2">
      <c r="D664"/>
      <c r="E664" s="11">
        <v>259.77614</v>
      </c>
      <c r="F664" s="11">
        <v>4999.4887699999999</v>
      </c>
      <c r="G664" s="17">
        <v>8.5820899999999997E-4</v>
      </c>
      <c r="H664" s="17">
        <v>9.3540399999999998E-8</v>
      </c>
      <c r="I664" s="18">
        <v>9.2643100000000002E-4</v>
      </c>
      <c r="J664" s="10">
        <f t="shared" si="60"/>
        <v>1.8530514671003051E-7</v>
      </c>
      <c r="K664" s="10">
        <f t="shared" si="61"/>
        <v>1.2445446615229859E-2</v>
      </c>
      <c r="L664" s="10">
        <f t="shared" si="62"/>
        <v>1.2798046615229859E-2</v>
      </c>
      <c r="M664" s="10">
        <f t="shared" si="63"/>
        <v>3.3246271492444781</v>
      </c>
      <c r="O664">
        <f t="shared" si="64"/>
        <v>3.1947390792444779</v>
      </c>
      <c r="P664">
        <f t="shared" si="65"/>
        <v>2.5113210369614562E-2</v>
      </c>
    </row>
    <row r="665" spans="4:16" x14ac:dyDescent="0.2">
      <c r="D665"/>
      <c r="E665" s="11">
        <v>260.6069</v>
      </c>
      <c r="F665" s="11">
        <v>4999.4887699999999</v>
      </c>
      <c r="G665" s="17">
        <v>8.6125700000000004E-4</v>
      </c>
      <c r="H665" s="17">
        <v>6.6804099999999999E-8</v>
      </c>
      <c r="I665" s="18">
        <v>9.2947199999999998E-4</v>
      </c>
      <c r="J665" s="10">
        <f t="shared" si="60"/>
        <v>1.8591340890240664E-7</v>
      </c>
      <c r="K665" s="10">
        <f t="shared" si="61"/>
        <v>1.2486298662664493E-2</v>
      </c>
      <c r="L665" s="10">
        <f t="shared" si="62"/>
        <v>1.2838898662664492E-2</v>
      </c>
      <c r="M665" s="10">
        <f t="shared" si="63"/>
        <v>3.3459055798911392</v>
      </c>
      <c r="O665">
        <f t="shared" si="64"/>
        <v>3.2156021298911388</v>
      </c>
      <c r="P665">
        <f t="shared" si="65"/>
        <v>2.3304580689039667E-2</v>
      </c>
    </row>
    <row r="666" spans="4:16" x14ac:dyDescent="0.2">
      <c r="D666"/>
      <c r="E666" s="11">
        <v>261.45312999999999</v>
      </c>
      <c r="F666" s="11">
        <v>4999.4887699999999</v>
      </c>
      <c r="G666" s="17">
        <v>8.6390299999999996E-4</v>
      </c>
      <c r="H666" s="17">
        <v>6.6247999999999999E-8</v>
      </c>
      <c r="I666" s="18">
        <v>9.3211399999999995E-4</v>
      </c>
      <c r="J666" s="10">
        <f t="shared" si="60"/>
        <v>1.8644186293471761E-7</v>
      </c>
      <c r="K666" s="10">
        <f t="shared" si="61"/>
        <v>1.2521790642053606E-2</v>
      </c>
      <c r="L666" s="10">
        <f t="shared" si="62"/>
        <v>1.2874390642053606E-2</v>
      </c>
      <c r="M666" s="10">
        <f t="shared" si="63"/>
        <v>3.3660497302076249</v>
      </c>
      <c r="O666">
        <f t="shared" si="64"/>
        <v>3.2353231652076246</v>
      </c>
      <c r="P666">
        <f t="shared" si="65"/>
        <v>2.1756349247230907E-2</v>
      </c>
    </row>
    <row r="667" spans="4:16" x14ac:dyDescent="0.2">
      <c r="D667"/>
      <c r="E667" s="11">
        <v>262.27708000000001</v>
      </c>
      <c r="F667" s="11">
        <v>4999.4887699999999</v>
      </c>
      <c r="G667" s="17">
        <v>8.6609600000000001E-4</v>
      </c>
      <c r="H667" s="17">
        <v>6.00067E-8</v>
      </c>
      <c r="I667" s="18">
        <v>9.3430800000000001E-4</v>
      </c>
      <c r="J667" s="10">
        <f t="shared" si="60"/>
        <v>1.8688070780485022E-7</v>
      </c>
      <c r="K667" s="10">
        <f t="shared" si="61"/>
        <v>1.2551264299426702E-2</v>
      </c>
      <c r="L667" s="10">
        <f t="shared" si="62"/>
        <v>1.2903864299426701E-2</v>
      </c>
      <c r="M667" s="10">
        <f t="shared" si="63"/>
        <v>3.3843878491698809</v>
      </c>
      <c r="O667">
        <f t="shared" si="64"/>
        <v>3.2532493091698811</v>
      </c>
      <c r="P667">
        <f t="shared" si="65"/>
        <v>2.0577907265665784E-2</v>
      </c>
    </row>
    <row r="668" spans="4:16" x14ac:dyDescent="0.2">
      <c r="D668"/>
      <c r="E668" s="11">
        <v>263.09775999999999</v>
      </c>
      <c r="F668" s="11">
        <v>4999.4887699999999</v>
      </c>
      <c r="G668" s="17">
        <v>8.6800400000000002E-4</v>
      </c>
      <c r="H668" s="17">
        <v>5.6872899999999997E-8</v>
      </c>
      <c r="I668" s="18">
        <v>9.3620599999999997E-4</v>
      </c>
      <c r="J668" s="10">
        <f t="shared" si="60"/>
        <v>1.8726034662140064E-7</v>
      </c>
      <c r="K668" s="10">
        <f t="shared" si="61"/>
        <v>1.2576761565467784E-2</v>
      </c>
      <c r="L668" s="10">
        <f t="shared" si="62"/>
        <v>1.2929361565467784E-2</v>
      </c>
      <c r="M668" s="10">
        <f t="shared" si="63"/>
        <v>3.4016860661046673</v>
      </c>
      <c r="O668">
        <f t="shared" si="64"/>
        <v>3.2701371861046673</v>
      </c>
      <c r="P668">
        <f t="shared" si="65"/>
        <v>1.8827048343460717E-2</v>
      </c>
    </row>
    <row r="669" spans="4:16" x14ac:dyDescent="0.2">
      <c r="D669"/>
      <c r="E669" s="11">
        <v>263.94017000000002</v>
      </c>
      <c r="F669" s="11">
        <v>4999.4887699999999</v>
      </c>
      <c r="G669" s="17">
        <v>8.6953099999999999E-4</v>
      </c>
      <c r="H669" s="17">
        <v>3.03585E-8</v>
      </c>
      <c r="I669" s="18">
        <v>9.3772599999999995E-4</v>
      </c>
      <c r="J669" s="10">
        <f t="shared" si="60"/>
        <v>1.8756437770736305E-7</v>
      </c>
      <c r="K669" s="10">
        <f t="shared" si="61"/>
        <v>1.259718087230785E-2</v>
      </c>
      <c r="L669" s="10">
        <f t="shared" si="62"/>
        <v>1.294978087230785E-2</v>
      </c>
      <c r="M669" s="10">
        <f t="shared" si="63"/>
        <v>3.4179673648996824</v>
      </c>
      <c r="O669">
        <f t="shared" si="64"/>
        <v>3.2859972798996826</v>
      </c>
      <c r="P669">
        <f t="shared" si="65"/>
        <v>1.780707922855064E-2</v>
      </c>
    </row>
    <row r="670" spans="4:16" x14ac:dyDescent="0.2">
      <c r="D670"/>
      <c r="E670" s="11">
        <v>264.78339999999997</v>
      </c>
      <c r="F670" s="11">
        <v>4999.4887699999999</v>
      </c>
      <c r="G670" s="17">
        <v>8.7080499999999999E-4</v>
      </c>
      <c r="H670" s="17">
        <v>3.0943799999999998E-8</v>
      </c>
      <c r="I670" s="18">
        <v>9.3899599999999999E-4</v>
      </c>
      <c r="J670" s="10">
        <f t="shared" si="60"/>
        <v>1.8781840368050272E-7</v>
      </c>
      <c r="K670" s="10">
        <f t="shared" si="61"/>
        <v>1.2614241740522907E-2</v>
      </c>
      <c r="L670" s="10">
        <f t="shared" si="62"/>
        <v>1.2966841740522907E-2</v>
      </c>
      <c r="M670" s="10">
        <f t="shared" si="63"/>
        <v>3.4334044433175728</v>
      </c>
      <c r="O670">
        <f t="shared" si="64"/>
        <v>3.3010127433175724</v>
      </c>
      <c r="P670">
        <f t="shared" si="65"/>
        <v>1.7064979182407597E-2</v>
      </c>
    </row>
    <row r="671" spans="4:16" x14ac:dyDescent="0.2">
      <c r="D671"/>
      <c r="E671" s="11">
        <v>265.57558999999998</v>
      </c>
      <c r="F671" s="11">
        <v>4999.4887699999999</v>
      </c>
      <c r="G671" s="17">
        <v>8.7183499999999995E-4</v>
      </c>
      <c r="H671" s="17">
        <v>2.8143900000000002E-8</v>
      </c>
      <c r="I671" s="18">
        <v>9.4001700000000002E-4</v>
      </c>
      <c r="J671" s="10">
        <f t="shared" si="60"/>
        <v>1.880226245612709E-7</v>
      </c>
      <c r="K671" s="10">
        <f t="shared" si="61"/>
        <v>1.2627957603867451E-2</v>
      </c>
      <c r="L671" s="10">
        <f t="shared" si="62"/>
        <v>1.2980557603867451E-2</v>
      </c>
      <c r="M671" s="10">
        <f t="shared" si="63"/>
        <v>3.4473192441760845</v>
      </c>
      <c r="O671">
        <f t="shared" si="64"/>
        <v>3.314531449176084</v>
      </c>
      <c r="P671">
        <f t="shared" si="65"/>
        <v>1.6138466152698462E-2</v>
      </c>
    </row>
    <row r="672" spans="4:16" x14ac:dyDescent="0.2">
      <c r="D672"/>
      <c r="E672" s="11">
        <v>266.37090999999998</v>
      </c>
      <c r="F672" s="11">
        <v>4999.4887699999999</v>
      </c>
      <c r="G672" s="17">
        <v>8.7264500000000002E-4</v>
      </c>
      <c r="H672" s="17">
        <v>2.7427199999999999E-8</v>
      </c>
      <c r="I672" s="18">
        <v>9.4083000000000003E-4</v>
      </c>
      <c r="J672" s="10">
        <f t="shared" si="60"/>
        <v>1.8818524118817053E-7</v>
      </c>
      <c r="K672" s="10">
        <f t="shared" si="61"/>
        <v>1.2638879246275986E-2</v>
      </c>
      <c r="L672" s="10">
        <f t="shared" si="62"/>
        <v>1.2991479246275986E-2</v>
      </c>
      <c r="M672" s="10">
        <f t="shared" si="63"/>
        <v>3.4605521490766482</v>
      </c>
      <c r="O672">
        <f t="shared" si="64"/>
        <v>3.3273666940766482</v>
      </c>
      <c r="P672">
        <f t="shared" si="65"/>
        <v>1.4661702908080243E-2</v>
      </c>
    </row>
    <row r="673" spans="4:16" x14ac:dyDescent="0.2">
      <c r="D673"/>
      <c r="E673" s="11">
        <v>267.22444000000002</v>
      </c>
      <c r="F673" s="11">
        <v>4999.4887699999999</v>
      </c>
      <c r="G673" s="17">
        <v>8.7317999999999998E-4</v>
      </c>
      <c r="H673" s="17">
        <v>2.62314E-8</v>
      </c>
      <c r="I673" s="18">
        <v>9.4134600000000002E-4</v>
      </c>
      <c r="J673" s="10">
        <f t="shared" si="60"/>
        <v>1.8828845174103672E-7</v>
      </c>
      <c r="K673" s="10">
        <f t="shared" si="61"/>
        <v>1.2645811063598009E-2</v>
      </c>
      <c r="L673" s="10">
        <f t="shared" si="62"/>
        <v>1.2998411063598008E-2</v>
      </c>
      <c r="M673" s="10">
        <f t="shared" si="63"/>
        <v>3.4734931173597823</v>
      </c>
      <c r="O673">
        <f t="shared" si="64"/>
        <v>3.3398808973597824</v>
      </c>
      <c r="P673">
        <f t="shared" si="65"/>
        <v>1.3879717125499543E-2</v>
      </c>
    </row>
    <row r="674" spans="4:16" x14ac:dyDescent="0.2">
      <c r="D674"/>
      <c r="E674" s="11">
        <v>268.07697999999999</v>
      </c>
      <c r="F674" s="11">
        <v>4999.4887699999999</v>
      </c>
      <c r="G674" s="17">
        <v>8.7352399999999998E-4</v>
      </c>
      <c r="H674" s="17">
        <v>5.5511699999999998E-8</v>
      </c>
      <c r="I674" s="18">
        <v>9.4167299999999997E-4</v>
      </c>
      <c r="J674" s="10">
        <f t="shared" si="60"/>
        <v>1.883538584286089E-7</v>
      </c>
      <c r="K674" s="10">
        <f t="shared" si="61"/>
        <v>1.2650203901319523E-2</v>
      </c>
      <c r="L674" s="10">
        <f t="shared" si="62"/>
        <v>1.3002803901319523E-2</v>
      </c>
      <c r="M674" s="10">
        <f t="shared" si="63"/>
        <v>3.4857524013979555</v>
      </c>
      <c r="O674">
        <f t="shared" si="64"/>
        <v>3.3517139113979555</v>
      </c>
      <c r="P674">
        <f t="shared" si="65"/>
        <v>1.3356510096923915E-2</v>
      </c>
    </row>
    <row r="675" spans="4:16" x14ac:dyDescent="0.2">
      <c r="D675"/>
      <c r="E675" s="11">
        <v>268.91908000000001</v>
      </c>
      <c r="F675" s="11">
        <v>4999.4887699999999</v>
      </c>
      <c r="G675" s="17">
        <v>8.7372399999999999E-4</v>
      </c>
      <c r="H675" s="17">
        <v>4.0886300000000003E-8</v>
      </c>
      <c r="I675" s="18">
        <v>9.4187199999999996E-4</v>
      </c>
      <c r="J675" s="10">
        <f t="shared" si="60"/>
        <v>1.8839366249841582E-7</v>
      </c>
      <c r="K675" s="10">
        <f t="shared" si="61"/>
        <v>1.2652877218465032E-2</v>
      </c>
      <c r="L675" s="10">
        <f t="shared" si="62"/>
        <v>1.3005477218465032E-2</v>
      </c>
      <c r="M675" s="10">
        <f t="shared" si="63"/>
        <v>3.4974209685505757</v>
      </c>
      <c r="O675">
        <f t="shared" si="64"/>
        <v>3.3629614285505753</v>
      </c>
      <c r="P675">
        <f t="shared" si="65"/>
        <v>1.2653250562585672E-2</v>
      </c>
    </row>
    <row r="676" spans="4:16" x14ac:dyDescent="0.2">
      <c r="D676"/>
      <c r="E676" s="11">
        <v>269.75285000000002</v>
      </c>
      <c r="F676" s="11">
        <v>4999.4887699999999</v>
      </c>
      <c r="G676" s="17">
        <v>8.73766E-4</v>
      </c>
      <c r="H676" s="17">
        <v>5.3131899999999997E-8</v>
      </c>
      <c r="I676" s="18">
        <v>9.4190599999999995E-4</v>
      </c>
      <c r="J676" s="10">
        <f t="shared" si="60"/>
        <v>1.8840046319375969E-7</v>
      </c>
      <c r="K676" s="10">
        <f t="shared" si="61"/>
        <v>1.2653333966118032E-2</v>
      </c>
      <c r="L676" s="10">
        <f t="shared" si="62"/>
        <v>1.3005933966118032E-2</v>
      </c>
      <c r="M676" s="10">
        <f t="shared" si="63"/>
        <v>3.5083877542721429</v>
      </c>
      <c r="O676">
        <f t="shared" si="64"/>
        <v>3.3735113292721426</v>
      </c>
      <c r="P676">
        <f t="shared" si="65"/>
        <v>1.1704372959238081E-2</v>
      </c>
    </row>
    <row r="677" spans="4:16" x14ac:dyDescent="0.2">
      <c r="D677"/>
      <c r="E677" s="11">
        <v>270.60091999999997</v>
      </c>
      <c r="F677" s="11">
        <v>4999.4887699999999</v>
      </c>
      <c r="G677" s="17">
        <v>8.7359299999999998E-4</v>
      </c>
      <c r="H677" s="17">
        <v>3.63055E-8</v>
      </c>
      <c r="I677" s="18">
        <v>9.4171900000000004E-4</v>
      </c>
      <c r="J677" s="10">
        <f t="shared" si="60"/>
        <v>1.8836305936936828E-7</v>
      </c>
      <c r="K677" s="10">
        <f t="shared" si="61"/>
        <v>1.2650821854026526E-2</v>
      </c>
      <c r="L677" s="10">
        <f t="shared" si="62"/>
        <v>1.3003421854026526E-2</v>
      </c>
      <c r="M677" s="10">
        <f t="shared" si="63"/>
        <v>3.5187379168476833</v>
      </c>
      <c r="O677">
        <f t="shared" si="64"/>
        <v>3.383437456847683</v>
      </c>
      <c r="P677">
        <f t="shared" si="65"/>
        <v>1.1306543523967323E-2</v>
      </c>
    </row>
    <row r="678" spans="4:16" x14ac:dyDescent="0.2">
      <c r="D678"/>
      <c r="E678" s="11">
        <v>271.47541999999999</v>
      </c>
      <c r="F678" s="11">
        <v>4999.4887699999999</v>
      </c>
      <c r="G678" s="17">
        <v>8.7331099999999999E-4</v>
      </c>
      <c r="H678" s="17">
        <v>3.8021300000000003E-8</v>
      </c>
      <c r="I678" s="18">
        <v>9.4143199999999997E-4</v>
      </c>
      <c r="J678" s="10">
        <f t="shared" si="60"/>
        <v>1.8830565349984775E-7</v>
      </c>
      <c r="K678" s="10">
        <f t="shared" si="61"/>
        <v>1.2646966366485013E-2</v>
      </c>
      <c r="L678" s="10">
        <f t="shared" si="62"/>
        <v>1.2999566366485013E-2</v>
      </c>
      <c r="M678" s="10">
        <f t="shared" si="63"/>
        <v>3.5290627391593925</v>
      </c>
      <c r="O678">
        <f t="shared" si="64"/>
        <v>3.3933250291593926</v>
      </c>
      <c r="P678">
        <f t="shared" si="65"/>
        <v>1.0766271584727344E-2</v>
      </c>
    </row>
    <row r="679" spans="4:16" x14ac:dyDescent="0.2">
      <c r="D679"/>
      <c r="E679" s="11">
        <v>272.30272000000002</v>
      </c>
      <c r="F679" s="11">
        <v>4999.4887699999999</v>
      </c>
      <c r="G679" s="17">
        <v>8.7293699999999995E-4</v>
      </c>
      <c r="H679" s="17">
        <v>3.0344399999999999E-8</v>
      </c>
      <c r="I679" s="18">
        <v>9.4103999999999998E-4</v>
      </c>
      <c r="J679" s="10">
        <f t="shared" si="60"/>
        <v>1.8822724548294166E-7</v>
      </c>
      <c r="K679" s="10">
        <f t="shared" si="61"/>
        <v>1.2641700334720996E-2</v>
      </c>
      <c r="L679" s="10">
        <f t="shared" si="62"/>
        <v>1.2994300334720996E-2</v>
      </c>
      <c r="M679" s="10">
        <f t="shared" si="63"/>
        <v>3.5383833256414379</v>
      </c>
      <c r="O679">
        <f t="shared" si="64"/>
        <v>3.4022319656414379</v>
      </c>
      <c r="P679">
        <f t="shared" si="65"/>
        <v>1.0204991878271704E-2</v>
      </c>
    </row>
    <row r="680" spans="4:16" x14ac:dyDescent="0.2">
      <c r="D680"/>
      <c r="E680" s="11">
        <v>273.10561999999999</v>
      </c>
      <c r="F680" s="11">
        <v>4999.4887699999999</v>
      </c>
      <c r="G680" s="17">
        <v>8.7244899999999997E-4</v>
      </c>
      <c r="H680" s="17">
        <v>5.0720799999999997E-8</v>
      </c>
      <c r="I680" s="18">
        <v>9.40539E-4</v>
      </c>
      <c r="J680" s="10">
        <f t="shared" si="60"/>
        <v>1.8812703523684483E-7</v>
      </c>
      <c r="K680" s="10">
        <f t="shared" si="61"/>
        <v>1.2634970023716474E-2</v>
      </c>
      <c r="L680" s="10">
        <f t="shared" si="62"/>
        <v>1.2987570023716474E-2</v>
      </c>
      <c r="M680" s="10">
        <f t="shared" si="63"/>
        <v>3.5469783636205019</v>
      </c>
      <c r="O680">
        <f t="shared" si="64"/>
        <v>3.4104255536205019</v>
      </c>
      <c r="P680">
        <f t="shared" si="65"/>
        <v>9.5640400589924665E-3</v>
      </c>
    </row>
    <row r="681" spans="4:16" x14ac:dyDescent="0.2">
      <c r="D681"/>
      <c r="E681" s="11">
        <v>273.92376999999999</v>
      </c>
      <c r="F681" s="11">
        <v>4999.4887699999999</v>
      </c>
      <c r="G681" s="17">
        <v>8.7180000000000005E-4</v>
      </c>
      <c r="H681" s="17">
        <v>2.6228199999999999E-8</v>
      </c>
      <c r="I681" s="18">
        <v>9.3988899999999996E-4</v>
      </c>
      <c r="J681" s="10">
        <f t="shared" si="60"/>
        <v>1.8799702194350564E-7</v>
      </c>
      <c r="K681" s="10">
        <f t="shared" si="61"/>
        <v>1.2626238083291446E-2</v>
      </c>
      <c r="L681" s="10">
        <f t="shared" si="62"/>
        <v>1.2978838083291446E-2</v>
      </c>
      <c r="M681" s="10">
        <f t="shared" si="63"/>
        <v>3.5552122579947669</v>
      </c>
      <c r="O681">
        <f t="shared" si="64"/>
        <v>3.4182503729947666</v>
      </c>
      <c r="P681">
        <f t="shared" si="65"/>
        <v>9.247258603723196E-3</v>
      </c>
    </row>
    <row r="682" spans="4:16" x14ac:dyDescent="0.2">
      <c r="D682"/>
      <c r="E682" s="11">
        <v>274.75412</v>
      </c>
      <c r="F682" s="11">
        <v>4999.4887699999999</v>
      </c>
      <c r="G682" s="17">
        <v>8.7107799999999996E-4</v>
      </c>
      <c r="H682" s="17">
        <v>3.7602400000000003E-8</v>
      </c>
      <c r="I682" s="18">
        <v>9.39162E-4</v>
      </c>
      <c r="J682" s="10">
        <f t="shared" si="60"/>
        <v>1.8785160707541704E-7</v>
      </c>
      <c r="K682" s="10">
        <f t="shared" si="61"/>
        <v>1.2616471743769914E-2</v>
      </c>
      <c r="L682" s="10">
        <f t="shared" si="62"/>
        <v>1.2969071743769914E-2</v>
      </c>
      <c r="M682" s="10">
        <f t="shared" si="63"/>
        <v>3.5633058941763682</v>
      </c>
      <c r="O682">
        <f t="shared" si="64"/>
        <v>3.4259288341763683</v>
      </c>
      <c r="P682">
        <f t="shared" si="65"/>
        <v>8.7737497109494061E-3</v>
      </c>
    </row>
    <row r="683" spans="4:16" x14ac:dyDescent="0.2">
      <c r="D683"/>
      <c r="E683" s="11">
        <v>275.57661000000002</v>
      </c>
      <c r="F683" s="11">
        <v>4999.4887699999999</v>
      </c>
      <c r="G683" s="17">
        <v>8.7026599999999996E-4</v>
      </c>
      <c r="H683" s="17">
        <v>4.50902E-8</v>
      </c>
      <c r="I683" s="18">
        <v>9.3834099999999998E-4</v>
      </c>
      <c r="J683" s="10">
        <f t="shared" si="60"/>
        <v>1.8768739028490707E-7</v>
      </c>
      <c r="K683" s="10">
        <f t="shared" si="61"/>
        <v>1.2605442631325377E-2</v>
      </c>
      <c r="L683" s="10">
        <f t="shared" si="62"/>
        <v>1.2958042631325377E-2</v>
      </c>
      <c r="M683" s="10">
        <f t="shared" si="63"/>
        <v>3.5709334605761276</v>
      </c>
      <c r="O683">
        <f t="shared" si="64"/>
        <v>3.4331451555761272</v>
      </c>
      <c r="P683">
        <f t="shared" si="65"/>
        <v>8.430841860918848E-3</v>
      </c>
    </row>
    <row r="684" spans="4:16" x14ac:dyDescent="0.2">
      <c r="D684"/>
      <c r="E684" s="11">
        <v>276.41568000000001</v>
      </c>
      <c r="F684" s="11">
        <v>4999.4887699999999</v>
      </c>
      <c r="G684" s="17">
        <v>8.69359E-4</v>
      </c>
      <c r="H684" s="17">
        <v>4.20387E-8</v>
      </c>
      <c r="I684" s="18">
        <v>9.3743099999999996E-4</v>
      </c>
      <c r="J684" s="10">
        <f t="shared" si="60"/>
        <v>1.875053716742322E-7</v>
      </c>
      <c r="K684" s="10">
        <f t="shared" si="61"/>
        <v>1.2593217914730339E-2</v>
      </c>
      <c r="L684" s="10">
        <f t="shared" si="62"/>
        <v>1.2945817914730338E-2</v>
      </c>
      <c r="M684" s="10">
        <f t="shared" si="63"/>
        <v>3.5784270620563685</v>
      </c>
      <c r="O684">
        <f t="shared" si="64"/>
        <v>3.4402192220563683</v>
      </c>
      <c r="P684">
        <f t="shared" si="65"/>
        <v>8.1269695084385495E-3</v>
      </c>
    </row>
    <row r="685" spans="4:16" x14ac:dyDescent="0.2">
      <c r="D685"/>
      <c r="E685" s="11">
        <v>277.26085</v>
      </c>
      <c r="F685" s="11">
        <v>4999.4887699999999</v>
      </c>
      <c r="G685" s="17">
        <v>8.6839299999999996E-4</v>
      </c>
      <c r="H685" s="17">
        <v>4.6714800000000001E-8</v>
      </c>
      <c r="I685" s="18">
        <v>9.3645100000000004E-4</v>
      </c>
      <c r="J685" s="10">
        <f t="shared" si="60"/>
        <v>1.8730935163196697E-7</v>
      </c>
      <c r="K685" s="10">
        <f t="shared" si="61"/>
        <v>1.2580052835320297E-2</v>
      </c>
      <c r="L685" s="10">
        <f t="shared" si="62"/>
        <v>1.2932652835320297E-2</v>
      </c>
      <c r="M685" s="10">
        <f t="shared" si="63"/>
        <v>3.5857183178758154</v>
      </c>
      <c r="O685">
        <f t="shared" si="64"/>
        <v>3.4470878928758153</v>
      </c>
      <c r="P685">
        <f t="shared" si="65"/>
        <v>7.8288037724335811E-3</v>
      </c>
    </row>
    <row r="686" spans="4:16" x14ac:dyDescent="0.2">
      <c r="D686"/>
      <c r="E686" s="11">
        <v>278.09178000000003</v>
      </c>
      <c r="F686" s="11">
        <v>4999.4887699999999</v>
      </c>
      <c r="G686" s="17">
        <v>8.6737800000000003E-4</v>
      </c>
      <c r="H686" s="17">
        <v>2.9556399999999999E-8</v>
      </c>
      <c r="I686" s="18">
        <v>9.3542699999999996E-4</v>
      </c>
      <c r="J686" s="10">
        <f t="shared" si="60"/>
        <v>1.8710453068984491E-7</v>
      </c>
      <c r="K686" s="10">
        <f t="shared" si="61"/>
        <v>1.2566296670712251E-2</v>
      </c>
      <c r="L686" s="10">
        <f t="shared" si="62"/>
        <v>1.2918896670712251E-2</v>
      </c>
      <c r="M686" s="10">
        <f t="shared" si="63"/>
        <v>3.5926389707944439</v>
      </c>
      <c r="O686">
        <f t="shared" si="64"/>
        <v>3.4535930807944437</v>
      </c>
      <c r="P686">
        <f t="shared" si="65"/>
        <v>7.0011398330915723E-3</v>
      </c>
    </row>
    <row r="687" spans="4:16" x14ac:dyDescent="0.2">
      <c r="D687"/>
      <c r="E687" s="11">
        <v>278.92171000000002</v>
      </c>
      <c r="F687" s="11">
        <v>4999.4887699999999</v>
      </c>
      <c r="G687" s="17">
        <v>8.6618800000000005E-4</v>
      </c>
      <c r="H687" s="17">
        <v>6.1205699999999996E-8</v>
      </c>
      <c r="I687" s="18">
        <v>9.3422700000000004E-4</v>
      </c>
      <c r="J687" s="10">
        <f t="shared" si="60"/>
        <v>1.8686450614829565E-7</v>
      </c>
      <c r="K687" s="10">
        <f t="shared" si="61"/>
        <v>1.2550176165312199E-2</v>
      </c>
      <c r="L687" s="10">
        <f t="shared" si="62"/>
        <v>1.2902776165312199E-2</v>
      </c>
      <c r="M687" s="10">
        <f t="shared" si="63"/>
        <v>3.5988643917761216</v>
      </c>
      <c r="O687">
        <f t="shared" si="64"/>
        <v>3.4594035367761213</v>
      </c>
      <c r="P687">
        <f t="shared" si="65"/>
        <v>6.8681154728688449E-3</v>
      </c>
    </row>
    <row r="688" spans="4:16" x14ac:dyDescent="0.2">
      <c r="D688"/>
      <c r="E688" s="11">
        <v>279.76100000000002</v>
      </c>
      <c r="F688" s="11">
        <v>4999.4887699999999</v>
      </c>
      <c r="G688" s="17">
        <v>8.6495099999999998E-4</v>
      </c>
      <c r="H688" s="17">
        <v>3.20401E-8</v>
      </c>
      <c r="I688" s="18">
        <v>9.3299099999999999E-4</v>
      </c>
      <c r="J688" s="10">
        <f t="shared" si="60"/>
        <v>1.8661728087049988E-7</v>
      </c>
      <c r="K688" s="10">
        <f t="shared" si="61"/>
        <v>1.2533572044750144E-2</v>
      </c>
      <c r="L688" s="10">
        <f t="shared" si="62"/>
        <v>1.2886172044750144E-2</v>
      </c>
      <c r="M688" s="10">
        <f t="shared" si="63"/>
        <v>3.6050483774113453</v>
      </c>
      <c r="O688">
        <f t="shared" si="64"/>
        <v>3.4651678774113455</v>
      </c>
      <c r="P688">
        <f t="shared" si="65"/>
        <v>6.5605423118634855E-3</v>
      </c>
    </row>
    <row r="689" spans="4:16" x14ac:dyDescent="0.2">
      <c r="D689"/>
      <c r="E689" s="11">
        <v>280.52951000000002</v>
      </c>
      <c r="F689" s="11">
        <v>4999.4887699999999</v>
      </c>
      <c r="G689" s="17">
        <v>8.6377399999999999E-4</v>
      </c>
      <c r="H689" s="17">
        <v>4.5825299999999998E-8</v>
      </c>
      <c r="I689" s="18">
        <v>9.3180300000000004E-4</v>
      </c>
      <c r="J689" s="10">
        <f t="shared" si="60"/>
        <v>1.8637965657436611E-7</v>
      </c>
      <c r="K689" s="10">
        <f t="shared" si="61"/>
        <v>1.2517612744404093E-2</v>
      </c>
      <c r="L689" s="10">
        <f t="shared" si="62"/>
        <v>1.2870212744404093E-2</v>
      </c>
      <c r="M689" s="10">
        <f t="shared" si="63"/>
        <v>3.6104744747834356</v>
      </c>
      <c r="O689">
        <f t="shared" si="64"/>
        <v>3.4702097197834356</v>
      </c>
      <c r="P689">
        <f t="shared" si="65"/>
        <v>6.1252627970911078E-3</v>
      </c>
    </row>
    <row r="690" spans="4:16" x14ac:dyDescent="0.2">
      <c r="D690"/>
      <c r="E690" s="11">
        <v>281.34473000000003</v>
      </c>
      <c r="F690" s="11">
        <v>4999.4887699999999</v>
      </c>
      <c r="G690" s="17">
        <v>8.6241699999999998E-4</v>
      </c>
      <c r="H690" s="17">
        <v>6.0255500000000006E-8</v>
      </c>
      <c r="I690" s="18">
        <v>9.3045599999999997E-4</v>
      </c>
      <c r="J690" s="10">
        <f t="shared" si="60"/>
        <v>1.8611022902647703E-7</v>
      </c>
      <c r="K690" s="10">
        <f t="shared" si="61"/>
        <v>1.2499517477092534E-2</v>
      </c>
      <c r="L690" s="10">
        <f t="shared" si="62"/>
        <v>1.2852117477092534E-2</v>
      </c>
      <c r="M690" s="10">
        <f t="shared" si="63"/>
        <v>3.6158755215208802</v>
      </c>
      <c r="O690">
        <f t="shared" si="64"/>
        <v>3.4752031565208803</v>
      </c>
      <c r="P690">
        <f t="shared" si="65"/>
        <v>5.8780687623086773E-3</v>
      </c>
    </row>
    <row r="691" spans="4:16" x14ac:dyDescent="0.2">
      <c r="D691"/>
      <c r="E691" s="11">
        <v>282.16735999999997</v>
      </c>
      <c r="F691" s="11">
        <v>4999.4887699999999</v>
      </c>
      <c r="G691" s="17">
        <v>8.61034E-4</v>
      </c>
      <c r="H691" s="17">
        <v>4.0116400000000002E-8</v>
      </c>
      <c r="I691" s="18">
        <v>9.2905099999999997E-4</v>
      </c>
      <c r="J691" s="10">
        <f t="shared" si="60"/>
        <v>1.8582920029241308E-7</v>
      </c>
      <c r="K691" s="10">
        <f t="shared" si="61"/>
        <v>1.2480643052019973E-2</v>
      </c>
      <c r="L691" s="10">
        <f t="shared" si="62"/>
        <v>1.2833243052019973E-2</v>
      </c>
      <c r="M691" s="10">
        <f t="shared" si="63"/>
        <v>3.6211223122268179</v>
      </c>
      <c r="O691">
        <f t="shared" si="64"/>
        <v>3.480038632226818</v>
      </c>
      <c r="P691">
        <f t="shared" si="65"/>
        <v>5.9859582054876976E-3</v>
      </c>
    </row>
    <row r="692" spans="4:16" x14ac:dyDescent="0.2">
      <c r="D692"/>
      <c r="E692" s="11">
        <v>283.00772000000001</v>
      </c>
      <c r="F692" s="11">
        <v>4999.4887699999999</v>
      </c>
      <c r="G692" s="17">
        <v>8.5963299999999995E-4</v>
      </c>
      <c r="H692" s="17">
        <v>3.9454999999999998E-8</v>
      </c>
      <c r="I692" s="18">
        <v>9.2764799999999999E-4</v>
      </c>
      <c r="J692" s="10">
        <f t="shared" si="60"/>
        <v>1.8554857159925174E-7</v>
      </c>
      <c r="K692" s="10">
        <f t="shared" si="61"/>
        <v>1.2461795494456413E-2</v>
      </c>
      <c r="L692" s="10">
        <f t="shared" si="62"/>
        <v>1.2814395494456413E-2</v>
      </c>
      <c r="M692" s="10">
        <f t="shared" si="63"/>
        <v>3.6265728520643821</v>
      </c>
      <c r="O692">
        <f t="shared" si="64"/>
        <v>3.4850689920643818</v>
      </c>
      <c r="P692">
        <f t="shared" si="65"/>
        <v>5.8073363349032099E-3</v>
      </c>
    </row>
    <row r="693" spans="4:16" x14ac:dyDescent="0.2">
      <c r="D693"/>
      <c r="E693" s="11">
        <v>283.85744999999997</v>
      </c>
      <c r="F693" s="11">
        <v>4999.4887699999999</v>
      </c>
      <c r="G693" s="17">
        <v>8.5818899999999998E-4</v>
      </c>
      <c r="H693" s="17">
        <v>5.9049399999999997E-8</v>
      </c>
      <c r="I693" s="18">
        <v>9.2619800000000004E-4</v>
      </c>
      <c r="J693" s="10">
        <f t="shared" si="60"/>
        <v>1.8525854194487971E-7</v>
      </c>
      <c r="K693" s="10">
        <f t="shared" si="61"/>
        <v>1.244231655043135E-2</v>
      </c>
      <c r="L693" s="10">
        <f t="shared" si="62"/>
        <v>1.279491655043135E-2</v>
      </c>
      <c r="M693" s="10">
        <f t="shared" si="63"/>
        <v>3.631932384968239</v>
      </c>
      <c r="O693">
        <f t="shared" si="64"/>
        <v>3.4900036599682389</v>
      </c>
      <c r="P693">
        <f t="shared" si="65"/>
        <v>5.5501403639601878E-3</v>
      </c>
    </row>
    <row r="694" spans="4:16" x14ac:dyDescent="0.2">
      <c r="D694"/>
      <c r="E694" s="11">
        <v>284.69950999999998</v>
      </c>
      <c r="F694" s="11">
        <v>4999.4887699999999</v>
      </c>
      <c r="G694" s="17">
        <v>8.5671800000000002E-4</v>
      </c>
      <c r="H694" s="17">
        <v>5.0771900000000001E-8</v>
      </c>
      <c r="I694" s="18">
        <v>9.2471299999999997E-4</v>
      </c>
      <c r="J694" s="10">
        <f t="shared" si="60"/>
        <v>1.8496151157471248E-7</v>
      </c>
      <c r="K694" s="10">
        <f t="shared" si="61"/>
        <v>1.2422367424998785E-2</v>
      </c>
      <c r="L694" s="10">
        <f t="shared" si="62"/>
        <v>1.2774967424998784E-2</v>
      </c>
      <c r="M694" s="10">
        <f t="shared" si="63"/>
        <v>3.6370269661631154</v>
      </c>
      <c r="O694">
        <f t="shared" si="64"/>
        <v>3.4946772111631152</v>
      </c>
      <c r="P694">
        <f t="shared" si="65"/>
        <v>5.1991906311171605E-3</v>
      </c>
    </row>
    <row r="695" spans="4:16" x14ac:dyDescent="0.2">
      <c r="D695"/>
      <c r="E695" s="11">
        <v>285.55065999999999</v>
      </c>
      <c r="F695" s="11">
        <v>4999.4887699999999</v>
      </c>
      <c r="G695" s="17">
        <v>8.5515899999999998E-4</v>
      </c>
      <c r="H695" s="17">
        <v>5.1378300000000002E-8</v>
      </c>
      <c r="I695" s="18">
        <v>9.2314299999999997E-4</v>
      </c>
      <c r="J695" s="10">
        <f t="shared" si="60"/>
        <v>1.8464747946618548E-7</v>
      </c>
      <c r="K695" s="10">
        <f t="shared" si="61"/>
        <v>1.2401276430433714E-2</v>
      </c>
      <c r="L695" s="10">
        <f t="shared" si="62"/>
        <v>1.2753876430433714E-2</v>
      </c>
      <c r="M695" s="10">
        <f t="shared" si="63"/>
        <v>3.6418778322687908</v>
      </c>
      <c r="O695">
        <f t="shared" si="64"/>
        <v>3.4991025022687907</v>
      </c>
      <c r="P695">
        <f t="shared" si="65"/>
        <v>4.9376061660984811E-3</v>
      </c>
    </row>
    <row r="696" spans="4:16" x14ac:dyDescent="0.2">
      <c r="D696"/>
      <c r="E696" s="11">
        <v>286.38254000000001</v>
      </c>
      <c r="F696" s="11">
        <v>4999.4887699999999</v>
      </c>
      <c r="G696" s="17">
        <v>8.5358700000000005E-4</v>
      </c>
      <c r="H696" s="17">
        <v>5.9285599999999997E-8</v>
      </c>
      <c r="I696" s="18">
        <v>9.2156099999999999E-4</v>
      </c>
      <c r="J696" s="10">
        <f t="shared" si="60"/>
        <v>1.8433104711224303E-7</v>
      </c>
      <c r="K696" s="10">
        <f t="shared" si="61"/>
        <v>1.2380024230814647E-2</v>
      </c>
      <c r="L696" s="10">
        <f t="shared" si="62"/>
        <v>1.2732624230814647E-2</v>
      </c>
      <c r="M696" s="10">
        <f t="shared" si="63"/>
        <v>3.6464012680862448</v>
      </c>
      <c r="O696">
        <f t="shared" si="64"/>
        <v>3.5032099980862448</v>
      </c>
      <c r="P696">
        <f t="shared" si="65"/>
        <v>4.4799048568338789E-3</v>
      </c>
    </row>
    <row r="697" spans="4:16" x14ac:dyDescent="0.2">
      <c r="D697"/>
      <c r="E697" s="11">
        <v>287.18272000000002</v>
      </c>
      <c r="F697" s="11">
        <v>4999.4887699999999</v>
      </c>
      <c r="G697" s="17">
        <v>8.51986E-4</v>
      </c>
      <c r="H697" s="17">
        <v>5.9293799999999997E-8</v>
      </c>
      <c r="I697" s="18">
        <v>9.1995300000000005E-4</v>
      </c>
      <c r="J697" s="10">
        <f t="shared" si="60"/>
        <v>1.8400941422656703E-7</v>
      </c>
      <c r="K697" s="10">
        <f t="shared" si="61"/>
        <v>1.2358422753578579E-2</v>
      </c>
      <c r="L697" s="10">
        <f t="shared" si="62"/>
        <v>1.2711022753578579E-2</v>
      </c>
      <c r="M697" s="10">
        <f t="shared" si="63"/>
        <v>3.650386088354586</v>
      </c>
      <c r="O697">
        <f t="shared" si="64"/>
        <v>3.5067947283545862</v>
      </c>
      <c r="P697">
        <f t="shared" si="65"/>
        <v>4.5274359542557627E-3</v>
      </c>
    </row>
    <row r="698" spans="4:16" x14ac:dyDescent="0.2">
      <c r="D698"/>
      <c r="E698" s="11">
        <v>288.00096000000002</v>
      </c>
      <c r="F698" s="11">
        <v>4999.4887699999999</v>
      </c>
      <c r="G698" s="17">
        <v>8.5036900000000002E-4</v>
      </c>
      <c r="H698" s="17">
        <v>4.5673899999999997E-8</v>
      </c>
      <c r="I698" s="18">
        <v>9.1832800000000005E-4</v>
      </c>
      <c r="J698" s="10">
        <f t="shared" si="60"/>
        <v>1.8368438099321905E-7</v>
      </c>
      <c r="K698" s="10">
        <f t="shared" si="61"/>
        <v>1.2336592902516007E-2</v>
      </c>
      <c r="L698" s="10">
        <f t="shared" si="62"/>
        <v>1.2689192902516007E-2</v>
      </c>
      <c r="M698" s="10">
        <f t="shared" si="63"/>
        <v>3.6544997375497967</v>
      </c>
      <c r="O698">
        <f t="shared" si="64"/>
        <v>3.5104992575497964</v>
      </c>
      <c r="P698">
        <f t="shared" si="65"/>
        <v>4.4459841229461203E-3</v>
      </c>
    </row>
    <row r="699" spans="4:16" x14ac:dyDescent="0.2">
      <c r="D699"/>
      <c r="E699" s="11">
        <v>288.85741000000002</v>
      </c>
      <c r="F699" s="11">
        <v>4999.4887699999999</v>
      </c>
      <c r="G699" s="17">
        <v>8.4866200000000003E-4</v>
      </c>
      <c r="H699" s="17">
        <v>5.1128800000000003E-8</v>
      </c>
      <c r="I699" s="18">
        <v>9.1661900000000003E-4</v>
      </c>
      <c r="J699" s="10">
        <f t="shared" si="60"/>
        <v>1.8334254604196262E-7</v>
      </c>
      <c r="K699" s="10">
        <f t="shared" si="61"/>
        <v>1.2313634616075432E-2</v>
      </c>
      <c r="L699" s="10">
        <f t="shared" si="62"/>
        <v>1.2666234616075432E-2</v>
      </c>
      <c r="M699" s="10">
        <f t="shared" si="63"/>
        <v>3.6587357256518938</v>
      </c>
      <c r="O699">
        <f t="shared" si="64"/>
        <v>3.5143070206518936</v>
      </c>
      <c r="P699">
        <f t="shared" si="65"/>
        <v>4.352783477559961E-3</v>
      </c>
    </row>
    <row r="700" spans="4:16" x14ac:dyDescent="0.2">
      <c r="D700"/>
      <c r="E700" s="11">
        <v>289.68918000000002</v>
      </c>
      <c r="F700" s="11">
        <v>4999.4887699999999</v>
      </c>
      <c r="G700" s="17">
        <v>8.4700400000000005E-4</v>
      </c>
      <c r="H700" s="17">
        <v>4.5744700000000001E-8</v>
      </c>
      <c r="I700" s="18">
        <v>9.1494899999999997E-4</v>
      </c>
      <c r="J700" s="10">
        <f t="shared" si="60"/>
        <v>1.8300851188830653E-7</v>
      </c>
      <c r="K700" s="10">
        <f t="shared" si="61"/>
        <v>1.2291200246060358E-2</v>
      </c>
      <c r="L700" s="10">
        <f t="shared" si="62"/>
        <v>1.2643800246060358E-2</v>
      </c>
      <c r="M700" s="10">
        <f t="shared" si="63"/>
        <v>3.6627721253650236</v>
      </c>
      <c r="O700">
        <f t="shared" si="64"/>
        <v>3.5179275353650237</v>
      </c>
      <c r="P700">
        <f t="shared" si="65"/>
        <v>3.8933629445470426E-3</v>
      </c>
    </row>
    <row r="701" spans="4:16" x14ac:dyDescent="0.2">
      <c r="D701"/>
      <c r="E701" s="11">
        <v>290.51603999999998</v>
      </c>
      <c r="F701" s="11">
        <v>4999.4887699999999</v>
      </c>
      <c r="G701" s="17">
        <v>8.4526600000000001E-4</v>
      </c>
      <c r="H701" s="17">
        <v>4.9935100000000002E-8</v>
      </c>
      <c r="I701" s="18">
        <v>9.1320099999999999E-4</v>
      </c>
      <c r="J701" s="10">
        <f t="shared" si="60"/>
        <v>1.8265887613944976E-7</v>
      </c>
      <c r="K701" s="10">
        <f t="shared" si="61"/>
        <v>1.2267718043194284E-2</v>
      </c>
      <c r="L701" s="10">
        <f t="shared" si="62"/>
        <v>1.2620318043194283E-2</v>
      </c>
      <c r="M701" s="10">
        <f t="shared" si="63"/>
        <v>3.6664048214493516</v>
      </c>
      <c r="O701">
        <f t="shared" si="64"/>
        <v>3.5211468014493517</v>
      </c>
      <c r="P701">
        <f t="shared" si="65"/>
        <v>4.2819130533427738E-3</v>
      </c>
    </row>
    <row r="702" spans="4:16" x14ac:dyDescent="0.2">
      <c r="D702"/>
      <c r="E702" s="11">
        <v>291.38346999999999</v>
      </c>
      <c r="F702" s="11">
        <v>4999.4887699999999</v>
      </c>
      <c r="G702" s="17">
        <v>8.43537E-4</v>
      </c>
      <c r="H702" s="17">
        <v>4.96006E-8</v>
      </c>
      <c r="I702" s="18">
        <v>9.1146399999999996E-4</v>
      </c>
      <c r="J702" s="10">
        <f t="shared" si="60"/>
        <v>1.8231144061555716E-7</v>
      </c>
      <c r="K702" s="10">
        <f t="shared" si="61"/>
        <v>1.2244383611627706E-2</v>
      </c>
      <c r="L702" s="10">
        <f t="shared" si="62"/>
        <v>1.2596983611627706E-2</v>
      </c>
      <c r="M702" s="10">
        <f t="shared" si="63"/>
        <v>3.670552796289213</v>
      </c>
      <c r="O702">
        <f t="shared" si="64"/>
        <v>3.5248610612892128</v>
      </c>
      <c r="P702">
        <f t="shared" si="65"/>
        <v>3.7902834417115196E-3</v>
      </c>
    </row>
    <row r="703" spans="4:16" x14ac:dyDescent="0.2">
      <c r="D703"/>
      <c r="E703" s="11">
        <v>292.23511000000002</v>
      </c>
      <c r="F703" s="11">
        <v>4999.4887699999999</v>
      </c>
      <c r="G703" s="17">
        <v>8.4174300000000005E-4</v>
      </c>
      <c r="H703" s="17">
        <v>6.4113100000000005E-8</v>
      </c>
      <c r="I703" s="18">
        <v>9.0966199999999999E-4</v>
      </c>
      <c r="J703" s="10">
        <f t="shared" si="60"/>
        <v>1.8195100376233068E-7</v>
      </c>
      <c r="K703" s="10">
        <f t="shared" si="61"/>
        <v>1.2220175986018628E-2</v>
      </c>
      <c r="L703" s="10">
        <f t="shared" si="62"/>
        <v>1.2572775986018627E-2</v>
      </c>
      <c r="M703" s="10">
        <f t="shared" si="63"/>
        <v>3.6742065732795122</v>
      </c>
      <c r="O703">
        <f t="shared" si="64"/>
        <v>3.5280890182795122</v>
      </c>
      <c r="P703">
        <f t="shared" si="65"/>
        <v>3.3925115935976905E-3</v>
      </c>
    </row>
    <row r="704" spans="4:16" x14ac:dyDescent="0.2">
      <c r="D704"/>
      <c r="E704" s="11">
        <v>293.02100000000002</v>
      </c>
      <c r="F704" s="11">
        <v>4999.4887699999999</v>
      </c>
      <c r="G704" s="17">
        <v>8.4002100000000004E-4</v>
      </c>
      <c r="H704" s="17">
        <v>5.4658800000000002E-8</v>
      </c>
      <c r="I704" s="18">
        <v>9.0792900000000003E-4</v>
      </c>
      <c r="J704" s="10">
        <f t="shared" si="60"/>
        <v>1.8160436832024328E-7</v>
      </c>
      <c r="K704" s="10">
        <f t="shared" si="61"/>
        <v>1.2196895289470053E-2</v>
      </c>
      <c r="L704" s="10">
        <f t="shared" si="62"/>
        <v>1.2549495289470053E-2</v>
      </c>
      <c r="M704" s="10">
        <f t="shared" si="63"/>
        <v>3.6772656592158044</v>
      </c>
      <c r="O704">
        <f t="shared" si="64"/>
        <v>3.5307551592158046</v>
      </c>
      <c r="P704">
        <f t="shared" si="65"/>
        <v>3.0882167854365647E-3</v>
      </c>
    </row>
    <row r="705" spans="4:16" x14ac:dyDescent="0.2">
      <c r="D705"/>
      <c r="E705" s="11">
        <v>293.80144999999999</v>
      </c>
      <c r="F705" s="11">
        <v>4999.4887699999999</v>
      </c>
      <c r="G705" s="17">
        <v>8.3825900000000005E-4</v>
      </c>
      <c r="H705" s="17">
        <v>5.0912900000000002E-8</v>
      </c>
      <c r="I705" s="18">
        <v>9.0615699999999999E-4</v>
      </c>
      <c r="J705" s="10">
        <f t="shared" si="60"/>
        <v>1.8124993208055551E-7</v>
      </c>
      <c r="K705" s="10">
        <f t="shared" si="61"/>
        <v>1.2173090676495977E-2</v>
      </c>
      <c r="L705" s="10">
        <f t="shared" si="62"/>
        <v>1.2525690676495976E-2</v>
      </c>
      <c r="M705" s="10">
        <f t="shared" si="63"/>
        <v>3.6800660830059986</v>
      </c>
      <c r="O705">
        <f t="shared" si="64"/>
        <v>3.5331653580059985</v>
      </c>
      <c r="P705">
        <f t="shared" si="65"/>
        <v>3.424646287758772E-3</v>
      </c>
    </row>
    <row r="706" spans="4:16" x14ac:dyDescent="0.2">
      <c r="D706"/>
      <c r="E706" s="11">
        <v>294.62515000000002</v>
      </c>
      <c r="F706" s="11">
        <v>4999.4887699999999</v>
      </c>
      <c r="G706" s="17">
        <v>8.3646499999999999E-4</v>
      </c>
      <c r="H706" s="17">
        <v>6.0144699999999997E-8</v>
      </c>
      <c r="I706" s="18">
        <v>9.04367E-4</v>
      </c>
      <c r="J706" s="10">
        <f t="shared" si="60"/>
        <v>1.8089189547274451E-7</v>
      </c>
      <c r="K706" s="10">
        <f t="shared" si="61"/>
        <v>1.2149044255940898E-2</v>
      </c>
      <c r="L706" s="10">
        <f t="shared" si="62"/>
        <v>1.2501644255940898E-2</v>
      </c>
      <c r="M706" s="10">
        <f t="shared" si="63"/>
        <v>3.6832988141532259</v>
      </c>
      <c r="O706">
        <f t="shared" si="64"/>
        <v>3.5359862391532255</v>
      </c>
      <c r="P706">
        <f t="shared" si="65"/>
        <v>7.1683622833222432E-4</v>
      </c>
    </row>
    <row r="707" spans="4:16" x14ac:dyDescent="0.2">
      <c r="D707"/>
      <c r="E707" s="11">
        <v>295.48412999999999</v>
      </c>
      <c r="F707" s="11">
        <v>4999.4887699999999</v>
      </c>
      <c r="G707" s="17">
        <v>8.3403500000000001E-4</v>
      </c>
      <c r="H707" s="17">
        <v>1.4299699999999999E-7</v>
      </c>
      <c r="I707" s="18">
        <v>9.0192500000000004E-4</v>
      </c>
      <c r="J707" s="10">
        <f t="shared" si="60"/>
        <v>1.8040344553069174E-7</v>
      </c>
      <c r="K707" s="10">
        <f t="shared" si="61"/>
        <v>1.2116239027451792E-2</v>
      </c>
      <c r="L707" s="10">
        <f t="shared" si="62"/>
        <v>1.2468839027451791E-2</v>
      </c>
      <c r="M707" s="10">
        <f t="shared" si="63"/>
        <v>3.6843440521366388</v>
      </c>
      <c r="O707">
        <f t="shared" si="64"/>
        <v>3.5366019871366383</v>
      </c>
      <c r="P707">
        <f t="shared" si="65"/>
        <v>-9.8009498569733983E-3</v>
      </c>
    </row>
    <row r="708" spans="4:16" x14ac:dyDescent="0.2">
      <c r="D708"/>
      <c r="E708" s="11">
        <v>296.35590000000002</v>
      </c>
      <c r="F708" s="11">
        <v>4999.4887699999999</v>
      </c>
      <c r="G708" s="17">
        <v>8.2927299999999995E-4</v>
      </c>
      <c r="H708" s="17">
        <v>5.3260500000000002E-8</v>
      </c>
      <c r="I708" s="18">
        <v>8.97158E-4</v>
      </c>
      <c r="J708" s="10">
        <f t="shared" si="60"/>
        <v>1.7944994803938725E-7</v>
      </c>
      <c r="K708" s="10">
        <f t="shared" si="61"/>
        <v>1.2052200319750085E-2</v>
      </c>
      <c r="L708" s="10">
        <f t="shared" si="62"/>
        <v>1.2404800319750085E-2</v>
      </c>
      <c r="M708" s="10">
        <f t="shared" si="63"/>
        <v>3.6762357630798244</v>
      </c>
      <c r="O708">
        <f t="shared" si="64"/>
        <v>3.5280578130798244</v>
      </c>
      <c r="P708">
        <f t="shared" si="65"/>
        <v>2.9629935517097813E-3</v>
      </c>
    </row>
    <row r="709" spans="4:16" x14ac:dyDescent="0.2">
      <c r="D709"/>
      <c r="E709" s="11">
        <v>297.20247000000001</v>
      </c>
      <c r="F709" s="11">
        <v>4999.4887699999999</v>
      </c>
      <c r="G709" s="17">
        <v>8.2739100000000002E-4</v>
      </c>
      <c r="H709" s="17">
        <v>5.5137800000000003E-8</v>
      </c>
      <c r="I709" s="18">
        <v>8.9526199999999997E-4</v>
      </c>
      <c r="J709" s="10">
        <f t="shared" ref="J709:J718" si="66">I709/F709</f>
        <v>1.7907070926373938E-7</v>
      </c>
      <c r="K709" s="10">
        <f t="shared" ref="K709:K718" si="67">J709*B$6</f>
        <v>1.2026729921218001E-2</v>
      </c>
      <c r="L709" s="10">
        <f t="shared" ref="L709:L718" si="68">K709+B$7</f>
        <v>1.2379329921218001E-2</v>
      </c>
      <c r="M709" s="10">
        <f t="shared" ref="M709:M718" si="69">L709*E709</f>
        <v>3.6791674295308954</v>
      </c>
      <c r="O709">
        <f t="shared" si="64"/>
        <v>3.5305661945308953</v>
      </c>
      <c r="P709">
        <f t="shared" si="65"/>
        <v>2.7138562936004974E-3</v>
      </c>
    </row>
    <row r="710" spans="4:16" x14ac:dyDescent="0.2">
      <c r="D710"/>
      <c r="E710" s="11">
        <v>298.02017000000001</v>
      </c>
      <c r="F710" s="11">
        <v>4999.4887699999999</v>
      </c>
      <c r="G710" s="17">
        <v>8.2552199999999997E-4</v>
      </c>
      <c r="H710" s="17">
        <v>5.3841400000000001E-8</v>
      </c>
      <c r="I710" s="18">
        <v>8.9338999999999998E-4</v>
      </c>
      <c r="J710" s="10">
        <f t="shared" si="66"/>
        <v>1.7869627097892252E-7</v>
      </c>
      <c r="K710" s="10">
        <f t="shared" si="67"/>
        <v>1.2001581932793919E-2</v>
      </c>
      <c r="L710" s="10">
        <f t="shared" si="68"/>
        <v>1.2354181932793919E-2</v>
      </c>
      <c r="M710" s="10">
        <f t="shared" si="69"/>
        <v>3.6817953998221724</v>
      </c>
      <c r="O710">
        <f t="shared" ref="O710:O718" si="70">(L710-0.0005)*E710</f>
        <v>3.5327853148221724</v>
      </c>
      <c r="P710">
        <f t="shared" ref="P710:P718" si="71">(O711-O710)/(E711-E710)</f>
        <v>2.1686314609975083E-3</v>
      </c>
    </row>
    <row r="711" spans="4:16" x14ac:dyDescent="0.2">
      <c r="D711"/>
      <c r="E711" s="11">
        <v>298.74653999999998</v>
      </c>
      <c r="F711" s="11">
        <v>4999.4887699999999</v>
      </c>
      <c r="G711" s="17">
        <v>8.2377299999999997E-4</v>
      </c>
      <c r="H711" s="17">
        <v>3.3144299999999999E-8</v>
      </c>
      <c r="I711" s="18">
        <v>8.9163700000000003E-4</v>
      </c>
      <c r="J711" s="10">
        <f t="shared" si="66"/>
        <v>1.7834563512780928E-7</v>
      </c>
      <c r="K711" s="10">
        <f t="shared" si="67"/>
        <v>1.1978032561155344E-2</v>
      </c>
      <c r="L711" s="10">
        <f t="shared" si="68"/>
        <v>1.2330632561155344E-2</v>
      </c>
      <c r="M711" s="10">
        <f t="shared" si="69"/>
        <v>3.683733813656497</v>
      </c>
      <c r="O711">
        <f t="shared" si="70"/>
        <v>3.5343605436564971</v>
      </c>
      <c r="P711">
        <f t="shared" si="71"/>
        <v>3.1164158644577961E-3</v>
      </c>
    </row>
    <row r="712" spans="4:16" x14ac:dyDescent="0.2">
      <c r="D712"/>
      <c r="E712" s="11">
        <v>299.22951</v>
      </c>
      <c r="F712" s="11">
        <v>4999.4887699999999</v>
      </c>
      <c r="G712" s="17">
        <v>8.2272900000000002E-4</v>
      </c>
      <c r="H712" s="17">
        <v>2.7632100000000001E-8</v>
      </c>
      <c r="I712" s="18">
        <v>8.9059000000000002E-4</v>
      </c>
      <c r="J712" s="10">
        <f t="shared" si="66"/>
        <v>1.7813621371530755E-7</v>
      </c>
      <c r="K712" s="10">
        <f t="shared" si="67"/>
        <v>1.1963967420193799E-2</v>
      </c>
      <c r="L712" s="10">
        <f t="shared" si="68"/>
        <v>1.2316567420193799E-2</v>
      </c>
      <c r="M712" s="10">
        <f t="shared" si="69"/>
        <v>3.6854804340265543</v>
      </c>
      <c r="O712">
        <f t="shared" si="70"/>
        <v>3.5358656790265544</v>
      </c>
      <c r="P712">
        <f t="shared" si="71"/>
        <v>-2.4306181575081711E-4</v>
      </c>
    </row>
    <row r="713" spans="4:16" x14ac:dyDescent="0.2">
      <c r="D713"/>
      <c r="E713" s="11">
        <v>299.49574000000001</v>
      </c>
      <c r="F713" s="11">
        <v>4999.4887699999999</v>
      </c>
      <c r="G713" s="17">
        <v>8.2193299999999995E-4</v>
      </c>
      <c r="H713" s="17">
        <v>3.7755600000000002E-8</v>
      </c>
      <c r="I713" s="18">
        <v>8.8979200000000004E-4</v>
      </c>
      <c r="J713" s="10">
        <f t="shared" si="66"/>
        <v>1.7797659739517727E-7</v>
      </c>
      <c r="K713" s="10">
        <f t="shared" si="67"/>
        <v>1.1953247284102762E-2</v>
      </c>
      <c r="L713" s="10">
        <f t="shared" si="68"/>
        <v>1.2305847284102762E-2</v>
      </c>
      <c r="M713" s="10">
        <f t="shared" si="69"/>
        <v>3.6855488386793471</v>
      </c>
      <c r="O713">
        <f t="shared" si="70"/>
        <v>3.535800968679347</v>
      </c>
      <c r="P713">
        <f t="shared" si="71"/>
        <v>-1.9594596579945354E-3</v>
      </c>
    </row>
    <row r="714" spans="4:16" x14ac:dyDescent="0.2">
      <c r="D714"/>
      <c r="E714" s="11">
        <v>299.65190000000001</v>
      </c>
      <c r="F714" s="11">
        <v>4999.4887699999999</v>
      </c>
      <c r="G714" s="17">
        <v>8.2140000000000002E-4</v>
      </c>
      <c r="H714" s="17">
        <v>5.2849800000000003E-8</v>
      </c>
      <c r="I714" s="18">
        <v>8.8925799999999998E-4</v>
      </c>
      <c r="J714" s="10">
        <f t="shared" si="66"/>
        <v>1.7786978647418785E-7</v>
      </c>
      <c r="K714" s="10">
        <f t="shared" si="67"/>
        <v>1.194607365919974E-2</v>
      </c>
      <c r="L714" s="10">
        <f t="shared" si="68"/>
        <v>1.2298673659199739E-2</v>
      </c>
      <c r="M714" s="10">
        <f t="shared" si="69"/>
        <v>3.6853209294591545</v>
      </c>
      <c r="O714">
        <f t="shared" si="70"/>
        <v>3.5354949794591546</v>
      </c>
      <c r="P714">
        <f t="shared" si="71"/>
        <v>-3.1295114057246641E-3</v>
      </c>
    </row>
    <row r="715" spans="4:16" x14ac:dyDescent="0.2">
      <c r="D715"/>
      <c r="E715" s="11">
        <v>299.74441999999999</v>
      </c>
      <c r="F715" s="11">
        <v>4999.4887699999999</v>
      </c>
      <c r="G715" s="17">
        <v>8.2105700000000004E-4</v>
      </c>
      <c r="H715" s="17">
        <v>3.7237100000000003E-8</v>
      </c>
      <c r="I715" s="18">
        <v>8.88915E-4</v>
      </c>
      <c r="J715" s="10">
        <f t="shared" si="66"/>
        <v>1.77801179459395E-7</v>
      </c>
      <c r="K715" s="10">
        <f t="shared" si="67"/>
        <v>1.1941465881406224E-2</v>
      </c>
      <c r="L715" s="10">
        <f t="shared" si="68"/>
        <v>1.2294065881406224E-2</v>
      </c>
      <c r="M715" s="10">
        <f t="shared" si="69"/>
        <v>3.6850776470638973</v>
      </c>
      <c r="O715">
        <f t="shared" si="70"/>
        <v>3.535205437063897</v>
      </c>
      <c r="P715">
        <f t="shared" si="71"/>
        <v>-3.5312217294727836E-3</v>
      </c>
    </row>
    <row r="716" spans="4:16" x14ac:dyDescent="0.2">
      <c r="D716"/>
      <c r="E716" s="11">
        <v>299.80538999999999</v>
      </c>
      <c r="F716" s="11">
        <v>4999.4887699999999</v>
      </c>
      <c r="G716" s="17">
        <v>8.2082599999999998E-4</v>
      </c>
      <c r="H716" s="17">
        <v>3.4029E-8</v>
      </c>
      <c r="I716" s="18">
        <v>8.8868300000000003E-4</v>
      </c>
      <c r="J716" s="10">
        <f t="shared" si="66"/>
        <v>1.7775477471469548E-7</v>
      </c>
      <c r="K716" s="10">
        <f t="shared" si="67"/>
        <v>1.1938349250362214E-2</v>
      </c>
      <c r="L716" s="10">
        <f t="shared" si="68"/>
        <v>1.2290949250362214E-2</v>
      </c>
      <c r="M716" s="10">
        <f t="shared" si="69"/>
        <v>3.6848928334750513</v>
      </c>
      <c r="O716">
        <f t="shared" si="70"/>
        <v>3.5349901384750511</v>
      </c>
      <c r="P716">
        <f t="shared" si="71"/>
        <v>-6.263189674081425E-3</v>
      </c>
    </row>
    <row r="717" spans="4:16" x14ac:dyDescent="0.2">
      <c r="D717"/>
      <c r="E717" s="11">
        <v>299.84912000000003</v>
      </c>
      <c r="F717" s="11">
        <v>4999.4887699999999</v>
      </c>
      <c r="G717" s="17">
        <v>8.2063000000000004E-4</v>
      </c>
      <c r="H717" s="17">
        <v>3.2566600000000001E-8</v>
      </c>
      <c r="I717" s="18">
        <v>8.8848699999999998E-4</v>
      </c>
      <c r="J717" s="10">
        <f t="shared" si="66"/>
        <v>1.7771557070624242E-7</v>
      </c>
      <c r="K717" s="10">
        <f t="shared" si="67"/>
        <v>1.1935716234480205E-2</v>
      </c>
      <c r="L717" s="10">
        <f t="shared" si="68"/>
        <v>1.2288316234480205E-2</v>
      </c>
      <c r="M717" s="10">
        <f t="shared" si="69"/>
        <v>3.6846408091906033</v>
      </c>
      <c r="O717">
        <f t="shared" si="70"/>
        <v>3.5347162491906032</v>
      </c>
      <c r="P717">
        <f t="shared" si="71"/>
        <v>1.4302745737832135E-3</v>
      </c>
    </row>
    <row r="718" spans="4:16" x14ac:dyDescent="0.2">
      <c r="D718"/>
      <c r="E718" s="11">
        <v>299.88179000000002</v>
      </c>
      <c r="F718" s="11">
        <v>4999.4887699999999</v>
      </c>
      <c r="G718" s="17">
        <v>8.2054600000000001E-4</v>
      </c>
      <c r="H718" s="17">
        <v>4.7198499999999997E-8</v>
      </c>
      <c r="I718" s="18">
        <v>8.8840299999999996E-4</v>
      </c>
      <c r="J718" s="10">
        <f t="shared" si="66"/>
        <v>1.7769876898833397E-7</v>
      </c>
      <c r="K718" s="10">
        <f t="shared" si="67"/>
        <v>1.1934587799102201E-2</v>
      </c>
      <c r="L718" s="10">
        <f t="shared" si="68"/>
        <v>1.2287187799102201E-2</v>
      </c>
      <c r="M718" s="10">
        <f t="shared" si="69"/>
        <v>3.6847038712609286</v>
      </c>
      <c r="O718">
        <f t="shared" si="70"/>
        <v>3.5347629762609287</v>
      </c>
      <c r="P718">
        <f t="shared" si="71"/>
        <v>1.17871877991022E-2</v>
      </c>
    </row>
    <row r="719" spans="4:16" x14ac:dyDescent="0.2">
      <c r="D719"/>
      <c r="G719" s="17"/>
      <c r="H719" s="17"/>
      <c r="I719" s="18"/>
      <c r="J719" s="10"/>
      <c r="K719" s="10"/>
      <c r="L719" s="10"/>
      <c r="M719" s="10"/>
    </row>
    <row r="720" spans="4:16" x14ac:dyDescent="0.2">
      <c r="D720"/>
      <c r="G720" s="17"/>
      <c r="H720" s="17"/>
      <c r="I720" s="18"/>
      <c r="J720" s="10"/>
      <c r="K720" s="10"/>
      <c r="L720" s="10"/>
      <c r="M720" s="10"/>
    </row>
    <row r="721" spans="4:13" x14ac:dyDescent="0.2">
      <c r="D721"/>
      <c r="G721" s="17"/>
      <c r="H721" s="17"/>
      <c r="I721" s="18"/>
      <c r="J721" s="10"/>
      <c r="K721" s="10"/>
      <c r="L721" s="10"/>
      <c r="M721" s="10"/>
    </row>
    <row r="722" spans="4:13" x14ac:dyDescent="0.2">
      <c r="D722"/>
      <c r="H722" s="17"/>
      <c r="I722" s="18"/>
      <c r="J722" s="10"/>
      <c r="K722" s="10"/>
      <c r="L722" s="10"/>
      <c r="M722" s="10"/>
    </row>
    <row r="723" spans="4:13" x14ac:dyDescent="0.2">
      <c r="D723"/>
      <c r="H723" s="17"/>
      <c r="I723" s="17"/>
      <c r="J723" s="17"/>
      <c r="K723" s="17"/>
      <c r="L723" s="17"/>
      <c r="M723" s="17"/>
    </row>
    <row r="724" spans="4:13" x14ac:dyDescent="0.2">
      <c r="D724"/>
      <c r="H724" s="17"/>
      <c r="I724" s="17"/>
      <c r="J724" s="17"/>
      <c r="K724" s="17"/>
      <c r="L724" s="17"/>
      <c r="M724" s="17"/>
    </row>
    <row r="725" spans="4:13" x14ac:dyDescent="0.2">
      <c r="D725"/>
      <c r="H725" s="17"/>
      <c r="I725" s="17"/>
      <c r="J725" s="17"/>
      <c r="K725" s="17"/>
      <c r="L725" s="17"/>
      <c r="M725" s="17"/>
    </row>
    <row r="726" spans="4:13" x14ac:dyDescent="0.2">
      <c r="D726"/>
      <c r="H726" s="17"/>
      <c r="I726" s="17"/>
      <c r="J726" s="17"/>
      <c r="K726" s="17"/>
      <c r="L726" s="17"/>
      <c r="M726" s="17"/>
    </row>
    <row r="727" spans="4:13" x14ac:dyDescent="0.2">
      <c r="D727"/>
      <c r="H727" s="17"/>
      <c r="I727" s="17"/>
      <c r="J727" s="17"/>
      <c r="K727" s="17"/>
      <c r="L727" s="17"/>
      <c r="M727" s="17"/>
    </row>
    <row r="728" spans="4:13" x14ac:dyDescent="0.2">
      <c r="D728"/>
      <c r="H728" s="17"/>
      <c r="I728" s="17"/>
      <c r="J728" s="17"/>
      <c r="K728" s="17"/>
      <c r="L728" s="17"/>
      <c r="M728" s="17"/>
    </row>
    <row r="729" spans="4:13" x14ac:dyDescent="0.2">
      <c r="D729"/>
      <c r="H729" s="17"/>
      <c r="I729" s="17"/>
      <c r="J729" s="17"/>
      <c r="K729" s="17"/>
      <c r="L729" s="17"/>
      <c r="M729" s="17"/>
    </row>
    <row r="730" spans="4:13" x14ac:dyDescent="0.2">
      <c r="D730"/>
      <c r="H730" s="17"/>
      <c r="I730" s="17"/>
      <c r="J730" s="17"/>
      <c r="K730" s="17"/>
      <c r="L730" s="17"/>
      <c r="M730" s="17"/>
    </row>
    <row r="731" spans="4:13" x14ac:dyDescent="0.2">
      <c r="D731"/>
      <c r="H731" s="17"/>
      <c r="I731" s="17"/>
      <c r="J731" s="17"/>
      <c r="K731" s="17"/>
      <c r="L731" s="17"/>
      <c r="M731" s="17"/>
    </row>
    <row r="732" spans="4:13" x14ac:dyDescent="0.2">
      <c r="D732"/>
      <c r="H732" s="17"/>
      <c r="I732" s="17"/>
      <c r="J732" s="17"/>
      <c r="K732" s="17"/>
      <c r="L732" s="17"/>
      <c r="M732" s="17"/>
    </row>
    <row r="733" spans="4:13" x14ac:dyDescent="0.2">
      <c r="D733"/>
      <c r="H733" s="17"/>
      <c r="I733" s="17"/>
      <c r="J733" s="17"/>
      <c r="K733" s="17"/>
      <c r="L733" s="17"/>
      <c r="M733" s="17"/>
    </row>
    <row r="734" spans="4:13" x14ac:dyDescent="0.2">
      <c r="D734"/>
      <c r="H734" s="17"/>
      <c r="I734" s="17"/>
      <c r="J734" s="17"/>
      <c r="K734" s="17"/>
      <c r="L734" s="17"/>
      <c r="M734" s="17"/>
    </row>
    <row r="735" spans="4:13" x14ac:dyDescent="0.2">
      <c r="D735"/>
      <c r="H735" s="17"/>
      <c r="I735" s="17"/>
      <c r="J735" s="17"/>
      <c r="K735" s="17"/>
      <c r="L735" s="17"/>
      <c r="M735" s="17"/>
    </row>
    <row r="736" spans="4:13" x14ac:dyDescent="0.2">
      <c r="D736"/>
      <c r="H736" s="17"/>
      <c r="I736" s="17"/>
      <c r="J736" s="17"/>
      <c r="K736" s="17"/>
      <c r="L736" s="17"/>
      <c r="M736" s="17"/>
    </row>
    <row r="737" spans="4:13" x14ac:dyDescent="0.2">
      <c r="D737"/>
      <c r="H737" s="17"/>
      <c r="I737" s="17"/>
      <c r="J737" s="17"/>
      <c r="K737" s="17"/>
      <c r="L737" s="17"/>
      <c r="M737" s="17"/>
    </row>
    <row r="738" spans="4:13" x14ac:dyDescent="0.2">
      <c r="D738"/>
      <c r="H738" s="17"/>
      <c r="I738" s="17"/>
      <c r="J738" s="17"/>
      <c r="K738" s="17"/>
      <c r="L738" s="17"/>
      <c r="M738" s="17"/>
    </row>
    <row r="739" spans="4:13" x14ac:dyDescent="0.2">
      <c r="D739"/>
      <c r="H739" s="17"/>
      <c r="I739" s="17"/>
      <c r="J739" s="17"/>
      <c r="K739" s="17"/>
      <c r="L739" s="17"/>
      <c r="M739" s="17"/>
    </row>
    <row r="740" spans="4:13" x14ac:dyDescent="0.2">
      <c r="D740"/>
      <c r="H740" s="17"/>
      <c r="I740" s="17"/>
      <c r="J740" s="17"/>
      <c r="K740" s="17"/>
      <c r="L740" s="17"/>
      <c r="M740" s="17"/>
    </row>
    <row r="741" spans="4:13" x14ac:dyDescent="0.2">
      <c r="D741"/>
      <c r="H741" s="17"/>
      <c r="I741" s="17"/>
      <c r="J741" s="17"/>
      <c r="K741" s="17"/>
      <c r="L741" s="17"/>
      <c r="M741" s="17"/>
    </row>
    <row r="742" spans="4:13" x14ac:dyDescent="0.2">
      <c r="D742"/>
      <c r="H742" s="17"/>
      <c r="I742" s="17"/>
      <c r="J742" s="17"/>
      <c r="K742" s="17"/>
      <c r="L742" s="17"/>
      <c r="M742" s="17"/>
    </row>
    <row r="743" spans="4:13" x14ac:dyDescent="0.2">
      <c r="D743"/>
      <c r="H743" s="17"/>
      <c r="I743" s="17"/>
      <c r="J743" s="17"/>
      <c r="K743" s="17"/>
      <c r="L743" s="17"/>
      <c r="M743" s="17"/>
    </row>
    <row r="744" spans="4:13" x14ac:dyDescent="0.2">
      <c r="D744"/>
      <c r="H744" s="17"/>
      <c r="I744" s="17"/>
      <c r="J744" s="17"/>
      <c r="K744" s="17"/>
      <c r="L744" s="17"/>
      <c r="M744" s="17"/>
    </row>
    <row r="745" spans="4:13" x14ac:dyDescent="0.2">
      <c r="D745"/>
      <c r="H745" s="17"/>
      <c r="I745" s="17"/>
      <c r="J745" s="17"/>
      <c r="K745" s="17"/>
      <c r="L745" s="17"/>
      <c r="M745" s="17"/>
    </row>
    <row r="746" spans="4:13" x14ac:dyDescent="0.2">
      <c r="D746"/>
      <c r="H746" s="17"/>
      <c r="I746" s="17"/>
      <c r="J746" s="17"/>
      <c r="K746" s="17"/>
      <c r="L746" s="17"/>
      <c r="M746" s="17"/>
    </row>
    <row r="747" spans="4:13" x14ac:dyDescent="0.2">
      <c r="D747"/>
      <c r="H747" s="17"/>
      <c r="I747" s="17"/>
      <c r="J747" s="17"/>
      <c r="K747" s="17"/>
      <c r="L747" s="17"/>
      <c r="M747" s="17"/>
    </row>
    <row r="748" spans="4:13" x14ac:dyDescent="0.2">
      <c r="D748"/>
      <c r="H748" s="17"/>
      <c r="I748" s="17"/>
      <c r="J748" s="17"/>
      <c r="K748" s="17"/>
      <c r="L748" s="17"/>
      <c r="M748" s="17"/>
    </row>
    <row r="749" spans="4:13" x14ac:dyDescent="0.2">
      <c r="D749"/>
      <c r="H749" s="17"/>
      <c r="I749" s="17"/>
      <c r="J749" s="17"/>
      <c r="K749" s="17"/>
      <c r="L749" s="17"/>
      <c r="M749" s="17"/>
    </row>
    <row r="750" spans="4:13" x14ac:dyDescent="0.2">
      <c r="D750"/>
      <c r="H750" s="17"/>
      <c r="I750" s="17"/>
      <c r="J750" s="17"/>
      <c r="K750" s="17"/>
      <c r="L750" s="17"/>
      <c r="M750" s="17"/>
    </row>
    <row r="751" spans="4:13" x14ac:dyDescent="0.2">
      <c r="D751"/>
      <c r="H751" s="17"/>
      <c r="I751" s="17"/>
      <c r="J751" s="17"/>
      <c r="K751" s="17"/>
      <c r="L751" s="17"/>
      <c r="M751" s="17"/>
    </row>
    <row r="752" spans="4:13" x14ac:dyDescent="0.2">
      <c r="D752"/>
      <c r="H752" s="17"/>
      <c r="I752" s="17"/>
      <c r="J752" s="17"/>
      <c r="K752" s="17"/>
      <c r="L752" s="17"/>
      <c r="M752" s="17"/>
    </row>
    <row r="753" spans="4:13" x14ac:dyDescent="0.2">
      <c r="D753"/>
      <c r="H753" s="17"/>
      <c r="I753" s="17"/>
      <c r="J753" s="17"/>
      <c r="K753" s="17"/>
      <c r="L753" s="17"/>
      <c r="M753" s="17"/>
    </row>
    <row r="754" spans="4:13" x14ac:dyDescent="0.2">
      <c r="D754"/>
      <c r="H754" s="17"/>
      <c r="I754" s="17"/>
      <c r="J754" s="17"/>
      <c r="K754" s="17"/>
      <c r="L754" s="17"/>
      <c r="M754" s="17"/>
    </row>
    <row r="755" spans="4:13" x14ac:dyDescent="0.2">
      <c r="D755"/>
      <c r="H755" s="17"/>
      <c r="I755" s="17"/>
      <c r="J755" s="17"/>
      <c r="K755" s="17"/>
      <c r="L755" s="17"/>
      <c r="M755" s="17"/>
    </row>
    <row r="756" spans="4:13" x14ac:dyDescent="0.2">
      <c r="D756"/>
      <c r="H756" s="17"/>
      <c r="I756" s="17"/>
      <c r="J756" s="17"/>
      <c r="K756" s="17"/>
      <c r="L756" s="17"/>
      <c r="M756" s="17"/>
    </row>
    <row r="757" spans="4:13" x14ac:dyDescent="0.2">
      <c r="D757"/>
      <c r="H757" s="17"/>
      <c r="I757" s="17"/>
      <c r="J757" s="17"/>
      <c r="K757" s="17"/>
      <c r="L757" s="17"/>
      <c r="M757" s="17"/>
    </row>
    <row r="758" spans="4:13" x14ac:dyDescent="0.2">
      <c r="D758"/>
      <c r="H758" s="17"/>
      <c r="I758" s="17"/>
      <c r="J758" s="17"/>
      <c r="K758" s="17"/>
      <c r="L758" s="17"/>
      <c r="M758" s="17"/>
    </row>
    <row r="759" spans="4:13" x14ac:dyDescent="0.2">
      <c r="D759"/>
      <c r="H759" s="17"/>
      <c r="I759" s="17"/>
      <c r="J759" s="17"/>
      <c r="K759" s="17"/>
      <c r="L759" s="17"/>
      <c r="M759" s="17"/>
    </row>
    <row r="760" spans="4:13" x14ac:dyDescent="0.2">
      <c r="D760"/>
      <c r="H760" s="17"/>
      <c r="I760" s="17"/>
      <c r="J760" s="17"/>
      <c r="K760" s="17"/>
      <c r="L760" s="17"/>
      <c r="M760" s="17"/>
    </row>
    <row r="761" spans="4:13" x14ac:dyDescent="0.2">
      <c r="D761"/>
      <c r="H761" s="17"/>
      <c r="I761" s="17"/>
      <c r="J761" s="17"/>
      <c r="K761" s="17"/>
      <c r="L761" s="17"/>
      <c r="M761" s="17"/>
    </row>
    <row r="762" spans="4:13" x14ac:dyDescent="0.2">
      <c r="D762"/>
      <c r="H762" s="17"/>
      <c r="I762" s="17"/>
      <c r="J762" s="17"/>
      <c r="K762" s="17"/>
      <c r="L762" s="17"/>
      <c r="M762" s="17"/>
    </row>
    <row r="763" spans="4:13" x14ac:dyDescent="0.2">
      <c r="D763"/>
      <c r="H763" s="17"/>
      <c r="I763" s="17"/>
      <c r="J763" s="17"/>
      <c r="K763" s="17"/>
      <c r="L763" s="17"/>
      <c r="M763" s="17"/>
    </row>
    <row r="764" spans="4:13" x14ac:dyDescent="0.2">
      <c r="D764"/>
      <c r="H764" s="17"/>
      <c r="I764" s="17"/>
      <c r="J764" s="17"/>
      <c r="K764" s="17"/>
      <c r="L764" s="17"/>
      <c r="M764" s="17"/>
    </row>
    <row r="765" spans="4:13" x14ac:dyDescent="0.2">
      <c r="D765"/>
      <c r="H765" s="17"/>
      <c r="I765" s="17"/>
      <c r="J765" s="17"/>
      <c r="K765" s="17"/>
      <c r="L765" s="17"/>
      <c r="M765" s="17"/>
    </row>
    <row r="766" spans="4:13" x14ac:dyDescent="0.2">
      <c r="D766"/>
      <c r="H766" s="17"/>
      <c r="I766" s="17"/>
      <c r="J766" s="17"/>
      <c r="K766" s="17"/>
      <c r="L766" s="17"/>
      <c r="M766" s="17"/>
    </row>
    <row r="767" spans="4:13" x14ac:dyDescent="0.2">
      <c r="D767"/>
      <c r="H767" s="17"/>
      <c r="I767" s="17"/>
      <c r="J767" s="17"/>
      <c r="K767" s="17"/>
      <c r="L767" s="17"/>
      <c r="M767" s="17"/>
    </row>
    <row r="768" spans="4:13" x14ac:dyDescent="0.2">
      <c r="D768"/>
      <c r="H768" s="17"/>
      <c r="I768" s="17"/>
      <c r="J768" s="17"/>
      <c r="K768" s="17"/>
      <c r="L768" s="17"/>
      <c r="M768" s="17"/>
    </row>
    <row r="769" spans="4:13" x14ac:dyDescent="0.2">
      <c r="D769"/>
      <c r="H769" s="17"/>
      <c r="I769" s="17"/>
      <c r="J769" s="17"/>
      <c r="K769" s="17"/>
      <c r="L769" s="17"/>
      <c r="M769" s="17"/>
    </row>
    <row r="770" spans="4:13" x14ac:dyDescent="0.2">
      <c r="D770"/>
      <c r="H770" s="17"/>
      <c r="I770" s="17"/>
      <c r="J770" s="17"/>
      <c r="K770" s="17"/>
      <c r="L770" s="17"/>
      <c r="M770" s="17"/>
    </row>
    <row r="771" spans="4:13" x14ac:dyDescent="0.2">
      <c r="D771"/>
      <c r="H771" s="17"/>
      <c r="I771" s="17"/>
      <c r="J771" s="17"/>
      <c r="K771" s="17"/>
      <c r="L771" s="17"/>
      <c r="M771" s="17"/>
    </row>
    <row r="772" spans="4:13" x14ac:dyDescent="0.2">
      <c r="D772"/>
      <c r="H772" s="17"/>
      <c r="I772" s="17"/>
      <c r="J772" s="17"/>
      <c r="K772" s="17"/>
      <c r="L772" s="17"/>
      <c r="M772" s="17"/>
    </row>
    <row r="773" spans="4:13" x14ac:dyDescent="0.2">
      <c r="D773"/>
      <c r="H773" s="17"/>
      <c r="I773" s="17"/>
      <c r="J773" s="17"/>
      <c r="K773" s="17"/>
      <c r="L773" s="17"/>
      <c r="M773" s="17"/>
    </row>
    <row r="774" spans="4:13" x14ac:dyDescent="0.2">
      <c r="D774"/>
      <c r="H774" s="17"/>
      <c r="I774" s="17"/>
      <c r="J774" s="17"/>
      <c r="K774" s="17"/>
      <c r="L774" s="17"/>
      <c r="M774" s="17"/>
    </row>
    <row r="775" spans="4:13" x14ac:dyDescent="0.2">
      <c r="D775"/>
      <c r="H775" s="17"/>
      <c r="I775" s="17"/>
      <c r="J775" s="17"/>
      <c r="K775" s="17"/>
      <c r="L775" s="17"/>
      <c r="M775" s="17"/>
    </row>
    <row r="776" spans="4:13" x14ac:dyDescent="0.2">
      <c r="D776"/>
      <c r="H776" s="17"/>
      <c r="I776" s="17"/>
      <c r="J776" s="17"/>
      <c r="K776" s="17"/>
      <c r="L776" s="17"/>
      <c r="M776" s="17"/>
    </row>
    <row r="777" spans="4:13" x14ac:dyDescent="0.2">
      <c r="D777"/>
      <c r="H777" s="17"/>
      <c r="I777" s="17"/>
      <c r="J777" s="17"/>
      <c r="K777" s="17"/>
      <c r="L777" s="17"/>
      <c r="M777" s="17"/>
    </row>
    <row r="778" spans="4:13" x14ac:dyDescent="0.2">
      <c r="D778"/>
      <c r="H778" s="17"/>
      <c r="I778" s="17"/>
      <c r="J778" s="17"/>
      <c r="K778" s="17"/>
      <c r="L778" s="17"/>
      <c r="M778" s="17"/>
    </row>
    <row r="779" spans="4:13" x14ac:dyDescent="0.2">
      <c r="D779"/>
      <c r="H779" s="17"/>
      <c r="I779" s="17"/>
      <c r="J779" s="17"/>
      <c r="K779" s="17"/>
      <c r="L779" s="17"/>
      <c r="M779" s="17"/>
    </row>
    <row r="780" spans="4:13" x14ac:dyDescent="0.2">
      <c r="D780"/>
      <c r="H780" s="17"/>
      <c r="I780" s="17"/>
      <c r="J780" s="17"/>
      <c r="K780" s="17"/>
      <c r="L780" s="17"/>
      <c r="M780" s="17"/>
    </row>
    <row r="781" spans="4:13" x14ac:dyDescent="0.2">
      <c r="D781"/>
      <c r="H781" s="17"/>
      <c r="I781" s="17"/>
      <c r="J781" s="17"/>
      <c r="K781" s="17"/>
      <c r="L781" s="17"/>
      <c r="M781" s="17"/>
    </row>
    <row r="782" spans="4:13" x14ac:dyDescent="0.2">
      <c r="D782"/>
      <c r="H782" s="17"/>
      <c r="I782" s="17"/>
      <c r="J782" s="17"/>
      <c r="K782" s="17"/>
      <c r="L782" s="17"/>
      <c r="M782" s="17"/>
    </row>
    <row r="783" spans="4:13" x14ac:dyDescent="0.2">
      <c r="D783"/>
      <c r="H783" s="17"/>
      <c r="I783" s="17"/>
      <c r="J783" s="17"/>
      <c r="K783" s="17"/>
      <c r="L783" s="17"/>
      <c r="M783" s="17"/>
    </row>
    <row r="784" spans="4:13" x14ac:dyDescent="0.2">
      <c r="D784"/>
      <c r="H784" s="17"/>
      <c r="I784" s="17"/>
      <c r="J784" s="17"/>
      <c r="K784" s="17"/>
      <c r="L784" s="17"/>
      <c r="M784" s="17"/>
    </row>
    <row r="785" spans="4:13" x14ac:dyDescent="0.2">
      <c r="D785"/>
      <c r="H785" s="17"/>
      <c r="I785" s="17"/>
      <c r="J785" s="17"/>
      <c r="K785" s="17"/>
      <c r="L785" s="17"/>
      <c r="M785" s="17"/>
    </row>
    <row r="786" spans="4:13" x14ac:dyDescent="0.2">
      <c r="D786"/>
      <c r="H786" s="17"/>
      <c r="I786" s="17"/>
      <c r="J786" s="17"/>
      <c r="K786" s="17"/>
      <c r="L786" s="17"/>
      <c r="M786" s="17"/>
    </row>
    <row r="787" spans="4:13" x14ac:dyDescent="0.2">
      <c r="D787"/>
      <c r="H787" s="17"/>
      <c r="I787" s="17"/>
      <c r="J787" s="17"/>
      <c r="K787" s="17"/>
      <c r="L787" s="17"/>
      <c r="M787" s="17"/>
    </row>
    <row r="788" spans="4:13" x14ac:dyDescent="0.2">
      <c r="D788"/>
      <c r="H788" s="17"/>
      <c r="I788" s="17"/>
      <c r="J788" s="17"/>
      <c r="K788" s="17"/>
      <c r="L788" s="17"/>
      <c r="M788" s="17"/>
    </row>
    <row r="789" spans="4:13" x14ac:dyDescent="0.2">
      <c r="D789"/>
      <c r="H789" s="17"/>
      <c r="I789" s="17"/>
      <c r="J789" s="17"/>
      <c r="K789" s="17"/>
      <c r="L789" s="17"/>
      <c r="M789" s="17"/>
    </row>
    <row r="790" spans="4:13" x14ac:dyDescent="0.2">
      <c r="D790"/>
      <c r="H790" s="17"/>
      <c r="I790" s="17"/>
      <c r="J790" s="17"/>
      <c r="K790" s="17"/>
      <c r="L790" s="17"/>
      <c r="M790" s="17"/>
    </row>
    <row r="791" spans="4:13" x14ac:dyDescent="0.2">
      <c r="D791"/>
      <c r="H791" s="17"/>
      <c r="I791" s="17"/>
      <c r="J791" s="17"/>
      <c r="K791" s="17"/>
      <c r="L791" s="17"/>
      <c r="M791" s="17"/>
    </row>
    <row r="792" spans="4:13" x14ac:dyDescent="0.2">
      <c r="D792"/>
      <c r="H792" s="17"/>
      <c r="I792" s="17"/>
      <c r="J792" s="17"/>
      <c r="K792" s="17"/>
      <c r="L792" s="17"/>
      <c r="M792" s="17"/>
    </row>
    <row r="793" spans="4:13" x14ac:dyDescent="0.2">
      <c r="D793"/>
      <c r="H793" s="17"/>
      <c r="I793" s="17"/>
      <c r="J793" s="17"/>
      <c r="K793" s="17"/>
      <c r="L793" s="17"/>
      <c r="M793" s="17"/>
    </row>
    <row r="794" spans="4:13" x14ac:dyDescent="0.2">
      <c r="D794"/>
      <c r="H794" s="17"/>
      <c r="I794" s="17"/>
      <c r="J794" s="17"/>
      <c r="K794" s="17"/>
      <c r="L794" s="17"/>
      <c r="M794" s="17"/>
    </row>
    <row r="795" spans="4:13" x14ac:dyDescent="0.2">
      <c r="D795"/>
      <c r="H795" s="17"/>
      <c r="I795" s="17"/>
      <c r="J795" s="17"/>
      <c r="K795" s="17"/>
      <c r="L795" s="17"/>
      <c r="M795" s="17"/>
    </row>
    <row r="796" spans="4:13" x14ac:dyDescent="0.2">
      <c r="D796"/>
      <c r="H796" s="17"/>
      <c r="I796" s="17"/>
      <c r="J796" s="17"/>
      <c r="K796" s="17"/>
      <c r="L796" s="17"/>
      <c r="M796" s="17"/>
    </row>
    <row r="797" spans="4:13" x14ac:dyDescent="0.2">
      <c r="D797"/>
      <c r="H797" s="17"/>
      <c r="I797" s="17"/>
      <c r="J797" s="17"/>
      <c r="K797" s="17"/>
      <c r="L797" s="17"/>
      <c r="M797" s="17"/>
    </row>
    <row r="798" spans="4:13" x14ac:dyDescent="0.2">
      <c r="D798"/>
      <c r="H798" s="17"/>
      <c r="I798" s="17"/>
      <c r="J798" s="17"/>
      <c r="K798" s="17"/>
      <c r="L798" s="17"/>
      <c r="M798" s="17"/>
    </row>
    <row r="799" spans="4:13" x14ac:dyDescent="0.2">
      <c r="D799"/>
      <c r="H799" s="17"/>
      <c r="I799" s="17"/>
      <c r="J799" s="17"/>
      <c r="K799" s="17"/>
      <c r="L799" s="17"/>
      <c r="M799" s="17"/>
    </row>
    <row r="800" spans="4:13" x14ac:dyDescent="0.2">
      <c r="D800"/>
      <c r="H800" s="17"/>
      <c r="I800" s="17"/>
      <c r="J800" s="17"/>
      <c r="K800" s="17"/>
      <c r="L800" s="17"/>
      <c r="M800" s="17"/>
    </row>
    <row r="801" spans="8:13" x14ac:dyDescent="0.2">
      <c r="H801" s="17"/>
      <c r="I801" s="17"/>
      <c r="J801" s="17"/>
      <c r="K801" s="17"/>
      <c r="L801" s="17"/>
      <c r="M801" s="17"/>
    </row>
    <row r="802" spans="8:13" x14ac:dyDescent="0.2">
      <c r="H802" s="17"/>
      <c r="I802" s="17"/>
      <c r="J802" s="17"/>
      <c r="K802" s="17"/>
      <c r="L802" s="17"/>
      <c r="M802" s="17"/>
    </row>
    <row r="803" spans="8:13" x14ac:dyDescent="0.2">
      <c r="H803" s="17"/>
      <c r="I803" s="17"/>
      <c r="J803" s="17"/>
      <c r="K803" s="17"/>
      <c r="L803" s="17"/>
      <c r="M803" s="17"/>
    </row>
    <row r="804" spans="8:13" x14ac:dyDescent="0.2">
      <c r="H804" s="17"/>
      <c r="I804" s="17"/>
      <c r="J804" s="17"/>
      <c r="K804" s="17"/>
      <c r="L804" s="17"/>
      <c r="M804" s="17"/>
    </row>
    <row r="805" spans="8:13" x14ac:dyDescent="0.2">
      <c r="H805" s="17"/>
      <c r="I805" s="17"/>
      <c r="J805" s="17"/>
      <c r="K805" s="17"/>
      <c r="L805" s="17"/>
      <c r="M805" s="17"/>
    </row>
    <row r="806" spans="8:13" x14ac:dyDescent="0.2">
      <c r="H806" s="17"/>
      <c r="I806" s="17"/>
      <c r="J806" s="17"/>
      <c r="K806" s="17"/>
      <c r="L806" s="17"/>
      <c r="M806" s="17"/>
    </row>
    <row r="807" spans="8:13" x14ac:dyDescent="0.2">
      <c r="H807" s="17"/>
      <c r="I807" s="17"/>
      <c r="J807" s="17"/>
      <c r="K807" s="17"/>
      <c r="L807" s="17"/>
      <c r="M807" s="17"/>
    </row>
    <row r="808" spans="8:13" x14ac:dyDescent="0.2">
      <c r="H808" s="17"/>
      <c r="I808" s="17"/>
      <c r="J808" s="17"/>
      <c r="K808" s="17"/>
      <c r="L808" s="17"/>
      <c r="M808" s="17"/>
    </row>
    <row r="809" spans="8:13" x14ac:dyDescent="0.2">
      <c r="H809" s="17"/>
      <c r="I809" s="17"/>
      <c r="J809" s="17"/>
      <c r="K809" s="17"/>
      <c r="L809" s="17"/>
      <c r="M809" s="17"/>
    </row>
    <row r="810" spans="8:13" x14ac:dyDescent="0.2">
      <c r="H810" s="17"/>
      <c r="I810" s="17"/>
      <c r="J810" s="17"/>
      <c r="K810" s="17"/>
      <c r="L810" s="17"/>
      <c r="M810" s="17"/>
    </row>
    <row r="811" spans="8:13" x14ac:dyDescent="0.2">
      <c r="H811" s="17"/>
      <c r="I811" s="17"/>
      <c r="J811" s="17"/>
      <c r="K811" s="17"/>
      <c r="L811" s="17"/>
      <c r="M811" s="17"/>
    </row>
    <row r="812" spans="8:13" x14ac:dyDescent="0.2">
      <c r="H812" s="17"/>
      <c r="I812" s="17"/>
      <c r="J812" s="17"/>
      <c r="K812" s="17"/>
      <c r="L812" s="17"/>
      <c r="M812" s="17"/>
    </row>
    <row r="813" spans="8:13" x14ac:dyDescent="0.2">
      <c r="H813" s="17"/>
      <c r="I813" s="17"/>
      <c r="J813" s="17"/>
      <c r="K813" s="17"/>
      <c r="L813" s="17"/>
      <c r="M813" s="17"/>
    </row>
    <row r="814" spans="8:13" x14ac:dyDescent="0.2">
      <c r="H814" s="17"/>
      <c r="I814" s="17"/>
      <c r="J814" s="17"/>
      <c r="K814" s="17"/>
      <c r="L814" s="17"/>
      <c r="M814" s="17"/>
    </row>
    <row r="815" spans="8:13" x14ac:dyDescent="0.2">
      <c r="H815" s="17"/>
      <c r="I815" s="17"/>
      <c r="J815" s="17"/>
      <c r="K815" s="17"/>
      <c r="L815" s="17"/>
      <c r="M815" s="17"/>
    </row>
    <row r="816" spans="8:13" x14ac:dyDescent="0.2">
      <c r="H816" s="17"/>
      <c r="I816" s="17"/>
      <c r="J816" s="17"/>
      <c r="K816" s="17"/>
      <c r="L816" s="17"/>
      <c r="M816" s="17"/>
    </row>
    <row r="817" spans="8:13" x14ac:dyDescent="0.2">
      <c r="H817" s="17"/>
      <c r="I817" s="17"/>
      <c r="J817" s="17"/>
      <c r="K817" s="17"/>
      <c r="L817" s="17"/>
      <c r="M817" s="17"/>
    </row>
    <row r="818" spans="8:13" x14ac:dyDescent="0.2">
      <c r="H818" s="17"/>
      <c r="I818" s="17"/>
      <c r="J818" s="17"/>
      <c r="K818" s="17"/>
      <c r="L818" s="17"/>
      <c r="M818" s="17"/>
    </row>
    <row r="819" spans="8:13" x14ac:dyDescent="0.2">
      <c r="H819" s="17"/>
      <c r="I819" s="17"/>
      <c r="J819" s="17"/>
      <c r="K819" s="17"/>
      <c r="L819" s="17"/>
      <c r="M819" s="17"/>
    </row>
    <row r="820" spans="8:13" x14ac:dyDescent="0.2">
      <c r="H820" s="17"/>
      <c r="I820" s="17"/>
      <c r="J820" s="17"/>
      <c r="K820" s="17"/>
      <c r="L820" s="17"/>
      <c r="M820" s="17"/>
    </row>
    <row r="821" spans="8:13" x14ac:dyDescent="0.2">
      <c r="H821" s="17"/>
      <c r="I821" s="17"/>
      <c r="J821" s="17"/>
      <c r="K821" s="17"/>
      <c r="L821" s="17"/>
      <c r="M821" s="17"/>
    </row>
    <row r="822" spans="8:13" x14ac:dyDescent="0.2">
      <c r="H822" s="17"/>
      <c r="I822" s="17"/>
      <c r="J822" s="17"/>
      <c r="K822" s="17"/>
      <c r="L822" s="17"/>
      <c r="M822" s="17"/>
    </row>
    <row r="823" spans="8:13" x14ac:dyDescent="0.2">
      <c r="H823" s="17"/>
      <c r="I823" s="17"/>
      <c r="J823" s="17"/>
      <c r="K823" s="17"/>
      <c r="L823" s="17"/>
      <c r="M823" s="17"/>
    </row>
    <row r="824" spans="8:13" x14ac:dyDescent="0.2">
      <c r="H824" s="17"/>
      <c r="I824" s="17"/>
      <c r="J824" s="17"/>
      <c r="K824" s="17"/>
      <c r="L824" s="17"/>
      <c r="M824" s="17"/>
    </row>
    <row r="825" spans="8:13" x14ac:dyDescent="0.2">
      <c r="H825" s="17"/>
      <c r="I825" s="17"/>
      <c r="J825" s="17"/>
      <c r="K825" s="17"/>
      <c r="L825" s="17"/>
      <c r="M825" s="17"/>
    </row>
    <row r="826" spans="8:13" x14ac:dyDescent="0.2">
      <c r="H826" s="17"/>
      <c r="I826" s="17"/>
      <c r="J826" s="17"/>
      <c r="K826" s="17"/>
      <c r="L826" s="17"/>
      <c r="M826" s="17"/>
    </row>
    <row r="827" spans="8:13" x14ac:dyDescent="0.2">
      <c r="H827" s="17"/>
      <c r="I827" s="17"/>
      <c r="J827" s="17"/>
      <c r="K827" s="17"/>
      <c r="L827" s="17"/>
      <c r="M827" s="17"/>
    </row>
    <row r="828" spans="8:13" x14ac:dyDescent="0.2">
      <c r="H828" s="17"/>
      <c r="I828" s="17"/>
      <c r="J828" s="17"/>
      <c r="K828" s="17"/>
      <c r="L828" s="17"/>
      <c r="M828" s="17"/>
    </row>
    <row r="829" spans="8:13" x14ac:dyDescent="0.2">
      <c r="H829" s="17"/>
      <c r="I829" s="17"/>
      <c r="J829" s="17"/>
      <c r="K829" s="17"/>
      <c r="L829" s="17"/>
      <c r="M829" s="17"/>
    </row>
    <row r="830" spans="8:13" x14ac:dyDescent="0.2">
      <c r="H830" s="17"/>
      <c r="I830" s="17"/>
      <c r="J830" s="17"/>
      <c r="K830" s="17"/>
      <c r="L830" s="17"/>
      <c r="M830" s="17"/>
    </row>
    <row r="831" spans="8:13" x14ac:dyDescent="0.2">
      <c r="H831" s="17"/>
      <c r="I831" s="17"/>
      <c r="J831" s="17"/>
      <c r="K831" s="17"/>
      <c r="L831" s="17"/>
      <c r="M831" s="17"/>
    </row>
    <row r="832" spans="8:13" x14ac:dyDescent="0.2">
      <c r="H832" s="17"/>
      <c r="I832" s="17"/>
      <c r="J832" s="17"/>
      <c r="K832" s="17"/>
      <c r="L832" s="17"/>
      <c r="M832" s="17"/>
    </row>
    <row r="833" spans="8:13" x14ac:dyDescent="0.2">
      <c r="H833" s="17"/>
      <c r="I833" s="17"/>
      <c r="J833" s="17"/>
      <c r="K833" s="17"/>
      <c r="L833" s="17"/>
      <c r="M833" s="17"/>
    </row>
    <row r="834" spans="8:13" x14ac:dyDescent="0.2">
      <c r="H834" s="17"/>
      <c r="I834" s="17"/>
      <c r="J834" s="17"/>
      <c r="K834" s="17"/>
      <c r="L834" s="17"/>
      <c r="M834" s="17"/>
    </row>
    <row r="835" spans="8:13" x14ac:dyDescent="0.2">
      <c r="H835" s="17"/>
      <c r="I835" s="17"/>
      <c r="J835" s="17"/>
      <c r="K835" s="17"/>
      <c r="L835" s="17"/>
      <c r="M835" s="17"/>
    </row>
    <row r="836" spans="8:13" x14ac:dyDescent="0.2">
      <c r="H836" s="17"/>
      <c r="I836" s="17"/>
      <c r="J836" s="17"/>
      <c r="K836" s="17"/>
      <c r="L836" s="17"/>
      <c r="M836" s="17"/>
    </row>
    <row r="837" spans="8:13" x14ac:dyDescent="0.2">
      <c r="H837" s="17"/>
      <c r="I837" s="17"/>
      <c r="J837" s="17"/>
      <c r="K837" s="17"/>
      <c r="L837" s="17"/>
      <c r="M837" s="17"/>
    </row>
    <row r="838" spans="8:13" x14ac:dyDescent="0.2">
      <c r="H838" s="17"/>
      <c r="I838" s="17"/>
      <c r="J838" s="17"/>
      <c r="K838" s="17"/>
      <c r="L838" s="17"/>
      <c r="M838" s="17"/>
    </row>
    <row r="839" spans="8:13" x14ac:dyDescent="0.2">
      <c r="H839" s="17"/>
      <c r="I839" s="17"/>
      <c r="J839" s="17"/>
      <c r="K839" s="17"/>
      <c r="L839" s="17"/>
      <c r="M839" s="17"/>
    </row>
    <row r="840" spans="8:13" x14ac:dyDescent="0.2">
      <c r="H840" s="17"/>
      <c r="I840" s="17"/>
      <c r="J840" s="17"/>
      <c r="K840" s="17"/>
      <c r="L840" s="17"/>
      <c r="M840" s="17"/>
    </row>
    <row r="841" spans="8:13" x14ac:dyDescent="0.2">
      <c r="H841" s="17"/>
      <c r="I841" s="17"/>
      <c r="J841" s="17"/>
      <c r="K841" s="17"/>
      <c r="L841" s="17"/>
      <c r="M841" s="17"/>
    </row>
    <row r="842" spans="8:13" x14ac:dyDescent="0.2">
      <c r="H842" s="17"/>
      <c r="I842" s="17"/>
      <c r="J842" s="17"/>
      <c r="K842" s="17"/>
      <c r="L842" s="17"/>
      <c r="M842" s="17"/>
    </row>
    <row r="843" spans="8:13" x14ac:dyDescent="0.2">
      <c r="H843" s="17"/>
      <c r="I843" s="17"/>
      <c r="J843" s="17"/>
      <c r="K843" s="17"/>
      <c r="L843" s="17"/>
      <c r="M843" s="17"/>
    </row>
    <row r="844" spans="8:13" x14ac:dyDescent="0.2">
      <c r="H844" s="17"/>
      <c r="I844" s="17"/>
      <c r="J844" s="17"/>
      <c r="K844" s="17"/>
      <c r="L844" s="17"/>
      <c r="M844" s="17"/>
    </row>
    <row r="845" spans="8:13" x14ac:dyDescent="0.2">
      <c r="H845" s="17"/>
      <c r="I845" s="17"/>
      <c r="J845" s="17"/>
      <c r="K845" s="17"/>
      <c r="L845" s="17"/>
      <c r="M845" s="17"/>
    </row>
    <row r="846" spans="8:13" x14ac:dyDescent="0.2">
      <c r="H846" s="17"/>
      <c r="I846" s="17"/>
      <c r="J846" s="17"/>
      <c r="K846" s="17"/>
      <c r="L846" s="17"/>
      <c r="M846" s="17"/>
    </row>
    <row r="847" spans="8:13" x14ac:dyDescent="0.2">
      <c r="H847" s="17"/>
      <c r="I847" s="17"/>
      <c r="J847" s="17"/>
      <c r="K847" s="17"/>
      <c r="L847" s="17"/>
      <c r="M847" s="17"/>
    </row>
    <row r="848" spans="8:13" x14ac:dyDescent="0.2">
      <c r="H848" s="17"/>
      <c r="I848" s="17"/>
      <c r="J848" s="17"/>
      <c r="K848" s="17"/>
      <c r="L848" s="17"/>
      <c r="M848" s="17"/>
    </row>
    <row r="849" spans="8:13" x14ac:dyDescent="0.2">
      <c r="H849" s="17"/>
      <c r="I849" s="17"/>
      <c r="J849" s="17"/>
      <c r="K849" s="17"/>
      <c r="L849" s="17"/>
      <c r="M849" s="17"/>
    </row>
    <row r="850" spans="8:13" x14ac:dyDescent="0.2">
      <c r="H850" s="17"/>
      <c r="I850" s="17"/>
      <c r="J850" s="17"/>
      <c r="K850" s="17"/>
      <c r="L850" s="17"/>
      <c r="M850" s="17"/>
    </row>
    <row r="851" spans="8:13" x14ac:dyDescent="0.2">
      <c r="H851" s="17"/>
      <c r="I851" s="17"/>
      <c r="J851" s="17"/>
      <c r="K851" s="17"/>
      <c r="L851" s="17"/>
      <c r="M851" s="17"/>
    </row>
    <row r="852" spans="8:13" x14ac:dyDescent="0.2">
      <c r="H852" s="17"/>
      <c r="I852" s="17"/>
      <c r="J852" s="17"/>
      <c r="K852" s="17"/>
      <c r="L852" s="17"/>
      <c r="M852" s="17"/>
    </row>
    <row r="853" spans="8:13" x14ac:dyDescent="0.2">
      <c r="H853" s="17"/>
      <c r="I853" s="17"/>
      <c r="J853" s="17"/>
      <c r="K853" s="17"/>
      <c r="L853" s="17"/>
      <c r="M853" s="17"/>
    </row>
    <row r="854" spans="8:13" x14ac:dyDescent="0.2">
      <c r="H854" s="17"/>
      <c r="I854" s="17"/>
      <c r="J854" s="17"/>
      <c r="K854" s="17"/>
      <c r="L854" s="17"/>
      <c r="M854" s="17"/>
    </row>
    <row r="855" spans="8:13" x14ac:dyDescent="0.2">
      <c r="H855" s="17"/>
      <c r="I855" s="17"/>
      <c r="J855" s="17"/>
      <c r="K855" s="17"/>
      <c r="L855" s="17"/>
      <c r="M855" s="17"/>
    </row>
    <row r="856" spans="8:13" x14ac:dyDescent="0.2">
      <c r="H856" s="17"/>
      <c r="I856" s="17"/>
      <c r="J856" s="17"/>
      <c r="K856" s="17"/>
      <c r="L856" s="17"/>
      <c r="M856" s="17"/>
    </row>
    <row r="857" spans="8:13" x14ac:dyDescent="0.2">
      <c r="H857" s="17"/>
      <c r="I857" s="17"/>
      <c r="J857" s="17"/>
      <c r="K857" s="17"/>
      <c r="L857" s="17"/>
      <c r="M857" s="17"/>
    </row>
    <row r="858" spans="8:13" x14ac:dyDescent="0.2">
      <c r="H858" s="17"/>
      <c r="I858" s="17"/>
      <c r="J858" s="17"/>
      <c r="K858" s="17"/>
      <c r="L858" s="17"/>
      <c r="M858" s="17"/>
    </row>
    <row r="859" spans="8:13" x14ac:dyDescent="0.2">
      <c r="H859" s="17"/>
      <c r="I859" s="17"/>
      <c r="J859" s="17"/>
      <c r="K859" s="17"/>
      <c r="L859" s="17"/>
      <c r="M859" s="17"/>
    </row>
    <row r="860" spans="8:13" x14ac:dyDescent="0.2">
      <c r="H860" s="17"/>
      <c r="I860" s="17"/>
      <c r="J860" s="17"/>
      <c r="K860" s="17"/>
      <c r="L860" s="17"/>
      <c r="M860" s="17"/>
    </row>
    <row r="861" spans="8:13" x14ac:dyDescent="0.2">
      <c r="H861" s="17"/>
      <c r="I861" s="17"/>
      <c r="J861" s="17"/>
      <c r="K861" s="17"/>
      <c r="L861" s="17"/>
      <c r="M861" s="17"/>
    </row>
    <row r="862" spans="8:13" x14ac:dyDescent="0.2">
      <c r="H862" s="17"/>
      <c r="I862" s="17"/>
      <c r="J862" s="17"/>
      <c r="K862" s="17"/>
      <c r="L862" s="17"/>
      <c r="M862" s="17"/>
    </row>
    <row r="863" spans="8:13" x14ac:dyDescent="0.2">
      <c r="H863" s="17"/>
      <c r="I863" s="17"/>
      <c r="J863" s="17"/>
      <c r="K863" s="17"/>
      <c r="L863" s="17"/>
      <c r="M863" s="17"/>
    </row>
    <row r="864" spans="8:13" x14ac:dyDescent="0.2">
      <c r="H864" s="17"/>
      <c r="I864" s="17"/>
      <c r="J864" s="17"/>
      <c r="K864" s="17"/>
      <c r="L864" s="17"/>
      <c r="M864" s="17"/>
    </row>
    <row r="865" spans="8:13" x14ac:dyDescent="0.2">
      <c r="H865" s="17"/>
      <c r="I865" s="17"/>
      <c r="J865" s="17"/>
      <c r="K865" s="17"/>
      <c r="L865" s="17"/>
      <c r="M865" s="17"/>
    </row>
    <row r="866" spans="8:13" x14ac:dyDescent="0.2">
      <c r="H866" s="17"/>
      <c r="I866" s="17"/>
      <c r="J866" s="17"/>
      <c r="K866" s="17"/>
      <c r="L866" s="17"/>
      <c r="M866" s="17"/>
    </row>
    <row r="867" spans="8:13" x14ac:dyDescent="0.2">
      <c r="H867" s="17"/>
      <c r="I867" s="17"/>
      <c r="J867" s="17"/>
      <c r="K867" s="17"/>
      <c r="L867" s="17"/>
      <c r="M867" s="17"/>
    </row>
    <row r="868" spans="8:13" x14ac:dyDescent="0.2">
      <c r="H868" s="17"/>
      <c r="I868" s="17"/>
      <c r="J868" s="17"/>
      <c r="K868" s="17"/>
      <c r="L868" s="17"/>
      <c r="M868" s="17"/>
    </row>
    <row r="869" spans="8:13" x14ac:dyDescent="0.2">
      <c r="H869" s="17"/>
      <c r="I869" s="17"/>
      <c r="J869" s="17"/>
      <c r="K869" s="17"/>
      <c r="L869" s="17"/>
      <c r="M869" s="17"/>
    </row>
    <row r="870" spans="8:13" x14ac:dyDescent="0.2">
      <c r="H870" s="17"/>
      <c r="I870" s="17"/>
      <c r="J870" s="17"/>
      <c r="K870" s="17"/>
      <c r="L870" s="17"/>
      <c r="M870" s="17"/>
    </row>
    <row r="871" spans="8:13" x14ac:dyDescent="0.2">
      <c r="H871" s="17"/>
      <c r="I871" s="17"/>
      <c r="J871" s="17"/>
      <c r="K871" s="17"/>
      <c r="L871" s="17"/>
      <c r="M871" s="17"/>
    </row>
    <row r="872" spans="8:13" x14ac:dyDescent="0.2">
      <c r="H872" s="17"/>
      <c r="I872" s="17"/>
      <c r="J872" s="17"/>
      <c r="K872" s="17"/>
      <c r="L872" s="17"/>
      <c r="M872" s="17"/>
    </row>
    <row r="873" spans="8:13" x14ac:dyDescent="0.2">
      <c r="H873" s="17"/>
      <c r="I873" s="17"/>
      <c r="J873" s="17"/>
      <c r="K873" s="17"/>
      <c r="L873" s="17"/>
      <c r="M873" s="17"/>
    </row>
    <row r="874" spans="8:13" x14ac:dyDescent="0.2">
      <c r="H874" s="17"/>
      <c r="I874" s="17"/>
      <c r="J874" s="17"/>
      <c r="K874" s="17"/>
      <c r="L874" s="17"/>
      <c r="M874" s="17"/>
    </row>
    <row r="875" spans="8:13" x14ac:dyDescent="0.2">
      <c r="H875" s="17"/>
      <c r="I875" s="17"/>
      <c r="J875" s="17"/>
      <c r="K875" s="17"/>
      <c r="L875" s="17"/>
      <c r="M875" s="17"/>
    </row>
    <row r="876" spans="8:13" x14ac:dyDescent="0.2">
      <c r="H876" s="17"/>
      <c r="I876" s="17"/>
      <c r="J876" s="17"/>
      <c r="K876" s="17"/>
      <c r="L876" s="17"/>
      <c r="M876" s="17"/>
    </row>
    <row r="877" spans="8:13" x14ac:dyDescent="0.2">
      <c r="H877" s="17"/>
      <c r="I877" s="17"/>
      <c r="J877" s="17"/>
      <c r="K877" s="17"/>
      <c r="L877" s="17"/>
      <c r="M877" s="17"/>
    </row>
    <row r="878" spans="8:13" x14ac:dyDescent="0.2">
      <c r="H878" s="17"/>
      <c r="I878" s="17"/>
      <c r="J878" s="17"/>
      <c r="K878" s="17"/>
      <c r="L878" s="17"/>
      <c r="M878" s="17"/>
    </row>
    <row r="879" spans="8:13" x14ac:dyDescent="0.2">
      <c r="H879" s="17"/>
      <c r="I879" s="17"/>
      <c r="J879" s="17"/>
      <c r="K879" s="17"/>
      <c r="L879" s="17"/>
      <c r="M879" s="17"/>
    </row>
    <row r="880" spans="8:13" x14ac:dyDescent="0.2">
      <c r="H880" s="17"/>
      <c r="I880" s="17"/>
      <c r="J880" s="17"/>
      <c r="K880" s="17"/>
      <c r="L880" s="17"/>
      <c r="M880" s="17"/>
    </row>
    <row r="881" spans="8:13" x14ac:dyDescent="0.2">
      <c r="H881" s="17"/>
      <c r="I881" s="17"/>
      <c r="J881" s="17"/>
      <c r="K881" s="17"/>
      <c r="L881" s="17"/>
      <c r="M881" s="17"/>
    </row>
    <row r="882" spans="8:13" x14ac:dyDescent="0.2">
      <c r="H882" s="17"/>
      <c r="I882" s="17"/>
      <c r="J882" s="17"/>
      <c r="K882" s="17"/>
      <c r="L882" s="17"/>
      <c r="M882" s="17"/>
    </row>
    <row r="883" spans="8:13" x14ac:dyDescent="0.2">
      <c r="H883" s="17"/>
      <c r="I883" s="17"/>
      <c r="J883" s="17"/>
      <c r="K883" s="17"/>
      <c r="L883" s="17"/>
      <c r="M883" s="17"/>
    </row>
    <row r="884" spans="8:13" x14ac:dyDescent="0.2">
      <c r="H884" s="17"/>
      <c r="I884" s="17"/>
      <c r="J884" s="17"/>
      <c r="K884" s="17"/>
      <c r="L884" s="17"/>
      <c r="M884" s="17"/>
    </row>
    <row r="885" spans="8:13" x14ac:dyDescent="0.2">
      <c r="H885" s="17"/>
      <c r="I885" s="17"/>
      <c r="J885" s="17"/>
      <c r="K885" s="17"/>
      <c r="L885" s="17"/>
      <c r="M885" s="17"/>
    </row>
    <row r="886" spans="8:13" x14ac:dyDescent="0.2">
      <c r="H886" s="17"/>
      <c r="I886" s="17"/>
      <c r="J886" s="17"/>
      <c r="K886" s="17"/>
      <c r="L886" s="17"/>
      <c r="M886" s="17"/>
    </row>
    <row r="887" spans="8:13" x14ac:dyDescent="0.2">
      <c r="H887" s="17"/>
      <c r="I887" s="17"/>
      <c r="J887" s="17"/>
      <c r="K887" s="17"/>
      <c r="L887" s="17"/>
      <c r="M887" s="17"/>
    </row>
    <row r="888" spans="8:13" x14ac:dyDescent="0.2">
      <c r="H888" s="17"/>
      <c r="I888" s="17"/>
      <c r="J888" s="17"/>
      <c r="K888" s="17"/>
      <c r="L888" s="17"/>
      <c r="M888" s="17"/>
    </row>
    <row r="889" spans="8:13" x14ac:dyDescent="0.2">
      <c r="H889" s="17"/>
      <c r="I889" s="17"/>
      <c r="J889" s="17"/>
      <c r="K889" s="17"/>
      <c r="L889" s="17"/>
      <c r="M889" s="17"/>
    </row>
    <row r="890" spans="8:13" x14ac:dyDescent="0.2">
      <c r="H890" s="17"/>
      <c r="I890" s="17"/>
      <c r="J890" s="17"/>
      <c r="K890" s="17"/>
      <c r="L890" s="17"/>
      <c r="M890" s="17"/>
    </row>
    <row r="891" spans="8:13" x14ac:dyDescent="0.2">
      <c r="H891" s="17"/>
      <c r="I891" s="17"/>
      <c r="J891" s="17"/>
      <c r="K891" s="17"/>
      <c r="L891" s="17"/>
      <c r="M891" s="17"/>
    </row>
    <row r="892" spans="8:13" x14ac:dyDescent="0.2">
      <c r="H892" s="17"/>
      <c r="I892" s="17"/>
      <c r="J892" s="17"/>
      <c r="K892" s="17"/>
      <c r="L892" s="17"/>
      <c r="M892" s="17"/>
    </row>
    <row r="893" spans="8:13" x14ac:dyDescent="0.2">
      <c r="H893" s="17"/>
      <c r="I893" s="17"/>
      <c r="J893" s="17"/>
      <c r="K893" s="17"/>
      <c r="L893" s="17"/>
      <c r="M893" s="17"/>
    </row>
    <row r="894" spans="8:13" x14ac:dyDescent="0.2">
      <c r="H894" s="17"/>
      <c r="I894" s="17"/>
      <c r="J894" s="17"/>
      <c r="K894" s="17"/>
      <c r="L894" s="17"/>
      <c r="M894" s="17"/>
    </row>
    <row r="895" spans="8:13" x14ac:dyDescent="0.2">
      <c r="H895" s="17"/>
      <c r="I895" s="17"/>
      <c r="J895" s="17"/>
      <c r="K895" s="17"/>
      <c r="L895" s="17"/>
      <c r="M895" s="17"/>
    </row>
    <row r="896" spans="8:13" x14ac:dyDescent="0.2">
      <c r="H896" s="17"/>
      <c r="I896" s="17"/>
      <c r="J896" s="17"/>
      <c r="K896" s="17"/>
      <c r="L896" s="17"/>
      <c r="M896" s="17"/>
    </row>
    <row r="897" spans="8:13" x14ac:dyDescent="0.2">
      <c r="H897" s="17"/>
      <c r="I897" s="17"/>
      <c r="J897" s="17"/>
      <c r="K897" s="17"/>
      <c r="L897" s="17"/>
      <c r="M897" s="17"/>
    </row>
    <row r="898" spans="8:13" x14ac:dyDescent="0.2">
      <c r="H898" s="17"/>
      <c r="I898" s="17"/>
      <c r="J898" s="17"/>
      <c r="K898" s="17"/>
      <c r="L898" s="17"/>
      <c r="M898" s="17"/>
    </row>
    <row r="899" spans="8:13" x14ac:dyDescent="0.2">
      <c r="H899" s="17"/>
      <c r="I899" s="17"/>
      <c r="J899" s="17"/>
      <c r="K899" s="17"/>
      <c r="L899" s="17"/>
      <c r="M899" s="17"/>
    </row>
    <row r="900" spans="8:13" x14ac:dyDescent="0.2">
      <c r="H900" s="17"/>
      <c r="I900" s="17"/>
      <c r="J900" s="17"/>
      <c r="K900" s="17"/>
      <c r="L900" s="17"/>
      <c r="M900" s="17"/>
    </row>
    <row r="901" spans="8:13" x14ac:dyDescent="0.2">
      <c r="H901" s="17"/>
      <c r="I901" s="17"/>
      <c r="J901" s="17"/>
      <c r="K901" s="17"/>
      <c r="L901" s="17"/>
      <c r="M901" s="17"/>
    </row>
    <row r="902" spans="8:13" x14ac:dyDescent="0.2">
      <c r="H902" s="17"/>
      <c r="I902" s="17"/>
      <c r="J902" s="17"/>
      <c r="K902" s="17"/>
      <c r="L902" s="17"/>
      <c r="M902" s="17"/>
    </row>
    <row r="903" spans="8:13" x14ac:dyDescent="0.2">
      <c r="H903" s="17"/>
      <c r="I903" s="17"/>
      <c r="J903" s="17"/>
      <c r="K903" s="17"/>
      <c r="L903" s="17"/>
      <c r="M903" s="17"/>
    </row>
    <row r="904" spans="8:13" x14ac:dyDescent="0.2">
      <c r="H904" s="17"/>
    </row>
    <row r="905" spans="8:13" x14ac:dyDescent="0.2">
      <c r="H905" s="17"/>
    </row>
    <row r="906" spans="8:13" x14ac:dyDescent="0.2">
      <c r="H906" s="17"/>
    </row>
    <row r="907" spans="8:13" x14ac:dyDescent="0.2">
      <c r="H907" s="17"/>
    </row>
    <row r="908" spans="8:13" x14ac:dyDescent="0.2">
      <c r="H908" s="17"/>
    </row>
    <row r="909" spans="8:13" x14ac:dyDescent="0.2">
      <c r="H909" s="17"/>
    </row>
    <row r="910" spans="8:13" x14ac:dyDescent="0.2">
      <c r="H910" s="17"/>
    </row>
    <row r="911" spans="8:13" x14ac:dyDescent="0.2">
      <c r="H911" s="17"/>
    </row>
    <row r="912" spans="8:13" x14ac:dyDescent="0.2">
      <c r="H912" s="17"/>
    </row>
    <row r="913" spans="8:8" x14ac:dyDescent="0.2">
      <c r="H913" s="17"/>
    </row>
    <row r="914" spans="8:8" x14ac:dyDescent="0.2">
      <c r="H914" s="17"/>
    </row>
    <row r="915" spans="8:8" x14ac:dyDescent="0.2">
      <c r="H915" s="17"/>
    </row>
    <row r="916" spans="8:8" x14ac:dyDescent="0.2">
      <c r="H916" s="17"/>
    </row>
    <row r="917" spans="8:8" x14ac:dyDescent="0.2">
      <c r="H917" s="17"/>
    </row>
    <row r="918" spans="8:8" x14ac:dyDescent="0.2">
      <c r="H918" s="17"/>
    </row>
    <row r="919" spans="8:8" x14ac:dyDescent="0.2">
      <c r="H919" s="17"/>
    </row>
    <row r="920" spans="8:8" x14ac:dyDescent="0.2">
      <c r="H920" s="17"/>
    </row>
    <row r="921" spans="8:8" x14ac:dyDescent="0.2">
      <c r="H921" s="17"/>
    </row>
    <row r="922" spans="8:8" x14ac:dyDescent="0.2">
      <c r="H922" s="17"/>
    </row>
    <row r="923" spans="8:8" x14ac:dyDescent="0.2">
      <c r="H923" s="17"/>
    </row>
    <row r="924" spans="8:8" x14ac:dyDescent="0.2">
      <c r="H924" s="17"/>
    </row>
    <row r="925" spans="8:8" x14ac:dyDescent="0.2">
      <c r="H925" s="17"/>
    </row>
    <row r="926" spans="8:8" x14ac:dyDescent="0.2">
      <c r="H926" s="17"/>
    </row>
    <row r="927" spans="8:8" x14ac:dyDescent="0.2">
      <c r="H927" s="17"/>
    </row>
    <row r="928" spans="8:8" x14ac:dyDescent="0.2">
      <c r="H928" s="17"/>
    </row>
    <row r="929" spans="8:8" x14ac:dyDescent="0.2">
      <c r="H929" s="17"/>
    </row>
    <row r="930" spans="8:8" x14ac:dyDescent="0.2">
      <c r="H930" s="17"/>
    </row>
    <row r="931" spans="8:8" x14ac:dyDescent="0.2">
      <c r="H931" s="17"/>
    </row>
    <row r="932" spans="8:8" x14ac:dyDescent="0.2">
      <c r="H932" s="17"/>
    </row>
    <row r="933" spans="8:8" x14ac:dyDescent="0.2">
      <c r="H933" s="17"/>
    </row>
    <row r="934" spans="8:8" x14ac:dyDescent="0.2">
      <c r="H934" s="17"/>
    </row>
    <row r="935" spans="8:8" x14ac:dyDescent="0.2">
      <c r="H935" s="17"/>
    </row>
    <row r="936" spans="8:8" x14ac:dyDescent="0.2">
      <c r="H936" s="17"/>
    </row>
    <row r="937" spans="8:8" x14ac:dyDescent="0.2">
      <c r="H937" s="17"/>
    </row>
    <row r="938" spans="8:8" x14ac:dyDescent="0.2">
      <c r="H938" s="17"/>
    </row>
    <row r="939" spans="8:8" x14ac:dyDescent="0.2">
      <c r="H939" s="17"/>
    </row>
    <row r="940" spans="8:8" x14ac:dyDescent="0.2">
      <c r="H940" s="17"/>
    </row>
    <row r="941" spans="8:8" x14ac:dyDescent="0.2">
      <c r="H941" s="17"/>
    </row>
    <row r="942" spans="8:8" x14ac:dyDescent="0.2">
      <c r="H942" s="17"/>
    </row>
    <row r="943" spans="8:8" x14ac:dyDescent="0.2">
      <c r="H943" s="17"/>
    </row>
    <row r="944" spans="8:8" x14ac:dyDescent="0.2">
      <c r="H944" s="17"/>
    </row>
    <row r="945" spans="8:8" x14ac:dyDescent="0.2">
      <c r="H945" s="17"/>
    </row>
    <row r="946" spans="8:8" x14ac:dyDescent="0.2">
      <c r="H946" s="17"/>
    </row>
    <row r="947" spans="8:8" x14ac:dyDescent="0.2">
      <c r="H947" s="17"/>
    </row>
    <row r="948" spans="8:8" x14ac:dyDescent="0.2">
      <c r="H948" s="17"/>
    </row>
    <row r="949" spans="8:8" x14ac:dyDescent="0.2">
      <c r="H949" s="17"/>
    </row>
    <row r="950" spans="8:8" x14ac:dyDescent="0.2">
      <c r="H950" s="17"/>
    </row>
    <row r="951" spans="8:8" x14ac:dyDescent="0.2">
      <c r="H951" s="17"/>
    </row>
    <row r="952" spans="8:8" x14ac:dyDescent="0.2">
      <c r="H952" s="17"/>
    </row>
    <row r="953" spans="8:8" x14ac:dyDescent="0.2">
      <c r="H953" s="17"/>
    </row>
    <row r="954" spans="8:8" x14ac:dyDescent="0.2">
      <c r="H954" s="17"/>
    </row>
    <row r="955" spans="8:8" x14ac:dyDescent="0.2">
      <c r="H955" s="17"/>
    </row>
    <row r="956" spans="8:8" x14ac:dyDescent="0.2">
      <c r="H956" s="17"/>
    </row>
    <row r="957" spans="8:8" x14ac:dyDescent="0.2">
      <c r="H957" s="17"/>
    </row>
    <row r="958" spans="8:8" x14ac:dyDescent="0.2">
      <c r="H958" s="17"/>
    </row>
    <row r="959" spans="8:8" x14ac:dyDescent="0.2">
      <c r="H959" s="17"/>
    </row>
    <row r="960" spans="8:8" x14ac:dyDescent="0.2">
      <c r="H960" s="17"/>
    </row>
    <row r="961" spans="8:8" x14ac:dyDescent="0.2">
      <c r="H961" s="17"/>
    </row>
    <row r="962" spans="8:8" x14ac:dyDescent="0.2">
      <c r="H962" s="17"/>
    </row>
    <row r="963" spans="8:8" x14ac:dyDescent="0.2">
      <c r="H963" s="17"/>
    </row>
    <row r="964" spans="8:8" x14ac:dyDescent="0.2">
      <c r="H964" s="17"/>
    </row>
    <row r="965" spans="8:8" x14ac:dyDescent="0.2">
      <c r="H965" s="17"/>
    </row>
    <row r="966" spans="8:8" x14ac:dyDescent="0.2">
      <c r="H966" s="17"/>
    </row>
    <row r="967" spans="8:8" x14ac:dyDescent="0.2">
      <c r="H967" s="17"/>
    </row>
    <row r="968" spans="8:8" x14ac:dyDescent="0.2">
      <c r="H968" s="17"/>
    </row>
    <row r="969" spans="8:8" x14ac:dyDescent="0.2">
      <c r="H969" s="17"/>
    </row>
    <row r="970" spans="8:8" x14ac:dyDescent="0.2">
      <c r="H970" s="17"/>
    </row>
    <row r="971" spans="8:8" x14ac:dyDescent="0.2">
      <c r="H971" s="17"/>
    </row>
    <row r="972" spans="8:8" x14ac:dyDescent="0.2">
      <c r="H972" s="17"/>
    </row>
    <row r="973" spans="8:8" x14ac:dyDescent="0.2">
      <c r="H973" s="17"/>
    </row>
    <row r="974" spans="8:8" x14ac:dyDescent="0.2">
      <c r="H974" s="17"/>
    </row>
    <row r="975" spans="8:8" x14ac:dyDescent="0.2">
      <c r="H975" s="17"/>
    </row>
    <row r="976" spans="8:8" x14ac:dyDescent="0.2">
      <c r="H976" s="17"/>
    </row>
    <row r="977" spans="8:8" x14ac:dyDescent="0.2">
      <c r="H977" s="17"/>
    </row>
    <row r="978" spans="8:8" x14ac:dyDescent="0.2">
      <c r="H978" s="17"/>
    </row>
    <row r="979" spans="8:8" x14ac:dyDescent="0.2">
      <c r="H979" s="17"/>
    </row>
    <row r="980" spans="8:8" x14ac:dyDescent="0.2">
      <c r="H980" s="17"/>
    </row>
    <row r="981" spans="8:8" x14ac:dyDescent="0.2">
      <c r="H981" s="17"/>
    </row>
    <row r="982" spans="8:8" x14ac:dyDescent="0.2">
      <c r="H982" s="17"/>
    </row>
    <row r="983" spans="8:8" x14ac:dyDescent="0.2">
      <c r="H983" s="17"/>
    </row>
    <row r="984" spans="8:8" x14ac:dyDescent="0.2">
      <c r="H984" s="17"/>
    </row>
    <row r="985" spans="8:8" x14ac:dyDescent="0.2">
      <c r="H985" s="17"/>
    </row>
    <row r="986" spans="8:8" x14ac:dyDescent="0.2">
      <c r="H986" s="17"/>
    </row>
    <row r="987" spans="8:8" x14ac:dyDescent="0.2">
      <c r="H987" s="17"/>
    </row>
    <row r="988" spans="8:8" x14ac:dyDescent="0.2">
      <c r="H988" s="17"/>
    </row>
    <row r="989" spans="8:8" x14ac:dyDescent="0.2">
      <c r="H989" s="17"/>
    </row>
    <row r="990" spans="8:8" x14ac:dyDescent="0.2">
      <c r="H990" s="17"/>
    </row>
    <row r="991" spans="8:8" x14ac:dyDescent="0.2">
      <c r="H991" s="17"/>
    </row>
    <row r="992" spans="8:8" x14ac:dyDescent="0.2">
      <c r="H992" s="17"/>
    </row>
    <row r="993" spans="8:8" x14ac:dyDescent="0.2">
      <c r="H993" s="17"/>
    </row>
    <row r="994" spans="8:8" x14ac:dyDescent="0.2">
      <c r="H994" s="17"/>
    </row>
    <row r="995" spans="8:8" x14ac:dyDescent="0.2">
      <c r="H995" s="17"/>
    </row>
    <row r="996" spans="8:8" x14ac:dyDescent="0.2">
      <c r="H996" s="17"/>
    </row>
    <row r="997" spans="8:8" x14ac:dyDescent="0.2">
      <c r="H997" s="17"/>
    </row>
    <row r="998" spans="8:8" x14ac:dyDescent="0.2">
      <c r="H998" s="17"/>
    </row>
    <row r="999" spans="8:8" x14ac:dyDescent="0.2">
      <c r="H999" s="17"/>
    </row>
    <row r="1000" spans="8:8" x14ac:dyDescent="0.2">
      <c r="H1000" s="17"/>
    </row>
    <row r="1001" spans="8:8" x14ac:dyDescent="0.2">
      <c r="H1001" s="17"/>
    </row>
    <row r="1002" spans="8:8" x14ac:dyDescent="0.2">
      <c r="H1002" s="17"/>
    </row>
    <row r="1003" spans="8:8" x14ac:dyDescent="0.2">
      <c r="H1003" s="17"/>
    </row>
    <row r="1004" spans="8:8" x14ac:dyDescent="0.2">
      <c r="H1004" s="17"/>
    </row>
    <row r="1005" spans="8:8" x14ac:dyDescent="0.2">
      <c r="H1005" s="17"/>
    </row>
    <row r="1006" spans="8:8" x14ac:dyDescent="0.2">
      <c r="H1006" s="17"/>
    </row>
    <row r="1007" spans="8:8" x14ac:dyDescent="0.2">
      <c r="H1007" s="17"/>
    </row>
    <row r="1008" spans="8:8" x14ac:dyDescent="0.2">
      <c r="H1008" s="17"/>
    </row>
    <row r="1009" spans="8:8" x14ac:dyDescent="0.2">
      <c r="H1009" s="17"/>
    </row>
    <row r="1010" spans="8:8" x14ac:dyDescent="0.2">
      <c r="H1010" s="17"/>
    </row>
    <row r="1011" spans="8:8" x14ac:dyDescent="0.2">
      <c r="H1011" s="17"/>
    </row>
    <row r="1012" spans="8:8" x14ac:dyDescent="0.2">
      <c r="H1012" s="17"/>
    </row>
    <row r="1013" spans="8:8" x14ac:dyDescent="0.2">
      <c r="H1013" s="17"/>
    </row>
    <row r="1014" spans="8:8" x14ac:dyDescent="0.2">
      <c r="H1014" s="17"/>
    </row>
    <row r="1015" spans="8:8" x14ac:dyDescent="0.2">
      <c r="H1015" s="17"/>
    </row>
    <row r="1016" spans="8:8" x14ac:dyDescent="0.2">
      <c r="H1016" s="17"/>
    </row>
    <row r="1017" spans="8:8" x14ac:dyDescent="0.2">
      <c r="H1017" s="17"/>
    </row>
    <row r="1018" spans="8:8" x14ac:dyDescent="0.2">
      <c r="H1018" s="17"/>
    </row>
    <row r="1019" spans="8:8" x14ac:dyDescent="0.2">
      <c r="H1019" s="17"/>
    </row>
    <row r="1020" spans="8:8" x14ac:dyDescent="0.2">
      <c r="H1020" s="17"/>
    </row>
    <row r="1021" spans="8:8" x14ac:dyDescent="0.2">
      <c r="H1021" s="17"/>
    </row>
    <row r="1022" spans="8:8" x14ac:dyDescent="0.2">
      <c r="H1022" s="17"/>
    </row>
    <row r="1023" spans="8:8" x14ac:dyDescent="0.2">
      <c r="H1023" s="17"/>
    </row>
    <row r="1024" spans="8:8" x14ac:dyDescent="0.2">
      <c r="H1024" s="17"/>
    </row>
    <row r="1025" spans="8:8" x14ac:dyDescent="0.2">
      <c r="H1025" s="17"/>
    </row>
    <row r="1026" spans="8:8" x14ac:dyDescent="0.2">
      <c r="H1026" s="17"/>
    </row>
    <row r="1027" spans="8:8" x14ac:dyDescent="0.2">
      <c r="H1027" s="17"/>
    </row>
    <row r="1028" spans="8:8" x14ac:dyDescent="0.2">
      <c r="H1028" s="17"/>
    </row>
    <row r="1029" spans="8:8" x14ac:dyDescent="0.2">
      <c r="H1029" s="17"/>
    </row>
    <row r="1030" spans="8:8" x14ac:dyDescent="0.2">
      <c r="H1030" s="17"/>
    </row>
    <row r="1031" spans="8:8" x14ac:dyDescent="0.2">
      <c r="H1031" s="17"/>
    </row>
    <row r="1032" spans="8:8" x14ac:dyDescent="0.2">
      <c r="H1032" s="17"/>
    </row>
    <row r="1033" spans="8:8" x14ac:dyDescent="0.2">
      <c r="H1033" s="17"/>
    </row>
    <row r="1034" spans="8:8" x14ac:dyDescent="0.2">
      <c r="H1034" s="17"/>
    </row>
    <row r="1035" spans="8:8" x14ac:dyDescent="0.2">
      <c r="H1035" s="17"/>
    </row>
    <row r="1036" spans="8:8" x14ac:dyDescent="0.2">
      <c r="H1036" s="17"/>
    </row>
    <row r="1037" spans="8:8" x14ac:dyDescent="0.2">
      <c r="H1037" s="17"/>
    </row>
    <row r="1038" spans="8:8" x14ac:dyDescent="0.2">
      <c r="H1038" s="17"/>
    </row>
    <row r="1039" spans="8:8" x14ac:dyDescent="0.2">
      <c r="H1039" s="17"/>
    </row>
    <row r="1040" spans="8:8" x14ac:dyDescent="0.2">
      <c r="H1040" s="17"/>
    </row>
    <row r="1041" spans="8:8" x14ac:dyDescent="0.2">
      <c r="H1041" s="17"/>
    </row>
    <row r="1042" spans="8:8" x14ac:dyDescent="0.2">
      <c r="H1042" s="17"/>
    </row>
    <row r="1043" spans="8:8" x14ac:dyDescent="0.2">
      <c r="H1043" s="17"/>
    </row>
    <row r="1044" spans="8:8" x14ac:dyDescent="0.2">
      <c r="H1044" s="17"/>
    </row>
    <row r="1045" spans="8:8" x14ac:dyDescent="0.2">
      <c r="H1045" s="17"/>
    </row>
    <row r="1046" spans="8:8" x14ac:dyDescent="0.2">
      <c r="H1046" s="17"/>
    </row>
    <row r="1047" spans="8:8" x14ac:dyDescent="0.2">
      <c r="H1047" s="17"/>
    </row>
    <row r="1048" spans="8:8" x14ac:dyDescent="0.2">
      <c r="H1048" s="17"/>
    </row>
    <row r="1049" spans="8:8" x14ac:dyDescent="0.2">
      <c r="H1049" s="17"/>
    </row>
    <row r="1050" spans="8:8" x14ac:dyDescent="0.2">
      <c r="H1050" s="17"/>
    </row>
    <row r="1051" spans="8:8" x14ac:dyDescent="0.2">
      <c r="H1051" s="17"/>
    </row>
    <row r="1052" spans="8:8" x14ac:dyDescent="0.2">
      <c r="H1052" s="17"/>
    </row>
    <row r="1053" spans="8:8" x14ac:dyDescent="0.2">
      <c r="H1053" s="17"/>
    </row>
    <row r="1054" spans="8:8" x14ac:dyDescent="0.2">
      <c r="H1054" s="17"/>
    </row>
    <row r="1055" spans="8:8" x14ac:dyDescent="0.2">
      <c r="H1055" s="17"/>
    </row>
    <row r="1056" spans="8:8" x14ac:dyDescent="0.2">
      <c r="H1056" s="17"/>
    </row>
    <row r="1057" spans="8:8" x14ac:dyDescent="0.2">
      <c r="H1057" s="17"/>
    </row>
    <row r="1058" spans="8:8" x14ac:dyDescent="0.2">
      <c r="H1058" s="17"/>
    </row>
    <row r="1059" spans="8:8" x14ac:dyDescent="0.2">
      <c r="H1059" s="17"/>
    </row>
    <row r="1060" spans="8:8" x14ac:dyDescent="0.2">
      <c r="H1060" s="17"/>
    </row>
    <row r="1061" spans="8:8" x14ac:dyDescent="0.2">
      <c r="H1061" s="17"/>
    </row>
    <row r="1062" spans="8:8" x14ac:dyDescent="0.2">
      <c r="H1062" s="17"/>
    </row>
    <row r="1063" spans="8:8" x14ac:dyDescent="0.2">
      <c r="H1063" s="17"/>
    </row>
    <row r="1064" spans="8:8" x14ac:dyDescent="0.2">
      <c r="H1064" s="17"/>
    </row>
    <row r="1065" spans="8:8" x14ac:dyDescent="0.2">
      <c r="H1065" s="17"/>
    </row>
    <row r="1066" spans="8:8" x14ac:dyDescent="0.2">
      <c r="H1066" s="17"/>
    </row>
    <row r="1067" spans="8:8" x14ac:dyDescent="0.2">
      <c r="H1067" s="17"/>
    </row>
    <row r="1068" spans="8:8" x14ac:dyDescent="0.2">
      <c r="H1068" s="17"/>
    </row>
    <row r="1069" spans="8:8" x14ac:dyDescent="0.2">
      <c r="H1069" s="17"/>
    </row>
    <row r="1070" spans="8:8" x14ac:dyDescent="0.2">
      <c r="H1070" s="17"/>
    </row>
    <row r="1071" spans="8:8" x14ac:dyDescent="0.2">
      <c r="H1071" s="17"/>
    </row>
    <row r="1072" spans="8:8" x14ac:dyDescent="0.2">
      <c r="H1072" s="17"/>
    </row>
    <row r="1073" spans="8:8" x14ac:dyDescent="0.2">
      <c r="H1073" s="17"/>
    </row>
    <row r="1074" spans="8:8" x14ac:dyDescent="0.2">
      <c r="H1074" s="17"/>
    </row>
    <row r="1075" spans="8:8" x14ac:dyDescent="0.2">
      <c r="H1075" s="17"/>
    </row>
    <row r="1076" spans="8:8" x14ac:dyDescent="0.2">
      <c r="H1076" s="17"/>
    </row>
    <row r="1077" spans="8:8" x14ac:dyDescent="0.2">
      <c r="H1077" s="17"/>
    </row>
    <row r="1078" spans="8:8" x14ac:dyDescent="0.2">
      <c r="H1078" s="17"/>
    </row>
    <row r="1079" spans="8:8" x14ac:dyDescent="0.2">
      <c r="H1079" s="17"/>
    </row>
    <row r="1080" spans="8:8" x14ac:dyDescent="0.2">
      <c r="H1080" s="17"/>
    </row>
    <row r="1081" spans="8:8" x14ac:dyDescent="0.2">
      <c r="H1081" s="17"/>
    </row>
    <row r="1082" spans="8:8" x14ac:dyDescent="0.2">
      <c r="H1082" s="17"/>
    </row>
    <row r="1083" spans="8:8" x14ac:dyDescent="0.2">
      <c r="H1083" s="17"/>
    </row>
    <row r="1084" spans="8:8" x14ac:dyDescent="0.2">
      <c r="H1084" s="17"/>
    </row>
    <row r="1085" spans="8:8" x14ac:dyDescent="0.2">
      <c r="H1085" s="17"/>
    </row>
    <row r="1086" spans="8:8" x14ac:dyDescent="0.2">
      <c r="H1086" s="17"/>
    </row>
    <row r="1087" spans="8:8" x14ac:dyDescent="0.2">
      <c r="H1087" s="17"/>
    </row>
    <row r="1088" spans="8:8" x14ac:dyDescent="0.2">
      <c r="H1088" s="17"/>
    </row>
    <row r="1089" spans="8:8" x14ac:dyDescent="0.2">
      <c r="H1089" s="17"/>
    </row>
    <row r="1090" spans="8:8" x14ac:dyDescent="0.2">
      <c r="H1090" s="17"/>
    </row>
    <row r="1091" spans="8:8" x14ac:dyDescent="0.2">
      <c r="H1091" s="17"/>
    </row>
    <row r="1092" spans="8:8" x14ac:dyDescent="0.2">
      <c r="H1092" s="17"/>
    </row>
    <row r="1093" spans="8:8" x14ac:dyDescent="0.2">
      <c r="H1093" s="17"/>
    </row>
    <row r="1094" spans="8:8" x14ac:dyDescent="0.2">
      <c r="H1094" s="17"/>
    </row>
    <row r="1095" spans="8:8" x14ac:dyDescent="0.2">
      <c r="H1095" s="17"/>
    </row>
    <row r="1096" spans="8:8" x14ac:dyDescent="0.2">
      <c r="H1096" s="17"/>
    </row>
    <row r="1097" spans="8:8" x14ac:dyDescent="0.2">
      <c r="H1097" s="17"/>
    </row>
    <row r="1098" spans="8:8" x14ac:dyDescent="0.2">
      <c r="H1098" s="17"/>
    </row>
    <row r="1099" spans="8:8" x14ac:dyDescent="0.2">
      <c r="H1099" s="17"/>
    </row>
    <row r="1100" spans="8:8" x14ac:dyDescent="0.2">
      <c r="H1100" s="17"/>
    </row>
    <row r="1101" spans="8:8" x14ac:dyDescent="0.2">
      <c r="H1101" s="17"/>
    </row>
    <row r="1102" spans="8:8" x14ac:dyDescent="0.2">
      <c r="H1102" s="17"/>
    </row>
    <row r="1103" spans="8:8" x14ac:dyDescent="0.2">
      <c r="H1103" s="17"/>
    </row>
    <row r="1104" spans="8:8" x14ac:dyDescent="0.2">
      <c r="H1104" s="17"/>
    </row>
    <row r="1105" spans="8:8" x14ac:dyDescent="0.2">
      <c r="H1105" s="17"/>
    </row>
    <row r="1106" spans="8:8" x14ac:dyDescent="0.2">
      <c r="H1106" s="17"/>
    </row>
    <row r="1107" spans="8:8" x14ac:dyDescent="0.2">
      <c r="H1107" s="17"/>
    </row>
    <row r="1108" spans="8:8" x14ac:dyDescent="0.2">
      <c r="H1108" s="17"/>
    </row>
    <row r="1109" spans="8:8" x14ac:dyDescent="0.2">
      <c r="H1109" s="17"/>
    </row>
    <row r="1110" spans="8:8" x14ac:dyDescent="0.2">
      <c r="H1110" s="17"/>
    </row>
    <row r="1111" spans="8:8" x14ac:dyDescent="0.2">
      <c r="H1111" s="17"/>
    </row>
    <row r="1112" spans="8:8" x14ac:dyDescent="0.2">
      <c r="H1112" s="17"/>
    </row>
    <row r="1113" spans="8:8" x14ac:dyDescent="0.2">
      <c r="H1113" s="17"/>
    </row>
    <row r="1114" spans="8:8" x14ac:dyDescent="0.2">
      <c r="H1114" s="17"/>
    </row>
    <row r="1115" spans="8:8" x14ac:dyDescent="0.2">
      <c r="H1115" s="17"/>
    </row>
    <row r="1116" spans="8:8" x14ac:dyDescent="0.2">
      <c r="H1116" s="17"/>
    </row>
    <row r="1117" spans="8:8" x14ac:dyDescent="0.2">
      <c r="H1117" s="17"/>
    </row>
    <row r="1118" spans="8:8" x14ac:dyDescent="0.2">
      <c r="H1118" s="17"/>
    </row>
    <row r="1119" spans="8:8" x14ac:dyDescent="0.2">
      <c r="H1119" s="17"/>
    </row>
    <row r="1120" spans="8:8" x14ac:dyDescent="0.2">
      <c r="H1120" s="17"/>
    </row>
    <row r="1121" spans="8:8" x14ac:dyDescent="0.2">
      <c r="H1121" s="17"/>
    </row>
    <row r="1122" spans="8:8" x14ac:dyDescent="0.2">
      <c r="H1122" s="17"/>
    </row>
    <row r="1123" spans="8:8" x14ac:dyDescent="0.2">
      <c r="H1123" s="17"/>
    </row>
    <row r="1124" spans="8:8" x14ac:dyDescent="0.2">
      <c r="H1124" s="17"/>
    </row>
    <row r="1125" spans="8:8" x14ac:dyDescent="0.2">
      <c r="H1125" s="17"/>
    </row>
    <row r="1126" spans="8:8" x14ac:dyDescent="0.2">
      <c r="H1126" s="17"/>
    </row>
    <row r="1127" spans="8:8" x14ac:dyDescent="0.2">
      <c r="H1127" s="17"/>
    </row>
    <row r="1128" spans="8:8" x14ac:dyDescent="0.2">
      <c r="H1128" s="17"/>
    </row>
    <row r="1129" spans="8:8" x14ac:dyDescent="0.2">
      <c r="H1129" s="17"/>
    </row>
    <row r="1130" spans="8:8" x14ac:dyDescent="0.2">
      <c r="H1130" s="17"/>
    </row>
    <row r="1131" spans="8:8" x14ac:dyDescent="0.2">
      <c r="H1131" s="17"/>
    </row>
    <row r="1132" spans="8:8" x14ac:dyDescent="0.2">
      <c r="H1132" s="17"/>
    </row>
    <row r="1133" spans="8:8" x14ac:dyDescent="0.2">
      <c r="H1133" s="17"/>
    </row>
    <row r="1134" spans="8:8" x14ac:dyDescent="0.2">
      <c r="H1134" s="17"/>
    </row>
    <row r="1135" spans="8:8" x14ac:dyDescent="0.2">
      <c r="H1135" s="17"/>
    </row>
    <row r="1136" spans="8:8" x14ac:dyDescent="0.2">
      <c r="H1136" s="17"/>
    </row>
    <row r="1137" spans="8:8" x14ac:dyDescent="0.2">
      <c r="H1137" s="17"/>
    </row>
    <row r="1138" spans="8:8" x14ac:dyDescent="0.2">
      <c r="H1138" s="17"/>
    </row>
    <row r="1139" spans="8:8" x14ac:dyDescent="0.2">
      <c r="H1139" s="17"/>
    </row>
    <row r="1140" spans="8:8" x14ac:dyDescent="0.2">
      <c r="H1140" s="17"/>
    </row>
    <row r="1141" spans="8:8" x14ac:dyDescent="0.2">
      <c r="H1141" s="17"/>
    </row>
    <row r="1142" spans="8:8" x14ac:dyDescent="0.2">
      <c r="H1142" s="17"/>
    </row>
    <row r="1143" spans="8:8" x14ac:dyDescent="0.2">
      <c r="H1143" s="17"/>
    </row>
    <row r="1144" spans="8:8" x14ac:dyDescent="0.2">
      <c r="H1144" s="17"/>
    </row>
    <row r="1145" spans="8:8" x14ac:dyDescent="0.2">
      <c r="H1145" s="17"/>
    </row>
    <row r="1146" spans="8:8" x14ac:dyDescent="0.2">
      <c r="H1146" s="17"/>
    </row>
    <row r="1147" spans="8:8" x14ac:dyDescent="0.2">
      <c r="H1147" s="17"/>
    </row>
    <row r="1148" spans="8:8" x14ac:dyDescent="0.2">
      <c r="H1148" s="17"/>
    </row>
    <row r="1149" spans="8:8" x14ac:dyDescent="0.2">
      <c r="H1149" s="17"/>
    </row>
    <row r="1150" spans="8:8" x14ac:dyDescent="0.2">
      <c r="H1150" s="17"/>
    </row>
    <row r="1151" spans="8:8" x14ac:dyDescent="0.2">
      <c r="H1151" s="17"/>
    </row>
    <row r="1152" spans="8:8" x14ac:dyDescent="0.2">
      <c r="H1152" s="17"/>
    </row>
    <row r="1153" spans="8:8" x14ac:dyDescent="0.2">
      <c r="H1153" s="17"/>
    </row>
    <row r="1154" spans="8:8" x14ac:dyDescent="0.2">
      <c r="H1154" s="17"/>
    </row>
    <row r="1155" spans="8:8" x14ac:dyDescent="0.2">
      <c r="H1155" s="17"/>
    </row>
    <row r="1156" spans="8:8" x14ac:dyDescent="0.2">
      <c r="H1156" s="17"/>
    </row>
    <row r="1157" spans="8:8" x14ac:dyDescent="0.2">
      <c r="H1157" s="17"/>
    </row>
    <row r="1158" spans="8:8" x14ac:dyDescent="0.2">
      <c r="H1158" s="17"/>
    </row>
    <row r="1159" spans="8:8" x14ac:dyDescent="0.2">
      <c r="H1159" s="17"/>
    </row>
    <row r="1160" spans="8:8" x14ac:dyDescent="0.2">
      <c r="H1160" s="17"/>
    </row>
    <row r="1161" spans="8:8" x14ac:dyDescent="0.2">
      <c r="H1161" s="17"/>
    </row>
    <row r="1162" spans="8:8" x14ac:dyDescent="0.2">
      <c r="H1162" s="17"/>
    </row>
    <row r="1163" spans="8:8" x14ac:dyDescent="0.2">
      <c r="H1163" s="17"/>
    </row>
    <row r="1164" spans="8:8" x14ac:dyDescent="0.2">
      <c r="H1164" s="17"/>
    </row>
    <row r="1165" spans="8:8" x14ac:dyDescent="0.2">
      <c r="H1165" s="17"/>
    </row>
    <row r="1166" spans="8:8" x14ac:dyDescent="0.2">
      <c r="H1166" s="17"/>
    </row>
    <row r="1167" spans="8:8" x14ac:dyDescent="0.2">
      <c r="H1167" s="17"/>
    </row>
    <row r="1168" spans="8:8" x14ac:dyDescent="0.2">
      <c r="H1168" s="17"/>
    </row>
    <row r="1169" spans="8:8" x14ac:dyDescent="0.2">
      <c r="H1169" s="17"/>
    </row>
    <row r="1170" spans="8:8" x14ac:dyDescent="0.2">
      <c r="H1170" s="17"/>
    </row>
    <row r="1171" spans="8:8" x14ac:dyDescent="0.2">
      <c r="H1171" s="17"/>
    </row>
    <row r="1172" spans="8:8" x14ac:dyDescent="0.2">
      <c r="H1172" s="17"/>
    </row>
    <row r="1173" spans="8:8" x14ac:dyDescent="0.2">
      <c r="H1173" s="17"/>
    </row>
    <row r="1174" spans="8:8" x14ac:dyDescent="0.2">
      <c r="H1174" s="17"/>
    </row>
    <row r="1175" spans="8:8" x14ac:dyDescent="0.2">
      <c r="H1175" s="17"/>
    </row>
    <row r="1176" spans="8:8" x14ac:dyDescent="0.2">
      <c r="H1176" s="17"/>
    </row>
    <row r="1177" spans="8:8" x14ac:dyDescent="0.2">
      <c r="H1177" s="17"/>
    </row>
    <row r="1178" spans="8:8" x14ac:dyDescent="0.2">
      <c r="H1178" s="17"/>
    </row>
    <row r="1179" spans="8:8" x14ac:dyDescent="0.2">
      <c r="H1179" s="17"/>
    </row>
    <row r="1180" spans="8:8" x14ac:dyDescent="0.2">
      <c r="H1180" s="17"/>
    </row>
    <row r="1181" spans="8:8" x14ac:dyDescent="0.2">
      <c r="H1181" s="17"/>
    </row>
    <row r="1182" spans="8:8" x14ac:dyDescent="0.2">
      <c r="H1182" s="17"/>
    </row>
    <row r="1183" spans="8:8" x14ac:dyDescent="0.2">
      <c r="H1183" s="17"/>
    </row>
    <row r="1184" spans="8:8" x14ac:dyDescent="0.2">
      <c r="H1184" s="17"/>
    </row>
    <row r="1185" spans="8:8" x14ac:dyDescent="0.2">
      <c r="H1185" s="17"/>
    </row>
    <row r="1186" spans="8:8" x14ac:dyDescent="0.2">
      <c r="H1186" s="17"/>
    </row>
    <row r="1187" spans="8:8" x14ac:dyDescent="0.2">
      <c r="H1187" s="17"/>
    </row>
    <row r="1188" spans="8:8" x14ac:dyDescent="0.2">
      <c r="H1188" s="17"/>
    </row>
    <row r="1189" spans="8:8" x14ac:dyDescent="0.2">
      <c r="H1189" s="17"/>
    </row>
    <row r="1190" spans="8:8" x14ac:dyDescent="0.2">
      <c r="H1190" s="17"/>
    </row>
    <row r="1191" spans="8:8" x14ac:dyDescent="0.2">
      <c r="H1191" s="17"/>
    </row>
    <row r="1192" spans="8:8" x14ac:dyDescent="0.2">
      <c r="H1192" s="17"/>
    </row>
    <row r="1193" spans="8:8" x14ac:dyDescent="0.2">
      <c r="H1193" s="17"/>
    </row>
    <row r="1194" spans="8:8" x14ac:dyDescent="0.2">
      <c r="H1194" s="17"/>
    </row>
    <row r="1195" spans="8:8" x14ac:dyDescent="0.2">
      <c r="H1195" s="17"/>
    </row>
    <row r="1196" spans="8:8" x14ac:dyDescent="0.2">
      <c r="H1196" s="17"/>
    </row>
    <row r="1197" spans="8:8" x14ac:dyDescent="0.2">
      <c r="H1197" s="17"/>
    </row>
    <row r="1198" spans="8:8" x14ac:dyDescent="0.2">
      <c r="H1198" s="17"/>
    </row>
    <row r="1199" spans="8:8" x14ac:dyDescent="0.2">
      <c r="H1199" s="17"/>
    </row>
    <row r="1200" spans="8:8" x14ac:dyDescent="0.2">
      <c r="H1200" s="17"/>
    </row>
    <row r="1201" spans="8:8" x14ac:dyDescent="0.2">
      <c r="H1201" s="17"/>
    </row>
    <row r="1202" spans="8:8" x14ac:dyDescent="0.2">
      <c r="H1202" s="17"/>
    </row>
    <row r="1203" spans="8:8" x14ac:dyDescent="0.2">
      <c r="H1203" s="17"/>
    </row>
    <row r="1204" spans="8:8" x14ac:dyDescent="0.2">
      <c r="H1204" s="17"/>
    </row>
    <row r="1205" spans="8:8" x14ac:dyDescent="0.2">
      <c r="H1205" s="17"/>
    </row>
    <row r="1206" spans="8:8" x14ac:dyDescent="0.2">
      <c r="H1206" s="17"/>
    </row>
    <row r="1207" spans="8:8" x14ac:dyDescent="0.2">
      <c r="H1207" s="17"/>
    </row>
    <row r="1208" spans="8:8" x14ac:dyDescent="0.2">
      <c r="H1208" s="17"/>
    </row>
    <row r="1209" spans="8:8" x14ac:dyDescent="0.2">
      <c r="H1209" s="17"/>
    </row>
    <row r="1210" spans="8:8" x14ac:dyDescent="0.2">
      <c r="H1210" s="17"/>
    </row>
    <row r="1211" spans="8:8" x14ac:dyDescent="0.2">
      <c r="H1211" s="17"/>
    </row>
    <row r="1212" spans="8:8" x14ac:dyDescent="0.2">
      <c r="H1212" s="17"/>
    </row>
    <row r="1213" spans="8:8" x14ac:dyDescent="0.2">
      <c r="H1213" s="17"/>
    </row>
    <row r="1214" spans="8:8" x14ac:dyDescent="0.2">
      <c r="H1214" s="17"/>
    </row>
    <row r="1215" spans="8:8" x14ac:dyDescent="0.2">
      <c r="H1215" s="17"/>
    </row>
    <row r="1216" spans="8:8" x14ac:dyDescent="0.2">
      <c r="H1216" s="17"/>
    </row>
    <row r="1217" spans="8:8" x14ac:dyDescent="0.2">
      <c r="H1217" s="17"/>
    </row>
    <row r="1218" spans="8:8" x14ac:dyDescent="0.2">
      <c r="H1218" s="17"/>
    </row>
    <row r="1219" spans="8:8" x14ac:dyDescent="0.2">
      <c r="H1219" s="17"/>
    </row>
    <row r="1220" spans="8:8" x14ac:dyDescent="0.2">
      <c r="H1220" s="17"/>
    </row>
    <row r="1221" spans="8:8" x14ac:dyDescent="0.2">
      <c r="H1221" s="17"/>
    </row>
    <row r="1222" spans="8:8" x14ac:dyDescent="0.2">
      <c r="H1222" s="17"/>
    </row>
    <row r="1223" spans="8:8" x14ac:dyDescent="0.2">
      <c r="H1223" s="17"/>
    </row>
    <row r="1224" spans="8:8" x14ac:dyDescent="0.2">
      <c r="H1224" s="17"/>
    </row>
    <row r="1225" spans="8:8" x14ac:dyDescent="0.2">
      <c r="H1225" s="17"/>
    </row>
    <row r="1226" spans="8:8" x14ac:dyDescent="0.2">
      <c r="H1226" s="17"/>
    </row>
    <row r="1227" spans="8:8" x14ac:dyDescent="0.2">
      <c r="H1227" s="17"/>
    </row>
    <row r="1228" spans="8:8" x14ac:dyDescent="0.2">
      <c r="H1228" s="17"/>
    </row>
    <row r="1229" spans="8:8" x14ac:dyDescent="0.2">
      <c r="H1229" s="17"/>
    </row>
    <row r="1230" spans="8:8" x14ac:dyDescent="0.2">
      <c r="H1230" s="17"/>
    </row>
    <row r="1231" spans="8:8" x14ac:dyDescent="0.2">
      <c r="H1231" s="17"/>
    </row>
    <row r="1232" spans="8:8" x14ac:dyDescent="0.2">
      <c r="H1232" s="17"/>
    </row>
    <row r="1233" spans="8:8" x14ac:dyDescent="0.2">
      <c r="H1233" s="17"/>
    </row>
    <row r="1234" spans="8:8" x14ac:dyDescent="0.2">
      <c r="H1234" s="17"/>
    </row>
    <row r="1235" spans="8:8" x14ac:dyDescent="0.2">
      <c r="H1235" s="17"/>
    </row>
    <row r="1236" spans="8:8" x14ac:dyDescent="0.2">
      <c r="H1236" s="17"/>
    </row>
    <row r="1237" spans="8:8" x14ac:dyDescent="0.2">
      <c r="H1237" s="17"/>
    </row>
    <row r="1238" spans="8:8" x14ac:dyDescent="0.2">
      <c r="H1238" s="17"/>
    </row>
    <row r="1239" spans="8:8" x14ac:dyDescent="0.2">
      <c r="H1239" s="17"/>
    </row>
    <row r="1240" spans="8:8" x14ac:dyDescent="0.2">
      <c r="H1240" s="17"/>
    </row>
    <row r="1241" spans="8:8" x14ac:dyDescent="0.2">
      <c r="H1241" s="17"/>
    </row>
    <row r="1242" spans="8:8" x14ac:dyDescent="0.2">
      <c r="H1242" s="17"/>
    </row>
    <row r="1243" spans="8:8" x14ac:dyDescent="0.2">
      <c r="H1243" s="17"/>
    </row>
    <row r="1244" spans="8:8" x14ac:dyDescent="0.2">
      <c r="H1244" s="17"/>
    </row>
    <row r="1245" spans="8:8" x14ac:dyDescent="0.2">
      <c r="H1245" s="17"/>
    </row>
    <row r="1246" spans="8:8" x14ac:dyDescent="0.2">
      <c r="H1246" s="17"/>
    </row>
    <row r="1247" spans="8:8" x14ac:dyDescent="0.2">
      <c r="H1247" s="17"/>
    </row>
    <row r="1248" spans="8:8" x14ac:dyDescent="0.2">
      <c r="H1248" s="17"/>
    </row>
    <row r="1249" spans="8:8" x14ac:dyDescent="0.2">
      <c r="H1249" s="17"/>
    </row>
    <row r="1250" spans="8:8" x14ac:dyDescent="0.2">
      <c r="H1250" s="17"/>
    </row>
    <row r="1251" spans="8:8" x14ac:dyDescent="0.2">
      <c r="H1251" s="17"/>
    </row>
    <row r="1252" spans="8:8" x14ac:dyDescent="0.2">
      <c r="H1252" s="17"/>
    </row>
    <row r="1253" spans="8:8" x14ac:dyDescent="0.2">
      <c r="H1253" s="17"/>
    </row>
    <row r="1254" spans="8:8" x14ac:dyDescent="0.2">
      <c r="H1254" s="17"/>
    </row>
    <row r="1255" spans="8:8" x14ac:dyDescent="0.2">
      <c r="H1255" s="17"/>
    </row>
    <row r="1256" spans="8:8" x14ac:dyDescent="0.2">
      <c r="H1256" s="17"/>
    </row>
    <row r="1257" spans="8:8" x14ac:dyDescent="0.2">
      <c r="H1257" s="17"/>
    </row>
    <row r="1258" spans="8:8" x14ac:dyDescent="0.2">
      <c r="H1258" s="17"/>
    </row>
    <row r="1259" spans="8:8" x14ac:dyDescent="0.2">
      <c r="H1259" s="17"/>
    </row>
    <row r="1260" spans="8:8" x14ac:dyDescent="0.2">
      <c r="H1260" s="17"/>
    </row>
    <row r="1261" spans="8:8" x14ac:dyDescent="0.2">
      <c r="H1261" s="17"/>
    </row>
    <row r="1262" spans="8:8" x14ac:dyDescent="0.2">
      <c r="H1262" s="17"/>
    </row>
    <row r="1263" spans="8:8" x14ac:dyDescent="0.2">
      <c r="H1263" s="17"/>
    </row>
    <row r="1264" spans="8:8" x14ac:dyDescent="0.2">
      <c r="H1264" s="17"/>
    </row>
    <row r="1265" spans="8:8" x14ac:dyDescent="0.2">
      <c r="H1265" s="17"/>
    </row>
    <row r="1266" spans="8:8" x14ac:dyDescent="0.2">
      <c r="H1266" s="17"/>
    </row>
    <row r="1267" spans="8:8" x14ac:dyDescent="0.2">
      <c r="H1267" s="17"/>
    </row>
    <row r="1268" spans="8:8" x14ac:dyDescent="0.2">
      <c r="H1268" s="17"/>
    </row>
    <row r="1269" spans="8:8" x14ac:dyDescent="0.2">
      <c r="H1269" s="17"/>
    </row>
    <row r="1270" spans="8:8" x14ac:dyDescent="0.2">
      <c r="H1270" s="17"/>
    </row>
    <row r="1271" spans="8:8" x14ac:dyDescent="0.2">
      <c r="H1271" s="17"/>
    </row>
    <row r="1272" spans="8:8" x14ac:dyDescent="0.2">
      <c r="H1272" s="17"/>
    </row>
    <row r="1273" spans="8:8" x14ac:dyDescent="0.2">
      <c r="H1273" s="17"/>
    </row>
    <row r="1274" spans="8:8" x14ac:dyDescent="0.2">
      <c r="H1274" s="17"/>
    </row>
    <row r="1275" spans="8:8" x14ac:dyDescent="0.2">
      <c r="H1275" s="17"/>
    </row>
    <row r="1276" spans="8:8" x14ac:dyDescent="0.2">
      <c r="H1276" s="17"/>
    </row>
    <row r="1277" spans="8:8" x14ac:dyDescent="0.2">
      <c r="H1277" s="17"/>
    </row>
    <row r="1278" spans="8:8" x14ac:dyDescent="0.2">
      <c r="H1278" s="17"/>
    </row>
    <row r="1279" spans="8:8" x14ac:dyDescent="0.2">
      <c r="H1279" s="17"/>
    </row>
    <row r="1280" spans="8:8" x14ac:dyDescent="0.2">
      <c r="H1280" s="17"/>
    </row>
    <row r="1281" spans="8:8" x14ac:dyDescent="0.2">
      <c r="H1281" s="17"/>
    </row>
    <row r="1282" spans="8:8" x14ac:dyDescent="0.2">
      <c r="H1282" s="17"/>
    </row>
    <row r="1283" spans="8:8" x14ac:dyDescent="0.2">
      <c r="H1283" s="17"/>
    </row>
    <row r="1284" spans="8:8" x14ac:dyDescent="0.2">
      <c r="H1284" s="17"/>
    </row>
    <row r="1285" spans="8:8" x14ac:dyDescent="0.2">
      <c r="H1285" s="17"/>
    </row>
    <row r="1286" spans="8:8" x14ac:dyDescent="0.2">
      <c r="H1286" s="17"/>
    </row>
    <row r="1287" spans="8:8" x14ac:dyDescent="0.2">
      <c r="H1287" s="17"/>
    </row>
    <row r="1288" spans="8:8" x14ac:dyDescent="0.2">
      <c r="H1288" s="17"/>
    </row>
    <row r="1289" spans="8:8" x14ac:dyDescent="0.2">
      <c r="H1289" s="17"/>
    </row>
    <row r="1290" spans="8:8" x14ac:dyDescent="0.2">
      <c r="H1290" s="17"/>
    </row>
    <row r="1291" spans="8:8" x14ac:dyDescent="0.2">
      <c r="H1291" s="17"/>
    </row>
    <row r="1292" spans="8:8" x14ac:dyDescent="0.2">
      <c r="H1292" s="17"/>
    </row>
    <row r="1293" spans="8:8" x14ac:dyDescent="0.2">
      <c r="H1293" s="17"/>
    </row>
    <row r="1294" spans="8:8" x14ac:dyDescent="0.2">
      <c r="H1294" s="17"/>
    </row>
    <row r="1295" spans="8:8" x14ac:dyDescent="0.2">
      <c r="H1295" s="17"/>
    </row>
    <row r="1296" spans="8:8" x14ac:dyDescent="0.2">
      <c r="H1296" s="17"/>
    </row>
    <row r="1297" spans="8:8" x14ac:dyDescent="0.2">
      <c r="H1297" s="17"/>
    </row>
    <row r="1298" spans="8:8" x14ac:dyDescent="0.2">
      <c r="H1298" s="17"/>
    </row>
    <row r="1299" spans="8:8" x14ac:dyDescent="0.2">
      <c r="H1299" s="17"/>
    </row>
    <row r="1300" spans="8:8" x14ac:dyDescent="0.2">
      <c r="H1300" s="17"/>
    </row>
    <row r="1301" spans="8:8" x14ac:dyDescent="0.2">
      <c r="H1301" s="17"/>
    </row>
    <row r="1302" spans="8:8" x14ac:dyDescent="0.2">
      <c r="H1302" s="17"/>
    </row>
    <row r="1303" spans="8:8" x14ac:dyDescent="0.2">
      <c r="H1303" s="17"/>
    </row>
    <row r="1304" spans="8:8" x14ac:dyDescent="0.2">
      <c r="H1304" s="17"/>
    </row>
    <row r="1305" spans="8:8" x14ac:dyDescent="0.2">
      <c r="H1305" s="17"/>
    </row>
    <row r="1306" spans="8:8" x14ac:dyDescent="0.2">
      <c r="H1306" s="17"/>
    </row>
    <row r="1307" spans="8:8" x14ac:dyDescent="0.2">
      <c r="H1307" s="17"/>
    </row>
    <row r="1308" spans="8:8" x14ac:dyDescent="0.2">
      <c r="H1308" s="17"/>
    </row>
    <row r="1309" spans="8:8" x14ac:dyDescent="0.2">
      <c r="H1309" s="17"/>
    </row>
    <row r="1310" spans="8:8" x14ac:dyDescent="0.2">
      <c r="H1310" s="17"/>
    </row>
    <row r="1311" spans="8:8" x14ac:dyDescent="0.2">
      <c r="H1311" s="17"/>
    </row>
    <row r="1312" spans="8:8" x14ac:dyDescent="0.2">
      <c r="H1312" s="17"/>
    </row>
    <row r="1313" spans="8:8" x14ac:dyDescent="0.2">
      <c r="H1313" s="17"/>
    </row>
    <row r="1314" spans="8:8" x14ac:dyDescent="0.2">
      <c r="H1314" s="17"/>
    </row>
    <row r="1315" spans="8:8" x14ac:dyDescent="0.2">
      <c r="H1315" s="17"/>
    </row>
    <row r="1316" spans="8:8" x14ac:dyDescent="0.2">
      <c r="H1316" s="17"/>
    </row>
    <row r="1317" spans="8:8" x14ac:dyDescent="0.2">
      <c r="H1317" s="17"/>
    </row>
    <row r="1318" spans="8:8" x14ac:dyDescent="0.2">
      <c r="H1318" s="17"/>
    </row>
    <row r="1319" spans="8:8" x14ac:dyDescent="0.2">
      <c r="H1319" s="17"/>
    </row>
    <row r="1320" spans="8:8" x14ac:dyDescent="0.2">
      <c r="H1320" s="17"/>
    </row>
    <row r="1321" spans="8:8" x14ac:dyDescent="0.2">
      <c r="H1321" s="17"/>
    </row>
    <row r="1322" spans="8:8" x14ac:dyDescent="0.2">
      <c r="H1322" s="17"/>
    </row>
    <row r="1323" spans="8:8" x14ac:dyDescent="0.2">
      <c r="H1323" s="17"/>
    </row>
    <row r="1324" spans="8:8" x14ac:dyDescent="0.2">
      <c r="H1324" s="17"/>
    </row>
    <row r="1325" spans="8:8" x14ac:dyDescent="0.2">
      <c r="H1325" s="17"/>
    </row>
    <row r="1326" spans="8:8" x14ac:dyDescent="0.2">
      <c r="H1326" s="17"/>
    </row>
    <row r="1327" spans="8:8" x14ac:dyDescent="0.2">
      <c r="H1327" s="17"/>
    </row>
    <row r="1328" spans="8:8" x14ac:dyDescent="0.2">
      <c r="H1328" s="17"/>
    </row>
    <row r="1329" spans="8:8" x14ac:dyDescent="0.2">
      <c r="H1329" s="17"/>
    </row>
    <row r="1330" spans="8:8" x14ac:dyDescent="0.2">
      <c r="H1330" s="17"/>
    </row>
    <row r="1331" spans="8:8" x14ac:dyDescent="0.2">
      <c r="H1331" s="17"/>
    </row>
    <row r="1332" spans="8:8" x14ac:dyDescent="0.2">
      <c r="H1332" s="17"/>
    </row>
    <row r="1333" spans="8:8" x14ac:dyDescent="0.2">
      <c r="H1333" s="17"/>
    </row>
    <row r="1334" spans="8:8" x14ac:dyDescent="0.2">
      <c r="H1334" s="17"/>
    </row>
    <row r="1335" spans="8:8" x14ac:dyDescent="0.2">
      <c r="H1335" s="17"/>
    </row>
    <row r="1336" spans="8:8" x14ac:dyDescent="0.2">
      <c r="H1336" s="17"/>
    </row>
    <row r="1337" spans="8:8" x14ac:dyDescent="0.2">
      <c r="H1337" s="17"/>
    </row>
    <row r="1338" spans="8:8" x14ac:dyDescent="0.2">
      <c r="H1338" s="17"/>
    </row>
    <row r="1339" spans="8:8" x14ac:dyDescent="0.2">
      <c r="H1339" s="17"/>
    </row>
    <row r="1340" spans="8:8" x14ac:dyDescent="0.2">
      <c r="H1340" s="17"/>
    </row>
    <row r="1341" spans="8:8" x14ac:dyDescent="0.2">
      <c r="H1341" s="17"/>
    </row>
    <row r="1342" spans="8:8" x14ac:dyDescent="0.2">
      <c r="H1342" s="17"/>
    </row>
    <row r="1343" spans="8:8" x14ac:dyDescent="0.2">
      <c r="H1343" s="17"/>
    </row>
    <row r="1344" spans="8:8" x14ac:dyDescent="0.2">
      <c r="H1344" s="17"/>
    </row>
    <row r="1345" spans="8:8" x14ac:dyDescent="0.2">
      <c r="H1345" s="17"/>
    </row>
    <row r="1346" spans="8:8" x14ac:dyDescent="0.2">
      <c r="H1346" s="17"/>
    </row>
    <row r="1347" spans="8:8" x14ac:dyDescent="0.2">
      <c r="H1347" s="17"/>
    </row>
    <row r="1348" spans="8:8" x14ac:dyDescent="0.2">
      <c r="H1348" s="17"/>
    </row>
    <row r="1349" spans="8:8" x14ac:dyDescent="0.2">
      <c r="H1349" s="17"/>
    </row>
    <row r="1350" spans="8:8" x14ac:dyDescent="0.2">
      <c r="H1350" s="17"/>
    </row>
    <row r="1351" spans="8:8" x14ac:dyDescent="0.2">
      <c r="H1351" s="17"/>
    </row>
    <row r="1352" spans="8:8" x14ac:dyDescent="0.2">
      <c r="H1352" s="17"/>
    </row>
    <row r="1353" spans="8:8" x14ac:dyDescent="0.2">
      <c r="H1353" s="17"/>
    </row>
    <row r="1354" spans="8:8" x14ac:dyDescent="0.2">
      <c r="H1354" s="17"/>
    </row>
    <row r="1355" spans="8:8" x14ac:dyDescent="0.2">
      <c r="H1355" s="17"/>
    </row>
    <row r="1356" spans="8:8" x14ac:dyDescent="0.2">
      <c r="H1356" s="17"/>
    </row>
    <row r="1357" spans="8:8" x14ac:dyDescent="0.2">
      <c r="H1357" s="17"/>
    </row>
    <row r="1358" spans="8:8" x14ac:dyDescent="0.2">
      <c r="H1358" s="17"/>
    </row>
    <row r="1359" spans="8:8" x14ac:dyDescent="0.2">
      <c r="H1359" s="17"/>
    </row>
    <row r="1360" spans="8:8" x14ac:dyDescent="0.2">
      <c r="H1360" s="17"/>
    </row>
    <row r="1361" spans="8:8" x14ac:dyDescent="0.2">
      <c r="H1361" s="17"/>
    </row>
    <row r="1362" spans="8:8" x14ac:dyDescent="0.2">
      <c r="H1362" s="17"/>
    </row>
    <row r="1363" spans="8:8" x14ac:dyDescent="0.2">
      <c r="H1363" s="17"/>
    </row>
    <row r="1364" spans="8:8" x14ac:dyDescent="0.2">
      <c r="H1364" s="17"/>
    </row>
    <row r="1365" spans="8:8" x14ac:dyDescent="0.2">
      <c r="H1365" s="17"/>
    </row>
    <row r="1366" spans="8:8" x14ac:dyDescent="0.2">
      <c r="H1366" s="17"/>
    </row>
    <row r="1367" spans="8:8" x14ac:dyDescent="0.2">
      <c r="H1367" s="17"/>
    </row>
    <row r="1368" spans="8:8" x14ac:dyDescent="0.2">
      <c r="H1368" s="17"/>
    </row>
    <row r="1369" spans="8:8" x14ac:dyDescent="0.2">
      <c r="H1369" s="17"/>
    </row>
    <row r="1370" spans="8:8" x14ac:dyDescent="0.2">
      <c r="H1370" s="17"/>
    </row>
    <row r="1371" spans="8:8" x14ac:dyDescent="0.2">
      <c r="H1371" s="17"/>
    </row>
    <row r="1372" spans="8:8" x14ac:dyDescent="0.2">
      <c r="H1372" s="17"/>
    </row>
    <row r="1373" spans="8:8" x14ac:dyDescent="0.2">
      <c r="H1373" s="17"/>
    </row>
    <row r="1374" spans="8:8" x14ac:dyDescent="0.2">
      <c r="H1374" s="17"/>
    </row>
    <row r="1375" spans="8:8" x14ac:dyDescent="0.2">
      <c r="H1375" s="17"/>
    </row>
    <row r="1376" spans="8:8" x14ac:dyDescent="0.2">
      <c r="H1376" s="17"/>
    </row>
    <row r="1377" spans="8:8" x14ac:dyDescent="0.2">
      <c r="H1377" s="17"/>
    </row>
    <row r="1378" spans="8:8" x14ac:dyDescent="0.2">
      <c r="H1378" s="17"/>
    </row>
    <row r="1379" spans="8:8" x14ac:dyDescent="0.2">
      <c r="H1379" s="17"/>
    </row>
    <row r="1380" spans="8:8" x14ac:dyDescent="0.2">
      <c r="H1380" s="17"/>
    </row>
    <row r="1381" spans="8:8" x14ac:dyDescent="0.2">
      <c r="H1381" s="17"/>
    </row>
    <row r="1382" spans="8:8" x14ac:dyDescent="0.2">
      <c r="H1382" s="17"/>
    </row>
    <row r="1383" spans="8:8" x14ac:dyDescent="0.2">
      <c r="H1383" s="17"/>
    </row>
    <row r="1384" spans="8:8" x14ac:dyDescent="0.2">
      <c r="H1384" s="17"/>
    </row>
    <row r="1385" spans="8:8" x14ac:dyDescent="0.2">
      <c r="H1385" s="17"/>
    </row>
    <row r="1386" spans="8:8" x14ac:dyDescent="0.2">
      <c r="H1386" s="17"/>
    </row>
    <row r="1387" spans="8:8" x14ac:dyDescent="0.2">
      <c r="H1387" s="17"/>
    </row>
    <row r="1388" spans="8:8" x14ac:dyDescent="0.2">
      <c r="H1388" s="17"/>
    </row>
    <row r="1389" spans="8:8" x14ac:dyDescent="0.2">
      <c r="H1389" s="17"/>
    </row>
    <row r="1390" spans="8:8" x14ac:dyDescent="0.2">
      <c r="H1390" s="17"/>
    </row>
    <row r="1391" spans="8:8" x14ac:dyDescent="0.2">
      <c r="H1391" s="17"/>
    </row>
    <row r="1392" spans="8:8" x14ac:dyDescent="0.2">
      <c r="H1392" s="17"/>
    </row>
    <row r="1393" spans="8:8" x14ac:dyDescent="0.2">
      <c r="H1393" s="17"/>
    </row>
    <row r="1394" spans="8:8" x14ac:dyDescent="0.2">
      <c r="H1394" s="17"/>
    </row>
    <row r="1395" spans="8:8" x14ac:dyDescent="0.2">
      <c r="H1395" s="17"/>
    </row>
    <row r="1396" spans="8:8" x14ac:dyDescent="0.2">
      <c r="H1396" s="17"/>
    </row>
    <row r="1397" spans="8:8" x14ac:dyDescent="0.2">
      <c r="H1397" s="17"/>
    </row>
    <row r="1398" spans="8:8" x14ac:dyDescent="0.2">
      <c r="H1398" s="17"/>
    </row>
    <row r="1399" spans="8:8" x14ac:dyDescent="0.2">
      <c r="H1399" s="17"/>
    </row>
    <row r="1400" spans="8:8" x14ac:dyDescent="0.2">
      <c r="H1400" s="17"/>
    </row>
    <row r="1401" spans="8:8" x14ac:dyDescent="0.2">
      <c r="H1401" s="17"/>
    </row>
    <row r="1402" spans="8:8" x14ac:dyDescent="0.2">
      <c r="H1402" s="17"/>
    </row>
    <row r="1403" spans="8:8" x14ac:dyDescent="0.2">
      <c r="H1403" s="17"/>
    </row>
    <row r="1404" spans="8:8" x14ac:dyDescent="0.2">
      <c r="H1404" s="17"/>
    </row>
    <row r="1405" spans="8:8" x14ac:dyDescent="0.2">
      <c r="H1405" s="17"/>
    </row>
    <row r="1406" spans="8:8" x14ac:dyDescent="0.2">
      <c r="H1406" s="17"/>
    </row>
    <row r="1407" spans="8:8" x14ac:dyDescent="0.2">
      <c r="H1407" s="17"/>
    </row>
    <row r="1408" spans="8:8" x14ac:dyDescent="0.2">
      <c r="H1408" s="17"/>
    </row>
    <row r="1409" spans="8:8" x14ac:dyDescent="0.2">
      <c r="H1409" s="17"/>
    </row>
    <row r="1410" spans="8:8" x14ac:dyDescent="0.2">
      <c r="H1410" s="17"/>
    </row>
    <row r="1411" spans="8:8" x14ac:dyDescent="0.2">
      <c r="H1411" s="17"/>
    </row>
    <row r="1412" spans="8:8" x14ac:dyDescent="0.2">
      <c r="H1412" s="17"/>
    </row>
    <row r="1413" spans="8:8" x14ac:dyDescent="0.2">
      <c r="H1413" s="17"/>
    </row>
    <row r="1414" spans="8:8" x14ac:dyDescent="0.2">
      <c r="H1414" s="17"/>
    </row>
    <row r="1415" spans="8:8" x14ac:dyDescent="0.2">
      <c r="H1415" s="17"/>
    </row>
    <row r="1416" spans="8:8" x14ac:dyDescent="0.2">
      <c r="H1416" s="17"/>
    </row>
    <row r="1417" spans="8:8" x14ac:dyDescent="0.2">
      <c r="H1417" s="17"/>
    </row>
    <row r="1418" spans="8:8" x14ac:dyDescent="0.2">
      <c r="H1418" s="17"/>
    </row>
    <row r="1419" spans="8:8" x14ac:dyDescent="0.2">
      <c r="H1419" s="17"/>
    </row>
    <row r="1420" spans="8:8" x14ac:dyDescent="0.2">
      <c r="H1420" s="17"/>
    </row>
    <row r="1421" spans="8:8" x14ac:dyDescent="0.2">
      <c r="H1421" s="17"/>
    </row>
    <row r="1422" spans="8:8" x14ac:dyDescent="0.2">
      <c r="H1422" s="17"/>
    </row>
    <row r="1423" spans="8:8" x14ac:dyDescent="0.2">
      <c r="H1423" s="17"/>
    </row>
    <row r="1424" spans="8:8" x14ac:dyDescent="0.2">
      <c r="H1424" s="17"/>
    </row>
    <row r="1425" spans="8:8" x14ac:dyDescent="0.2">
      <c r="H1425" s="17"/>
    </row>
    <row r="1426" spans="8:8" x14ac:dyDescent="0.2">
      <c r="H1426" s="17"/>
    </row>
    <row r="1427" spans="8:8" x14ac:dyDescent="0.2">
      <c r="H1427" s="17"/>
    </row>
    <row r="1428" spans="8:8" x14ac:dyDescent="0.2">
      <c r="H1428" s="17"/>
    </row>
    <row r="1429" spans="8:8" x14ac:dyDescent="0.2">
      <c r="H1429" s="17"/>
    </row>
    <row r="1430" spans="8:8" x14ac:dyDescent="0.2">
      <c r="H1430" s="17"/>
    </row>
    <row r="1431" spans="8:8" x14ac:dyDescent="0.2">
      <c r="H1431" s="17"/>
    </row>
    <row r="1432" spans="8:8" x14ac:dyDescent="0.2">
      <c r="H1432" s="17"/>
    </row>
    <row r="1433" spans="8:8" x14ac:dyDescent="0.2">
      <c r="H1433" s="17"/>
    </row>
    <row r="1434" spans="8:8" x14ac:dyDescent="0.2">
      <c r="H1434" s="17"/>
    </row>
    <row r="1435" spans="8:8" x14ac:dyDescent="0.2">
      <c r="H1435" s="17"/>
    </row>
    <row r="1436" spans="8:8" x14ac:dyDescent="0.2">
      <c r="H1436" s="17"/>
    </row>
    <row r="1437" spans="8:8" x14ac:dyDescent="0.2">
      <c r="H1437" s="17"/>
    </row>
    <row r="1438" spans="8:8" x14ac:dyDescent="0.2">
      <c r="H1438" s="17"/>
    </row>
    <row r="1439" spans="8:8" x14ac:dyDescent="0.2">
      <c r="H1439" s="17"/>
    </row>
    <row r="1440" spans="8:8" x14ac:dyDescent="0.2">
      <c r="H1440" s="17"/>
    </row>
    <row r="1441" spans="8:8" x14ac:dyDescent="0.2">
      <c r="H1441" s="17"/>
    </row>
    <row r="1442" spans="8:8" x14ac:dyDescent="0.2">
      <c r="H1442" s="17"/>
    </row>
    <row r="1443" spans="8:8" x14ac:dyDescent="0.2">
      <c r="H1443" s="17"/>
    </row>
    <row r="1444" spans="8:8" x14ac:dyDescent="0.2">
      <c r="H1444" s="17"/>
    </row>
    <row r="1445" spans="8:8" x14ac:dyDescent="0.2">
      <c r="H1445" s="17"/>
    </row>
    <row r="1446" spans="8:8" x14ac:dyDescent="0.2">
      <c r="H1446" s="17"/>
    </row>
    <row r="1447" spans="8:8" x14ac:dyDescent="0.2">
      <c r="H1447" s="17"/>
    </row>
    <row r="1448" spans="8:8" x14ac:dyDescent="0.2">
      <c r="H1448" s="17"/>
    </row>
    <row r="1449" spans="8:8" x14ac:dyDescent="0.2">
      <c r="H1449" s="17"/>
    </row>
    <row r="1450" spans="8:8" x14ac:dyDescent="0.2">
      <c r="H1450" s="17"/>
    </row>
    <row r="1451" spans="8:8" x14ac:dyDescent="0.2">
      <c r="H1451" s="17"/>
    </row>
    <row r="1452" spans="8:8" x14ac:dyDescent="0.2">
      <c r="H1452" s="17"/>
    </row>
    <row r="1453" spans="8:8" x14ac:dyDescent="0.2">
      <c r="H1453" s="17"/>
    </row>
    <row r="1454" spans="8:8" x14ac:dyDescent="0.2">
      <c r="H1454" s="17"/>
    </row>
    <row r="1455" spans="8:8" x14ac:dyDescent="0.2">
      <c r="H1455" s="17"/>
    </row>
    <row r="1456" spans="8:8" x14ac:dyDescent="0.2">
      <c r="H1456" s="17"/>
    </row>
    <row r="1457" spans="8:8" x14ac:dyDescent="0.2">
      <c r="H1457" s="17"/>
    </row>
    <row r="1458" spans="8:8" x14ac:dyDescent="0.2">
      <c r="H1458" s="17"/>
    </row>
    <row r="1459" spans="8:8" x14ac:dyDescent="0.2">
      <c r="H1459" s="17"/>
    </row>
    <row r="1460" spans="8:8" x14ac:dyDescent="0.2">
      <c r="H1460" s="17"/>
    </row>
    <row r="1461" spans="8:8" x14ac:dyDescent="0.2">
      <c r="H1461" s="17"/>
    </row>
    <row r="1462" spans="8:8" x14ac:dyDescent="0.2">
      <c r="H1462" s="17"/>
    </row>
    <row r="1463" spans="8:8" x14ac:dyDescent="0.2">
      <c r="H1463" s="17"/>
    </row>
    <row r="1464" spans="8:8" x14ac:dyDescent="0.2">
      <c r="H1464" s="17"/>
    </row>
    <row r="1465" spans="8:8" x14ac:dyDescent="0.2">
      <c r="H1465" s="17"/>
    </row>
    <row r="1466" spans="8:8" x14ac:dyDescent="0.2">
      <c r="H1466" s="17"/>
    </row>
    <row r="1467" spans="8:8" x14ac:dyDescent="0.2">
      <c r="H1467" s="17"/>
    </row>
    <row r="1468" spans="8:8" x14ac:dyDescent="0.2">
      <c r="H1468" s="17"/>
    </row>
    <row r="1469" spans="8:8" x14ac:dyDescent="0.2">
      <c r="H1469" s="17"/>
    </row>
    <row r="1470" spans="8:8" x14ac:dyDescent="0.2">
      <c r="H1470" s="17"/>
    </row>
    <row r="1471" spans="8:8" x14ac:dyDescent="0.2">
      <c r="H1471" s="17"/>
    </row>
    <row r="1472" spans="8:8" x14ac:dyDescent="0.2">
      <c r="H1472" s="17"/>
    </row>
    <row r="1473" spans="8:8" x14ac:dyDescent="0.2">
      <c r="H1473" s="17"/>
    </row>
    <row r="1474" spans="8:8" x14ac:dyDescent="0.2">
      <c r="H1474" s="17"/>
    </row>
    <row r="1475" spans="8:8" x14ac:dyDescent="0.2">
      <c r="H1475" s="17"/>
    </row>
    <row r="1476" spans="8:8" x14ac:dyDescent="0.2">
      <c r="H1476" s="17"/>
    </row>
    <row r="1477" spans="8:8" x14ac:dyDescent="0.2">
      <c r="H1477" s="17"/>
    </row>
    <row r="1478" spans="8:8" x14ac:dyDescent="0.2">
      <c r="H1478" s="17"/>
    </row>
    <row r="1479" spans="8:8" x14ac:dyDescent="0.2">
      <c r="H1479" s="17"/>
    </row>
    <row r="1480" spans="8:8" x14ac:dyDescent="0.2">
      <c r="H1480" s="17"/>
    </row>
    <row r="1481" spans="8:8" x14ac:dyDescent="0.2">
      <c r="H1481" s="17"/>
    </row>
    <row r="1482" spans="8:8" x14ac:dyDescent="0.2">
      <c r="H1482" s="17"/>
    </row>
    <row r="1483" spans="8:8" x14ac:dyDescent="0.2">
      <c r="H1483" s="17"/>
    </row>
    <row r="1484" spans="8:8" x14ac:dyDescent="0.2">
      <c r="H1484" s="17"/>
    </row>
    <row r="1485" spans="8:8" x14ac:dyDescent="0.2">
      <c r="H1485" s="17"/>
    </row>
    <row r="1486" spans="8:8" x14ac:dyDescent="0.2">
      <c r="H1486" s="17"/>
    </row>
    <row r="1487" spans="8:8" x14ac:dyDescent="0.2">
      <c r="H1487" s="17"/>
    </row>
    <row r="1488" spans="8:8" x14ac:dyDescent="0.2">
      <c r="H1488" s="17"/>
    </row>
    <row r="1489" spans="8:8" x14ac:dyDescent="0.2">
      <c r="H1489" s="17"/>
    </row>
    <row r="1490" spans="8:8" x14ac:dyDescent="0.2">
      <c r="H1490" s="17"/>
    </row>
    <row r="1491" spans="8:8" x14ac:dyDescent="0.2">
      <c r="H1491" s="17"/>
    </row>
    <row r="1492" spans="8:8" x14ac:dyDescent="0.2">
      <c r="H1492" s="17"/>
    </row>
    <row r="1493" spans="8:8" x14ac:dyDescent="0.2">
      <c r="H1493" s="17"/>
    </row>
    <row r="1494" spans="8:8" x14ac:dyDescent="0.2">
      <c r="H1494" s="17"/>
    </row>
    <row r="1495" spans="8:8" x14ac:dyDescent="0.2">
      <c r="H1495" s="17"/>
    </row>
    <row r="1496" spans="8:8" x14ac:dyDescent="0.2">
      <c r="H1496" s="17"/>
    </row>
    <row r="1497" spans="8:8" x14ac:dyDescent="0.2">
      <c r="H1497" s="17"/>
    </row>
    <row r="1498" spans="8:8" x14ac:dyDescent="0.2">
      <c r="H1498" s="17"/>
    </row>
    <row r="1499" spans="8:8" x14ac:dyDescent="0.2">
      <c r="H1499" s="17"/>
    </row>
    <row r="1500" spans="8:8" x14ac:dyDescent="0.2">
      <c r="H1500" s="17"/>
    </row>
    <row r="1501" spans="8:8" x14ac:dyDescent="0.2">
      <c r="H1501" s="17"/>
    </row>
    <row r="1502" spans="8:8" x14ac:dyDescent="0.2">
      <c r="H1502" s="17"/>
    </row>
    <row r="1503" spans="8:8" x14ac:dyDescent="0.2">
      <c r="H1503" s="17"/>
    </row>
    <row r="1504" spans="8:8" x14ac:dyDescent="0.2">
      <c r="H1504" s="17"/>
    </row>
    <row r="1505" spans="8:8" x14ac:dyDescent="0.2">
      <c r="H1505" s="17"/>
    </row>
    <row r="1506" spans="8:8" x14ac:dyDescent="0.2">
      <c r="H1506" s="17"/>
    </row>
    <row r="1507" spans="8:8" x14ac:dyDescent="0.2">
      <c r="H1507" s="17"/>
    </row>
    <row r="1508" spans="8:8" x14ac:dyDescent="0.2">
      <c r="H1508" s="17"/>
    </row>
    <row r="1509" spans="8:8" x14ac:dyDescent="0.2">
      <c r="H1509" s="17"/>
    </row>
    <row r="1510" spans="8:8" x14ac:dyDescent="0.2">
      <c r="H1510" s="17"/>
    </row>
    <row r="1511" spans="8:8" x14ac:dyDescent="0.2">
      <c r="H1511" s="17"/>
    </row>
    <row r="1512" spans="8:8" x14ac:dyDescent="0.2">
      <c r="H1512" s="17"/>
    </row>
    <row r="1513" spans="8:8" x14ac:dyDescent="0.2">
      <c r="H1513" s="17"/>
    </row>
    <row r="1514" spans="8:8" x14ac:dyDescent="0.2">
      <c r="H1514" s="17"/>
    </row>
    <row r="1515" spans="8:8" x14ac:dyDescent="0.2">
      <c r="H1515" s="17"/>
    </row>
    <row r="1516" spans="8:8" x14ac:dyDescent="0.2">
      <c r="H1516" s="17"/>
    </row>
    <row r="1517" spans="8:8" x14ac:dyDescent="0.2">
      <c r="H1517" s="17"/>
    </row>
    <row r="1518" spans="8:8" x14ac:dyDescent="0.2">
      <c r="H1518" s="17"/>
    </row>
    <row r="1519" spans="8:8" x14ac:dyDescent="0.2">
      <c r="H1519" s="17"/>
    </row>
    <row r="1520" spans="8:8" x14ac:dyDescent="0.2">
      <c r="H1520" s="17"/>
    </row>
    <row r="1521" spans="8:8" x14ac:dyDescent="0.2">
      <c r="H1521" s="17"/>
    </row>
    <row r="1522" spans="8:8" x14ac:dyDescent="0.2">
      <c r="H1522" s="17"/>
    </row>
    <row r="1523" spans="8:8" x14ac:dyDescent="0.2">
      <c r="H1523" s="17"/>
    </row>
    <row r="1524" spans="8:8" x14ac:dyDescent="0.2">
      <c r="H1524" s="17"/>
    </row>
    <row r="1525" spans="8:8" x14ac:dyDescent="0.2">
      <c r="H1525" s="17"/>
    </row>
    <row r="1526" spans="8:8" x14ac:dyDescent="0.2">
      <c r="H1526" s="17"/>
    </row>
    <row r="1527" spans="8:8" x14ac:dyDescent="0.2">
      <c r="H1527" s="17"/>
    </row>
    <row r="1528" spans="8:8" x14ac:dyDescent="0.2">
      <c r="H1528" s="17"/>
    </row>
    <row r="1529" spans="8:8" x14ac:dyDescent="0.2">
      <c r="H1529" s="17"/>
    </row>
    <row r="1530" spans="8:8" x14ac:dyDescent="0.2">
      <c r="H1530" s="17"/>
    </row>
    <row r="1531" spans="8:8" x14ac:dyDescent="0.2">
      <c r="H1531" s="17"/>
    </row>
    <row r="1532" spans="8:8" x14ac:dyDescent="0.2">
      <c r="H1532" s="17"/>
    </row>
    <row r="1533" spans="8:8" x14ac:dyDescent="0.2">
      <c r="H1533" s="17"/>
    </row>
    <row r="1534" spans="8:8" x14ac:dyDescent="0.2">
      <c r="H1534" s="17"/>
    </row>
    <row r="1535" spans="8:8" x14ac:dyDescent="0.2">
      <c r="H1535" s="17"/>
    </row>
    <row r="1536" spans="8:8" x14ac:dyDescent="0.2">
      <c r="H1536" s="17"/>
    </row>
    <row r="1537" spans="8:8" x14ac:dyDescent="0.2">
      <c r="H1537" s="17"/>
    </row>
    <row r="1538" spans="8:8" x14ac:dyDescent="0.2">
      <c r="H1538" s="17"/>
    </row>
    <row r="1539" spans="8:8" x14ac:dyDescent="0.2">
      <c r="H1539" s="17"/>
    </row>
    <row r="1540" spans="8:8" x14ac:dyDescent="0.2">
      <c r="H1540" s="17"/>
    </row>
    <row r="1541" spans="8:8" x14ac:dyDescent="0.2">
      <c r="H1541" s="17"/>
    </row>
    <row r="1542" spans="8:8" x14ac:dyDescent="0.2">
      <c r="H1542" s="17"/>
    </row>
    <row r="1543" spans="8:8" x14ac:dyDescent="0.2">
      <c r="H1543" s="17"/>
    </row>
    <row r="1544" spans="8:8" x14ac:dyDescent="0.2">
      <c r="H1544" s="17"/>
    </row>
    <row r="1545" spans="8:8" x14ac:dyDescent="0.2">
      <c r="H1545" s="17"/>
    </row>
    <row r="1546" spans="8:8" x14ac:dyDescent="0.2">
      <c r="H1546" s="17"/>
    </row>
    <row r="1547" spans="8:8" x14ac:dyDescent="0.2">
      <c r="H1547" s="17"/>
    </row>
    <row r="1548" spans="8:8" x14ac:dyDescent="0.2">
      <c r="H1548" s="17"/>
    </row>
    <row r="1549" spans="8:8" x14ac:dyDescent="0.2">
      <c r="H1549" s="17"/>
    </row>
    <row r="1550" spans="8:8" x14ac:dyDescent="0.2">
      <c r="H1550" s="17"/>
    </row>
    <row r="1551" spans="8:8" x14ac:dyDescent="0.2">
      <c r="H1551" s="17"/>
    </row>
    <row r="1552" spans="8:8" x14ac:dyDescent="0.2">
      <c r="H1552" s="17"/>
    </row>
    <row r="1553" spans="8:8" x14ac:dyDescent="0.2">
      <c r="H1553" s="17"/>
    </row>
    <row r="1554" spans="8:8" x14ac:dyDescent="0.2">
      <c r="H1554" s="17"/>
    </row>
    <row r="1555" spans="8:8" x14ac:dyDescent="0.2">
      <c r="H1555" s="17"/>
    </row>
    <row r="1556" spans="8:8" x14ac:dyDescent="0.2">
      <c r="H1556" s="17"/>
    </row>
    <row r="1557" spans="8:8" x14ac:dyDescent="0.2">
      <c r="H1557" s="17"/>
    </row>
    <row r="1558" spans="8:8" x14ac:dyDescent="0.2">
      <c r="H1558" s="17"/>
    </row>
    <row r="1559" spans="8:8" x14ac:dyDescent="0.2">
      <c r="H1559" s="17"/>
    </row>
    <row r="1560" spans="8:8" x14ac:dyDescent="0.2">
      <c r="H1560" s="17"/>
    </row>
    <row r="1561" spans="8:8" x14ac:dyDescent="0.2">
      <c r="H1561" s="17"/>
    </row>
    <row r="1562" spans="8:8" x14ac:dyDescent="0.2">
      <c r="H1562" s="17"/>
    </row>
    <row r="1563" spans="8:8" x14ac:dyDescent="0.2">
      <c r="H1563" s="17"/>
    </row>
    <row r="1564" spans="8:8" x14ac:dyDescent="0.2">
      <c r="H1564" s="17"/>
    </row>
    <row r="1565" spans="8:8" x14ac:dyDescent="0.2">
      <c r="H1565" s="17"/>
    </row>
    <row r="1566" spans="8:8" x14ac:dyDescent="0.2">
      <c r="H1566" s="17"/>
    </row>
    <row r="1567" spans="8:8" x14ac:dyDescent="0.2">
      <c r="H1567" s="17"/>
    </row>
    <row r="1568" spans="8:8" x14ac:dyDescent="0.2">
      <c r="H1568" s="17"/>
    </row>
    <row r="1569" spans="8:8" x14ac:dyDescent="0.2">
      <c r="H1569" s="17"/>
    </row>
    <row r="1570" spans="8:8" x14ac:dyDescent="0.2">
      <c r="H1570" s="17"/>
    </row>
    <row r="1571" spans="8:8" x14ac:dyDescent="0.2">
      <c r="H1571" s="17"/>
    </row>
    <row r="1572" spans="8:8" x14ac:dyDescent="0.2">
      <c r="H1572" s="17"/>
    </row>
    <row r="1573" spans="8:8" x14ac:dyDescent="0.2">
      <c r="H1573" s="17"/>
    </row>
    <row r="1574" spans="8:8" x14ac:dyDescent="0.2">
      <c r="H1574" s="17"/>
    </row>
    <row r="1575" spans="8:8" x14ac:dyDescent="0.2">
      <c r="H1575" s="17"/>
    </row>
    <row r="1576" spans="8:8" x14ac:dyDescent="0.2">
      <c r="H1576" s="17"/>
    </row>
    <row r="1577" spans="8:8" x14ac:dyDescent="0.2">
      <c r="H1577" s="17"/>
    </row>
    <row r="1578" spans="8:8" x14ac:dyDescent="0.2">
      <c r="H1578" s="17"/>
    </row>
    <row r="1579" spans="8:8" x14ac:dyDescent="0.2">
      <c r="H1579" s="17"/>
    </row>
    <row r="1580" spans="8:8" x14ac:dyDescent="0.2">
      <c r="H1580" s="17"/>
    </row>
    <row r="1581" spans="8:8" x14ac:dyDescent="0.2">
      <c r="H1581" s="17"/>
    </row>
    <row r="1582" spans="8:8" x14ac:dyDescent="0.2">
      <c r="H1582" s="17"/>
    </row>
    <row r="1583" spans="8:8" x14ac:dyDescent="0.2">
      <c r="H1583" s="17"/>
    </row>
    <row r="1584" spans="8:8" x14ac:dyDescent="0.2">
      <c r="H1584" s="17"/>
    </row>
    <row r="1585" spans="8:8" x14ac:dyDescent="0.2">
      <c r="H1585" s="17"/>
    </row>
    <row r="1586" spans="8:8" x14ac:dyDescent="0.2">
      <c r="H1586" s="17"/>
    </row>
    <row r="1587" spans="8:8" x14ac:dyDescent="0.2">
      <c r="H1587" s="17"/>
    </row>
    <row r="1588" spans="8:8" x14ac:dyDescent="0.2">
      <c r="H1588" s="17"/>
    </row>
    <row r="1589" spans="8:8" x14ac:dyDescent="0.2">
      <c r="H1589" s="17"/>
    </row>
    <row r="1590" spans="8:8" x14ac:dyDescent="0.2">
      <c r="H1590" s="17"/>
    </row>
    <row r="1591" spans="8:8" x14ac:dyDescent="0.2">
      <c r="H1591" s="17"/>
    </row>
    <row r="1592" spans="8:8" x14ac:dyDescent="0.2">
      <c r="H1592" s="17"/>
    </row>
    <row r="1593" spans="8:8" x14ac:dyDescent="0.2">
      <c r="H1593" s="17"/>
    </row>
    <row r="1594" spans="8:8" x14ac:dyDescent="0.2">
      <c r="H1594" s="17"/>
    </row>
    <row r="1595" spans="8:8" x14ac:dyDescent="0.2">
      <c r="H1595" s="17"/>
    </row>
    <row r="1596" spans="8:8" x14ac:dyDescent="0.2">
      <c r="H1596" s="17"/>
    </row>
    <row r="1597" spans="8:8" x14ac:dyDescent="0.2">
      <c r="H1597" s="17"/>
    </row>
    <row r="1598" spans="8:8" x14ac:dyDescent="0.2">
      <c r="H1598" s="17"/>
    </row>
    <row r="1599" spans="8:8" x14ac:dyDescent="0.2">
      <c r="H1599" s="17"/>
    </row>
    <row r="1600" spans="8:8" x14ac:dyDescent="0.2">
      <c r="H1600" s="17"/>
    </row>
    <row r="1601" spans="8:8" x14ac:dyDescent="0.2">
      <c r="H1601" s="17"/>
    </row>
    <row r="1602" spans="8:8" x14ac:dyDescent="0.2">
      <c r="H1602" s="17"/>
    </row>
    <row r="1603" spans="8:8" x14ac:dyDescent="0.2">
      <c r="H1603" s="17"/>
    </row>
    <row r="1604" spans="8:8" x14ac:dyDescent="0.2">
      <c r="H1604" s="17"/>
    </row>
    <row r="1605" spans="8:8" x14ac:dyDescent="0.2">
      <c r="H1605" s="17"/>
    </row>
    <row r="1606" spans="8:8" x14ac:dyDescent="0.2">
      <c r="H1606" s="17"/>
    </row>
    <row r="1607" spans="8:8" x14ac:dyDescent="0.2">
      <c r="H1607" s="17"/>
    </row>
    <row r="1608" spans="8:8" x14ac:dyDescent="0.2">
      <c r="H1608" s="17"/>
    </row>
    <row r="1609" spans="8:8" x14ac:dyDescent="0.2">
      <c r="H1609" s="17"/>
    </row>
    <row r="1610" spans="8:8" x14ac:dyDescent="0.2">
      <c r="H1610" s="17"/>
    </row>
    <row r="1611" spans="8:8" x14ac:dyDescent="0.2">
      <c r="H1611" s="17"/>
    </row>
    <row r="1612" spans="8:8" x14ac:dyDescent="0.2">
      <c r="H1612" s="17"/>
    </row>
    <row r="1613" spans="8:8" x14ac:dyDescent="0.2">
      <c r="H1613" s="17"/>
    </row>
    <row r="1614" spans="8:8" x14ac:dyDescent="0.2">
      <c r="H1614" s="17"/>
    </row>
    <row r="1615" spans="8:8" x14ac:dyDescent="0.2">
      <c r="H1615" s="17"/>
    </row>
    <row r="1616" spans="8:8" x14ac:dyDescent="0.2">
      <c r="H1616" s="17"/>
    </row>
    <row r="1617" spans="8:8" x14ac:dyDescent="0.2">
      <c r="H1617" s="17"/>
    </row>
    <row r="1618" spans="8:8" x14ac:dyDescent="0.2">
      <c r="H1618" s="17"/>
    </row>
    <row r="1619" spans="8:8" x14ac:dyDescent="0.2">
      <c r="H1619" s="17"/>
    </row>
    <row r="1620" spans="8:8" x14ac:dyDescent="0.2">
      <c r="H1620" s="17"/>
    </row>
    <row r="1621" spans="8:8" x14ac:dyDescent="0.2">
      <c r="H1621" s="17"/>
    </row>
    <row r="1622" spans="8:8" x14ac:dyDescent="0.2">
      <c r="H1622" s="17"/>
    </row>
    <row r="1623" spans="8:8" x14ac:dyDescent="0.2">
      <c r="H1623" s="17"/>
    </row>
    <row r="1624" spans="8:8" x14ac:dyDescent="0.2">
      <c r="H1624" s="17"/>
    </row>
    <row r="1625" spans="8:8" x14ac:dyDescent="0.2">
      <c r="H1625" s="17"/>
    </row>
    <row r="1626" spans="8:8" x14ac:dyDescent="0.2">
      <c r="H1626" s="17"/>
    </row>
    <row r="1627" spans="8:8" x14ac:dyDescent="0.2">
      <c r="H1627" s="17"/>
    </row>
    <row r="1628" spans="8:8" x14ac:dyDescent="0.2">
      <c r="H1628" s="17"/>
    </row>
    <row r="1629" spans="8:8" x14ac:dyDescent="0.2">
      <c r="H1629" s="17"/>
    </row>
    <row r="1630" spans="8:8" x14ac:dyDescent="0.2">
      <c r="H1630" s="17"/>
    </row>
    <row r="1631" spans="8:8" x14ac:dyDescent="0.2">
      <c r="H1631" s="17"/>
    </row>
    <row r="1632" spans="8:8" x14ac:dyDescent="0.2">
      <c r="H1632" s="17"/>
    </row>
    <row r="1633" spans="8:8" x14ac:dyDescent="0.2">
      <c r="H1633" s="17"/>
    </row>
    <row r="1634" spans="8:8" x14ac:dyDescent="0.2">
      <c r="H1634" s="17"/>
    </row>
    <row r="1635" spans="8:8" x14ac:dyDescent="0.2">
      <c r="H1635" s="17"/>
    </row>
    <row r="1636" spans="8:8" x14ac:dyDescent="0.2">
      <c r="H1636" s="17"/>
    </row>
    <row r="1637" spans="8:8" x14ac:dyDescent="0.2">
      <c r="H1637" s="17"/>
    </row>
    <row r="1638" spans="8:8" x14ac:dyDescent="0.2">
      <c r="H1638" s="17"/>
    </row>
    <row r="1639" spans="8:8" x14ac:dyDescent="0.2">
      <c r="H1639" s="17"/>
    </row>
    <row r="1640" spans="8:8" x14ac:dyDescent="0.2">
      <c r="H1640" s="17"/>
    </row>
    <row r="1641" spans="8:8" x14ac:dyDescent="0.2">
      <c r="H1641" s="17"/>
    </row>
    <row r="1642" spans="8:8" x14ac:dyDescent="0.2">
      <c r="H1642" s="17"/>
    </row>
    <row r="1643" spans="8:8" x14ac:dyDescent="0.2">
      <c r="H1643" s="17"/>
    </row>
    <row r="1644" spans="8:8" x14ac:dyDescent="0.2">
      <c r="H1644" s="17"/>
    </row>
    <row r="1645" spans="8:8" x14ac:dyDescent="0.2">
      <c r="H1645" s="17"/>
    </row>
    <row r="1646" spans="8:8" x14ac:dyDescent="0.2">
      <c r="H1646" s="17"/>
    </row>
    <row r="1647" spans="8:8" x14ac:dyDescent="0.2">
      <c r="H1647" s="17"/>
    </row>
    <row r="1648" spans="8:8" x14ac:dyDescent="0.2">
      <c r="H1648" s="17"/>
    </row>
    <row r="1649" spans="8:8" x14ac:dyDescent="0.2">
      <c r="H1649" s="17"/>
    </row>
    <row r="1650" spans="8:8" x14ac:dyDescent="0.2">
      <c r="H1650" s="17"/>
    </row>
    <row r="1651" spans="8:8" x14ac:dyDescent="0.2">
      <c r="H1651" s="17"/>
    </row>
    <row r="1652" spans="8:8" x14ac:dyDescent="0.2">
      <c r="H1652" s="17"/>
    </row>
    <row r="1653" spans="8:8" x14ac:dyDescent="0.2">
      <c r="H1653" s="17"/>
    </row>
    <row r="1654" spans="8:8" x14ac:dyDescent="0.2">
      <c r="H1654" s="17"/>
    </row>
    <row r="1655" spans="8:8" x14ac:dyDescent="0.2">
      <c r="H1655" s="17"/>
    </row>
    <row r="1656" spans="8:8" x14ac:dyDescent="0.2">
      <c r="H1656" s="17"/>
    </row>
    <row r="1657" spans="8:8" x14ac:dyDescent="0.2">
      <c r="H1657" s="17"/>
    </row>
    <row r="1658" spans="8:8" x14ac:dyDescent="0.2">
      <c r="H1658" s="17"/>
    </row>
    <row r="1659" spans="8:8" x14ac:dyDescent="0.2">
      <c r="H1659" s="17"/>
    </row>
    <row r="1660" spans="8:8" x14ac:dyDescent="0.2">
      <c r="H1660" s="17"/>
    </row>
    <row r="1661" spans="8:8" x14ac:dyDescent="0.2">
      <c r="H1661" s="17"/>
    </row>
    <row r="1662" spans="8:8" x14ac:dyDescent="0.2">
      <c r="H1662" s="17"/>
    </row>
    <row r="1663" spans="8:8" x14ac:dyDescent="0.2">
      <c r="H1663" s="17"/>
    </row>
    <row r="1664" spans="8:8" x14ac:dyDescent="0.2">
      <c r="H1664" s="17"/>
    </row>
    <row r="1665" spans="8:8" x14ac:dyDescent="0.2">
      <c r="H1665" s="17"/>
    </row>
    <row r="1666" spans="8:8" x14ac:dyDescent="0.2">
      <c r="H1666" s="17"/>
    </row>
    <row r="1667" spans="8:8" x14ac:dyDescent="0.2">
      <c r="H1667" s="17"/>
    </row>
    <row r="1668" spans="8:8" x14ac:dyDescent="0.2">
      <c r="H1668" s="17"/>
    </row>
    <row r="1669" spans="8:8" x14ac:dyDescent="0.2">
      <c r="H1669" s="17"/>
    </row>
    <row r="1670" spans="8:8" x14ac:dyDescent="0.2">
      <c r="H1670" s="17"/>
    </row>
    <row r="1671" spans="8:8" x14ac:dyDescent="0.2">
      <c r="H1671" s="17"/>
    </row>
    <row r="1672" spans="8:8" x14ac:dyDescent="0.2">
      <c r="H1672" s="17"/>
    </row>
    <row r="1673" spans="8:8" x14ac:dyDescent="0.2">
      <c r="H1673" s="17"/>
    </row>
    <row r="1674" spans="8:8" x14ac:dyDescent="0.2">
      <c r="H1674" s="17"/>
    </row>
    <row r="1675" spans="8:8" x14ac:dyDescent="0.2">
      <c r="H1675" s="17"/>
    </row>
    <row r="1676" spans="8:8" x14ac:dyDescent="0.2">
      <c r="H1676" s="17"/>
    </row>
    <row r="1677" spans="8:8" x14ac:dyDescent="0.2">
      <c r="H1677" s="17"/>
    </row>
    <row r="1678" spans="8:8" x14ac:dyDescent="0.2">
      <c r="H1678" s="17"/>
    </row>
    <row r="1679" spans="8:8" x14ac:dyDescent="0.2">
      <c r="H1679" s="17"/>
    </row>
    <row r="1680" spans="8:8" x14ac:dyDescent="0.2">
      <c r="H1680" s="17"/>
    </row>
    <row r="1681" spans="8:8" x14ac:dyDescent="0.2">
      <c r="H1681" s="17"/>
    </row>
    <row r="1682" spans="8:8" x14ac:dyDescent="0.2">
      <c r="H1682" s="17"/>
    </row>
    <row r="1683" spans="8:8" x14ac:dyDescent="0.2">
      <c r="H1683" s="17"/>
    </row>
    <row r="1684" spans="8:8" x14ac:dyDescent="0.2">
      <c r="H1684" s="17"/>
    </row>
    <row r="1685" spans="8:8" x14ac:dyDescent="0.2">
      <c r="H1685" s="17"/>
    </row>
    <row r="1686" spans="8:8" x14ac:dyDescent="0.2">
      <c r="H1686" s="17"/>
    </row>
    <row r="1687" spans="8:8" x14ac:dyDescent="0.2">
      <c r="H1687" s="17"/>
    </row>
    <row r="1688" spans="8:8" x14ac:dyDescent="0.2">
      <c r="H1688" s="17"/>
    </row>
    <row r="1689" spans="8:8" x14ac:dyDescent="0.2">
      <c r="H1689" s="17"/>
    </row>
    <row r="1690" spans="8:8" x14ac:dyDescent="0.2">
      <c r="H1690" s="17"/>
    </row>
    <row r="1691" spans="8:8" x14ac:dyDescent="0.2">
      <c r="H1691" s="17"/>
    </row>
    <row r="1692" spans="8:8" x14ac:dyDescent="0.2">
      <c r="H1692" s="17"/>
    </row>
    <row r="1693" spans="8:8" x14ac:dyDescent="0.2">
      <c r="H1693" s="17"/>
    </row>
    <row r="1694" spans="8:8" x14ac:dyDescent="0.2">
      <c r="H1694" s="17"/>
    </row>
    <row r="1695" spans="8:8" x14ac:dyDescent="0.2">
      <c r="H1695" s="17"/>
    </row>
    <row r="1696" spans="8:8" x14ac:dyDescent="0.2">
      <c r="H1696" s="17"/>
    </row>
    <row r="1697" spans="8:8" x14ac:dyDescent="0.2">
      <c r="H1697" s="17"/>
    </row>
    <row r="1698" spans="8:8" x14ac:dyDescent="0.2">
      <c r="H1698" s="17"/>
    </row>
    <row r="1699" spans="8:8" x14ac:dyDescent="0.2">
      <c r="H1699" s="17"/>
    </row>
    <row r="1700" spans="8:8" x14ac:dyDescent="0.2">
      <c r="H1700" s="17"/>
    </row>
    <row r="1701" spans="8:8" x14ac:dyDescent="0.2">
      <c r="H1701" s="17"/>
    </row>
    <row r="1702" spans="8:8" x14ac:dyDescent="0.2">
      <c r="H1702" s="17"/>
    </row>
    <row r="1703" spans="8:8" x14ac:dyDescent="0.2">
      <c r="H1703" s="17"/>
    </row>
    <row r="1704" spans="8:8" x14ac:dyDescent="0.2">
      <c r="H1704" s="17"/>
    </row>
    <row r="1705" spans="8:8" x14ac:dyDescent="0.2">
      <c r="H1705" s="17"/>
    </row>
    <row r="1706" spans="8:8" x14ac:dyDescent="0.2">
      <c r="H1706" s="17"/>
    </row>
    <row r="1707" spans="8:8" x14ac:dyDescent="0.2">
      <c r="H1707" s="17"/>
    </row>
    <row r="1708" spans="8:8" x14ac:dyDescent="0.2">
      <c r="H1708" s="17"/>
    </row>
    <row r="1709" spans="8:8" x14ac:dyDescent="0.2">
      <c r="H1709" s="17"/>
    </row>
    <row r="1710" spans="8:8" x14ac:dyDescent="0.2">
      <c r="H1710" s="17"/>
    </row>
    <row r="1711" spans="8:8" x14ac:dyDescent="0.2">
      <c r="H1711" s="17"/>
    </row>
    <row r="1712" spans="8:8" x14ac:dyDescent="0.2">
      <c r="H1712" s="17"/>
    </row>
    <row r="1713" spans="8:8" x14ac:dyDescent="0.2">
      <c r="H1713" s="17"/>
    </row>
    <row r="1714" spans="8:8" x14ac:dyDescent="0.2">
      <c r="H1714" s="17"/>
    </row>
    <row r="1715" spans="8:8" x14ac:dyDescent="0.2">
      <c r="H1715" s="17"/>
    </row>
    <row r="1716" spans="8:8" x14ac:dyDescent="0.2">
      <c r="H1716" s="17"/>
    </row>
    <row r="1717" spans="8:8" x14ac:dyDescent="0.2">
      <c r="H1717" s="17"/>
    </row>
    <row r="1718" spans="8:8" x14ac:dyDescent="0.2">
      <c r="H1718" s="17"/>
    </row>
    <row r="1719" spans="8:8" x14ac:dyDescent="0.2">
      <c r="H1719" s="17"/>
    </row>
    <row r="1720" spans="8:8" x14ac:dyDescent="0.2">
      <c r="H1720" s="17"/>
    </row>
    <row r="1721" spans="8:8" x14ac:dyDescent="0.2">
      <c r="H1721" s="17"/>
    </row>
    <row r="1722" spans="8:8" x14ac:dyDescent="0.2">
      <c r="H1722" s="17"/>
    </row>
    <row r="1723" spans="8:8" x14ac:dyDescent="0.2">
      <c r="H1723" s="17"/>
    </row>
    <row r="1724" spans="8:8" x14ac:dyDescent="0.2">
      <c r="H1724" s="17"/>
    </row>
    <row r="1725" spans="8:8" x14ac:dyDescent="0.2">
      <c r="H1725" s="17"/>
    </row>
    <row r="1726" spans="8:8" x14ac:dyDescent="0.2">
      <c r="H1726" s="17"/>
    </row>
    <row r="1727" spans="8:8" x14ac:dyDescent="0.2">
      <c r="H1727" s="17"/>
    </row>
    <row r="1728" spans="8:8" x14ac:dyDescent="0.2">
      <c r="H1728" s="17"/>
    </row>
    <row r="1729" spans="8:8" x14ac:dyDescent="0.2">
      <c r="H1729" s="17"/>
    </row>
    <row r="1730" spans="8:8" x14ac:dyDescent="0.2">
      <c r="H1730" s="17"/>
    </row>
    <row r="1731" spans="8:8" x14ac:dyDescent="0.2">
      <c r="H1731" s="17"/>
    </row>
    <row r="1732" spans="8:8" x14ac:dyDescent="0.2">
      <c r="H1732" s="17"/>
    </row>
    <row r="1733" spans="8:8" x14ac:dyDescent="0.2">
      <c r="H1733" s="17"/>
    </row>
    <row r="1734" spans="8:8" x14ac:dyDescent="0.2">
      <c r="H1734" s="17"/>
    </row>
    <row r="1735" spans="8:8" x14ac:dyDescent="0.2">
      <c r="H1735" s="17"/>
    </row>
    <row r="1736" spans="8:8" x14ac:dyDescent="0.2">
      <c r="H1736" s="17"/>
    </row>
    <row r="1737" spans="8:8" x14ac:dyDescent="0.2">
      <c r="H1737" s="17"/>
    </row>
    <row r="1738" spans="8:8" x14ac:dyDescent="0.2">
      <c r="H1738" s="17"/>
    </row>
    <row r="1739" spans="8:8" x14ac:dyDescent="0.2">
      <c r="H1739" s="17"/>
    </row>
    <row r="1740" spans="8:8" x14ac:dyDescent="0.2">
      <c r="H1740" s="17"/>
    </row>
    <row r="1741" spans="8:8" x14ac:dyDescent="0.2">
      <c r="H1741" s="17"/>
    </row>
    <row r="1742" spans="8:8" x14ac:dyDescent="0.2">
      <c r="H1742" s="17"/>
    </row>
    <row r="1743" spans="8:8" x14ac:dyDescent="0.2">
      <c r="H1743" s="17"/>
    </row>
    <row r="1744" spans="8:8" x14ac:dyDescent="0.2">
      <c r="H1744" s="17"/>
    </row>
    <row r="1745" spans="8:8" x14ac:dyDescent="0.2">
      <c r="H1745" s="17"/>
    </row>
    <row r="1746" spans="8:8" x14ac:dyDescent="0.2">
      <c r="H1746" s="17"/>
    </row>
    <row r="1747" spans="8:8" x14ac:dyDescent="0.2">
      <c r="H1747" s="17"/>
    </row>
    <row r="1748" spans="8:8" x14ac:dyDescent="0.2">
      <c r="H1748" s="17"/>
    </row>
    <row r="1749" spans="8:8" x14ac:dyDescent="0.2">
      <c r="H1749" s="17"/>
    </row>
    <row r="1750" spans="8:8" x14ac:dyDescent="0.2">
      <c r="H1750" s="17"/>
    </row>
    <row r="1751" spans="8:8" x14ac:dyDescent="0.2">
      <c r="H1751" s="17"/>
    </row>
    <row r="1752" spans="8:8" x14ac:dyDescent="0.2">
      <c r="H1752" s="17"/>
    </row>
    <row r="1753" spans="8:8" x14ac:dyDescent="0.2">
      <c r="H1753" s="17"/>
    </row>
    <row r="1754" spans="8:8" x14ac:dyDescent="0.2">
      <c r="H1754" s="17"/>
    </row>
    <row r="1755" spans="8:8" x14ac:dyDescent="0.2">
      <c r="H1755" s="17"/>
    </row>
    <row r="1756" spans="8:8" x14ac:dyDescent="0.2">
      <c r="H1756" s="17"/>
    </row>
    <row r="1757" spans="8:8" x14ac:dyDescent="0.2">
      <c r="H1757" s="17"/>
    </row>
    <row r="1758" spans="8:8" x14ac:dyDescent="0.2">
      <c r="H1758" s="17"/>
    </row>
    <row r="1759" spans="8:8" x14ac:dyDescent="0.2">
      <c r="H1759" s="17"/>
    </row>
    <row r="1760" spans="8:8" x14ac:dyDescent="0.2">
      <c r="H1760" s="17"/>
    </row>
    <row r="1761" spans="8:8" x14ac:dyDescent="0.2">
      <c r="H1761" s="17"/>
    </row>
    <row r="1762" spans="8:8" x14ac:dyDescent="0.2">
      <c r="H1762" s="17"/>
    </row>
    <row r="1763" spans="8:8" x14ac:dyDescent="0.2">
      <c r="H1763" s="17"/>
    </row>
    <row r="1764" spans="8:8" x14ac:dyDescent="0.2">
      <c r="H1764" s="17"/>
    </row>
    <row r="1765" spans="8:8" x14ac:dyDescent="0.2">
      <c r="H1765" s="17"/>
    </row>
    <row r="1766" spans="8:8" x14ac:dyDescent="0.2">
      <c r="H1766" s="17"/>
    </row>
    <row r="1767" spans="8:8" x14ac:dyDescent="0.2">
      <c r="H1767" s="17"/>
    </row>
    <row r="1768" spans="8:8" x14ac:dyDescent="0.2">
      <c r="H1768" s="17"/>
    </row>
    <row r="1769" spans="8:8" x14ac:dyDescent="0.2">
      <c r="H1769" s="17"/>
    </row>
    <row r="1770" spans="8:8" x14ac:dyDescent="0.2">
      <c r="H1770" s="17"/>
    </row>
    <row r="1771" spans="8:8" x14ac:dyDescent="0.2">
      <c r="H1771" s="17"/>
    </row>
    <row r="1772" spans="8:8" x14ac:dyDescent="0.2">
      <c r="H1772" s="17"/>
    </row>
    <row r="1773" spans="8:8" x14ac:dyDescent="0.2">
      <c r="H1773" s="17"/>
    </row>
    <row r="1774" spans="8:8" x14ac:dyDescent="0.2">
      <c r="H1774" s="17"/>
    </row>
    <row r="1775" spans="8:8" x14ac:dyDescent="0.2">
      <c r="H1775" s="17"/>
    </row>
    <row r="1776" spans="8:8" x14ac:dyDescent="0.2">
      <c r="H1776" s="17"/>
    </row>
    <row r="1777" spans="8:8" x14ac:dyDescent="0.2">
      <c r="H1777" s="17"/>
    </row>
    <row r="1778" spans="8:8" x14ac:dyDescent="0.2">
      <c r="H1778" s="17"/>
    </row>
    <row r="1779" spans="8:8" x14ac:dyDescent="0.2">
      <c r="H1779" s="17"/>
    </row>
    <row r="1780" spans="8:8" x14ac:dyDescent="0.2">
      <c r="H1780" s="17"/>
    </row>
    <row r="1781" spans="8:8" x14ac:dyDescent="0.2">
      <c r="H1781" s="17"/>
    </row>
    <row r="1782" spans="8:8" x14ac:dyDescent="0.2">
      <c r="H1782" s="17"/>
    </row>
    <row r="1783" spans="8:8" x14ac:dyDescent="0.2">
      <c r="H1783" s="17"/>
    </row>
    <row r="1784" spans="8:8" x14ac:dyDescent="0.2">
      <c r="H1784" s="17"/>
    </row>
    <row r="1785" spans="8:8" x14ac:dyDescent="0.2">
      <c r="H1785" s="17"/>
    </row>
    <row r="1786" spans="8:8" x14ac:dyDescent="0.2">
      <c r="H1786" s="17"/>
    </row>
    <row r="1787" spans="8:8" x14ac:dyDescent="0.2">
      <c r="H1787" s="17"/>
    </row>
    <row r="1788" spans="8:8" x14ac:dyDescent="0.2">
      <c r="H1788" s="17"/>
    </row>
    <row r="1789" spans="8:8" x14ac:dyDescent="0.2">
      <c r="H1789" s="17"/>
    </row>
    <row r="1790" spans="8:8" x14ac:dyDescent="0.2">
      <c r="H1790" s="17"/>
    </row>
    <row r="1791" spans="8:8" x14ac:dyDescent="0.2">
      <c r="H1791" s="17"/>
    </row>
    <row r="1792" spans="8:8" x14ac:dyDescent="0.2">
      <c r="H1792" s="17"/>
    </row>
    <row r="1793" spans="8:8" x14ac:dyDescent="0.2">
      <c r="H1793" s="17"/>
    </row>
    <row r="1794" spans="8:8" x14ac:dyDescent="0.2">
      <c r="H1794" s="17"/>
    </row>
    <row r="1795" spans="8:8" x14ac:dyDescent="0.2">
      <c r="H1795" s="17"/>
    </row>
    <row r="1796" spans="8:8" x14ac:dyDescent="0.2">
      <c r="H1796" s="17"/>
    </row>
    <row r="1797" spans="8:8" x14ac:dyDescent="0.2">
      <c r="H1797" s="17"/>
    </row>
    <row r="1798" spans="8:8" x14ac:dyDescent="0.2">
      <c r="H1798" s="17"/>
    </row>
    <row r="1799" spans="8:8" x14ac:dyDescent="0.2">
      <c r="H1799" s="17"/>
    </row>
    <row r="1800" spans="8:8" x14ac:dyDescent="0.2">
      <c r="H1800" s="17"/>
    </row>
    <row r="1801" spans="8:8" x14ac:dyDescent="0.2">
      <c r="H1801" s="17"/>
    </row>
    <row r="1802" spans="8:8" x14ac:dyDescent="0.2">
      <c r="H1802" s="17"/>
    </row>
    <row r="1803" spans="8:8" x14ac:dyDescent="0.2">
      <c r="H1803" s="17"/>
    </row>
    <row r="1804" spans="8:8" x14ac:dyDescent="0.2">
      <c r="H1804" s="17"/>
    </row>
    <row r="1805" spans="8:8" x14ac:dyDescent="0.2">
      <c r="H1805" s="17"/>
    </row>
    <row r="1806" spans="8:8" x14ac:dyDescent="0.2">
      <c r="H1806" s="17"/>
    </row>
    <row r="1807" spans="8:8" x14ac:dyDescent="0.2">
      <c r="H1807" s="17"/>
    </row>
    <row r="1808" spans="8:8" x14ac:dyDescent="0.2">
      <c r="H1808" s="17"/>
    </row>
    <row r="1809" spans="8:8" x14ac:dyDescent="0.2">
      <c r="H1809" s="17"/>
    </row>
    <row r="1810" spans="8:8" x14ac:dyDescent="0.2">
      <c r="H1810" s="17"/>
    </row>
    <row r="1811" spans="8:8" x14ac:dyDescent="0.2">
      <c r="H1811" s="17"/>
    </row>
    <row r="1812" spans="8:8" x14ac:dyDescent="0.2">
      <c r="H1812" s="17"/>
    </row>
    <row r="1813" spans="8:8" x14ac:dyDescent="0.2">
      <c r="H1813" s="17"/>
    </row>
    <row r="1814" spans="8:8" x14ac:dyDescent="0.2">
      <c r="H1814" s="17"/>
    </row>
    <row r="1815" spans="8:8" x14ac:dyDescent="0.2">
      <c r="H1815" s="17"/>
    </row>
    <row r="1816" spans="8:8" x14ac:dyDescent="0.2">
      <c r="H1816" s="17"/>
    </row>
    <row r="1817" spans="8:8" x14ac:dyDescent="0.2">
      <c r="H1817" s="17"/>
    </row>
    <row r="1818" spans="8:8" x14ac:dyDescent="0.2">
      <c r="H1818" s="17"/>
    </row>
    <row r="1819" spans="8:8" x14ac:dyDescent="0.2">
      <c r="H1819" s="17"/>
    </row>
    <row r="1820" spans="8:8" x14ac:dyDescent="0.2">
      <c r="H1820" s="17"/>
    </row>
    <row r="1821" spans="8:8" x14ac:dyDescent="0.2">
      <c r="H1821" s="17"/>
    </row>
    <row r="1822" spans="8:8" x14ac:dyDescent="0.2">
      <c r="H1822" s="17"/>
    </row>
    <row r="1823" spans="8:8" x14ac:dyDescent="0.2">
      <c r="H1823" s="17"/>
    </row>
    <row r="1824" spans="8:8" x14ac:dyDescent="0.2">
      <c r="H1824" s="17"/>
    </row>
    <row r="1825" spans="8:8" x14ac:dyDescent="0.2">
      <c r="H1825" s="17"/>
    </row>
    <row r="1826" spans="8:8" x14ac:dyDescent="0.2">
      <c r="H1826" s="17"/>
    </row>
    <row r="1827" spans="8:8" x14ac:dyDescent="0.2">
      <c r="H1827" s="17"/>
    </row>
    <row r="1828" spans="8:8" x14ac:dyDescent="0.2">
      <c r="H1828" s="17"/>
    </row>
    <row r="1829" spans="8:8" x14ac:dyDescent="0.2">
      <c r="H1829" s="17"/>
    </row>
    <row r="1830" spans="8:8" x14ac:dyDescent="0.2">
      <c r="H1830" s="17"/>
    </row>
    <row r="1831" spans="8:8" x14ac:dyDescent="0.2">
      <c r="H1831" s="17"/>
    </row>
    <row r="1832" spans="8:8" x14ac:dyDescent="0.2">
      <c r="H1832" s="17"/>
    </row>
    <row r="1833" spans="8:8" x14ac:dyDescent="0.2">
      <c r="H1833" s="17"/>
    </row>
    <row r="1834" spans="8:8" x14ac:dyDescent="0.2">
      <c r="H1834" s="17"/>
    </row>
    <row r="1835" spans="8:8" x14ac:dyDescent="0.2">
      <c r="H1835" s="17"/>
    </row>
    <row r="1836" spans="8:8" x14ac:dyDescent="0.2">
      <c r="H1836" s="17"/>
    </row>
    <row r="1837" spans="8:8" x14ac:dyDescent="0.2">
      <c r="H1837" s="17"/>
    </row>
    <row r="1838" spans="8:8" x14ac:dyDescent="0.2">
      <c r="H1838" s="17"/>
    </row>
    <row r="1839" spans="8:8" x14ac:dyDescent="0.2">
      <c r="H1839" s="17"/>
    </row>
    <row r="1840" spans="8:8" x14ac:dyDescent="0.2">
      <c r="H1840" s="17"/>
    </row>
    <row r="1841" spans="8:8" x14ac:dyDescent="0.2">
      <c r="H1841" s="17"/>
    </row>
    <row r="1842" spans="8:8" x14ac:dyDescent="0.2">
      <c r="H1842" s="17"/>
    </row>
    <row r="1843" spans="8:8" x14ac:dyDescent="0.2">
      <c r="H1843" s="17"/>
    </row>
    <row r="1844" spans="8:8" x14ac:dyDescent="0.2">
      <c r="H1844" s="17"/>
    </row>
    <row r="1845" spans="8:8" x14ac:dyDescent="0.2">
      <c r="H1845" s="17"/>
    </row>
    <row r="1846" spans="8:8" x14ac:dyDescent="0.2">
      <c r="H1846" s="17"/>
    </row>
    <row r="1847" spans="8:8" x14ac:dyDescent="0.2">
      <c r="H1847" s="17"/>
    </row>
    <row r="1848" spans="8:8" x14ac:dyDescent="0.2">
      <c r="H1848" s="17"/>
    </row>
    <row r="1849" spans="8:8" x14ac:dyDescent="0.2">
      <c r="H1849" s="17"/>
    </row>
    <row r="1850" spans="8:8" x14ac:dyDescent="0.2">
      <c r="H1850" s="17"/>
    </row>
    <row r="1851" spans="8:8" x14ac:dyDescent="0.2">
      <c r="H1851" s="17"/>
    </row>
    <row r="1852" spans="8:8" x14ac:dyDescent="0.2">
      <c r="H1852" s="17"/>
    </row>
    <row r="1853" spans="8:8" x14ac:dyDescent="0.2">
      <c r="H1853" s="17"/>
    </row>
    <row r="1854" spans="8:8" x14ac:dyDescent="0.2">
      <c r="H1854" s="17"/>
    </row>
    <row r="1855" spans="8:8" x14ac:dyDescent="0.2">
      <c r="H1855" s="17"/>
    </row>
    <row r="1856" spans="8:8" x14ac:dyDescent="0.2">
      <c r="H1856" s="17"/>
    </row>
    <row r="1857" spans="8:8" x14ac:dyDescent="0.2">
      <c r="H1857" s="17"/>
    </row>
    <row r="1858" spans="8:8" x14ac:dyDescent="0.2">
      <c r="H1858" s="17"/>
    </row>
    <row r="1859" spans="8:8" x14ac:dyDescent="0.2">
      <c r="H1859" s="17"/>
    </row>
    <row r="1860" spans="8:8" x14ac:dyDescent="0.2">
      <c r="H1860" s="17"/>
    </row>
    <row r="1861" spans="8:8" x14ac:dyDescent="0.2">
      <c r="H1861" s="17"/>
    </row>
    <row r="1862" spans="8:8" x14ac:dyDescent="0.2">
      <c r="H1862" s="17"/>
    </row>
    <row r="1863" spans="8:8" x14ac:dyDescent="0.2">
      <c r="H1863" s="17"/>
    </row>
    <row r="1864" spans="8:8" x14ac:dyDescent="0.2">
      <c r="H1864" s="17"/>
    </row>
    <row r="1865" spans="8:8" x14ac:dyDescent="0.2">
      <c r="H1865" s="17"/>
    </row>
    <row r="1866" spans="8:8" x14ac:dyDescent="0.2">
      <c r="H1866" s="17"/>
    </row>
    <row r="1867" spans="8:8" x14ac:dyDescent="0.2">
      <c r="H1867" s="17"/>
    </row>
    <row r="1868" spans="8:8" x14ac:dyDescent="0.2">
      <c r="H1868" s="17"/>
    </row>
    <row r="1869" spans="8:8" x14ac:dyDescent="0.2">
      <c r="H1869" s="17"/>
    </row>
    <row r="1870" spans="8:8" x14ac:dyDescent="0.2">
      <c r="H1870" s="17"/>
    </row>
    <row r="1871" spans="8:8" x14ac:dyDescent="0.2">
      <c r="H1871" s="17"/>
    </row>
    <row r="1872" spans="8:8" x14ac:dyDescent="0.2">
      <c r="H1872" s="17"/>
    </row>
    <row r="1873" spans="8:8" x14ac:dyDescent="0.2">
      <c r="H1873" s="17"/>
    </row>
    <row r="1874" spans="8:8" x14ac:dyDescent="0.2">
      <c r="H1874" s="17"/>
    </row>
    <row r="1875" spans="8:8" x14ac:dyDescent="0.2">
      <c r="H1875" s="17"/>
    </row>
    <row r="1876" spans="8:8" x14ac:dyDescent="0.2">
      <c r="H1876" s="17"/>
    </row>
    <row r="1877" spans="8:8" x14ac:dyDescent="0.2">
      <c r="H1877" s="17"/>
    </row>
    <row r="1878" spans="8:8" x14ac:dyDescent="0.2">
      <c r="H1878" s="17"/>
    </row>
    <row r="1879" spans="8:8" x14ac:dyDescent="0.2">
      <c r="H1879" s="17"/>
    </row>
    <row r="1880" spans="8:8" x14ac:dyDescent="0.2">
      <c r="H1880" s="17"/>
    </row>
    <row r="1881" spans="8:8" x14ac:dyDescent="0.2">
      <c r="H1881" s="17"/>
    </row>
    <row r="1882" spans="8:8" x14ac:dyDescent="0.2">
      <c r="H1882" s="17"/>
    </row>
    <row r="1883" spans="8:8" x14ac:dyDescent="0.2">
      <c r="H1883" s="17"/>
    </row>
    <row r="1884" spans="8:8" x14ac:dyDescent="0.2">
      <c r="H1884" s="17"/>
    </row>
    <row r="1885" spans="8:8" x14ac:dyDescent="0.2">
      <c r="H1885" s="17"/>
    </row>
    <row r="1886" spans="8:8" x14ac:dyDescent="0.2">
      <c r="H1886" s="17"/>
    </row>
    <row r="1887" spans="8:8" x14ac:dyDescent="0.2">
      <c r="H1887" s="17"/>
    </row>
    <row r="1888" spans="8:8" x14ac:dyDescent="0.2">
      <c r="H1888" s="17"/>
    </row>
    <row r="1889" spans="8:8" x14ac:dyDescent="0.2">
      <c r="H1889" s="17"/>
    </row>
    <row r="1890" spans="8:8" x14ac:dyDescent="0.2">
      <c r="H1890" s="17"/>
    </row>
    <row r="1891" spans="8:8" x14ac:dyDescent="0.2">
      <c r="H1891" s="17"/>
    </row>
    <row r="1892" spans="8:8" x14ac:dyDescent="0.2">
      <c r="H1892" s="17"/>
    </row>
    <row r="1893" spans="8:8" x14ac:dyDescent="0.2">
      <c r="H1893" s="17"/>
    </row>
    <row r="1894" spans="8:8" x14ac:dyDescent="0.2">
      <c r="H1894" s="17"/>
    </row>
    <row r="1895" spans="8:8" x14ac:dyDescent="0.2">
      <c r="H1895" s="17"/>
    </row>
    <row r="1896" spans="8:8" x14ac:dyDescent="0.2">
      <c r="H1896" s="17"/>
    </row>
    <row r="1897" spans="8:8" x14ac:dyDescent="0.2">
      <c r="H1897" s="17"/>
    </row>
    <row r="1898" spans="8:8" x14ac:dyDescent="0.2">
      <c r="H1898" s="17"/>
    </row>
    <row r="1899" spans="8:8" x14ac:dyDescent="0.2">
      <c r="H1899" s="17"/>
    </row>
    <row r="1900" spans="8:8" x14ac:dyDescent="0.2">
      <c r="H1900" s="17"/>
    </row>
    <row r="1901" spans="8:8" x14ac:dyDescent="0.2">
      <c r="H1901" s="17"/>
    </row>
    <row r="1902" spans="8:8" x14ac:dyDescent="0.2">
      <c r="H1902" s="17"/>
    </row>
    <row r="1903" spans="8:8" x14ac:dyDescent="0.2">
      <c r="H1903" s="17"/>
    </row>
    <row r="1904" spans="8:8" x14ac:dyDescent="0.2">
      <c r="H1904" s="17"/>
    </row>
    <row r="1905" spans="8:8" x14ac:dyDescent="0.2">
      <c r="H1905" s="17"/>
    </row>
    <row r="1906" spans="8:8" x14ac:dyDescent="0.2">
      <c r="H1906" s="17"/>
    </row>
    <row r="1907" spans="8:8" x14ac:dyDescent="0.2">
      <c r="H1907" s="17"/>
    </row>
    <row r="1908" spans="8:8" x14ac:dyDescent="0.2">
      <c r="H1908" s="17"/>
    </row>
    <row r="1909" spans="8:8" x14ac:dyDescent="0.2">
      <c r="H1909" s="17"/>
    </row>
    <row r="1910" spans="8:8" x14ac:dyDescent="0.2">
      <c r="H1910" s="17"/>
    </row>
    <row r="1911" spans="8:8" x14ac:dyDescent="0.2">
      <c r="H1911" s="17"/>
    </row>
    <row r="1912" spans="8:8" x14ac:dyDescent="0.2">
      <c r="H1912" s="17"/>
    </row>
    <row r="1913" spans="8:8" x14ac:dyDescent="0.2">
      <c r="H1913" s="17"/>
    </row>
    <row r="1914" spans="8:8" x14ac:dyDescent="0.2">
      <c r="H1914" s="17"/>
    </row>
    <row r="1915" spans="8:8" x14ac:dyDescent="0.2">
      <c r="H1915" s="17"/>
    </row>
    <row r="1916" spans="8:8" x14ac:dyDescent="0.2">
      <c r="H1916" s="17"/>
    </row>
    <row r="1917" spans="8:8" x14ac:dyDescent="0.2">
      <c r="H1917" s="17"/>
    </row>
    <row r="1918" spans="8:8" x14ac:dyDescent="0.2">
      <c r="H1918" s="17"/>
    </row>
    <row r="1919" spans="8:8" x14ac:dyDescent="0.2">
      <c r="H1919" s="17"/>
    </row>
    <row r="1920" spans="8:8" x14ac:dyDescent="0.2">
      <c r="H1920" s="17"/>
    </row>
    <row r="1921" spans="8:8" x14ac:dyDescent="0.2">
      <c r="H1921" s="17"/>
    </row>
    <row r="1922" spans="8:8" x14ac:dyDescent="0.2">
      <c r="H1922" s="17"/>
    </row>
    <row r="1923" spans="8:8" x14ac:dyDescent="0.2">
      <c r="H1923" s="17"/>
    </row>
    <row r="1924" spans="8:8" x14ac:dyDescent="0.2">
      <c r="H1924" s="17"/>
    </row>
    <row r="1925" spans="8:8" x14ac:dyDescent="0.2">
      <c r="H1925" s="17"/>
    </row>
    <row r="1926" spans="8:8" x14ac:dyDescent="0.2">
      <c r="H1926" s="17"/>
    </row>
    <row r="1927" spans="8:8" x14ac:dyDescent="0.2">
      <c r="H1927" s="17"/>
    </row>
    <row r="1928" spans="8:8" x14ac:dyDescent="0.2">
      <c r="H1928" s="17"/>
    </row>
    <row r="1929" spans="8:8" x14ac:dyDescent="0.2">
      <c r="H1929" s="17"/>
    </row>
    <row r="1930" spans="8:8" x14ac:dyDescent="0.2">
      <c r="H1930" s="17"/>
    </row>
    <row r="1931" spans="8:8" x14ac:dyDescent="0.2">
      <c r="H1931" s="17"/>
    </row>
    <row r="1932" spans="8:8" x14ac:dyDescent="0.2">
      <c r="H1932" s="17"/>
    </row>
    <row r="1933" spans="8:8" x14ac:dyDescent="0.2">
      <c r="H1933" s="17"/>
    </row>
    <row r="1934" spans="8:8" x14ac:dyDescent="0.2">
      <c r="H1934" s="17"/>
    </row>
    <row r="1935" spans="8:8" x14ac:dyDescent="0.2">
      <c r="H1935" s="17"/>
    </row>
    <row r="1936" spans="8:8" x14ac:dyDescent="0.2">
      <c r="H1936" s="17"/>
    </row>
    <row r="1937" spans="8:8" x14ac:dyDescent="0.2">
      <c r="H1937" s="17"/>
    </row>
    <row r="1938" spans="8:8" x14ac:dyDescent="0.2">
      <c r="H1938" s="17"/>
    </row>
    <row r="1939" spans="8:8" x14ac:dyDescent="0.2">
      <c r="H1939" s="17"/>
    </row>
    <row r="1940" spans="8:8" x14ac:dyDescent="0.2">
      <c r="H1940" s="17"/>
    </row>
    <row r="1941" spans="8:8" x14ac:dyDescent="0.2">
      <c r="H1941" s="17"/>
    </row>
    <row r="1942" spans="8:8" x14ac:dyDescent="0.2">
      <c r="H1942" s="17"/>
    </row>
    <row r="1943" spans="8:8" x14ac:dyDescent="0.2">
      <c r="H1943" s="17"/>
    </row>
    <row r="1944" spans="8:8" x14ac:dyDescent="0.2">
      <c r="H1944" s="17"/>
    </row>
    <row r="1945" spans="8:8" x14ac:dyDescent="0.2">
      <c r="H1945" s="17"/>
    </row>
    <row r="1946" spans="8:8" x14ac:dyDescent="0.2">
      <c r="H1946" s="17"/>
    </row>
    <row r="1947" spans="8:8" x14ac:dyDescent="0.2">
      <c r="H1947" s="17"/>
    </row>
    <row r="1948" spans="8:8" x14ac:dyDescent="0.2">
      <c r="H1948" s="17"/>
    </row>
    <row r="1949" spans="8:8" x14ac:dyDescent="0.2">
      <c r="H1949" s="17"/>
    </row>
    <row r="1950" spans="8:8" x14ac:dyDescent="0.2">
      <c r="H1950" s="17"/>
    </row>
    <row r="1951" spans="8:8" x14ac:dyDescent="0.2">
      <c r="H1951" s="17"/>
    </row>
    <row r="1952" spans="8:8" x14ac:dyDescent="0.2">
      <c r="H1952" s="17"/>
    </row>
    <row r="1953" spans="8:8" x14ac:dyDescent="0.2">
      <c r="H1953" s="17"/>
    </row>
    <row r="1954" spans="8:8" x14ac:dyDescent="0.2">
      <c r="H1954" s="17"/>
    </row>
    <row r="1955" spans="8:8" x14ac:dyDescent="0.2">
      <c r="H1955" s="17"/>
    </row>
    <row r="1956" spans="8:8" x14ac:dyDescent="0.2">
      <c r="H1956" s="17"/>
    </row>
    <row r="1957" spans="8:8" x14ac:dyDescent="0.2">
      <c r="H1957" s="17"/>
    </row>
    <row r="1958" spans="8:8" x14ac:dyDescent="0.2">
      <c r="H1958" s="17"/>
    </row>
    <row r="1959" spans="8:8" x14ac:dyDescent="0.2">
      <c r="H1959" s="17"/>
    </row>
    <row r="1960" spans="8:8" x14ac:dyDescent="0.2">
      <c r="H1960" s="17"/>
    </row>
    <row r="1961" spans="8:8" x14ac:dyDescent="0.2">
      <c r="H1961" s="17"/>
    </row>
    <row r="1962" spans="8:8" x14ac:dyDescent="0.2">
      <c r="H1962" s="17"/>
    </row>
    <row r="1963" spans="8:8" x14ac:dyDescent="0.2">
      <c r="H1963" s="17"/>
    </row>
    <row r="1964" spans="8:8" x14ac:dyDescent="0.2">
      <c r="H1964" s="17"/>
    </row>
    <row r="1965" spans="8:8" x14ac:dyDescent="0.2">
      <c r="H1965" s="17"/>
    </row>
    <row r="1966" spans="8:8" x14ac:dyDescent="0.2">
      <c r="H1966" s="17"/>
    </row>
    <row r="1967" spans="8:8" x14ac:dyDescent="0.2">
      <c r="H1967" s="17"/>
    </row>
    <row r="1968" spans="8:8" x14ac:dyDescent="0.2">
      <c r="H1968" s="17"/>
    </row>
    <row r="1969" spans="8:8" x14ac:dyDescent="0.2">
      <c r="H1969" s="17"/>
    </row>
    <row r="1970" spans="8:8" x14ac:dyDescent="0.2">
      <c r="H1970" s="17"/>
    </row>
    <row r="1971" spans="8:8" x14ac:dyDescent="0.2">
      <c r="H1971" s="17"/>
    </row>
    <row r="1972" spans="8:8" x14ac:dyDescent="0.2">
      <c r="H1972" s="17"/>
    </row>
    <row r="1973" spans="8:8" x14ac:dyDescent="0.2">
      <c r="H1973" s="17"/>
    </row>
    <row r="1974" spans="8:8" x14ac:dyDescent="0.2">
      <c r="H1974" s="17"/>
    </row>
    <row r="1975" spans="8:8" x14ac:dyDescent="0.2">
      <c r="H1975" s="17"/>
    </row>
    <row r="1976" spans="8:8" x14ac:dyDescent="0.2">
      <c r="H1976" s="17"/>
    </row>
    <row r="1977" spans="8:8" x14ac:dyDescent="0.2">
      <c r="H1977" s="17"/>
    </row>
    <row r="1978" spans="8:8" x14ac:dyDescent="0.2">
      <c r="H1978" s="17"/>
    </row>
    <row r="1979" spans="8:8" x14ac:dyDescent="0.2">
      <c r="H1979" s="17"/>
    </row>
    <row r="1980" spans="8:8" x14ac:dyDescent="0.2">
      <c r="H1980" s="17"/>
    </row>
    <row r="1981" spans="8:8" x14ac:dyDescent="0.2">
      <c r="H1981" s="17"/>
    </row>
    <row r="1982" spans="8:8" x14ac:dyDescent="0.2">
      <c r="H1982" s="17"/>
    </row>
    <row r="1983" spans="8:8" x14ac:dyDescent="0.2">
      <c r="H1983" s="17"/>
    </row>
    <row r="1984" spans="8:8" x14ac:dyDescent="0.2">
      <c r="H1984" s="17"/>
    </row>
    <row r="1985" spans="8:8" x14ac:dyDescent="0.2">
      <c r="H1985" s="17"/>
    </row>
    <row r="1986" spans="8:8" x14ac:dyDescent="0.2">
      <c r="H1986" s="17"/>
    </row>
    <row r="1987" spans="8:8" x14ac:dyDescent="0.2">
      <c r="H1987" s="17"/>
    </row>
    <row r="1988" spans="8:8" x14ac:dyDescent="0.2">
      <c r="H1988" s="17"/>
    </row>
    <row r="1989" spans="8:8" x14ac:dyDescent="0.2">
      <c r="H1989" s="17"/>
    </row>
    <row r="1990" spans="8:8" x14ac:dyDescent="0.2">
      <c r="H1990" s="17"/>
    </row>
    <row r="1991" spans="8:8" x14ac:dyDescent="0.2">
      <c r="H1991" s="17"/>
    </row>
    <row r="1992" spans="8:8" x14ac:dyDescent="0.2">
      <c r="H1992" s="17"/>
    </row>
    <row r="1993" spans="8:8" x14ac:dyDescent="0.2">
      <c r="H1993" s="17"/>
    </row>
    <row r="1994" spans="8:8" x14ac:dyDescent="0.2">
      <c r="H1994" s="17"/>
    </row>
    <row r="1995" spans="8:8" x14ac:dyDescent="0.2">
      <c r="H1995" s="17"/>
    </row>
    <row r="1996" spans="8:8" x14ac:dyDescent="0.2">
      <c r="H1996" s="17"/>
    </row>
    <row r="1997" spans="8:8" x14ac:dyDescent="0.2">
      <c r="H1997" s="17"/>
    </row>
    <row r="1998" spans="8:8" x14ac:dyDescent="0.2">
      <c r="H1998" s="17"/>
    </row>
    <row r="1999" spans="8:8" x14ac:dyDescent="0.2">
      <c r="H1999" s="17"/>
    </row>
    <row r="2000" spans="8:8" x14ac:dyDescent="0.2">
      <c r="H2000" s="17"/>
    </row>
    <row r="2001" spans="8:8" x14ac:dyDescent="0.2">
      <c r="H2001" s="17"/>
    </row>
    <row r="2002" spans="8:8" x14ac:dyDescent="0.2">
      <c r="H2002" s="17"/>
    </row>
    <row r="2003" spans="8:8" x14ac:dyDescent="0.2">
      <c r="H2003" s="17"/>
    </row>
    <row r="2004" spans="8:8" x14ac:dyDescent="0.2">
      <c r="H2004" s="17"/>
    </row>
    <row r="2005" spans="8:8" x14ac:dyDescent="0.2">
      <c r="H2005" s="17"/>
    </row>
    <row r="2006" spans="8:8" x14ac:dyDescent="0.2">
      <c r="H2006" s="17"/>
    </row>
    <row r="2007" spans="8:8" x14ac:dyDescent="0.2">
      <c r="H2007" s="17"/>
    </row>
    <row r="2008" spans="8:8" x14ac:dyDescent="0.2">
      <c r="H2008" s="17"/>
    </row>
    <row r="2009" spans="8:8" x14ac:dyDescent="0.2">
      <c r="H2009" s="17"/>
    </row>
    <row r="2010" spans="8:8" x14ac:dyDescent="0.2">
      <c r="H2010" s="17"/>
    </row>
    <row r="2011" spans="8:8" x14ac:dyDescent="0.2">
      <c r="H2011" s="17"/>
    </row>
    <row r="2012" spans="8:8" x14ac:dyDescent="0.2">
      <c r="H2012" s="17"/>
    </row>
    <row r="2013" spans="8:8" x14ac:dyDescent="0.2">
      <c r="H2013" s="17"/>
    </row>
    <row r="2014" spans="8:8" x14ac:dyDescent="0.2">
      <c r="H2014" s="17"/>
    </row>
    <row r="2015" spans="8:8" x14ac:dyDescent="0.2">
      <c r="H2015" s="17"/>
    </row>
    <row r="2016" spans="8:8" x14ac:dyDescent="0.2">
      <c r="H2016" s="17"/>
    </row>
    <row r="2017" spans="8:8" x14ac:dyDescent="0.2">
      <c r="H2017" s="17"/>
    </row>
    <row r="2018" spans="8:8" x14ac:dyDescent="0.2">
      <c r="H2018" s="17"/>
    </row>
    <row r="2019" spans="8:8" x14ac:dyDescent="0.2">
      <c r="H2019" s="17"/>
    </row>
    <row r="2020" spans="8:8" x14ac:dyDescent="0.2">
      <c r="H2020" s="17"/>
    </row>
    <row r="2021" spans="8:8" x14ac:dyDescent="0.2">
      <c r="H2021" s="17"/>
    </row>
    <row r="2022" spans="8:8" x14ac:dyDescent="0.2">
      <c r="H2022" s="17"/>
    </row>
    <row r="2023" spans="8:8" x14ac:dyDescent="0.2">
      <c r="H2023" s="17"/>
    </row>
    <row r="2024" spans="8:8" x14ac:dyDescent="0.2">
      <c r="H2024" s="17"/>
    </row>
    <row r="2025" spans="8:8" x14ac:dyDescent="0.2">
      <c r="H2025" s="17"/>
    </row>
    <row r="2026" spans="8:8" x14ac:dyDescent="0.2">
      <c r="H2026" s="17"/>
    </row>
    <row r="2027" spans="8:8" x14ac:dyDescent="0.2">
      <c r="H2027" s="17"/>
    </row>
    <row r="2028" spans="8:8" x14ac:dyDescent="0.2">
      <c r="H2028" s="17"/>
    </row>
    <row r="2029" spans="8:8" x14ac:dyDescent="0.2">
      <c r="H2029" s="17"/>
    </row>
    <row r="2030" spans="8:8" x14ac:dyDescent="0.2">
      <c r="H2030" s="17"/>
    </row>
    <row r="2031" spans="8:8" x14ac:dyDescent="0.2">
      <c r="H2031" s="17"/>
    </row>
    <row r="2032" spans="8:8" x14ac:dyDescent="0.2">
      <c r="H2032" s="17"/>
    </row>
    <row r="2033" spans="8:8" x14ac:dyDescent="0.2">
      <c r="H2033" s="17"/>
    </row>
    <row r="2034" spans="8:8" x14ac:dyDescent="0.2">
      <c r="H2034" s="17"/>
    </row>
    <row r="2035" spans="8:8" x14ac:dyDescent="0.2">
      <c r="H2035" s="17"/>
    </row>
    <row r="2036" spans="8:8" x14ac:dyDescent="0.2">
      <c r="H2036" s="17"/>
    </row>
    <row r="2037" spans="8:8" x14ac:dyDescent="0.2">
      <c r="H2037" s="17"/>
    </row>
    <row r="2038" spans="8:8" x14ac:dyDescent="0.2">
      <c r="H2038" s="17"/>
    </row>
    <row r="2039" spans="8:8" x14ac:dyDescent="0.2">
      <c r="H2039" s="17"/>
    </row>
    <row r="2040" spans="8:8" x14ac:dyDescent="0.2">
      <c r="H2040" s="17"/>
    </row>
    <row r="2041" spans="8:8" x14ac:dyDescent="0.2">
      <c r="H2041" s="17"/>
    </row>
    <row r="2042" spans="8:8" x14ac:dyDescent="0.2">
      <c r="H2042" s="17"/>
    </row>
    <row r="2043" spans="8:8" x14ac:dyDescent="0.2">
      <c r="H2043" s="17"/>
    </row>
    <row r="2044" spans="8:8" x14ac:dyDescent="0.2">
      <c r="H2044" s="17"/>
    </row>
    <row r="2045" spans="8:8" x14ac:dyDescent="0.2">
      <c r="H2045" s="17"/>
    </row>
    <row r="2046" spans="8:8" x14ac:dyDescent="0.2">
      <c r="H2046" s="17"/>
    </row>
    <row r="2047" spans="8:8" x14ac:dyDescent="0.2">
      <c r="H2047" s="17"/>
    </row>
    <row r="2048" spans="8:8" x14ac:dyDescent="0.2">
      <c r="H2048" s="17"/>
    </row>
    <row r="2049" spans="8:8" x14ac:dyDescent="0.2">
      <c r="H2049" s="17"/>
    </row>
    <row r="2050" spans="8:8" x14ac:dyDescent="0.2">
      <c r="H2050" s="17"/>
    </row>
    <row r="2051" spans="8:8" x14ac:dyDescent="0.2">
      <c r="H2051" s="17"/>
    </row>
    <row r="2052" spans="8:8" x14ac:dyDescent="0.2">
      <c r="H2052" s="17"/>
    </row>
    <row r="2053" spans="8:8" x14ac:dyDescent="0.2">
      <c r="H2053" s="17"/>
    </row>
    <row r="2054" spans="8:8" x14ac:dyDescent="0.2">
      <c r="H2054" s="17"/>
    </row>
    <row r="2055" spans="8:8" x14ac:dyDescent="0.2">
      <c r="H2055" s="17"/>
    </row>
    <row r="2056" spans="8:8" x14ac:dyDescent="0.2">
      <c r="H2056" s="17"/>
    </row>
    <row r="2057" spans="8:8" x14ac:dyDescent="0.2">
      <c r="H2057" s="17"/>
    </row>
    <row r="2058" spans="8:8" x14ac:dyDescent="0.2">
      <c r="H2058" s="17"/>
    </row>
    <row r="2059" spans="8:8" x14ac:dyDescent="0.2">
      <c r="H2059" s="17"/>
    </row>
    <row r="2060" spans="8:8" x14ac:dyDescent="0.2">
      <c r="H2060" s="17"/>
    </row>
    <row r="2061" spans="8:8" x14ac:dyDescent="0.2">
      <c r="H2061" s="17"/>
    </row>
    <row r="2062" spans="8:8" x14ac:dyDescent="0.2">
      <c r="H2062" s="17"/>
    </row>
    <row r="2063" spans="8:8" x14ac:dyDescent="0.2">
      <c r="H2063" s="17"/>
    </row>
    <row r="2064" spans="8:8" x14ac:dyDescent="0.2">
      <c r="H2064" s="17"/>
    </row>
    <row r="2065" spans="8:8" x14ac:dyDescent="0.2">
      <c r="H2065" s="17"/>
    </row>
    <row r="2066" spans="8:8" x14ac:dyDescent="0.2">
      <c r="H2066" s="17"/>
    </row>
    <row r="2067" spans="8:8" x14ac:dyDescent="0.2">
      <c r="H2067" s="17"/>
    </row>
    <row r="2068" spans="8:8" x14ac:dyDescent="0.2">
      <c r="H2068" s="17"/>
    </row>
    <row r="2069" spans="8:8" x14ac:dyDescent="0.2">
      <c r="H2069" s="17"/>
    </row>
    <row r="2070" spans="8:8" x14ac:dyDescent="0.2">
      <c r="H2070" s="17"/>
    </row>
    <row r="2071" spans="8:8" x14ac:dyDescent="0.2">
      <c r="H2071" s="17"/>
    </row>
    <row r="2072" spans="8:8" x14ac:dyDescent="0.2">
      <c r="H2072" s="17"/>
    </row>
    <row r="2073" spans="8:8" x14ac:dyDescent="0.2">
      <c r="H2073" s="17"/>
    </row>
    <row r="2074" spans="8:8" x14ac:dyDescent="0.2">
      <c r="H2074" s="17"/>
    </row>
    <row r="2075" spans="8:8" x14ac:dyDescent="0.2">
      <c r="H2075" s="17"/>
    </row>
    <row r="2076" spans="8:8" x14ac:dyDescent="0.2">
      <c r="H2076" s="17"/>
    </row>
    <row r="2077" spans="8:8" x14ac:dyDescent="0.2">
      <c r="H2077" s="17"/>
    </row>
    <row r="2078" spans="8:8" x14ac:dyDescent="0.2">
      <c r="H2078" s="17"/>
    </row>
    <row r="2079" spans="8:8" x14ac:dyDescent="0.2">
      <c r="H2079" s="17"/>
    </row>
    <row r="2080" spans="8:8" x14ac:dyDescent="0.2">
      <c r="H2080" s="17"/>
    </row>
    <row r="2081" spans="8:8" x14ac:dyDescent="0.2">
      <c r="H2081" s="17"/>
    </row>
    <row r="2082" spans="8:8" x14ac:dyDescent="0.2">
      <c r="H2082" s="17"/>
    </row>
    <row r="2083" spans="8:8" x14ac:dyDescent="0.2">
      <c r="H2083" s="17"/>
    </row>
    <row r="2084" spans="8:8" x14ac:dyDescent="0.2">
      <c r="H2084" s="17"/>
    </row>
    <row r="2085" spans="8:8" x14ac:dyDescent="0.2">
      <c r="H2085" s="17"/>
    </row>
    <row r="2086" spans="8:8" x14ac:dyDescent="0.2">
      <c r="H2086" s="17"/>
    </row>
    <row r="2087" spans="8:8" x14ac:dyDescent="0.2">
      <c r="H2087" s="17"/>
    </row>
    <row r="2088" spans="8:8" x14ac:dyDescent="0.2">
      <c r="H2088" s="17"/>
    </row>
    <row r="2089" spans="8:8" x14ac:dyDescent="0.2">
      <c r="H2089" s="17"/>
    </row>
    <row r="2090" spans="8:8" x14ac:dyDescent="0.2">
      <c r="H2090" s="17"/>
    </row>
    <row r="2091" spans="8:8" x14ac:dyDescent="0.2">
      <c r="H2091" s="17"/>
    </row>
    <row r="2092" spans="8:8" x14ac:dyDescent="0.2">
      <c r="H2092" s="17"/>
    </row>
    <row r="2093" spans="8:8" x14ac:dyDescent="0.2">
      <c r="H2093" s="17"/>
    </row>
    <row r="2094" spans="8:8" x14ac:dyDescent="0.2">
      <c r="H2094" s="17"/>
    </row>
    <row r="2095" spans="8:8" x14ac:dyDescent="0.2">
      <c r="H2095" s="17"/>
    </row>
    <row r="2096" spans="8:8" x14ac:dyDescent="0.2">
      <c r="H2096" s="17"/>
    </row>
    <row r="2097" spans="8:8" x14ac:dyDescent="0.2">
      <c r="H2097" s="17"/>
    </row>
    <row r="2098" spans="8:8" x14ac:dyDescent="0.2">
      <c r="H2098" s="17"/>
    </row>
    <row r="2099" spans="8:8" x14ac:dyDescent="0.2">
      <c r="H2099" s="17"/>
    </row>
    <row r="2100" spans="8:8" x14ac:dyDescent="0.2">
      <c r="H2100" s="17"/>
    </row>
    <row r="2101" spans="8:8" x14ac:dyDescent="0.2">
      <c r="H2101" s="17"/>
    </row>
    <row r="2102" spans="8:8" x14ac:dyDescent="0.2">
      <c r="H2102" s="17"/>
    </row>
    <row r="2103" spans="8:8" x14ac:dyDescent="0.2">
      <c r="H2103" s="17"/>
    </row>
    <row r="2104" spans="8:8" x14ac:dyDescent="0.2">
      <c r="H2104" s="17"/>
    </row>
    <row r="2105" spans="8:8" x14ac:dyDescent="0.2">
      <c r="H2105" s="17"/>
    </row>
    <row r="2106" spans="8:8" x14ac:dyDescent="0.2">
      <c r="H2106" s="17"/>
    </row>
    <row r="2107" spans="8:8" x14ac:dyDescent="0.2">
      <c r="H2107" s="17"/>
    </row>
    <row r="2108" spans="8:8" x14ac:dyDescent="0.2">
      <c r="H2108" s="17"/>
    </row>
    <row r="2109" spans="8:8" x14ac:dyDescent="0.2">
      <c r="H2109" s="17"/>
    </row>
    <row r="2110" spans="8:8" x14ac:dyDescent="0.2">
      <c r="H2110" s="17"/>
    </row>
    <row r="2111" spans="8:8" x14ac:dyDescent="0.2">
      <c r="H2111" s="17"/>
    </row>
    <row r="2112" spans="8:8" x14ac:dyDescent="0.2">
      <c r="H2112" s="17"/>
    </row>
    <row r="2113" spans="8:8" x14ac:dyDescent="0.2">
      <c r="H2113" s="17"/>
    </row>
    <row r="2114" spans="8:8" x14ac:dyDescent="0.2">
      <c r="H2114" s="17"/>
    </row>
    <row r="2115" spans="8:8" x14ac:dyDescent="0.2">
      <c r="H2115" s="17"/>
    </row>
    <row r="2116" spans="8:8" x14ac:dyDescent="0.2">
      <c r="H2116" s="17"/>
    </row>
    <row r="2117" spans="8:8" x14ac:dyDescent="0.2">
      <c r="H2117" s="17"/>
    </row>
    <row r="2118" spans="8:8" x14ac:dyDescent="0.2">
      <c r="H2118" s="17"/>
    </row>
    <row r="2119" spans="8:8" x14ac:dyDescent="0.2">
      <c r="H2119" s="17"/>
    </row>
    <row r="2120" spans="8:8" x14ac:dyDescent="0.2">
      <c r="H2120" s="17"/>
    </row>
    <row r="2121" spans="8:8" x14ac:dyDescent="0.2">
      <c r="H2121" s="17"/>
    </row>
    <row r="2122" spans="8:8" x14ac:dyDescent="0.2">
      <c r="H2122" s="17"/>
    </row>
    <row r="2123" spans="8:8" x14ac:dyDescent="0.2">
      <c r="H2123" s="17"/>
    </row>
    <row r="2124" spans="8:8" x14ac:dyDescent="0.2">
      <c r="H2124" s="17"/>
    </row>
    <row r="2125" spans="8:8" x14ac:dyDescent="0.2">
      <c r="H2125" s="17"/>
    </row>
    <row r="2126" spans="8:8" x14ac:dyDescent="0.2">
      <c r="H2126" s="17"/>
    </row>
    <row r="2127" spans="8:8" x14ac:dyDescent="0.2">
      <c r="H2127" s="17"/>
    </row>
    <row r="2128" spans="8:8" x14ac:dyDescent="0.2">
      <c r="H2128" s="17"/>
    </row>
    <row r="2129" spans="8:8" x14ac:dyDescent="0.2">
      <c r="H2129" s="17"/>
    </row>
    <row r="2130" spans="8:8" x14ac:dyDescent="0.2">
      <c r="H2130" s="17"/>
    </row>
    <row r="2131" spans="8:8" x14ac:dyDescent="0.2">
      <c r="H2131" s="17"/>
    </row>
    <row r="2132" spans="8:8" x14ac:dyDescent="0.2">
      <c r="H2132" s="17"/>
    </row>
    <row r="2133" spans="8:8" x14ac:dyDescent="0.2">
      <c r="H2133" s="17"/>
    </row>
    <row r="2134" spans="8:8" x14ac:dyDescent="0.2">
      <c r="H2134" s="17"/>
    </row>
    <row r="2135" spans="8:8" x14ac:dyDescent="0.2">
      <c r="H2135" s="17"/>
    </row>
    <row r="2136" spans="8:8" x14ac:dyDescent="0.2">
      <c r="H2136" s="17"/>
    </row>
    <row r="2137" spans="8:8" x14ac:dyDescent="0.2">
      <c r="H2137" s="17"/>
    </row>
    <row r="2138" spans="8:8" x14ac:dyDescent="0.2">
      <c r="H2138" s="17"/>
    </row>
    <row r="2139" spans="8:8" x14ac:dyDescent="0.2">
      <c r="H2139" s="17"/>
    </row>
    <row r="2140" spans="8:8" x14ac:dyDescent="0.2">
      <c r="H2140" s="17"/>
    </row>
    <row r="2141" spans="8:8" x14ac:dyDescent="0.2">
      <c r="H2141" s="17"/>
    </row>
    <row r="2142" spans="8:8" x14ac:dyDescent="0.2">
      <c r="H2142" s="17"/>
    </row>
    <row r="2143" spans="8:8" x14ac:dyDescent="0.2">
      <c r="H2143" s="17"/>
    </row>
    <row r="2144" spans="8:8" x14ac:dyDescent="0.2">
      <c r="H2144" s="17"/>
    </row>
    <row r="2145" spans="8:8" x14ac:dyDescent="0.2">
      <c r="H2145" s="17"/>
    </row>
    <row r="2146" spans="8:8" x14ac:dyDescent="0.2">
      <c r="H2146" s="17"/>
    </row>
    <row r="2147" spans="8:8" x14ac:dyDescent="0.2">
      <c r="H2147" s="17"/>
    </row>
    <row r="2148" spans="8:8" x14ac:dyDescent="0.2">
      <c r="H2148" s="17"/>
    </row>
    <row r="2149" spans="8:8" x14ac:dyDescent="0.2">
      <c r="H2149" s="17"/>
    </row>
    <row r="2150" spans="8:8" x14ac:dyDescent="0.2">
      <c r="H2150" s="17"/>
    </row>
    <row r="2151" spans="8:8" x14ac:dyDescent="0.2">
      <c r="H2151" s="17"/>
    </row>
    <row r="2152" spans="8:8" x14ac:dyDescent="0.2">
      <c r="H2152" s="17"/>
    </row>
    <row r="2153" spans="8:8" x14ac:dyDescent="0.2">
      <c r="H2153" s="17"/>
    </row>
    <row r="2154" spans="8:8" x14ac:dyDescent="0.2">
      <c r="H2154" s="17"/>
    </row>
    <row r="2155" spans="8:8" x14ac:dyDescent="0.2">
      <c r="H2155" s="17"/>
    </row>
    <row r="2156" spans="8:8" x14ac:dyDescent="0.2">
      <c r="H2156" s="17"/>
    </row>
    <row r="2157" spans="8:8" x14ac:dyDescent="0.2">
      <c r="H2157" s="17"/>
    </row>
    <row r="2158" spans="8:8" x14ac:dyDescent="0.2">
      <c r="H2158" s="17"/>
    </row>
    <row r="2159" spans="8:8" x14ac:dyDescent="0.2">
      <c r="H2159" s="17"/>
    </row>
    <row r="2160" spans="8:8" x14ac:dyDescent="0.2">
      <c r="H2160" s="17"/>
    </row>
    <row r="2161" spans="8:8" x14ac:dyDescent="0.2">
      <c r="H2161" s="17"/>
    </row>
    <row r="2162" spans="8:8" x14ac:dyDescent="0.2">
      <c r="H2162" s="17"/>
    </row>
    <row r="2163" spans="8:8" x14ac:dyDescent="0.2">
      <c r="H2163" s="17"/>
    </row>
    <row r="2164" spans="8:8" x14ac:dyDescent="0.2">
      <c r="H2164" s="17"/>
    </row>
    <row r="2165" spans="8:8" x14ac:dyDescent="0.2">
      <c r="H2165" s="17"/>
    </row>
    <row r="2166" spans="8:8" x14ac:dyDescent="0.2">
      <c r="H2166" s="17"/>
    </row>
    <row r="2167" spans="8:8" x14ac:dyDescent="0.2">
      <c r="H2167" s="17"/>
    </row>
    <row r="2168" spans="8:8" x14ac:dyDescent="0.2">
      <c r="H2168" s="17"/>
    </row>
    <row r="2169" spans="8:8" x14ac:dyDescent="0.2">
      <c r="H2169" s="17"/>
    </row>
    <row r="2170" spans="8:8" x14ac:dyDescent="0.2">
      <c r="H2170" s="17"/>
    </row>
    <row r="2171" spans="8:8" x14ac:dyDescent="0.2">
      <c r="H2171" s="17"/>
    </row>
    <row r="2172" spans="8:8" x14ac:dyDescent="0.2">
      <c r="H2172" s="17"/>
    </row>
    <row r="2173" spans="8:8" x14ac:dyDescent="0.2">
      <c r="H2173" s="17"/>
    </row>
    <row r="2174" spans="8:8" x14ac:dyDescent="0.2">
      <c r="H2174" s="17"/>
    </row>
    <row r="2175" spans="8:8" x14ac:dyDescent="0.2">
      <c r="H2175" s="17"/>
    </row>
    <row r="2176" spans="8:8" x14ac:dyDescent="0.2">
      <c r="H2176" s="17"/>
    </row>
    <row r="2177" spans="8:8" x14ac:dyDescent="0.2">
      <c r="H2177" s="17"/>
    </row>
    <row r="2178" spans="8:8" x14ac:dyDescent="0.2">
      <c r="H2178" s="17"/>
    </row>
    <row r="2179" spans="8:8" x14ac:dyDescent="0.2">
      <c r="H2179" s="17"/>
    </row>
    <row r="2180" spans="8:8" x14ac:dyDescent="0.2">
      <c r="H2180" s="17"/>
    </row>
    <row r="2181" spans="8:8" x14ac:dyDescent="0.2">
      <c r="H2181" s="17"/>
    </row>
    <row r="2182" spans="8:8" x14ac:dyDescent="0.2">
      <c r="H2182" s="17"/>
    </row>
    <row r="2183" spans="8:8" x14ac:dyDescent="0.2">
      <c r="H2183" s="17"/>
    </row>
    <row r="2184" spans="8:8" x14ac:dyDescent="0.2">
      <c r="H2184" s="17"/>
    </row>
    <row r="2185" spans="8:8" x14ac:dyDescent="0.2">
      <c r="H2185" s="17"/>
    </row>
    <row r="2186" spans="8:8" x14ac:dyDescent="0.2">
      <c r="H2186" s="17"/>
    </row>
    <row r="2187" spans="8:8" x14ac:dyDescent="0.2">
      <c r="H2187" s="17"/>
    </row>
    <row r="2188" spans="8:8" x14ac:dyDescent="0.2">
      <c r="H2188" s="17"/>
    </row>
    <row r="2189" spans="8:8" x14ac:dyDescent="0.2">
      <c r="H2189" s="17"/>
    </row>
    <row r="2190" spans="8:8" x14ac:dyDescent="0.2">
      <c r="H2190" s="17"/>
    </row>
    <row r="2191" spans="8:8" x14ac:dyDescent="0.2">
      <c r="H2191" s="17"/>
    </row>
    <row r="2192" spans="8:8" x14ac:dyDescent="0.2">
      <c r="H2192" s="17"/>
    </row>
    <row r="2193" spans="7:8" x14ac:dyDescent="0.2">
      <c r="H2193" s="17"/>
    </row>
    <row r="2194" spans="7:8" x14ac:dyDescent="0.2">
      <c r="H2194" s="17"/>
    </row>
    <row r="2195" spans="7:8" x14ac:dyDescent="0.2">
      <c r="H2195" s="17"/>
    </row>
    <row r="2196" spans="7:8" x14ac:dyDescent="0.2">
      <c r="H2196" s="17"/>
    </row>
    <row r="2197" spans="7:8" x14ac:dyDescent="0.2">
      <c r="H2197" s="17"/>
    </row>
    <row r="2198" spans="7:8" x14ac:dyDescent="0.2">
      <c r="H2198" s="17"/>
    </row>
    <row r="2199" spans="7:8" x14ac:dyDescent="0.2">
      <c r="H2199" s="17"/>
    </row>
    <row r="2200" spans="7:8" x14ac:dyDescent="0.2">
      <c r="H2200" s="17"/>
    </row>
    <row r="2201" spans="7:8" x14ac:dyDescent="0.2">
      <c r="H2201" s="17"/>
    </row>
    <row r="2202" spans="7:8" x14ac:dyDescent="0.2">
      <c r="H2202" s="17"/>
    </row>
    <row r="2203" spans="7:8" x14ac:dyDescent="0.2">
      <c r="G2203" s="17"/>
      <c r="H2203" s="17"/>
    </row>
    <row r="2204" spans="7:8" x14ac:dyDescent="0.2">
      <c r="G2204" s="17"/>
      <c r="H2204" s="17"/>
    </row>
    <row r="2205" spans="7:8" x14ac:dyDescent="0.2">
      <c r="G2205" s="17"/>
      <c r="H2205" s="17"/>
    </row>
    <row r="2206" spans="7:8" x14ac:dyDescent="0.2">
      <c r="G2206" s="17"/>
      <c r="H2206" s="17"/>
    </row>
    <row r="2207" spans="7:8" x14ac:dyDescent="0.2">
      <c r="G2207" s="17"/>
      <c r="H2207" s="17"/>
    </row>
    <row r="2208" spans="7:8" x14ac:dyDescent="0.2">
      <c r="G2208" s="17"/>
      <c r="H2208" s="17"/>
    </row>
    <row r="2209" spans="7:8" x14ac:dyDescent="0.2">
      <c r="G2209" s="17"/>
      <c r="H2209" s="17"/>
    </row>
    <row r="2210" spans="7:8" x14ac:dyDescent="0.2">
      <c r="G2210" s="17"/>
      <c r="H2210" s="17"/>
    </row>
    <row r="2211" spans="7:8" x14ac:dyDescent="0.2">
      <c r="G2211" s="17"/>
      <c r="H2211" s="17"/>
    </row>
    <row r="2212" spans="7:8" x14ac:dyDescent="0.2">
      <c r="G2212" s="17"/>
      <c r="H2212" s="17"/>
    </row>
    <row r="2213" spans="7:8" x14ac:dyDescent="0.2">
      <c r="G2213" s="17"/>
      <c r="H2213" s="17"/>
    </row>
    <row r="2214" spans="7:8" x14ac:dyDescent="0.2">
      <c r="G2214" s="17"/>
      <c r="H2214" s="17"/>
    </row>
    <row r="2215" spans="7:8" x14ac:dyDescent="0.2">
      <c r="G2215" s="17"/>
      <c r="H2215" s="17"/>
    </row>
    <row r="2216" spans="7:8" x14ac:dyDescent="0.2">
      <c r="G2216" s="17"/>
      <c r="H2216" s="17"/>
    </row>
    <row r="2217" spans="7:8" x14ac:dyDescent="0.2">
      <c r="G2217" s="17"/>
      <c r="H2217" s="17"/>
    </row>
    <row r="2218" spans="7:8" x14ac:dyDescent="0.2">
      <c r="G2218" s="17"/>
      <c r="H2218" s="17"/>
    </row>
    <row r="2219" spans="7:8" x14ac:dyDescent="0.2">
      <c r="G2219" s="17"/>
      <c r="H2219" s="17"/>
    </row>
    <row r="2220" spans="7:8" x14ac:dyDescent="0.2">
      <c r="G2220" s="17"/>
      <c r="H2220" s="17"/>
    </row>
    <row r="2221" spans="7:8" x14ac:dyDescent="0.2">
      <c r="G2221" s="17"/>
      <c r="H2221" s="17"/>
    </row>
    <row r="2222" spans="7:8" x14ac:dyDescent="0.2">
      <c r="G2222" s="17"/>
      <c r="H2222" s="17"/>
    </row>
    <row r="2223" spans="7:8" x14ac:dyDescent="0.2">
      <c r="G2223" s="17"/>
      <c r="H2223" s="17"/>
    </row>
    <row r="2224" spans="7:8" x14ac:dyDescent="0.2">
      <c r="G2224" s="17"/>
      <c r="H2224" s="17"/>
    </row>
    <row r="2225" spans="7:8" x14ac:dyDescent="0.2">
      <c r="G2225" s="17"/>
      <c r="H2225" s="17"/>
    </row>
    <row r="2226" spans="7:8" x14ac:dyDescent="0.2">
      <c r="G2226" s="17"/>
      <c r="H2226" s="17"/>
    </row>
    <row r="2227" spans="7:8" x14ac:dyDescent="0.2">
      <c r="G2227" s="17"/>
      <c r="H2227" s="17"/>
    </row>
    <row r="2228" spans="7:8" x14ac:dyDescent="0.2">
      <c r="G2228" s="17"/>
      <c r="H2228" s="17"/>
    </row>
    <row r="2229" spans="7:8" x14ac:dyDescent="0.2">
      <c r="G2229" s="17"/>
      <c r="H2229" s="17"/>
    </row>
    <row r="2230" spans="7:8" x14ac:dyDescent="0.2">
      <c r="G2230" s="17"/>
      <c r="H2230" s="17"/>
    </row>
    <row r="2231" spans="7:8" x14ac:dyDescent="0.2">
      <c r="G2231" s="17"/>
      <c r="H2231" s="17"/>
    </row>
    <row r="2232" spans="7:8" x14ac:dyDescent="0.2">
      <c r="G2232" s="17"/>
      <c r="H2232" s="17"/>
    </row>
    <row r="2233" spans="7:8" x14ac:dyDescent="0.2">
      <c r="G2233" s="17"/>
      <c r="H2233" s="17"/>
    </row>
    <row r="2234" spans="7:8" x14ac:dyDescent="0.2">
      <c r="G2234" s="17"/>
      <c r="H2234" s="17"/>
    </row>
    <row r="2235" spans="7:8" x14ac:dyDescent="0.2">
      <c r="G2235" s="17"/>
      <c r="H2235" s="17"/>
    </row>
    <row r="2236" spans="7:8" x14ac:dyDescent="0.2">
      <c r="G2236" s="17"/>
      <c r="H2236" s="17"/>
    </row>
    <row r="2237" spans="7:8" x14ac:dyDescent="0.2">
      <c r="G2237" s="17"/>
      <c r="H2237" s="17"/>
    </row>
    <row r="2238" spans="7:8" x14ac:dyDescent="0.2">
      <c r="G2238" s="17"/>
      <c r="H2238" s="17"/>
    </row>
    <row r="2239" spans="7:8" x14ac:dyDescent="0.2">
      <c r="G2239" s="17"/>
      <c r="H2239" s="17"/>
    </row>
    <row r="2240" spans="7:8" x14ac:dyDescent="0.2">
      <c r="G2240" s="17"/>
      <c r="H2240" s="17"/>
    </row>
    <row r="2241" spans="7:8" x14ac:dyDescent="0.2">
      <c r="G2241" s="17"/>
      <c r="H2241" s="17"/>
    </row>
    <row r="2242" spans="7:8" x14ac:dyDescent="0.2">
      <c r="G2242" s="17"/>
      <c r="H2242" s="17"/>
    </row>
    <row r="2243" spans="7:8" x14ac:dyDescent="0.2">
      <c r="G2243" s="17"/>
      <c r="H2243" s="17"/>
    </row>
    <row r="2244" spans="7:8" x14ac:dyDescent="0.2">
      <c r="G2244" s="17"/>
      <c r="H2244" s="17"/>
    </row>
    <row r="2245" spans="7:8" x14ac:dyDescent="0.2">
      <c r="G2245" s="17"/>
      <c r="H2245" s="17"/>
    </row>
    <row r="2246" spans="7:8" x14ac:dyDescent="0.2">
      <c r="G2246" s="17"/>
      <c r="H2246" s="17"/>
    </row>
    <row r="2247" spans="7:8" x14ac:dyDescent="0.2">
      <c r="G2247" s="17"/>
      <c r="H2247" s="17"/>
    </row>
    <row r="2248" spans="7:8" x14ac:dyDescent="0.2">
      <c r="G2248" s="17"/>
      <c r="H2248" s="17"/>
    </row>
    <row r="2249" spans="7:8" x14ac:dyDescent="0.2">
      <c r="G2249" s="17"/>
      <c r="H2249" s="17"/>
    </row>
    <row r="2250" spans="7:8" x14ac:dyDescent="0.2">
      <c r="G2250" s="17"/>
      <c r="H2250" s="17"/>
    </row>
    <row r="2251" spans="7:8" x14ac:dyDescent="0.2">
      <c r="G2251" s="17"/>
      <c r="H2251" s="17"/>
    </row>
    <row r="2252" spans="7:8" x14ac:dyDescent="0.2">
      <c r="G2252" s="17"/>
      <c r="H2252" s="17"/>
    </row>
    <row r="2253" spans="7:8" x14ac:dyDescent="0.2">
      <c r="G2253" s="17"/>
      <c r="H2253" s="17"/>
    </row>
    <row r="2254" spans="7:8" x14ac:dyDescent="0.2">
      <c r="G2254" s="17"/>
      <c r="H2254" s="17"/>
    </row>
    <row r="2255" spans="7:8" x14ac:dyDescent="0.2">
      <c r="G2255" s="17"/>
      <c r="H2255" s="17"/>
    </row>
    <row r="2256" spans="7:8" x14ac:dyDescent="0.2">
      <c r="G2256" s="17"/>
      <c r="H2256" s="17"/>
    </row>
    <row r="2257" spans="7:8" x14ac:dyDescent="0.2">
      <c r="G2257" s="17"/>
      <c r="H2257" s="17"/>
    </row>
    <row r="2258" spans="7:8" x14ac:dyDescent="0.2">
      <c r="G2258" s="17"/>
      <c r="H2258" s="17"/>
    </row>
    <row r="2259" spans="7:8" x14ac:dyDescent="0.2">
      <c r="G2259" s="17"/>
      <c r="H2259" s="17"/>
    </row>
    <row r="2260" spans="7:8" x14ac:dyDescent="0.2">
      <c r="G2260" s="17"/>
      <c r="H2260" s="17"/>
    </row>
    <row r="2261" spans="7:8" x14ac:dyDescent="0.2">
      <c r="G2261" s="17"/>
      <c r="H2261" s="17"/>
    </row>
    <row r="2262" spans="7:8" x14ac:dyDescent="0.2">
      <c r="G2262" s="17"/>
      <c r="H2262" s="17"/>
    </row>
    <row r="2263" spans="7:8" x14ac:dyDescent="0.2">
      <c r="G2263" s="17"/>
      <c r="H2263" s="17"/>
    </row>
    <row r="2264" spans="7:8" x14ac:dyDescent="0.2">
      <c r="G2264" s="17"/>
      <c r="H2264" s="17"/>
    </row>
    <row r="2265" spans="7:8" x14ac:dyDescent="0.2">
      <c r="G2265" s="17"/>
      <c r="H2265" s="17"/>
    </row>
    <row r="2266" spans="7:8" x14ac:dyDescent="0.2">
      <c r="G2266" s="17"/>
      <c r="H2266" s="17"/>
    </row>
    <row r="2267" spans="7:8" x14ac:dyDescent="0.2">
      <c r="G2267" s="17"/>
      <c r="H2267" s="17"/>
    </row>
    <row r="2268" spans="7:8" x14ac:dyDescent="0.2">
      <c r="G2268" s="17"/>
      <c r="H2268" s="17"/>
    </row>
    <row r="2269" spans="7:8" x14ac:dyDescent="0.2">
      <c r="G2269" s="17"/>
      <c r="H2269" s="17"/>
    </row>
    <row r="2270" spans="7:8" x14ac:dyDescent="0.2">
      <c r="G2270" s="17"/>
      <c r="H2270" s="17"/>
    </row>
    <row r="2271" spans="7:8" x14ac:dyDescent="0.2">
      <c r="G2271" s="17"/>
      <c r="H2271" s="17"/>
    </row>
    <row r="2272" spans="7:8" x14ac:dyDescent="0.2">
      <c r="G2272" s="17"/>
      <c r="H2272" s="17"/>
    </row>
    <row r="2273" spans="7:8" x14ac:dyDescent="0.2">
      <c r="G2273" s="17"/>
      <c r="H2273" s="17"/>
    </row>
    <row r="2274" spans="7:8" x14ac:dyDescent="0.2">
      <c r="G2274" s="17"/>
      <c r="H2274" s="17"/>
    </row>
    <row r="2275" spans="7:8" x14ac:dyDescent="0.2">
      <c r="G2275" s="17"/>
      <c r="H2275" s="17"/>
    </row>
    <row r="2276" spans="7:8" x14ac:dyDescent="0.2">
      <c r="G2276" s="17"/>
      <c r="H2276" s="17"/>
    </row>
    <row r="2277" spans="7:8" x14ac:dyDescent="0.2">
      <c r="G2277" s="17"/>
      <c r="H2277" s="17"/>
    </row>
    <row r="2278" spans="7:8" x14ac:dyDescent="0.2">
      <c r="G2278" s="17"/>
      <c r="H2278" s="17"/>
    </row>
    <row r="2279" spans="7:8" x14ac:dyDescent="0.2">
      <c r="G2279" s="17"/>
      <c r="H2279" s="17"/>
    </row>
    <row r="2280" spans="7:8" x14ac:dyDescent="0.2">
      <c r="G2280" s="17"/>
      <c r="H2280" s="17"/>
    </row>
    <row r="2281" spans="7:8" x14ac:dyDescent="0.2">
      <c r="G2281" s="17"/>
      <c r="H2281" s="17"/>
    </row>
    <row r="2282" spans="7:8" x14ac:dyDescent="0.2">
      <c r="G2282" s="17"/>
      <c r="H2282" s="17"/>
    </row>
    <row r="2283" spans="7:8" x14ac:dyDescent="0.2">
      <c r="G2283" s="17"/>
      <c r="H2283" s="17"/>
    </row>
    <row r="2284" spans="7:8" x14ac:dyDescent="0.2">
      <c r="G2284" s="17"/>
      <c r="H2284" s="17"/>
    </row>
    <row r="2285" spans="7:8" x14ac:dyDescent="0.2">
      <c r="G2285" s="17"/>
      <c r="H2285" s="17"/>
    </row>
    <row r="2286" spans="7:8" x14ac:dyDescent="0.2">
      <c r="G2286" s="17"/>
      <c r="H2286" s="17"/>
    </row>
    <row r="2287" spans="7:8" x14ac:dyDescent="0.2">
      <c r="G2287" s="17"/>
      <c r="H2287" s="17"/>
    </row>
    <row r="2288" spans="7:8" x14ac:dyDescent="0.2">
      <c r="G2288" s="17"/>
      <c r="H2288" s="17"/>
    </row>
    <row r="2289" spans="7:8" x14ac:dyDescent="0.2">
      <c r="G2289" s="17"/>
      <c r="H2289" s="17"/>
    </row>
    <row r="2290" spans="7:8" x14ac:dyDescent="0.2">
      <c r="G2290" s="17"/>
      <c r="H2290" s="17"/>
    </row>
    <row r="2291" spans="7:8" x14ac:dyDescent="0.2">
      <c r="G2291" s="17"/>
      <c r="H2291" s="17"/>
    </row>
    <row r="2292" spans="7:8" x14ac:dyDescent="0.2">
      <c r="G2292" s="17"/>
      <c r="H2292" s="17"/>
    </row>
    <row r="2293" spans="7:8" x14ac:dyDescent="0.2">
      <c r="G2293" s="17"/>
      <c r="H2293" s="17"/>
    </row>
    <row r="2294" spans="7:8" x14ac:dyDescent="0.2">
      <c r="G2294" s="17"/>
      <c r="H2294" s="17"/>
    </row>
    <row r="2295" spans="7:8" x14ac:dyDescent="0.2">
      <c r="G2295" s="17"/>
      <c r="H2295" s="17"/>
    </row>
    <row r="2296" spans="7:8" x14ac:dyDescent="0.2">
      <c r="G2296" s="17"/>
      <c r="H2296" s="17"/>
    </row>
    <row r="2297" spans="7:8" x14ac:dyDescent="0.2">
      <c r="G2297" s="17"/>
      <c r="H2297" s="17"/>
    </row>
    <row r="2298" spans="7:8" x14ac:dyDescent="0.2">
      <c r="G2298" s="17"/>
      <c r="H2298" s="17"/>
    </row>
    <row r="2299" spans="7:8" x14ac:dyDescent="0.2">
      <c r="G2299" s="17"/>
      <c r="H2299" s="17"/>
    </row>
    <row r="2300" spans="7:8" x14ac:dyDescent="0.2">
      <c r="G2300" s="17"/>
      <c r="H2300" s="17"/>
    </row>
    <row r="2301" spans="7:8" x14ac:dyDescent="0.2">
      <c r="G2301" s="17"/>
      <c r="H2301" s="17"/>
    </row>
    <row r="2302" spans="7:8" x14ac:dyDescent="0.2">
      <c r="G2302" s="17"/>
      <c r="H2302" s="17"/>
    </row>
    <row r="2303" spans="7:8" x14ac:dyDescent="0.2">
      <c r="G2303" s="17"/>
      <c r="H2303" s="17"/>
    </row>
    <row r="2304" spans="7:8" x14ac:dyDescent="0.2">
      <c r="G2304" s="17"/>
      <c r="H2304" s="17"/>
    </row>
    <row r="2305" spans="7:8" x14ac:dyDescent="0.2">
      <c r="G2305" s="17"/>
      <c r="H2305" s="17"/>
    </row>
    <row r="2306" spans="7:8" x14ac:dyDescent="0.2">
      <c r="G2306" s="17"/>
      <c r="H2306" s="17"/>
    </row>
    <row r="2307" spans="7:8" x14ac:dyDescent="0.2">
      <c r="G2307" s="17"/>
      <c r="H2307" s="17"/>
    </row>
    <row r="2308" spans="7:8" x14ac:dyDescent="0.2">
      <c r="G2308" s="17"/>
      <c r="H2308" s="17"/>
    </row>
    <row r="2309" spans="7:8" x14ac:dyDescent="0.2">
      <c r="G2309" s="17"/>
      <c r="H2309" s="17"/>
    </row>
    <row r="2310" spans="7:8" x14ac:dyDescent="0.2">
      <c r="G2310" s="17"/>
      <c r="H2310" s="17"/>
    </row>
    <row r="2311" spans="7:8" x14ac:dyDescent="0.2">
      <c r="G2311" s="17"/>
      <c r="H2311" s="17"/>
    </row>
    <row r="2312" spans="7:8" x14ac:dyDescent="0.2">
      <c r="G2312" s="17"/>
      <c r="H2312" s="17"/>
    </row>
    <row r="2313" spans="7:8" x14ac:dyDescent="0.2">
      <c r="G2313" s="17"/>
      <c r="H2313" s="17"/>
    </row>
    <row r="2314" spans="7:8" x14ac:dyDescent="0.2">
      <c r="G2314" s="17"/>
      <c r="H2314" s="17"/>
    </row>
    <row r="2315" spans="7:8" x14ac:dyDescent="0.2">
      <c r="G2315" s="17"/>
      <c r="H2315" s="17"/>
    </row>
    <row r="2316" spans="7:8" x14ac:dyDescent="0.2">
      <c r="G2316" s="17"/>
      <c r="H2316" s="17"/>
    </row>
    <row r="2317" spans="7:8" x14ac:dyDescent="0.2">
      <c r="G2317" s="17"/>
      <c r="H2317" s="17"/>
    </row>
    <row r="2318" spans="7:8" x14ac:dyDescent="0.2">
      <c r="G2318" s="17"/>
      <c r="H2318" s="17"/>
    </row>
    <row r="2319" spans="7:8" x14ac:dyDescent="0.2">
      <c r="G2319" s="17"/>
      <c r="H2319" s="17"/>
    </row>
    <row r="2320" spans="7:8" x14ac:dyDescent="0.2">
      <c r="G2320" s="17"/>
      <c r="H2320" s="17"/>
    </row>
    <row r="2321" spans="7:8" x14ac:dyDescent="0.2">
      <c r="G2321" s="17"/>
      <c r="H2321" s="17"/>
    </row>
    <row r="2322" spans="7:8" x14ac:dyDescent="0.2">
      <c r="G2322" s="17"/>
      <c r="H2322" s="17"/>
    </row>
    <row r="2323" spans="7:8" x14ac:dyDescent="0.2">
      <c r="G2323" s="17"/>
      <c r="H2323" s="17"/>
    </row>
    <row r="2324" spans="7:8" x14ac:dyDescent="0.2">
      <c r="G2324" s="17"/>
      <c r="H2324" s="17"/>
    </row>
    <row r="2325" spans="7:8" x14ac:dyDescent="0.2">
      <c r="G2325" s="17"/>
      <c r="H2325" s="17"/>
    </row>
    <row r="2326" spans="7:8" x14ac:dyDescent="0.2">
      <c r="G2326" s="17"/>
      <c r="H2326" s="17"/>
    </row>
    <row r="2327" spans="7:8" x14ac:dyDescent="0.2">
      <c r="G2327" s="17"/>
      <c r="H2327" s="17"/>
    </row>
    <row r="2328" spans="7:8" x14ac:dyDescent="0.2">
      <c r="G2328" s="17"/>
      <c r="H2328" s="17"/>
    </row>
    <row r="2329" spans="7:8" x14ac:dyDescent="0.2">
      <c r="G2329" s="17"/>
      <c r="H2329" s="17"/>
    </row>
    <row r="2330" spans="7:8" x14ac:dyDescent="0.2">
      <c r="G2330" s="17"/>
      <c r="H2330" s="17"/>
    </row>
    <row r="2331" spans="7:8" x14ac:dyDescent="0.2">
      <c r="G2331" s="17"/>
      <c r="H2331" s="17"/>
    </row>
    <row r="2332" spans="7:8" x14ac:dyDescent="0.2">
      <c r="G2332" s="17"/>
      <c r="H2332" s="17"/>
    </row>
    <row r="2333" spans="7:8" x14ac:dyDescent="0.2">
      <c r="G2333" s="17"/>
      <c r="H2333" s="17"/>
    </row>
    <row r="2334" spans="7:8" x14ac:dyDescent="0.2">
      <c r="G2334" s="17"/>
      <c r="H2334" s="17"/>
    </row>
    <row r="2335" spans="7:8" x14ac:dyDescent="0.2">
      <c r="G2335" s="17"/>
      <c r="H2335" s="17"/>
    </row>
    <row r="2336" spans="7:8" x14ac:dyDescent="0.2">
      <c r="G2336" s="17"/>
      <c r="H2336" s="17"/>
    </row>
    <row r="2337" spans="7:8" x14ac:dyDescent="0.2">
      <c r="G2337" s="17"/>
      <c r="H2337" s="17"/>
    </row>
    <row r="2338" spans="7:8" x14ac:dyDescent="0.2">
      <c r="G2338" s="17"/>
      <c r="H2338" s="17"/>
    </row>
    <row r="2339" spans="7:8" x14ac:dyDescent="0.2">
      <c r="G2339" s="17"/>
      <c r="H2339" s="17"/>
    </row>
    <row r="2340" spans="7:8" x14ac:dyDescent="0.2">
      <c r="G2340" s="17"/>
      <c r="H2340" s="17"/>
    </row>
    <row r="2341" spans="7:8" x14ac:dyDescent="0.2">
      <c r="G2341" s="17"/>
      <c r="H2341" s="17"/>
    </row>
    <row r="2342" spans="7:8" x14ac:dyDescent="0.2">
      <c r="G2342" s="17"/>
      <c r="H2342" s="17"/>
    </row>
    <row r="2343" spans="7:8" x14ac:dyDescent="0.2">
      <c r="G2343" s="17"/>
      <c r="H2343" s="17"/>
    </row>
    <row r="2344" spans="7:8" x14ac:dyDescent="0.2">
      <c r="G2344" s="17"/>
      <c r="H2344" s="17"/>
    </row>
    <row r="2345" spans="7:8" x14ac:dyDescent="0.2">
      <c r="G2345" s="17"/>
      <c r="H2345" s="17"/>
    </row>
    <row r="2346" spans="7:8" x14ac:dyDescent="0.2">
      <c r="G2346" s="17"/>
      <c r="H2346" s="17"/>
    </row>
    <row r="2347" spans="7:8" x14ac:dyDescent="0.2">
      <c r="G2347" s="17"/>
      <c r="H2347" s="17"/>
    </row>
    <row r="2348" spans="7:8" x14ac:dyDescent="0.2">
      <c r="G2348" s="17"/>
      <c r="H2348" s="17"/>
    </row>
    <row r="2349" spans="7:8" x14ac:dyDescent="0.2">
      <c r="G2349" s="17"/>
      <c r="H2349" s="17"/>
    </row>
    <row r="2350" spans="7:8" x14ac:dyDescent="0.2">
      <c r="G2350" s="17"/>
      <c r="H2350" s="17"/>
    </row>
    <row r="2351" spans="7:8" x14ac:dyDescent="0.2">
      <c r="G2351" s="17"/>
      <c r="H2351" s="17"/>
    </row>
    <row r="2352" spans="7:8" x14ac:dyDescent="0.2">
      <c r="G2352" s="17"/>
      <c r="H2352" s="17"/>
    </row>
    <row r="2353" spans="7:8" x14ac:dyDescent="0.2">
      <c r="G2353" s="17"/>
      <c r="H2353" s="17"/>
    </row>
    <row r="2354" spans="7:8" x14ac:dyDescent="0.2">
      <c r="G2354" s="17"/>
      <c r="H2354" s="17"/>
    </row>
    <row r="2355" spans="7:8" x14ac:dyDescent="0.2">
      <c r="G2355" s="17"/>
      <c r="H2355" s="17"/>
    </row>
    <row r="2356" spans="7:8" x14ac:dyDescent="0.2">
      <c r="G2356" s="17"/>
      <c r="H2356" s="17"/>
    </row>
    <row r="2357" spans="7:8" x14ac:dyDescent="0.2">
      <c r="G2357" s="17"/>
      <c r="H2357" s="17"/>
    </row>
    <row r="2358" spans="7:8" x14ac:dyDescent="0.2">
      <c r="G2358" s="17"/>
      <c r="H2358" s="17"/>
    </row>
    <row r="2359" spans="7:8" x14ac:dyDescent="0.2">
      <c r="G2359" s="17"/>
      <c r="H2359" s="17"/>
    </row>
    <row r="2360" spans="7:8" x14ac:dyDescent="0.2">
      <c r="G2360" s="17"/>
      <c r="H2360" s="17"/>
    </row>
    <row r="2361" spans="7:8" x14ac:dyDescent="0.2">
      <c r="G2361" s="17"/>
      <c r="H2361" s="17"/>
    </row>
    <row r="2362" spans="7:8" x14ac:dyDescent="0.2">
      <c r="G2362" s="17"/>
      <c r="H2362" s="17"/>
    </row>
    <row r="2363" spans="7:8" x14ac:dyDescent="0.2">
      <c r="G2363" s="17"/>
      <c r="H2363" s="17"/>
    </row>
    <row r="2364" spans="7:8" x14ac:dyDescent="0.2">
      <c r="G2364" s="17"/>
      <c r="H2364" s="17"/>
    </row>
    <row r="2365" spans="7:8" x14ac:dyDescent="0.2">
      <c r="G2365" s="17"/>
      <c r="H2365" s="17"/>
    </row>
    <row r="2366" spans="7:8" x14ac:dyDescent="0.2">
      <c r="G2366" s="17"/>
      <c r="H2366" s="17"/>
    </row>
    <row r="2367" spans="7:8" x14ac:dyDescent="0.2">
      <c r="G2367" s="17"/>
      <c r="H2367" s="17"/>
    </row>
    <row r="2368" spans="7:8" x14ac:dyDescent="0.2">
      <c r="G2368" s="17"/>
      <c r="H2368" s="17"/>
    </row>
    <row r="2369" spans="7:8" x14ac:dyDescent="0.2">
      <c r="G2369" s="17"/>
      <c r="H2369" s="17"/>
    </row>
    <row r="2370" spans="7:8" x14ac:dyDescent="0.2">
      <c r="G2370" s="17"/>
      <c r="H2370" s="17"/>
    </row>
    <row r="2371" spans="7:8" x14ac:dyDescent="0.2">
      <c r="G2371" s="17"/>
      <c r="H2371" s="17"/>
    </row>
    <row r="2372" spans="7:8" x14ac:dyDescent="0.2">
      <c r="G2372" s="17"/>
      <c r="H2372" s="17"/>
    </row>
    <row r="2373" spans="7:8" x14ac:dyDescent="0.2">
      <c r="G2373" s="17"/>
      <c r="H2373" s="17"/>
    </row>
    <row r="2374" spans="7:8" x14ac:dyDescent="0.2">
      <c r="G2374" s="17"/>
      <c r="H2374" s="17"/>
    </row>
    <row r="2375" spans="7:8" x14ac:dyDescent="0.2">
      <c r="G2375" s="17"/>
      <c r="H2375" s="17"/>
    </row>
    <row r="2376" spans="7:8" x14ac:dyDescent="0.2">
      <c r="G2376" s="17"/>
      <c r="H2376" s="17"/>
    </row>
    <row r="2377" spans="7:8" x14ac:dyDescent="0.2">
      <c r="G2377" s="17"/>
      <c r="H2377" s="17"/>
    </row>
    <row r="2378" spans="7:8" x14ac:dyDescent="0.2">
      <c r="G2378" s="17"/>
      <c r="H2378" s="17"/>
    </row>
    <row r="2379" spans="7:8" x14ac:dyDescent="0.2">
      <c r="G2379" s="17"/>
      <c r="H2379" s="17"/>
    </row>
    <row r="2380" spans="7:8" x14ac:dyDescent="0.2">
      <c r="G2380" s="17"/>
      <c r="H2380" s="17"/>
    </row>
    <row r="2381" spans="7:8" x14ac:dyDescent="0.2">
      <c r="G2381" s="17"/>
      <c r="H2381" s="17"/>
    </row>
    <row r="2382" spans="7:8" x14ac:dyDescent="0.2">
      <c r="G2382" s="17"/>
      <c r="H2382" s="17"/>
    </row>
    <row r="2383" spans="7:8" x14ac:dyDescent="0.2">
      <c r="G2383" s="17"/>
      <c r="H2383" s="17"/>
    </row>
    <row r="2384" spans="7:8" x14ac:dyDescent="0.2">
      <c r="G2384" s="17"/>
      <c r="H2384" s="17"/>
    </row>
    <row r="2385" spans="7:8" x14ac:dyDescent="0.2">
      <c r="G2385" s="17"/>
      <c r="H2385" s="17"/>
    </row>
    <row r="2386" spans="7:8" x14ac:dyDescent="0.2">
      <c r="G2386" s="17"/>
      <c r="H2386" s="17"/>
    </row>
    <row r="2387" spans="7:8" x14ac:dyDescent="0.2">
      <c r="G2387" s="17"/>
      <c r="H2387" s="17"/>
    </row>
    <row r="2388" spans="7:8" x14ac:dyDescent="0.2">
      <c r="G2388" s="17"/>
      <c r="H2388" s="17"/>
    </row>
    <row r="2389" spans="7:8" x14ac:dyDescent="0.2">
      <c r="G2389" s="17"/>
      <c r="H2389" s="17"/>
    </row>
    <row r="2390" spans="7:8" x14ac:dyDescent="0.2">
      <c r="G2390" s="17"/>
      <c r="H2390" s="17"/>
    </row>
    <row r="2391" spans="7:8" x14ac:dyDescent="0.2">
      <c r="G2391" s="17"/>
      <c r="H2391" s="17"/>
    </row>
    <row r="2392" spans="7:8" x14ac:dyDescent="0.2">
      <c r="G2392" s="17"/>
      <c r="H2392" s="17"/>
    </row>
    <row r="2393" spans="7:8" x14ac:dyDescent="0.2">
      <c r="G2393" s="17"/>
      <c r="H2393" s="17"/>
    </row>
    <row r="2394" spans="7:8" x14ac:dyDescent="0.2">
      <c r="G2394" s="17"/>
      <c r="H2394" s="17"/>
    </row>
    <row r="2395" spans="7:8" x14ac:dyDescent="0.2">
      <c r="G2395" s="17"/>
      <c r="H2395" s="17"/>
    </row>
    <row r="2396" spans="7:8" x14ac:dyDescent="0.2">
      <c r="G2396" s="17"/>
      <c r="H2396" s="17"/>
    </row>
    <row r="2397" spans="7:8" x14ac:dyDescent="0.2">
      <c r="G2397" s="17"/>
      <c r="H2397" s="17"/>
    </row>
    <row r="2398" spans="7:8" x14ac:dyDescent="0.2">
      <c r="G2398" s="17"/>
      <c r="H2398" s="17"/>
    </row>
    <row r="2399" spans="7:8" x14ac:dyDescent="0.2">
      <c r="G2399" s="17"/>
      <c r="H2399" s="17"/>
    </row>
    <row r="2400" spans="7:8" x14ac:dyDescent="0.2">
      <c r="G2400" s="17"/>
      <c r="H2400" s="17"/>
    </row>
    <row r="2401" spans="7:8" x14ac:dyDescent="0.2">
      <c r="G2401" s="17"/>
      <c r="H2401" s="17"/>
    </row>
    <row r="2402" spans="7:8" x14ac:dyDescent="0.2">
      <c r="G2402" s="17"/>
      <c r="H2402" s="17"/>
    </row>
    <row r="2403" spans="7:8" x14ac:dyDescent="0.2">
      <c r="G2403" s="17"/>
      <c r="H2403" s="17"/>
    </row>
    <row r="2404" spans="7:8" x14ac:dyDescent="0.2">
      <c r="G2404" s="17"/>
      <c r="H2404" s="17"/>
    </row>
    <row r="2405" spans="7:8" x14ac:dyDescent="0.2">
      <c r="G2405" s="17"/>
      <c r="H2405" s="17"/>
    </row>
    <row r="2406" spans="7:8" x14ac:dyDescent="0.2">
      <c r="G2406" s="17"/>
      <c r="H2406" s="17"/>
    </row>
    <row r="2407" spans="7:8" x14ac:dyDescent="0.2">
      <c r="G2407" s="17"/>
      <c r="H2407" s="17"/>
    </row>
    <row r="2408" spans="7:8" x14ac:dyDescent="0.2">
      <c r="G2408" s="17"/>
      <c r="H2408" s="17"/>
    </row>
    <row r="2409" spans="7:8" x14ac:dyDescent="0.2">
      <c r="G2409" s="17"/>
      <c r="H2409" s="17"/>
    </row>
    <row r="2410" spans="7:8" x14ac:dyDescent="0.2">
      <c r="G2410" s="17"/>
      <c r="H2410" s="17"/>
    </row>
    <row r="2411" spans="7:8" x14ac:dyDescent="0.2">
      <c r="G2411" s="17"/>
      <c r="H2411" s="17"/>
    </row>
    <row r="2412" spans="7:8" x14ac:dyDescent="0.2">
      <c r="G2412" s="17"/>
      <c r="H2412" s="17"/>
    </row>
    <row r="2413" spans="7:8" x14ac:dyDescent="0.2">
      <c r="G2413" s="17"/>
      <c r="H2413" s="17"/>
    </row>
    <row r="2414" spans="7:8" x14ac:dyDescent="0.2">
      <c r="G2414" s="17"/>
      <c r="H2414" s="17"/>
    </row>
    <row r="2415" spans="7:8" x14ac:dyDescent="0.2">
      <c r="G2415" s="17"/>
      <c r="H2415" s="17"/>
    </row>
    <row r="2416" spans="7:8" x14ac:dyDescent="0.2">
      <c r="G2416" s="17"/>
      <c r="H2416" s="17"/>
    </row>
    <row r="2417" spans="7:8" x14ac:dyDescent="0.2">
      <c r="G2417" s="17"/>
      <c r="H2417" s="17"/>
    </row>
    <row r="2418" spans="7:8" x14ac:dyDescent="0.2">
      <c r="G2418" s="17"/>
      <c r="H2418" s="17"/>
    </row>
    <row r="2419" spans="7:8" x14ac:dyDescent="0.2">
      <c r="G2419" s="17"/>
      <c r="H2419" s="17"/>
    </row>
    <row r="2420" spans="7:8" x14ac:dyDescent="0.2">
      <c r="G2420" s="17"/>
      <c r="H2420" s="17"/>
    </row>
    <row r="2421" spans="7:8" x14ac:dyDescent="0.2">
      <c r="G2421" s="17"/>
      <c r="H2421" s="17"/>
    </row>
    <row r="2422" spans="7:8" x14ac:dyDescent="0.2">
      <c r="G2422" s="17"/>
      <c r="H2422" s="17"/>
    </row>
    <row r="2423" spans="7:8" x14ac:dyDescent="0.2">
      <c r="G2423" s="17"/>
      <c r="H2423" s="17"/>
    </row>
    <row r="2424" spans="7:8" x14ac:dyDescent="0.2">
      <c r="G2424" s="17"/>
      <c r="H2424" s="17"/>
    </row>
    <row r="2425" spans="7:8" x14ac:dyDescent="0.2">
      <c r="G2425" s="17"/>
      <c r="H2425" s="17"/>
    </row>
    <row r="2426" spans="7:8" x14ac:dyDescent="0.2">
      <c r="G2426" s="17"/>
      <c r="H2426" s="17"/>
    </row>
    <row r="2427" spans="7:8" x14ac:dyDescent="0.2">
      <c r="G2427" s="17"/>
      <c r="H2427" s="17"/>
    </row>
    <row r="2428" spans="7:8" x14ac:dyDescent="0.2">
      <c r="G2428" s="17"/>
      <c r="H2428" s="17"/>
    </row>
    <row r="2429" spans="7:8" x14ac:dyDescent="0.2">
      <c r="G2429" s="17"/>
      <c r="H2429" s="17"/>
    </row>
    <row r="2430" spans="7:8" x14ac:dyDescent="0.2">
      <c r="G2430" s="17"/>
      <c r="H2430" s="17"/>
    </row>
    <row r="2431" spans="7:8" x14ac:dyDescent="0.2">
      <c r="G2431" s="17"/>
      <c r="H2431" s="17"/>
    </row>
    <row r="2432" spans="7:8" x14ac:dyDescent="0.2">
      <c r="G2432" s="17"/>
      <c r="H2432" s="17"/>
    </row>
    <row r="2433" spans="7:8" x14ac:dyDescent="0.2">
      <c r="G2433" s="17"/>
      <c r="H2433" s="17"/>
    </row>
    <row r="2434" spans="7:8" x14ac:dyDescent="0.2">
      <c r="G2434" s="17"/>
      <c r="H2434" s="17"/>
    </row>
    <row r="2435" spans="7:8" x14ac:dyDescent="0.2">
      <c r="G2435" s="17"/>
      <c r="H2435" s="17"/>
    </row>
    <row r="2436" spans="7:8" x14ac:dyDescent="0.2">
      <c r="G2436" s="17"/>
      <c r="H2436" s="17"/>
    </row>
    <row r="2437" spans="7:8" x14ac:dyDescent="0.2">
      <c r="G2437" s="17"/>
      <c r="H2437" s="17"/>
    </row>
    <row r="2438" spans="7:8" x14ac:dyDescent="0.2">
      <c r="G2438" s="17"/>
      <c r="H2438" s="17"/>
    </row>
    <row r="2439" spans="7:8" x14ac:dyDescent="0.2">
      <c r="G2439" s="17"/>
      <c r="H2439" s="17"/>
    </row>
    <row r="2440" spans="7:8" x14ac:dyDescent="0.2">
      <c r="G2440" s="17"/>
      <c r="H2440" s="17"/>
    </row>
    <row r="2441" spans="7:8" x14ac:dyDescent="0.2">
      <c r="G2441" s="17"/>
      <c r="H2441" s="17"/>
    </row>
    <row r="2442" spans="7:8" x14ac:dyDescent="0.2">
      <c r="G2442" s="17"/>
      <c r="H2442" s="17"/>
    </row>
    <row r="2443" spans="7:8" x14ac:dyDescent="0.2">
      <c r="G2443" s="17"/>
      <c r="H2443" s="17"/>
    </row>
    <row r="2444" spans="7:8" x14ac:dyDescent="0.2">
      <c r="G2444" s="17"/>
      <c r="H2444" s="17"/>
    </row>
    <row r="2445" spans="7:8" x14ac:dyDescent="0.2">
      <c r="G2445" s="17"/>
      <c r="H2445" s="17"/>
    </row>
    <row r="2446" spans="7:8" x14ac:dyDescent="0.2">
      <c r="G2446" s="17"/>
      <c r="H2446" s="17"/>
    </row>
    <row r="2447" spans="7:8" x14ac:dyDescent="0.2">
      <c r="G2447" s="17"/>
      <c r="H2447" s="17"/>
    </row>
    <row r="2448" spans="7:8" x14ac:dyDescent="0.2">
      <c r="G2448" s="17"/>
      <c r="H2448" s="17"/>
    </row>
    <row r="2449" spans="7:8" x14ac:dyDescent="0.2">
      <c r="G2449" s="17"/>
      <c r="H2449" s="17"/>
    </row>
    <row r="2450" spans="7:8" x14ac:dyDescent="0.2">
      <c r="G2450" s="17"/>
      <c r="H2450" s="17"/>
    </row>
    <row r="2451" spans="7:8" x14ac:dyDescent="0.2">
      <c r="G2451" s="17"/>
      <c r="H2451" s="17"/>
    </row>
    <row r="2452" spans="7:8" x14ac:dyDescent="0.2">
      <c r="G2452" s="17"/>
      <c r="H2452" s="17"/>
    </row>
    <row r="2453" spans="7:8" x14ac:dyDescent="0.2">
      <c r="G2453" s="17"/>
      <c r="H2453" s="17"/>
    </row>
    <row r="2454" spans="7:8" x14ac:dyDescent="0.2">
      <c r="G2454" s="17"/>
      <c r="H2454" s="17"/>
    </row>
    <row r="2455" spans="7:8" x14ac:dyDescent="0.2">
      <c r="G2455" s="17"/>
      <c r="H2455" s="17"/>
    </row>
    <row r="2456" spans="7:8" x14ac:dyDescent="0.2">
      <c r="G2456" s="17"/>
      <c r="H2456" s="17"/>
    </row>
    <row r="2457" spans="7:8" x14ac:dyDescent="0.2">
      <c r="G2457" s="17"/>
      <c r="H2457" s="17"/>
    </row>
    <row r="2458" spans="7:8" x14ac:dyDescent="0.2">
      <c r="G2458" s="17"/>
      <c r="H2458" s="17"/>
    </row>
    <row r="2459" spans="7:8" x14ac:dyDescent="0.2">
      <c r="G2459" s="17"/>
      <c r="H2459" s="17"/>
    </row>
    <row r="2460" spans="7:8" x14ac:dyDescent="0.2">
      <c r="G2460" s="17"/>
      <c r="H2460" s="17"/>
    </row>
    <row r="2461" spans="7:8" x14ac:dyDescent="0.2">
      <c r="G2461" s="17"/>
      <c r="H2461" s="17"/>
    </row>
    <row r="2462" spans="7:8" x14ac:dyDescent="0.2">
      <c r="G2462" s="17"/>
      <c r="H2462" s="17"/>
    </row>
    <row r="2463" spans="7:8" x14ac:dyDescent="0.2">
      <c r="G2463" s="17"/>
      <c r="H2463" s="17"/>
    </row>
    <row r="2464" spans="7:8" x14ac:dyDescent="0.2">
      <c r="G2464" s="17"/>
      <c r="H2464" s="17"/>
    </row>
    <row r="2465" spans="7:8" x14ac:dyDescent="0.2">
      <c r="G2465" s="17"/>
      <c r="H2465" s="17"/>
    </row>
    <row r="2466" spans="7:8" x14ac:dyDescent="0.2">
      <c r="G2466" s="17"/>
      <c r="H2466" s="17"/>
    </row>
    <row r="2467" spans="7:8" x14ac:dyDescent="0.2">
      <c r="G2467" s="17"/>
      <c r="H2467" s="17"/>
    </row>
    <row r="2468" spans="7:8" x14ac:dyDescent="0.2">
      <c r="G2468" s="17"/>
      <c r="H2468" s="17"/>
    </row>
    <row r="2469" spans="7:8" x14ac:dyDescent="0.2">
      <c r="G2469" s="17"/>
      <c r="H2469" s="17"/>
    </row>
    <row r="2470" spans="7:8" x14ac:dyDescent="0.2">
      <c r="G2470" s="17"/>
      <c r="H2470" s="17"/>
    </row>
    <row r="2471" spans="7:8" x14ac:dyDescent="0.2">
      <c r="G2471" s="17"/>
      <c r="H2471" s="17"/>
    </row>
    <row r="2472" spans="7:8" x14ac:dyDescent="0.2">
      <c r="G2472" s="17"/>
      <c r="H2472" s="17"/>
    </row>
    <row r="2473" spans="7:8" x14ac:dyDescent="0.2">
      <c r="G2473" s="17"/>
      <c r="H2473" s="17"/>
    </row>
    <row r="2474" spans="7:8" x14ac:dyDescent="0.2">
      <c r="G2474" s="17"/>
      <c r="H2474" s="17"/>
    </row>
    <row r="2475" spans="7:8" x14ac:dyDescent="0.2">
      <c r="G2475" s="17"/>
      <c r="H2475" s="17"/>
    </row>
    <row r="2476" spans="7:8" x14ac:dyDescent="0.2">
      <c r="G2476" s="17"/>
      <c r="H2476" s="17"/>
    </row>
    <row r="2477" spans="7:8" x14ac:dyDescent="0.2">
      <c r="G2477" s="17"/>
      <c r="H2477" s="17"/>
    </row>
    <row r="2478" spans="7:8" x14ac:dyDescent="0.2">
      <c r="G2478" s="17"/>
      <c r="H2478" s="17"/>
    </row>
    <row r="2479" spans="7:8" x14ac:dyDescent="0.2">
      <c r="G2479" s="17"/>
      <c r="H2479" s="17"/>
    </row>
    <row r="2480" spans="7:8" x14ac:dyDescent="0.2">
      <c r="G2480" s="17"/>
      <c r="H2480" s="17"/>
    </row>
    <row r="2481" spans="7:8" x14ac:dyDescent="0.2">
      <c r="G2481" s="17"/>
      <c r="H2481" s="17"/>
    </row>
    <row r="2482" spans="7:8" x14ac:dyDescent="0.2">
      <c r="G2482" s="17"/>
      <c r="H2482" s="17"/>
    </row>
    <row r="2483" spans="7:8" x14ac:dyDescent="0.2">
      <c r="G2483" s="17"/>
      <c r="H2483" s="17"/>
    </row>
    <row r="2484" spans="7:8" x14ac:dyDescent="0.2">
      <c r="G2484" s="17"/>
      <c r="H2484" s="17"/>
    </row>
    <row r="2485" spans="7:8" x14ac:dyDescent="0.2">
      <c r="G2485" s="17"/>
      <c r="H2485" s="17"/>
    </row>
    <row r="2486" spans="7:8" x14ac:dyDescent="0.2">
      <c r="G2486" s="17"/>
      <c r="H2486" s="17"/>
    </row>
    <row r="2487" spans="7:8" x14ac:dyDescent="0.2">
      <c r="G2487" s="17"/>
      <c r="H2487" s="17"/>
    </row>
    <row r="2488" spans="7:8" x14ac:dyDescent="0.2">
      <c r="G2488" s="17"/>
      <c r="H2488" s="17"/>
    </row>
    <row r="2489" spans="7:8" x14ac:dyDescent="0.2">
      <c r="G2489" s="17"/>
      <c r="H2489" s="17"/>
    </row>
    <row r="2490" spans="7:8" x14ac:dyDescent="0.2">
      <c r="G2490" s="17"/>
      <c r="H2490" s="17"/>
    </row>
    <row r="2491" spans="7:8" x14ac:dyDescent="0.2">
      <c r="G2491" s="17"/>
      <c r="H2491" s="17"/>
    </row>
    <row r="2492" spans="7:8" x14ac:dyDescent="0.2">
      <c r="G2492" s="17"/>
      <c r="H2492" s="17"/>
    </row>
    <row r="2493" spans="7:8" x14ac:dyDescent="0.2">
      <c r="G2493" s="17"/>
      <c r="H2493" s="17"/>
    </row>
    <row r="2494" spans="7:8" x14ac:dyDescent="0.2">
      <c r="G2494" s="17"/>
      <c r="H2494" s="17"/>
    </row>
    <row r="2495" spans="7:8" x14ac:dyDescent="0.2">
      <c r="G2495" s="17"/>
      <c r="H2495" s="17"/>
    </row>
    <row r="2496" spans="7:8" x14ac:dyDescent="0.2">
      <c r="G2496" s="17"/>
      <c r="H2496" s="17"/>
    </row>
    <row r="2497" spans="7:8" x14ac:dyDescent="0.2">
      <c r="G2497" s="17"/>
      <c r="H2497" s="17"/>
    </row>
    <row r="2498" spans="7:8" x14ac:dyDescent="0.2">
      <c r="G2498" s="17"/>
      <c r="H2498" s="17"/>
    </row>
    <row r="2499" spans="7:8" x14ac:dyDescent="0.2">
      <c r="G2499" s="17"/>
      <c r="H2499" s="17"/>
    </row>
    <row r="2500" spans="7:8" x14ac:dyDescent="0.2">
      <c r="G2500" s="17"/>
      <c r="H2500" s="17"/>
    </row>
    <row r="2501" spans="7:8" x14ac:dyDescent="0.2">
      <c r="G2501" s="17"/>
      <c r="H2501" s="17"/>
    </row>
    <row r="2502" spans="7:8" x14ac:dyDescent="0.2">
      <c r="G2502" s="17"/>
      <c r="H2502" s="17"/>
    </row>
    <row r="2503" spans="7:8" x14ac:dyDescent="0.2">
      <c r="G2503" s="17"/>
      <c r="H2503" s="17"/>
    </row>
    <row r="2504" spans="7:8" x14ac:dyDescent="0.2">
      <c r="G2504" s="17"/>
      <c r="H2504" s="17"/>
    </row>
    <row r="2505" spans="7:8" x14ac:dyDescent="0.2">
      <c r="G2505" s="17"/>
      <c r="H2505" s="17"/>
    </row>
    <row r="2506" spans="7:8" x14ac:dyDescent="0.2">
      <c r="G2506" s="17"/>
      <c r="H2506" s="17"/>
    </row>
    <row r="2507" spans="7:8" x14ac:dyDescent="0.2">
      <c r="G2507" s="17"/>
      <c r="H2507" s="17"/>
    </row>
    <row r="2508" spans="7:8" x14ac:dyDescent="0.2">
      <c r="G2508" s="17"/>
      <c r="H2508" s="17"/>
    </row>
    <row r="2509" spans="7:8" x14ac:dyDescent="0.2">
      <c r="G2509" s="17"/>
      <c r="H2509" s="17"/>
    </row>
    <row r="2510" spans="7:8" x14ac:dyDescent="0.2">
      <c r="G2510" s="17"/>
      <c r="H2510" s="17"/>
    </row>
    <row r="2511" spans="7:8" x14ac:dyDescent="0.2">
      <c r="G2511" s="17"/>
      <c r="H2511" s="17"/>
    </row>
    <row r="2512" spans="7:8" x14ac:dyDescent="0.2">
      <c r="G2512" s="17"/>
      <c r="H2512" s="17"/>
    </row>
    <row r="2513" spans="7:8" x14ac:dyDescent="0.2">
      <c r="G2513" s="17"/>
      <c r="H2513" s="17"/>
    </row>
    <row r="2514" spans="7:8" x14ac:dyDescent="0.2">
      <c r="G2514" s="17"/>
      <c r="H2514" s="17"/>
    </row>
    <row r="2515" spans="7:8" x14ac:dyDescent="0.2">
      <c r="G2515" s="17"/>
      <c r="H2515" s="17"/>
    </row>
    <row r="2516" spans="7:8" x14ac:dyDescent="0.2">
      <c r="G2516" s="17"/>
      <c r="H2516" s="17"/>
    </row>
    <row r="2517" spans="7:8" x14ac:dyDescent="0.2">
      <c r="G2517" s="17"/>
      <c r="H2517" s="17"/>
    </row>
    <row r="2518" spans="7:8" x14ac:dyDescent="0.2">
      <c r="G2518" s="17"/>
      <c r="H2518" s="17"/>
    </row>
    <row r="2519" spans="7:8" x14ac:dyDescent="0.2">
      <c r="G2519" s="17"/>
      <c r="H2519" s="17"/>
    </row>
    <row r="2520" spans="7:8" x14ac:dyDescent="0.2">
      <c r="G2520" s="17"/>
      <c r="H2520" s="17"/>
    </row>
    <row r="2521" spans="7:8" x14ac:dyDescent="0.2">
      <c r="G2521" s="17"/>
      <c r="H2521" s="17"/>
    </row>
    <row r="2522" spans="7:8" x14ac:dyDescent="0.2">
      <c r="G2522" s="17"/>
      <c r="H2522" s="17"/>
    </row>
    <row r="2523" spans="7:8" x14ac:dyDescent="0.2">
      <c r="G2523" s="17"/>
      <c r="H2523" s="17"/>
    </row>
    <row r="2524" spans="7:8" x14ac:dyDescent="0.2">
      <c r="G2524" s="17"/>
      <c r="H2524" s="17"/>
    </row>
    <row r="2525" spans="7:8" x14ac:dyDescent="0.2">
      <c r="G2525" s="17"/>
      <c r="H2525" s="17"/>
    </row>
    <row r="2526" spans="7:8" x14ac:dyDescent="0.2">
      <c r="G2526" s="17"/>
      <c r="H2526" s="17"/>
    </row>
    <row r="2527" spans="7:8" x14ac:dyDescent="0.2">
      <c r="G2527" s="17"/>
      <c r="H2527" s="17"/>
    </row>
    <row r="2528" spans="7:8" x14ac:dyDescent="0.2">
      <c r="G2528" s="17"/>
      <c r="H2528" s="17"/>
    </row>
    <row r="2529" spans="7:8" x14ac:dyDescent="0.2">
      <c r="G2529" s="17"/>
      <c r="H2529" s="17"/>
    </row>
    <row r="2530" spans="7:8" x14ac:dyDescent="0.2">
      <c r="G2530" s="17"/>
      <c r="H2530" s="17"/>
    </row>
    <row r="2531" spans="7:8" x14ac:dyDescent="0.2">
      <c r="G2531" s="17"/>
      <c r="H2531" s="17"/>
    </row>
    <row r="2532" spans="7:8" x14ac:dyDescent="0.2">
      <c r="G2532" s="17"/>
      <c r="H2532" s="17"/>
    </row>
    <row r="2533" spans="7:8" x14ac:dyDescent="0.2">
      <c r="G2533" s="17"/>
      <c r="H2533" s="17"/>
    </row>
    <row r="2534" spans="7:8" x14ac:dyDescent="0.2">
      <c r="G2534" s="17"/>
      <c r="H2534" s="17"/>
    </row>
    <row r="2535" spans="7:8" x14ac:dyDescent="0.2">
      <c r="G2535" s="17"/>
      <c r="H2535" s="17"/>
    </row>
    <row r="2536" spans="7:8" x14ac:dyDescent="0.2">
      <c r="G2536" s="17"/>
      <c r="H2536" s="17"/>
    </row>
    <row r="2537" spans="7:8" x14ac:dyDescent="0.2">
      <c r="G2537" s="17"/>
      <c r="H2537" s="17"/>
    </row>
    <row r="2538" spans="7:8" x14ac:dyDescent="0.2">
      <c r="G2538" s="17"/>
      <c r="H2538" s="17"/>
    </row>
    <row r="2539" spans="7:8" x14ac:dyDescent="0.2">
      <c r="G2539" s="17"/>
      <c r="H2539" s="17"/>
    </row>
    <row r="2540" spans="7:8" x14ac:dyDescent="0.2">
      <c r="G2540" s="17"/>
      <c r="H2540" s="17"/>
    </row>
    <row r="2541" spans="7:8" x14ac:dyDescent="0.2">
      <c r="G2541" s="17"/>
      <c r="H2541" s="17"/>
    </row>
    <row r="2542" spans="7:8" x14ac:dyDescent="0.2">
      <c r="G2542" s="17"/>
      <c r="H2542" s="17"/>
    </row>
    <row r="2543" spans="7:8" x14ac:dyDescent="0.2">
      <c r="G2543" s="17"/>
      <c r="H2543" s="17"/>
    </row>
    <row r="2544" spans="7:8" x14ac:dyDescent="0.2">
      <c r="G2544" s="17"/>
      <c r="H2544" s="17"/>
    </row>
    <row r="2545" spans="7:8" x14ac:dyDescent="0.2">
      <c r="G2545" s="17"/>
      <c r="H2545" s="17"/>
    </row>
    <row r="2546" spans="7:8" x14ac:dyDescent="0.2">
      <c r="G2546" s="17"/>
      <c r="H2546" s="17"/>
    </row>
    <row r="2547" spans="7:8" x14ac:dyDescent="0.2">
      <c r="G2547" s="17"/>
      <c r="H2547" s="17"/>
    </row>
    <row r="2548" spans="7:8" x14ac:dyDescent="0.2">
      <c r="G2548" s="17"/>
      <c r="H2548" s="17"/>
    </row>
    <row r="2549" spans="7:8" x14ac:dyDescent="0.2">
      <c r="G2549" s="17"/>
      <c r="H2549" s="17"/>
    </row>
    <row r="2550" spans="7:8" x14ac:dyDescent="0.2">
      <c r="G2550" s="17"/>
      <c r="H2550" s="17"/>
    </row>
    <row r="2551" spans="7:8" x14ac:dyDescent="0.2">
      <c r="G2551" s="17"/>
      <c r="H2551" s="17"/>
    </row>
    <row r="2552" spans="7:8" x14ac:dyDescent="0.2">
      <c r="G2552" s="17"/>
      <c r="H2552" s="17"/>
    </row>
    <row r="2553" spans="7:8" x14ac:dyDescent="0.2">
      <c r="G2553" s="17"/>
      <c r="H2553" s="17"/>
    </row>
    <row r="2554" spans="7:8" x14ac:dyDescent="0.2">
      <c r="G2554" s="17"/>
      <c r="H2554" s="17"/>
    </row>
    <row r="2555" spans="7:8" x14ac:dyDescent="0.2">
      <c r="G2555" s="17"/>
      <c r="H2555" s="17"/>
    </row>
    <row r="2556" spans="7:8" x14ac:dyDescent="0.2">
      <c r="G2556" s="17"/>
      <c r="H2556" s="17"/>
    </row>
    <row r="2557" spans="7:8" x14ac:dyDescent="0.2">
      <c r="G2557" s="17"/>
      <c r="H2557" s="17"/>
    </row>
    <row r="2558" spans="7:8" x14ac:dyDescent="0.2">
      <c r="G2558" s="17"/>
      <c r="H2558" s="17"/>
    </row>
    <row r="2559" spans="7:8" x14ac:dyDescent="0.2">
      <c r="G2559" s="17"/>
      <c r="H2559" s="17"/>
    </row>
    <row r="2560" spans="7:8" x14ac:dyDescent="0.2">
      <c r="G2560" s="17"/>
      <c r="H2560" s="17"/>
    </row>
    <row r="2561" spans="7:8" x14ac:dyDescent="0.2">
      <c r="G2561" s="17"/>
      <c r="H2561" s="17"/>
    </row>
    <row r="2562" spans="7:8" x14ac:dyDescent="0.2">
      <c r="G2562" s="17"/>
      <c r="H2562" s="17"/>
    </row>
    <row r="2563" spans="7:8" x14ac:dyDescent="0.2">
      <c r="G2563" s="17"/>
      <c r="H2563" s="17"/>
    </row>
    <row r="2564" spans="7:8" x14ac:dyDescent="0.2">
      <c r="G2564" s="17"/>
      <c r="H2564" s="17"/>
    </row>
    <row r="2565" spans="7:8" x14ac:dyDescent="0.2">
      <c r="G2565" s="17"/>
      <c r="H2565" s="17"/>
    </row>
    <row r="2566" spans="7:8" x14ac:dyDescent="0.2">
      <c r="G2566" s="17"/>
      <c r="H2566" s="17"/>
    </row>
    <row r="2567" spans="7:8" x14ac:dyDescent="0.2">
      <c r="G2567" s="17"/>
      <c r="H2567" s="17"/>
    </row>
    <row r="2568" spans="7:8" x14ac:dyDescent="0.2">
      <c r="G2568" s="17"/>
      <c r="H2568" s="17"/>
    </row>
    <row r="2569" spans="7:8" x14ac:dyDescent="0.2">
      <c r="G2569" s="17"/>
      <c r="H2569" s="17"/>
    </row>
    <row r="2570" spans="7:8" x14ac:dyDescent="0.2">
      <c r="G2570" s="17"/>
      <c r="H2570" s="17"/>
    </row>
    <row r="2571" spans="7:8" x14ac:dyDescent="0.2">
      <c r="G2571" s="17"/>
      <c r="H2571" s="17"/>
    </row>
    <row r="2572" spans="7:8" x14ac:dyDescent="0.2">
      <c r="G2572" s="17"/>
      <c r="H2572" s="17"/>
    </row>
    <row r="2573" spans="7:8" x14ac:dyDescent="0.2">
      <c r="G2573" s="17"/>
      <c r="H2573" s="17"/>
    </row>
    <row r="2574" spans="7:8" x14ac:dyDescent="0.2">
      <c r="G2574" s="17"/>
      <c r="H2574" s="17"/>
    </row>
    <row r="2575" spans="7:8" x14ac:dyDescent="0.2">
      <c r="G2575" s="17"/>
      <c r="H2575" s="17"/>
    </row>
    <row r="2576" spans="7:8" x14ac:dyDescent="0.2">
      <c r="G2576" s="17"/>
      <c r="H2576" s="17"/>
    </row>
    <row r="2577" spans="7:8" x14ac:dyDescent="0.2">
      <c r="G2577" s="17"/>
      <c r="H2577" s="17"/>
    </row>
    <row r="2578" spans="7:8" x14ac:dyDescent="0.2">
      <c r="G2578" s="17"/>
      <c r="H2578" s="17"/>
    </row>
    <row r="2579" spans="7:8" x14ac:dyDescent="0.2">
      <c r="G2579" s="17"/>
      <c r="H2579" s="17"/>
    </row>
    <row r="2580" spans="7:8" x14ac:dyDescent="0.2">
      <c r="G2580" s="17"/>
      <c r="H2580" s="17"/>
    </row>
    <row r="2581" spans="7:8" x14ac:dyDescent="0.2">
      <c r="G2581" s="17"/>
      <c r="H2581" s="17"/>
    </row>
    <row r="2582" spans="7:8" x14ac:dyDescent="0.2">
      <c r="G2582" s="17"/>
      <c r="H2582" s="17"/>
    </row>
    <row r="2583" spans="7:8" x14ac:dyDescent="0.2">
      <c r="G2583" s="17"/>
      <c r="H2583" s="17"/>
    </row>
    <row r="2584" spans="7:8" x14ac:dyDescent="0.2">
      <c r="G2584" s="17"/>
      <c r="H2584" s="17"/>
    </row>
    <row r="2585" spans="7:8" x14ac:dyDescent="0.2">
      <c r="G2585" s="17"/>
      <c r="H2585" s="17"/>
    </row>
    <row r="2586" spans="7:8" x14ac:dyDescent="0.2">
      <c r="G2586" s="17"/>
      <c r="H2586" s="17"/>
    </row>
    <row r="2587" spans="7:8" x14ac:dyDescent="0.2">
      <c r="G2587" s="17"/>
      <c r="H2587" s="17"/>
    </row>
    <row r="2588" spans="7:8" x14ac:dyDescent="0.2">
      <c r="G2588" s="17"/>
      <c r="H2588" s="17"/>
    </row>
    <row r="2589" spans="7:8" x14ac:dyDescent="0.2">
      <c r="G2589" s="17"/>
      <c r="H2589" s="17"/>
    </row>
    <row r="2590" spans="7:8" x14ac:dyDescent="0.2">
      <c r="G2590" s="17"/>
      <c r="H2590" s="17"/>
    </row>
    <row r="2591" spans="7:8" x14ac:dyDescent="0.2">
      <c r="G2591" s="17"/>
      <c r="H2591" s="17"/>
    </row>
    <row r="2592" spans="7:8" x14ac:dyDescent="0.2">
      <c r="G2592" s="17"/>
      <c r="H2592" s="17"/>
    </row>
    <row r="2593" spans="7:8" x14ac:dyDescent="0.2">
      <c r="G2593" s="17"/>
      <c r="H2593" s="17"/>
    </row>
    <row r="2594" spans="7:8" x14ac:dyDescent="0.2">
      <c r="G2594" s="17"/>
      <c r="H2594" s="17"/>
    </row>
    <row r="2595" spans="7:8" x14ac:dyDescent="0.2">
      <c r="G2595" s="17"/>
      <c r="H2595" s="17"/>
    </row>
    <row r="2596" spans="7:8" x14ac:dyDescent="0.2">
      <c r="G2596" s="17"/>
      <c r="H2596" s="17"/>
    </row>
    <row r="2597" spans="7:8" x14ac:dyDescent="0.2">
      <c r="G2597" s="17"/>
      <c r="H2597" s="17"/>
    </row>
    <row r="2598" spans="7:8" x14ac:dyDescent="0.2">
      <c r="G2598" s="17"/>
      <c r="H2598" s="17"/>
    </row>
    <row r="2599" spans="7:8" x14ac:dyDescent="0.2">
      <c r="G2599" s="17"/>
      <c r="H2599" s="17"/>
    </row>
    <row r="2600" spans="7:8" x14ac:dyDescent="0.2">
      <c r="G2600" s="17"/>
      <c r="H2600" s="17"/>
    </row>
    <row r="2601" spans="7:8" x14ac:dyDescent="0.2">
      <c r="G2601" s="17"/>
      <c r="H2601" s="17"/>
    </row>
    <row r="2602" spans="7:8" x14ac:dyDescent="0.2">
      <c r="G2602" s="17"/>
      <c r="H2602" s="17"/>
    </row>
    <row r="2603" spans="7:8" x14ac:dyDescent="0.2">
      <c r="G2603" s="17"/>
      <c r="H2603" s="17"/>
    </row>
    <row r="2604" spans="7:8" x14ac:dyDescent="0.2">
      <c r="G2604" s="17"/>
      <c r="H2604" s="17"/>
    </row>
    <row r="2605" spans="7:8" x14ac:dyDescent="0.2">
      <c r="G2605" s="17"/>
      <c r="H2605" s="17"/>
    </row>
    <row r="2606" spans="7:8" x14ac:dyDescent="0.2">
      <c r="G2606" s="17"/>
      <c r="H2606" s="17"/>
    </row>
    <row r="2607" spans="7:8" x14ac:dyDescent="0.2">
      <c r="G2607" s="17"/>
      <c r="H2607" s="17"/>
    </row>
    <row r="2608" spans="7:8" x14ac:dyDescent="0.2">
      <c r="G2608" s="17"/>
      <c r="H2608" s="17"/>
    </row>
    <row r="2609" spans="7:8" x14ac:dyDescent="0.2">
      <c r="G2609" s="17"/>
      <c r="H2609" s="17"/>
    </row>
    <row r="2610" spans="7:8" x14ac:dyDescent="0.2">
      <c r="G2610" s="17"/>
      <c r="H2610" s="17"/>
    </row>
    <row r="2611" spans="7:8" x14ac:dyDescent="0.2">
      <c r="G2611" s="17"/>
      <c r="H2611" s="17"/>
    </row>
    <row r="2612" spans="7:8" x14ac:dyDescent="0.2">
      <c r="G2612" s="17"/>
      <c r="H2612" s="17"/>
    </row>
    <row r="2613" spans="7:8" x14ac:dyDescent="0.2">
      <c r="G2613" s="17"/>
      <c r="H2613" s="17"/>
    </row>
    <row r="2614" spans="7:8" x14ac:dyDescent="0.2">
      <c r="G2614" s="17"/>
      <c r="H2614" s="17"/>
    </row>
    <row r="2615" spans="7:8" x14ac:dyDescent="0.2">
      <c r="G2615" s="17"/>
      <c r="H2615" s="17"/>
    </row>
    <row r="2616" spans="7:8" x14ac:dyDescent="0.2">
      <c r="G2616" s="17"/>
      <c r="H2616" s="17"/>
    </row>
    <row r="2617" spans="7:8" x14ac:dyDescent="0.2">
      <c r="G2617" s="17"/>
      <c r="H2617" s="17"/>
    </row>
    <row r="2618" spans="7:8" x14ac:dyDescent="0.2">
      <c r="G2618" s="17"/>
      <c r="H2618" s="17"/>
    </row>
    <row r="2619" spans="7:8" x14ac:dyDescent="0.2">
      <c r="G2619" s="17"/>
      <c r="H2619" s="17"/>
    </row>
    <row r="2620" spans="7:8" x14ac:dyDescent="0.2">
      <c r="G2620" s="17"/>
      <c r="H2620" s="17"/>
    </row>
    <row r="2621" spans="7:8" x14ac:dyDescent="0.2">
      <c r="G2621" s="17"/>
      <c r="H2621" s="17"/>
    </row>
    <row r="2622" spans="7:8" x14ac:dyDescent="0.2">
      <c r="G2622" s="17"/>
      <c r="H2622" s="17"/>
    </row>
    <row r="2623" spans="7:8" x14ac:dyDescent="0.2">
      <c r="G2623" s="17"/>
      <c r="H2623" s="17"/>
    </row>
    <row r="2624" spans="7:8" x14ac:dyDescent="0.2">
      <c r="G2624" s="17"/>
      <c r="H2624" s="17"/>
    </row>
    <row r="2625" spans="7:8" x14ac:dyDescent="0.2">
      <c r="G2625" s="17"/>
      <c r="H2625" s="17"/>
    </row>
    <row r="2626" spans="7:8" x14ac:dyDescent="0.2">
      <c r="G2626" s="17"/>
      <c r="H2626" s="17"/>
    </row>
    <row r="2627" spans="7:8" x14ac:dyDescent="0.2">
      <c r="G2627" s="17"/>
      <c r="H2627" s="17"/>
    </row>
    <row r="2628" spans="7:8" x14ac:dyDescent="0.2">
      <c r="G2628" s="17"/>
      <c r="H2628" s="17"/>
    </row>
    <row r="2629" spans="7:8" x14ac:dyDescent="0.2">
      <c r="G2629" s="17"/>
      <c r="H2629" s="17"/>
    </row>
    <row r="2630" spans="7:8" x14ac:dyDescent="0.2">
      <c r="G2630" s="17"/>
      <c r="H2630" s="17"/>
    </row>
    <row r="2631" spans="7:8" x14ac:dyDescent="0.2">
      <c r="G2631" s="17"/>
      <c r="H2631" s="17"/>
    </row>
    <row r="2632" spans="7:8" x14ac:dyDescent="0.2">
      <c r="G2632" s="17"/>
      <c r="H2632" s="17"/>
    </row>
    <row r="2633" spans="7:8" x14ac:dyDescent="0.2">
      <c r="G2633" s="17"/>
      <c r="H2633" s="17"/>
    </row>
    <row r="2634" spans="7:8" x14ac:dyDescent="0.2">
      <c r="G2634" s="17"/>
      <c r="H2634" s="17"/>
    </row>
    <row r="2635" spans="7:8" x14ac:dyDescent="0.2">
      <c r="G2635" s="17"/>
      <c r="H2635" s="17"/>
    </row>
    <row r="2636" spans="7:8" x14ac:dyDescent="0.2">
      <c r="G2636" s="17"/>
      <c r="H2636" s="17"/>
    </row>
    <row r="2637" spans="7:8" x14ac:dyDescent="0.2">
      <c r="G2637" s="17"/>
      <c r="H2637" s="17"/>
    </row>
    <row r="2638" spans="7:8" x14ac:dyDescent="0.2">
      <c r="G2638" s="17"/>
      <c r="H2638" s="17"/>
    </row>
    <row r="2639" spans="7:8" x14ac:dyDescent="0.2">
      <c r="G2639" s="17"/>
      <c r="H2639" s="17"/>
    </row>
    <row r="2640" spans="7:8" x14ac:dyDescent="0.2">
      <c r="G2640" s="17"/>
      <c r="H2640" s="17"/>
    </row>
    <row r="2641" spans="7:8" x14ac:dyDescent="0.2">
      <c r="G2641" s="17"/>
      <c r="H2641" s="17"/>
    </row>
    <row r="2642" spans="7:8" x14ac:dyDescent="0.2">
      <c r="G2642" s="17"/>
      <c r="H2642" s="17"/>
    </row>
    <row r="2643" spans="7:8" x14ac:dyDescent="0.2">
      <c r="G2643" s="17"/>
      <c r="H2643" s="17"/>
    </row>
    <row r="2644" spans="7:8" x14ac:dyDescent="0.2">
      <c r="G2644" s="17"/>
      <c r="H2644" s="17"/>
    </row>
    <row r="2645" spans="7:8" x14ac:dyDescent="0.2">
      <c r="G2645" s="17"/>
      <c r="H2645" s="17"/>
    </row>
    <row r="2646" spans="7:8" x14ac:dyDescent="0.2">
      <c r="G2646" s="17"/>
      <c r="H2646" s="17"/>
    </row>
    <row r="2647" spans="7:8" x14ac:dyDescent="0.2">
      <c r="G2647" s="17"/>
      <c r="H2647" s="17"/>
    </row>
    <row r="2648" spans="7:8" x14ac:dyDescent="0.2">
      <c r="G2648" s="17"/>
      <c r="H2648" s="17"/>
    </row>
    <row r="2649" spans="7:8" x14ac:dyDescent="0.2">
      <c r="G2649" s="17"/>
      <c r="H2649" s="17"/>
    </row>
    <row r="2650" spans="7:8" x14ac:dyDescent="0.2">
      <c r="G2650" s="17"/>
      <c r="H2650" s="17"/>
    </row>
    <row r="2651" spans="7:8" x14ac:dyDescent="0.2">
      <c r="G2651" s="17"/>
      <c r="H2651" s="17"/>
    </row>
    <row r="2652" spans="7:8" x14ac:dyDescent="0.2">
      <c r="G2652" s="17"/>
      <c r="H2652" s="17"/>
    </row>
    <row r="2653" spans="7:8" x14ac:dyDescent="0.2">
      <c r="G2653" s="17"/>
      <c r="H2653" s="17"/>
    </row>
    <row r="2654" spans="7:8" x14ac:dyDescent="0.2">
      <c r="G2654" s="17"/>
      <c r="H2654" s="17"/>
    </row>
    <row r="2655" spans="7:8" x14ac:dyDescent="0.2">
      <c r="G2655" s="17"/>
      <c r="H2655" s="17"/>
    </row>
    <row r="2656" spans="7:8" x14ac:dyDescent="0.2">
      <c r="G2656" s="17"/>
      <c r="H2656" s="17"/>
    </row>
    <row r="2657" spans="7:8" x14ac:dyDescent="0.2">
      <c r="G2657" s="17"/>
      <c r="H2657" s="17"/>
    </row>
    <row r="2658" spans="7:8" x14ac:dyDescent="0.2">
      <c r="G2658" s="17"/>
      <c r="H2658" s="17"/>
    </row>
    <row r="2659" spans="7:8" x14ac:dyDescent="0.2">
      <c r="G2659" s="17"/>
      <c r="H2659" s="17"/>
    </row>
    <row r="2660" spans="7:8" x14ac:dyDescent="0.2">
      <c r="G2660" s="17"/>
      <c r="H2660" s="17"/>
    </row>
    <row r="2661" spans="7:8" x14ac:dyDescent="0.2">
      <c r="G2661" s="17"/>
      <c r="H2661" s="17"/>
    </row>
    <row r="2662" spans="7:8" x14ac:dyDescent="0.2">
      <c r="G2662" s="17"/>
      <c r="H2662" s="17"/>
    </row>
    <row r="2663" spans="7:8" x14ac:dyDescent="0.2">
      <c r="G2663" s="17"/>
      <c r="H2663" s="17"/>
    </row>
    <row r="2664" spans="7:8" x14ac:dyDescent="0.2">
      <c r="G2664" s="17"/>
      <c r="H2664" s="17"/>
    </row>
    <row r="2665" spans="7:8" x14ac:dyDescent="0.2">
      <c r="G2665" s="17"/>
      <c r="H2665" s="17"/>
    </row>
    <row r="2666" spans="7:8" x14ac:dyDescent="0.2">
      <c r="G2666" s="17"/>
      <c r="H2666" s="17"/>
    </row>
    <row r="2667" spans="7:8" x14ac:dyDescent="0.2">
      <c r="G2667" s="17"/>
      <c r="H2667" s="17"/>
    </row>
    <row r="2668" spans="7:8" x14ac:dyDescent="0.2">
      <c r="G2668" s="17"/>
      <c r="H2668" s="17"/>
    </row>
    <row r="2669" spans="7:8" x14ac:dyDescent="0.2">
      <c r="G2669" s="17"/>
      <c r="H2669" s="17"/>
    </row>
    <row r="2670" spans="7:8" x14ac:dyDescent="0.2">
      <c r="G2670" s="17"/>
      <c r="H2670" s="17"/>
    </row>
    <row r="2671" spans="7:8" x14ac:dyDescent="0.2">
      <c r="G2671" s="17"/>
      <c r="H2671" s="17"/>
    </row>
    <row r="2672" spans="7:8" x14ac:dyDescent="0.2">
      <c r="G2672" s="17"/>
      <c r="H2672" s="17"/>
    </row>
    <row r="2673" spans="7:8" x14ac:dyDescent="0.2">
      <c r="G2673" s="17"/>
      <c r="H2673" s="17"/>
    </row>
    <row r="2674" spans="7:8" x14ac:dyDescent="0.2">
      <c r="G2674" s="17"/>
      <c r="H2674" s="17"/>
    </row>
    <row r="2675" spans="7:8" x14ac:dyDescent="0.2">
      <c r="G2675" s="17"/>
      <c r="H2675" s="17"/>
    </row>
    <row r="2676" spans="7:8" x14ac:dyDescent="0.2">
      <c r="G2676" s="17"/>
      <c r="H2676" s="17"/>
    </row>
    <row r="2677" spans="7:8" x14ac:dyDescent="0.2">
      <c r="G2677" s="17"/>
      <c r="H2677" s="17"/>
    </row>
    <row r="2678" spans="7:8" x14ac:dyDescent="0.2">
      <c r="G2678" s="17"/>
      <c r="H2678" s="17"/>
    </row>
    <row r="2679" spans="7:8" x14ac:dyDescent="0.2">
      <c r="G2679" s="17"/>
      <c r="H2679" s="17"/>
    </row>
    <row r="2680" spans="7:8" x14ac:dyDescent="0.2">
      <c r="G2680" s="17"/>
      <c r="H2680" s="17"/>
    </row>
    <row r="2681" spans="7:8" x14ac:dyDescent="0.2">
      <c r="G2681" s="17"/>
      <c r="H2681" s="17"/>
    </row>
    <row r="2682" spans="7:8" x14ac:dyDescent="0.2">
      <c r="G2682" s="17"/>
      <c r="H2682" s="17"/>
    </row>
    <row r="2683" spans="7:8" x14ac:dyDescent="0.2">
      <c r="G2683" s="17"/>
      <c r="H2683" s="17"/>
    </row>
    <row r="2684" spans="7:8" x14ac:dyDescent="0.2">
      <c r="G2684" s="17"/>
      <c r="H2684" s="17"/>
    </row>
    <row r="2685" spans="7:8" x14ac:dyDescent="0.2">
      <c r="G2685" s="17"/>
      <c r="H2685" s="17"/>
    </row>
    <row r="2686" spans="7:8" x14ac:dyDescent="0.2">
      <c r="G2686" s="17"/>
      <c r="H2686" s="17"/>
    </row>
    <row r="2687" spans="7:8" x14ac:dyDescent="0.2">
      <c r="G2687" s="17"/>
      <c r="H2687" s="17"/>
    </row>
    <row r="2688" spans="7:8" x14ac:dyDescent="0.2">
      <c r="G2688" s="17"/>
      <c r="H2688" s="17"/>
    </row>
    <row r="2689" spans="7:8" x14ac:dyDescent="0.2">
      <c r="G2689" s="17"/>
      <c r="H2689" s="17"/>
    </row>
    <row r="2690" spans="7:8" x14ac:dyDescent="0.2">
      <c r="G2690" s="17"/>
      <c r="H2690" s="17"/>
    </row>
    <row r="2691" spans="7:8" x14ac:dyDescent="0.2">
      <c r="G2691" s="17"/>
      <c r="H2691" s="17"/>
    </row>
    <row r="2692" spans="7:8" x14ac:dyDescent="0.2">
      <c r="G2692" s="17"/>
      <c r="H2692" s="17"/>
    </row>
    <row r="2693" spans="7:8" x14ac:dyDescent="0.2">
      <c r="G2693" s="17"/>
      <c r="H2693" s="17"/>
    </row>
    <row r="2694" spans="7:8" x14ac:dyDescent="0.2">
      <c r="G2694" s="17"/>
      <c r="H2694" s="17"/>
    </row>
    <row r="2695" spans="7:8" x14ac:dyDescent="0.2">
      <c r="G2695" s="17"/>
      <c r="H2695" s="17"/>
    </row>
    <row r="2696" spans="7:8" x14ac:dyDescent="0.2">
      <c r="G2696" s="17"/>
      <c r="H2696" s="17"/>
    </row>
    <row r="2697" spans="7:8" x14ac:dyDescent="0.2">
      <c r="G2697" s="17"/>
      <c r="H2697" s="17"/>
    </row>
    <row r="2698" spans="7:8" x14ac:dyDescent="0.2">
      <c r="G2698" s="17"/>
      <c r="H2698" s="17"/>
    </row>
    <row r="2699" spans="7:8" x14ac:dyDescent="0.2">
      <c r="G2699" s="17"/>
      <c r="H2699" s="17"/>
    </row>
    <row r="2700" spans="7:8" x14ac:dyDescent="0.2">
      <c r="G2700" s="17"/>
      <c r="H2700" s="17"/>
    </row>
    <row r="2701" spans="7:8" x14ac:dyDescent="0.2">
      <c r="G2701" s="17"/>
      <c r="H2701" s="17"/>
    </row>
    <row r="2702" spans="7:8" x14ac:dyDescent="0.2">
      <c r="G2702" s="17"/>
      <c r="H2702" s="17"/>
    </row>
    <row r="2703" spans="7:8" x14ac:dyDescent="0.2">
      <c r="G2703" s="17"/>
      <c r="H2703" s="17"/>
    </row>
    <row r="2704" spans="7:8" x14ac:dyDescent="0.2">
      <c r="G2704" s="17"/>
      <c r="H2704" s="17"/>
    </row>
    <row r="2705" spans="7:8" x14ac:dyDescent="0.2">
      <c r="G2705" s="17"/>
      <c r="H2705" s="17"/>
    </row>
    <row r="2706" spans="7:8" x14ac:dyDescent="0.2">
      <c r="G2706" s="17"/>
      <c r="H2706" s="17"/>
    </row>
    <row r="2707" spans="7:8" x14ac:dyDescent="0.2">
      <c r="G2707" s="17"/>
      <c r="H2707" s="17"/>
    </row>
    <row r="2708" spans="7:8" x14ac:dyDescent="0.2">
      <c r="G2708" s="17"/>
      <c r="H2708" s="17"/>
    </row>
    <row r="2709" spans="7:8" x14ac:dyDescent="0.2">
      <c r="G2709" s="17"/>
      <c r="H2709" s="17"/>
    </row>
    <row r="2710" spans="7:8" x14ac:dyDescent="0.2">
      <c r="G2710" s="17"/>
      <c r="H2710" s="17"/>
    </row>
    <row r="2711" spans="7:8" x14ac:dyDescent="0.2">
      <c r="G2711" s="17"/>
      <c r="H2711" s="17"/>
    </row>
    <row r="2712" spans="7:8" x14ac:dyDescent="0.2">
      <c r="G2712" s="17"/>
      <c r="H2712" s="17"/>
    </row>
    <row r="2713" spans="7:8" x14ac:dyDescent="0.2">
      <c r="G2713" s="17"/>
      <c r="H2713" s="17"/>
    </row>
    <row r="2714" spans="7:8" x14ac:dyDescent="0.2">
      <c r="G2714" s="17"/>
      <c r="H2714" s="17"/>
    </row>
    <row r="2715" spans="7:8" x14ac:dyDescent="0.2">
      <c r="G2715" s="17"/>
      <c r="H2715" s="17"/>
    </row>
    <row r="2716" spans="7:8" x14ac:dyDescent="0.2">
      <c r="G2716" s="17"/>
      <c r="H2716" s="17"/>
    </row>
    <row r="2717" spans="7:8" x14ac:dyDescent="0.2">
      <c r="G2717" s="17"/>
      <c r="H2717" s="17"/>
    </row>
    <row r="2718" spans="7:8" x14ac:dyDescent="0.2">
      <c r="G2718" s="17"/>
      <c r="H2718" s="17"/>
    </row>
    <row r="2719" spans="7:8" x14ac:dyDescent="0.2">
      <c r="G2719" s="17"/>
      <c r="H2719" s="17"/>
    </row>
    <row r="2720" spans="7:8" x14ac:dyDescent="0.2">
      <c r="G2720" s="17"/>
      <c r="H2720" s="17"/>
    </row>
    <row r="2721" spans="7:8" x14ac:dyDescent="0.2">
      <c r="G2721" s="17"/>
      <c r="H2721" s="17"/>
    </row>
    <row r="2722" spans="7:8" x14ac:dyDescent="0.2">
      <c r="G2722" s="17"/>
      <c r="H2722" s="17"/>
    </row>
    <row r="2723" spans="7:8" x14ac:dyDescent="0.2">
      <c r="G2723" s="17"/>
      <c r="H2723" s="17"/>
    </row>
    <row r="2724" spans="7:8" x14ac:dyDescent="0.2">
      <c r="G2724" s="17"/>
      <c r="H2724" s="17"/>
    </row>
    <row r="2725" spans="7:8" x14ac:dyDescent="0.2">
      <c r="G2725" s="17"/>
      <c r="H2725" s="17"/>
    </row>
    <row r="2726" spans="7:8" x14ac:dyDescent="0.2">
      <c r="G2726" s="17"/>
      <c r="H2726" s="17"/>
    </row>
    <row r="2727" spans="7:8" x14ac:dyDescent="0.2">
      <c r="G2727" s="17"/>
      <c r="H2727" s="17"/>
    </row>
    <row r="2728" spans="7:8" x14ac:dyDescent="0.2">
      <c r="G2728" s="17"/>
      <c r="H2728" s="17"/>
    </row>
    <row r="2729" spans="7:8" x14ac:dyDescent="0.2">
      <c r="G2729" s="17"/>
      <c r="H2729" s="17"/>
    </row>
    <row r="2730" spans="7:8" x14ac:dyDescent="0.2">
      <c r="G2730" s="17"/>
      <c r="H2730" s="17"/>
    </row>
    <row r="2731" spans="7:8" x14ac:dyDescent="0.2">
      <c r="G2731" s="17"/>
      <c r="H2731" s="17"/>
    </row>
    <row r="2732" spans="7:8" x14ac:dyDescent="0.2">
      <c r="G2732" s="17"/>
      <c r="H2732" s="17"/>
    </row>
    <row r="2733" spans="7:8" x14ac:dyDescent="0.2">
      <c r="G2733" s="17"/>
      <c r="H2733" s="17"/>
    </row>
    <row r="2734" spans="7:8" x14ac:dyDescent="0.2">
      <c r="G2734" s="17"/>
      <c r="H2734" s="17"/>
    </row>
    <row r="2735" spans="7:8" x14ac:dyDescent="0.2">
      <c r="G2735" s="17"/>
      <c r="H2735" s="17"/>
    </row>
    <row r="2736" spans="7:8" x14ac:dyDescent="0.2">
      <c r="G2736" s="17"/>
      <c r="H2736" s="17"/>
    </row>
    <row r="2737" spans="7:8" x14ac:dyDescent="0.2">
      <c r="G2737" s="17"/>
      <c r="H2737" s="17"/>
    </row>
    <row r="2738" spans="7:8" x14ac:dyDescent="0.2">
      <c r="G2738" s="17"/>
      <c r="H2738" s="17"/>
    </row>
    <row r="2739" spans="7:8" x14ac:dyDescent="0.2">
      <c r="G2739" s="17"/>
      <c r="H2739" s="17"/>
    </row>
    <row r="2740" spans="7:8" x14ac:dyDescent="0.2">
      <c r="G2740" s="17"/>
      <c r="H2740" s="17"/>
    </row>
    <row r="2741" spans="7:8" x14ac:dyDescent="0.2">
      <c r="G2741" s="17"/>
      <c r="H2741" s="17"/>
    </row>
    <row r="2742" spans="7:8" x14ac:dyDescent="0.2">
      <c r="G2742" s="17"/>
      <c r="H2742" s="17"/>
    </row>
    <row r="2743" spans="7:8" x14ac:dyDescent="0.2">
      <c r="G2743" s="17"/>
      <c r="H2743" s="17"/>
    </row>
    <row r="2744" spans="7:8" x14ac:dyDescent="0.2">
      <c r="G2744" s="17"/>
      <c r="H2744" s="17"/>
    </row>
    <row r="2745" spans="7:8" x14ac:dyDescent="0.2">
      <c r="G2745" s="17"/>
      <c r="H2745" s="17"/>
    </row>
    <row r="2746" spans="7:8" x14ac:dyDescent="0.2">
      <c r="G2746" s="17"/>
      <c r="H2746" s="17"/>
    </row>
    <row r="2747" spans="7:8" x14ac:dyDescent="0.2">
      <c r="G2747" s="17"/>
      <c r="H2747" s="17"/>
    </row>
    <row r="2748" spans="7:8" x14ac:dyDescent="0.2">
      <c r="G2748" s="17"/>
      <c r="H2748" s="17"/>
    </row>
    <row r="2749" spans="7:8" x14ac:dyDescent="0.2">
      <c r="G2749" s="17"/>
      <c r="H2749" s="17"/>
    </row>
    <row r="2750" spans="7:8" x14ac:dyDescent="0.2">
      <c r="G2750" s="17"/>
      <c r="H2750" s="17"/>
    </row>
    <row r="2751" spans="7:8" x14ac:dyDescent="0.2">
      <c r="G2751" s="17"/>
      <c r="H2751" s="17"/>
    </row>
    <row r="2752" spans="7:8" x14ac:dyDescent="0.2">
      <c r="G2752" s="17"/>
      <c r="H2752" s="17"/>
    </row>
    <row r="2753" spans="7:8" x14ac:dyDescent="0.2">
      <c r="G2753" s="17"/>
      <c r="H2753" s="17"/>
    </row>
    <row r="2754" spans="7:8" x14ac:dyDescent="0.2">
      <c r="G2754" s="17"/>
      <c r="H2754" s="17"/>
    </row>
    <row r="2755" spans="7:8" x14ac:dyDescent="0.2">
      <c r="G2755" s="17"/>
      <c r="H2755" s="17"/>
    </row>
    <row r="2756" spans="7:8" x14ac:dyDescent="0.2">
      <c r="G2756" s="17"/>
      <c r="H2756" s="17"/>
    </row>
    <row r="2757" spans="7:8" x14ac:dyDescent="0.2">
      <c r="G2757" s="17"/>
      <c r="H2757" s="17"/>
    </row>
    <row r="2758" spans="7:8" x14ac:dyDescent="0.2">
      <c r="G2758" s="17"/>
      <c r="H2758" s="17"/>
    </row>
    <row r="2759" spans="7:8" x14ac:dyDescent="0.2">
      <c r="G2759" s="17"/>
      <c r="H2759" s="17"/>
    </row>
    <row r="2760" spans="7:8" x14ac:dyDescent="0.2">
      <c r="G2760" s="17"/>
      <c r="H2760" s="17"/>
    </row>
    <row r="2761" spans="7:8" x14ac:dyDescent="0.2">
      <c r="G2761" s="17"/>
      <c r="H2761" s="17"/>
    </row>
    <row r="2762" spans="7:8" x14ac:dyDescent="0.2">
      <c r="G2762" s="17"/>
      <c r="H2762" s="17"/>
    </row>
    <row r="2763" spans="7:8" x14ac:dyDescent="0.2">
      <c r="G2763" s="17"/>
      <c r="H2763" s="17"/>
    </row>
    <row r="2764" spans="7:8" x14ac:dyDescent="0.2">
      <c r="G2764" s="17"/>
      <c r="H2764" s="17"/>
    </row>
    <row r="2765" spans="7:8" x14ac:dyDescent="0.2">
      <c r="G2765" s="17"/>
      <c r="H2765" s="17"/>
    </row>
    <row r="2766" spans="7:8" x14ac:dyDescent="0.2">
      <c r="G2766" s="17"/>
      <c r="H2766" s="17"/>
    </row>
    <row r="2767" spans="7:8" x14ac:dyDescent="0.2">
      <c r="G2767" s="17"/>
      <c r="H2767" s="17"/>
    </row>
    <row r="2768" spans="7:8" x14ac:dyDescent="0.2">
      <c r="G2768" s="17"/>
      <c r="H2768" s="17"/>
    </row>
    <row r="2769" spans="7:8" x14ac:dyDescent="0.2">
      <c r="G2769" s="17"/>
      <c r="H2769" s="17"/>
    </row>
    <row r="2770" spans="7:8" x14ac:dyDescent="0.2">
      <c r="G2770" s="17"/>
      <c r="H2770" s="17"/>
    </row>
    <row r="2771" spans="7:8" x14ac:dyDescent="0.2">
      <c r="G2771" s="17"/>
      <c r="H2771" s="17"/>
    </row>
    <row r="2772" spans="7:8" x14ac:dyDescent="0.2">
      <c r="G2772" s="17"/>
      <c r="H2772" s="17"/>
    </row>
    <row r="2773" spans="7:8" x14ac:dyDescent="0.2">
      <c r="G2773" s="17"/>
      <c r="H2773" s="17"/>
    </row>
    <row r="2774" spans="7:8" x14ac:dyDescent="0.2">
      <c r="G2774" s="17"/>
      <c r="H2774" s="17"/>
    </row>
    <row r="2775" spans="7:8" x14ac:dyDescent="0.2">
      <c r="G2775" s="17"/>
      <c r="H2775" s="17"/>
    </row>
    <row r="2776" spans="7:8" x14ac:dyDescent="0.2">
      <c r="G2776" s="17"/>
      <c r="H2776" s="17"/>
    </row>
    <row r="2777" spans="7:8" x14ac:dyDescent="0.2">
      <c r="G2777" s="17"/>
      <c r="H2777" s="17"/>
    </row>
    <row r="2778" spans="7:8" x14ac:dyDescent="0.2">
      <c r="G2778" s="17"/>
      <c r="H2778" s="17"/>
    </row>
    <row r="2779" spans="7:8" x14ac:dyDescent="0.2">
      <c r="G2779" s="17"/>
      <c r="H2779" s="17"/>
    </row>
    <row r="2780" spans="7:8" x14ac:dyDescent="0.2">
      <c r="G2780" s="17"/>
      <c r="H2780" s="17"/>
    </row>
    <row r="2781" spans="7:8" x14ac:dyDescent="0.2">
      <c r="G2781" s="17"/>
      <c r="H2781" s="17"/>
    </row>
    <row r="2782" spans="7:8" x14ac:dyDescent="0.2">
      <c r="G2782" s="17"/>
      <c r="H2782" s="17"/>
    </row>
    <row r="2783" spans="7:8" x14ac:dyDescent="0.2">
      <c r="G2783" s="17"/>
      <c r="H2783" s="17"/>
    </row>
    <row r="2784" spans="7:8" x14ac:dyDescent="0.2">
      <c r="G2784" s="17"/>
      <c r="H2784" s="17"/>
    </row>
    <row r="2785" spans="7:8" x14ac:dyDescent="0.2">
      <c r="G2785" s="17"/>
      <c r="H2785" s="17"/>
    </row>
    <row r="2786" spans="7:8" x14ac:dyDescent="0.2">
      <c r="G2786" s="17"/>
      <c r="H2786" s="17"/>
    </row>
    <row r="2787" spans="7:8" x14ac:dyDescent="0.2">
      <c r="G2787" s="17"/>
      <c r="H2787" s="17"/>
    </row>
    <row r="2788" spans="7:8" x14ac:dyDescent="0.2">
      <c r="G2788" s="17"/>
      <c r="H2788" s="17"/>
    </row>
    <row r="2789" spans="7:8" x14ac:dyDescent="0.2">
      <c r="G2789" s="17"/>
      <c r="H2789" s="17"/>
    </row>
    <row r="2790" spans="7:8" x14ac:dyDescent="0.2">
      <c r="G2790" s="17"/>
      <c r="H2790" s="17"/>
    </row>
    <row r="2791" spans="7:8" x14ac:dyDescent="0.2">
      <c r="G2791" s="17"/>
      <c r="H2791" s="17"/>
    </row>
    <row r="2792" spans="7:8" x14ac:dyDescent="0.2">
      <c r="G2792" s="17"/>
      <c r="H2792" s="17"/>
    </row>
    <row r="2793" spans="7:8" x14ac:dyDescent="0.2">
      <c r="G2793" s="17"/>
      <c r="H2793" s="17"/>
    </row>
    <row r="2794" spans="7:8" x14ac:dyDescent="0.2">
      <c r="G2794" s="17"/>
      <c r="H2794" s="17"/>
    </row>
    <row r="2795" spans="7:8" x14ac:dyDescent="0.2">
      <c r="G2795" s="17"/>
      <c r="H2795" s="17"/>
    </row>
    <row r="2796" spans="7:8" x14ac:dyDescent="0.2">
      <c r="G2796" s="17"/>
      <c r="H2796" s="17"/>
    </row>
    <row r="2797" spans="7:8" x14ac:dyDescent="0.2">
      <c r="G2797" s="17"/>
      <c r="H2797" s="17"/>
    </row>
    <row r="2798" spans="7:8" x14ac:dyDescent="0.2">
      <c r="G2798" s="17"/>
      <c r="H2798" s="17"/>
    </row>
    <row r="2799" spans="7:8" x14ac:dyDescent="0.2">
      <c r="G2799" s="17"/>
      <c r="H2799" s="17"/>
    </row>
    <row r="2800" spans="7:8" x14ac:dyDescent="0.2">
      <c r="G2800" s="17"/>
      <c r="H2800" s="17"/>
    </row>
    <row r="2801" spans="7:8" x14ac:dyDescent="0.2">
      <c r="G2801" s="17"/>
      <c r="H2801" s="17"/>
    </row>
    <row r="2802" spans="7:8" x14ac:dyDescent="0.2">
      <c r="G2802" s="17"/>
      <c r="H2802" s="17"/>
    </row>
    <row r="2803" spans="7:8" x14ac:dyDescent="0.2">
      <c r="G2803" s="17"/>
      <c r="H2803" s="17"/>
    </row>
    <row r="2804" spans="7:8" x14ac:dyDescent="0.2">
      <c r="G2804" s="17"/>
      <c r="H2804" s="17"/>
    </row>
    <row r="2805" spans="7:8" x14ac:dyDescent="0.2">
      <c r="G2805" s="17"/>
      <c r="H2805" s="17"/>
    </row>
    <row r="2806" spans="7:8" x14ac:dyDescent="0.2">
      <c r="G2806" s="17"/>
      <c r="H2806" s="17"/>
    </row>
    <row r="2807" spans="7:8" x14ac:dyDescent="0.2">
      <c r="G2807" s="17"/>
      <c r="H2807" s="17"/>
    </row>
    <row r="2808" spans="7:8" x14ac:dyDescent="0.2">
      <c r="G2808" s="17"/>
      <c r="H2808" s="17"/>
    </row>
    <row r="2809" spans="7:8" x14ac:dyDescent="0.2">
      <c r="G2809" s="17"/>
      <c r="H2809" s="17"/>
    </row>
    <row r="2810" spans="7:8" x14ac:dyDescent="0.2">
      <c r="G2810" s="17"/>
      <c r="H2810" s="17"/>
    </row>
    <row r="2811" spans="7:8" x14ac:dyDescent="0.2">
      <c r="G2811" s="17"/>
      <c r="H2811" s="17"/>
    </row>
    <row r="2812" spans="7:8" x14ac:dyDescent="0.2">
      <c r="G2812" s="17"/>
      <c r="H2812" s="17"/>
    </row>
    <row r="2813" spans="7:8" x14ac:dyDescent="0.2">
      <c r="G2813" s="17"/>
      <c r="H2813" s="17"/>
    </row>
    <row r="2814" spans="7:8" x14ac:dyDescent="0.2">
      <c r="G2814" s="17"/>
      <c r="H2814" s="17"/>
    </row>
    <row r="2815" spans="7:8" x14ac:dyDescent="0.2">
      <c r="G2815" s="17"/>
      <c r="H2815" s="17"/>
    </row>
    <row r="2816" spans="7:8" x14ac:dyDescent="0.2">
      <c r="G2816" s="17"/>
      <c r="H2816" s="17"/>
    </row>
    <row r="2817" spans="7:8" x14ac:dyDescent="0.2">
      <c r="G2817" s="17"/>
      <c r="H2817" s="17"/>
    </row>
    <row r="2818" spans="7:8" x14ac:dyDescent="0.2">
      <c r="G2818" s="17"/>
      <c r="H2818" s="17"/>
    </row>
    <row r="2819" spans="7:8" x14ac:dyDescent="0.2">
      <c r="G2819" s="17"/>
      <c r="H2819" s="17"/>
    </row>
    <row r="2820" spans="7:8" x14ac:dyDescent="0.2">
      <c r="G2820" s="17"/>
      <c r="H2820" s="17"/>
    </row>
    <row r="2821" spans="7:8" x14ac:dyDescent="0.2">
      <c r="G2821" s="17"/>
      <c r="H2821" s="17"/>
    </row>
    <row r="2822" spans="7:8" x14ac:dyDescent="0.2">
      <c r="G2822" s="17"/>
      <c r="H2822" s="17"/>
    </row>
    <row r="2823" spans="7:8" x14ac:dyDescent="0.2">
      <c r="G2823" s="17"/>
      <c r="H2823" s="17"/>
    </row>
    <row r="2824" spans="7:8" x14ac:dyDescent="0.2">
      <c r="G2824" s="17"/>
      <c r="H2824" s="17"/>
    </row>
    <row r="2825" spans="7:8" x14ac:dyDescent="0.2">
      <c r="G2825" s="17"/>
      <c r="H2825" s="17"/>
    </row>
    <row r="2826" spans="7:8" x14ac:dyDescent="0.2">
      <c r="G2826" s="17"/>
      <c r="H2826" s="17"/>
    </row>
    <row r="2827" spans="7:8" x14ac:dyDescent="0.2">
      <c r="G2827" s="17"/>
      <c r="H2827" s="17"/>
    </row>
    <row r="2828" spans="7:8" x14ac:dyDescent="0.2">
      <c r="G2828" s="17"/>
      <c r="H2828" s="17"/>
    </row>
    <row r="2829" spans="7:8" x14ac:dyDescent="0.2">
      <c r="G2829" s="17"/>
      <c r="H2829" s="17"/>
    </row>
    <row r="2830" spans="7:8" x14ac:dyDescent="0.2">
      <c r="G2830" s="17"/>
      <c r="H2830" s="17"/>
    </row>
    <row r="2831" spans="7:8" x14ac:dyDescent="0.2">
      <c r="G2831" s="17"/>
      <c r="H2831" s="17"/>
    </row>
    <row r="2832" spans="7:8" x14ac:dyDescent="0.2">
      <c r="G2832" s="17"/>
      <c r="H2832" s="17"/>
    </row>
    <row r="2833" spans="7:8" x14ac:dyDescent="0.2">
      <c r="G2833" s="17"/>
      <c r="H2833" s="17"/>
    </row>
    <row r="2834" spans="7:8" x14ac:dyDescent="0.2">
      <c r="G2834" s="17"/>
      <c r="H2834" s="17"/>
    </row>
    <row r="2835" spans="7:8" x14ac:dyDescent="0.2">
      <c r="G2835" s="17"/>
      <c r="H2835" s="17"/>
    </row>
    <row r="2836" spans="7:8" x14ac:dyDescent="0.2">
      <c r="G2836" s="17"/>
      <c r="H2836" s="17"/>
    </row>
    <row r="2837" spans="7:8" x14ac:dyDescent="0.2">
      <c r="G2837" s="17"/>
      <c r="H2837" s="17"/>
    </row>
    <row r="2838" spans="7:8" x14ac:dyDescent="0.2">
      <c r="G2838" s="17"/>
      <c r="H2838" s="17"/>
    </row>
    <row r="2839" spans="7:8" x14ac:dyDescent="0.2">
      <c r="G2839" s="17"/>
      <c r="H2839" s="17"/>
    </row>
    <row r="2840" spans="7:8" x14ac:dyDescent="0.2">
      <c r="G2840" s="17"/>
      <c r="H2840" s="17"/>
    </row>
    <row r="2841" spans="7:8" x14ac:dyDescent="0.2">
      <c r="G2841" s="17"/>
      <c r="H2841" s="17"/>
    </row>
    <row r="2842" spans="7:8" x14ac:dyDescent="0.2">
      <c r="G2842" s="17"/>
      <c r="H2842" s="17"/>
    </row>
    <row r="2843" spans="7:8" x14ac:dyDescent="0.2">
      <c r="G2843" s="17"/>
      <c r="H2843" s="17"/>
    </row>
    <row r="2844" spans="7:8" x14ac:dyDescent="0.2">
      <c r="G2844" s="17"/>
      <c r="H2844" s="17"/>
    </row>
    <row r="2845" spans="7:8" x14ac:dyDescent="0.2">
      <c r="G2845" s="17"/>
      <c r="H2845" s="17"/>
    </row>
    <row r="2846" spans="7:8" x14ac:dyDescent="0.2">
      <c r="G2846" s="17"/>
      <c r="H2846" s="17"/>
    </row>
    <row r="2847" spans="7:8" x14ac:dyDescent="0.2">
      <c r="G2847" s="17"/>
      <c r="H2847" s="17"/>
    </row>
    <row r="2848" spans="7:8" x14ac:dyDescent="0.2">
      <c r="G2848" s="17"/>
      <c r="H2848" s="17"/>
    </row>
    <row r="2849" spans="7:8" x14ac:dyDescent="0.2">
      <c r="G2849" s="17"/>
      <c r="H2849" s="17"/>
    </row>
    <row r="2850" spans="7:8" x14ac:dyDescent="0.2">
      <c r="G2850" s="17"/>
      <c r="H2850" s="17"/>
    </row>
    <row r="2851" spans="7:8" x14ac:dyDescent="0.2">
      <c r="G2851" s="17"/>
      <c r="H2851" s="17"/>
    </row>
    <row r="2852" spans="7:8" x14ac:dyDescent="0.2">
      <c r="G2852" s="17"/>
      <c r="H2852" s="17"/>
    </row>
    <row r="2853" spans="7:8" x14ac:dyDescent="0.2">
      <c r="G2853" s="17"/>
      <c r="H2853" s="17"/>
    </row>
    <row r="2854" spans="7:8" x14ac:dyDescent="0.2">
      <c r="G2854" s="17"/>
      <c r="H2854" s="17"/>
    </row>
    <row r="2855" spans="7:8" x14ac:dyDescent="0.2">
      <c r="G2855" s="17"/>
      <c r="H2855" s="17"/>
    </row>
    <row r="2856" spans="7:8" x14ac:dyDescent="0.2">
      <c r="G2856" s="17"/>
      <c r="H2856" s="17"/>
    </row>
    <row r="2857" spans="7:8" x14ac:dyDescent="0.2">
      <c r="G2857" s="17"/>
      <c r="H2857" s="17"/>
    </row>
    <row r="2858" spans="7:8" x14ac:dyDescent="0.2">
      <c r="G2858" s="17"/>
      <c r="H2858" s="17"/>
    </row>
    <row r="2859" spans="7:8" x14ac:dyDescent="0.2">
      <c r="G2859" s="17"/>
      <c r="H2859" s="17"/>
    </row>
    <row r="2860" spans="7:8" x14ac:dyDescent="0.2">
      <c r="G2860" s="17"/>
      <c r="H2860" s="17"/>
    </row>
    <row r="2861" spans="7:8" x14ac:dyDescent="0.2">
      <c r="G2861" s="17"/>
      <c r="H2861" s="17"/>
    </row>
    <row r="2862" spans="7:8" x14ac:dyDescent="0.2">
      <c r="G2862" s="17"/>
      <c r="H2862" s="17"/>
    </row>
    <row r="2863" spans="7:8" x14ac:dyDescent="0.2">
      <c r="G2863" s="17"/>
      <c r="H2863" s="17"/>
    </row>
    <row r="2864" spans="7:8" x14ac:dyDescent="0.2">
      <c r="G2864" s="17"/>
      <c r="H2864" s="17"/>
    </row>
    <row r="2865" spans="7:8" x14ac:dyDescent="0.2">
      <c r="G2865" s="17"/>
      <c r="H2865" s="17"/>
    </row>
    <row r="2866" spans="7:8" x14ac:dyDescent="0.2">
      <c r="G2866" s="17"/>
      <c r="H2866" s="17"/>
    </row>
    <row r="2867" spans="7:8" x14ac:dyDescent="0.2">
      <c r="G2867" s="17"/>
      <c r="H2867" s="17"/>
    </row>
    <row r="2868" spans="7:8" x14ac:dyDescent="0.2">
      <c r="G2868" s="17"/>
      <c r="H2868" s="17"/>
    </row>
    <row r="2869" spans="7:8" x14ac:dyDescent="0.2">
      <c r="G2869" s="17"/>
      <c r="H2869" s="17"/>
    </row>
    <row r="2870" spans="7:8" x14ac:dyDescent="0.2">
      <c r="G2870" s="17"/>
      <c r="H2870" s="17"/>
    </row>
    <row r="2871" spans="7:8" x14ac:dyDescent="0.2">
      <c r="G2871" s="17"/>
      <c r="H2871" s="17"/>
    </row>
    <row r="2872" spans="7:8" x14ac:dyDescent="0.2">
      <c r="G2872" s="17"/>
      <c r="H2872" s="17"/>
    </row>
    <row r="2873" spans="7:8" x14ac:dyDescent="0.2">
      <c r="G2873" s="17"/>
      <c r="H2873" s="17"/>
    </row>
    <row r="2874" spans="7:8" x14ac:dyDescent="0.2">
      <c r="G2874" s="17"/>
      <c r="H2874" s="17"/>
    </row>
    <row r="2875" spans="7:8" x14ac:dyDescent="0.2">
      <c r="G2875" s="17"/>
      <c r="H2875" s="17"/>
    </row>
    <row r="2876" spans="7:8" x14ac:dyDescent="0.2">
      <c r="G2876" s="17"/>
      <c r="H2876" s="17"/>
    </row>
    <row r="2877" spans="7:8" x14ac:dyDescent="0.2">
      <c r="G2877" s="17"/>
      <c r="H2877" s="17"/>
    </row>
    <row r="2878" spans="7:8" x14ac:dyDescent="0.2">
      <c r="G2878" s="17"/>
      <c r="H2878" s="17"/>
    </row>
    <row r="2879" spans="7:8" x14ac:dyDescent="0.2">
      <c r="G2879" s="17"/>
      <c r="H2879" s="17"/>
    </row>
    <row r="2880" spans="7:8" x14ac:dyDescent="0.2">
      <c r="G2880" s="17"/>
      <c r="H2880" s="17"/>
    </row>
    <row r="2881" spans="7:8" x14ac:dyDescent="0.2">
      <c r="G2881" s="17"/>
      <c r="H2881" s="17"/>
    </row>
    <row r="2882" spans="7:8" x14ac:dyDescent="0.2">
      <c r="G2882" s="17"/>
      <c r="H2882" s="17"/>
    </row>
    <row r="2883" spans="7:8" x14ac:dyDescent="0.2">
      <c r="G2883" s="17"/>
      <c r="H2883" s="17"/>
    </row>
    <row r="2884" spans="7:8" x14ac:dyDescent="0.2">
      <c r="G2884" s="17"/>
      <c r="H2884" s="17"/>
    </row>
    <row r="2885" spans="7:8" x14ac:dyDescent="0.2">
      <c r="G2885" s="17"/>
      <c r="H2885" s="17"/>
    </row>
    <row r="2886" spans="7:8" x14ac:dyDescent="0.2">
      <c r="G2886" s="17"/>
      <c r="H2886" s="17"/>
    </row>
    <row r="2887" spans="7:8" x14ac:dyDescent="0.2">
      <c r="G2887" s="17"/>
      <c r="H2887" s="17"/>
    </row>
    <row r="2888" spans="7:8" x14ac:dyDescent="0.2">
      <c r="G2888" s="17"/>
      <c r="H2888" s="17"/>
    </row>
    <row r="2889" spans="7:8" x14ac:dyDescent="0.2">
      <c r="G2889" s="17"/>
      <c r="H2889" s="17"/>
    </row>
    <row r="2890" spans="7:8" x14ac:dyDescent="0.2">
      <c r="G2890" s="17"/>
      <c r="H2890" s="17"/>
    </row>
    <row r="2891" spans="7:8" x14ac:dyDescent="0.2">
      <c r="G2891" s="17"/>
      <c r="H2891" s="17"/>
    </row>
    <row r="2892" spans="7:8" x14ac:dyDescent="0.2">
      <c r="G2892" s="17"/>
      <c r="H2892" s="17"/>
    </row>
    <row r="2893" spans="7:8" x14ac:dyDescent="0.2">
      <c r="G2893" s="17"/>
      <c r="H2893" s="17"/>
    </row>
    <row r="2894" spans="7:8" x14ac:dyDescent="0.2">
      <c r="G2894" s="17"/>
      <c r="H2894" s="17"/>
    </row>
    <row r="2895" spans="7:8" x14ac:dyDescent="0.2">
      <c r="G2895" s="17"/>
      <c r="H2895" s="17"/>
    </row>
  </sheetData>
  <mergeCells count="2">
    <mergeCell ref="E2:H2"/>
    <mergeCell ref="M2:P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416"/>
  <sheetViews>
    <sheetView workbookViewId="0">
      <selection activeCell="G13" sqref="G13"/>
    </sheetView>
  </sheetViews>
  <sheetFormatPr defaultRowHeight="12.75" x14ac:dyDescent="0.2"/>
  <cols>
    <col min="3" max="3" width="13.7109375" bestFit="1" customWidth="1"/>
    <col min="4" max="4" width="14" customWidth="1"/>
    <col min="5" max="5" width="18.140625" bestFit="1" customWidth="1"/>
  </cols>
  <sheetData>
    <row r="2" spans="2:5" x14ac:dyDescent="0.2">
      <c r="C2" t="s">
        <v>26</v>
      </c>
      <c r="E2" t="s">
        <v>27</v>
      </c>
    </row>
    <row r="3" spans="2:5" x14ac:dyDescent="0.2">
      <c r="B3">
        <v>349.82565</v>
      </c>
      <c r="C3" s="1">
        <v>-6.7552999999999995E-5</v>
      </c>
      <c r="D3" t="e">
        <f>'Sample processing'!#REF!</f>
        <v>#REF!</v>
      </c>
      <c r="E3" s="1" t="e">
        <f>'Sample processing'!#REF!</f>
        <v>#REF!</v>
      </c>
    </row>
    <row r="4" spans="2:5" x14ac:dyDescent="0.2">
      <c r="B4">
        <v>349.51942000000003</v>
      </c>
      <c r="C4" s="1">
        <v>-6.7566900000000005E-5</v>
      </c>
      <c r="D4">
        <f>'Sample processing'!E5</f>
        <v>297.81767000000002</v>
      </c>
      <c r="E4" s="1" t="e">
        <f>'Sample processing'!#REF!</f>
        <v>#REF!</v>
      </c>
    </row>
    <row r="5" spans="2:5" x14ac:dyDescent="0.2">
      <c r="B5">
        <v>349.05955999999998</v>
      </c>
      <c r="C5" s="1">
        <v>-6.7568099999999994E-5</v>
      </c>
      <c r="D5">
        <f>'Sample processing'!E6</f>
        <v>295.96483999999998</v>
      </c>
      <c r="E5" s="1">
        <f>'Sample processing'!G5</f>
        <v>8.2841299999999996E-4</v>
      </c>
    </row>
    <row r="6" spans="2:5" x14ac:dyDescent="0.2">
      <c r="B6">
        <v>348.37982</v>
      </c>
      <c r="C6" s="1">
        <v>-6.7574E-5</v>
      </c>
      <c r="D6">
        <f>'Sample processing'!E7</f>
        <v>293.95125999999999</v>
      </c>
      <c r="E6" s="1">
        <f>'Sample processing'!G6</f>
        <v>8.3224500000000001E-4</v>
      </c>
    </row>
    <row r="7" spans="2:5" x14ac:dyDescent="0.2">
      <c r="B7">
        <v>347.58299</v>
      </c>
      <c r="C7" s="1">
        <v>-6.7575800000000004E-5</v>
      </c>
      <c r="D7">
        <f>'Sample processing'!E8</f>
        <v>293.34658999999999</v>
      </c>
      <c r="E7" s="1">
        <f>'Sample processing'!G7</f>
        <v>8.3678599999999995E-4</v>
      </c>
    </row>
    <row r="8" spans="2:5" x14ac:dyDescent="0.2">
      <c r="B8">
        <v>346.75101999999998</v>
      </c>
      <c r="C8" s="1">
        <v>-6.7579300000000005E-5</v>
      </c>
      <c r="D8">
        <f>'Sample processing'!E9</f>
        <v>292.28760999999997</v>
      </c>
      <c r="E8" s="1">
        <f>'Sample processing'!G8</f>
        <v>8.4128200000000005E-4</v>
      </c>
    </row>
    <row r="9" spans="2:5" x14ac:dyDescent="0.2">
      <c r="B9">
        <v>345.89031999999997</v>
      </c>
      <c r="C9" s="1">
        <v>-6.7591999999999999E-5</v>
      </c>
      <c r="D9">
        <f>'Sample processing'!E10</f>
        <v>291.35852</v>
      </c>
      <c r="E9" s="1">
        <f>'Sample processing'!G9</f>
        <v>8.4352899999999998E-4</v>
      </c>
    </row>
    <row r="10" spans="2:5" x14ac:dyDescent="0.2">
      <c r="B10">
        <v>344.95677000000001</v>
      </c>
      <c r="C10" s="1">
        <v>-6.7588699999999999E-5</v>
      </c>
      <c r="D10">
        <f>'Sample processing'!E11</f>
        <v>290.46742</v>
      </c>
      <c r="E10" s="1">
        <f>'Sample processing'!G10</f>
        <v>8.4563900000000003E-4</v>
      </c>
    </row>
    <row r="11" spans="2:5" x14ac:dyDescent="0.2">
      <c r="B11">
        <v>344.01357999999999</v>
      </c>
      <c r="C11" s="1">
        <v>-6.7602900000000003E-5</v>
      </c>
      <c r="D11">
        <f>'Sample processing'!E12</f>
        <v>289.64087000000001</v>
      </c>
      <c r="E11" s="1">
        <f>'Sample processing'!G11</f>
        <v>8.4747299999999995E-4</v>
      </c>
    </row>
    <row r="12" spans="2:5" x14ac:dyDescent="0.2">
      <c r="B12">
        <v>342.95249999999999</v>
      </c>
      <c r="C12" s="1">
        <v>-6.7605200000000001E-5</v>
      </c>
      <c r="D12">
        <f>'Sample processing'!E13</f>
        <v>288.83573999999999</v>
      </c>
      <c r="E12" s="1">
        <f>'Sample processing'!G12</f>
        <v>8.4943400000000004E-4</v>
      </c>
    </row>
    <row r="13" spans="2:5" x14ac:dyDescent="0.2">
      <c r="B13">
        <v>341.82389999999998</v>
      </c>
      <c r="C13" s="1">
        <v>-6.7599099999999995E-5</v>
      </c>
      <c r="D13">
        <f>'Sample processing'!E14</f>
        <v>288.07200999999998</v>
      </c>
      <c r="E13" s="1">
        <f>'Sample processing'!G13</f>
        <v>8.51277E-4</v>
      </c>
    </row>
    <row r="14" spans="2:5" x14ac:dyDescent="0.2">
      <c r="B14">
        <v>340.79082</v>
      </c>
      <c r="C14" s="1">
        <v>-6.7597900000000005E-5</v>
      </c>
      <c r="D14">
        <f>'Sample processing'!E15</f>
        <v>287.32909999999998</v>
      </c>
      <c r="E14" s="1">
        <f>'Sample processing'!G14</f>
        <v>8.5290500000000005E-4</v>
      </c>
    </row>
    <row r="15" spans="2:5" x14ac:dyDescent="0.2">
      <c r="B15">
        <v>339.79845</v>
      </c>
      <c r="C15" s="1">
        <v>-6.7589999999999995E-5</v>
      </c>
      <c r="D15">
        <f>'Sample processing'!E16</f>
        <v>286.56133999999997</v>
      </c>
      <c r="E15" s="1">
        <f>'Sample processing'!G15</f>
        <v>8.5442700000000005E-4</v>
      </c>
    </row>
    <row r="16" spans="2:5" x14ac:dyDescent="0.2">
      <c r="B16">
        <v>338.87274000000002</v>
      </c>
      <c r="C16" s="1">
        <v>-6.7592499999999994E-5</v>
      </c>
      <c r="D16">
        <f>'Sample processing'!E17</f>
        <v>284.6506</v>
      </c>
      <c r="E16" s="1">
        <f>'Sample processing'!G16</f>
        <v>8.5588500000000002E-4</v>
      </c>
    </row>
    <row r="17" spans="2:18" x14ac:dyDescent="0.2">
      <c r="B17">
        <v>337.89427000000001</v>
      </c>
      <c r="C17" s="1">
        <v>-6.7602100000000001E-5</v>
      </c>
      <c r="D17">
        <f>'Sample processing'!E18</f>
        <v>284.24227999999999</v>
      </c>
      <c r="E17" s="1">
        <f>'Sample processing'!G17</f>
        <v>8.5804200000000005E-4</v>
      </c>
    </row>
    <row r="18" spans="2:18" x14ac:dyDescent="0.2">
      <c r="B18">
        <v>336.84217999999998</v>
      </c>
      <c r="C18" s="1">
        <v>-6.7600600000000005E-5</v>
      </c>
      <c r="D18">
        <f>'Sample processing'!E19</f>
        <v>283.48378000000002</v>
      </c>
      <c r="E18" s="1">
        <f>'Sample processing'!G18</f>
        <v>8.5925400000000005E-4</v>
      </c>
    </row>
    <row r="19" spans="2:18" x14ac:dyDescent="0.2">
      <c r="B19">
        <v>335.89497</v>
      </c>
      <c r="C19" s="1">
        <v>-6.7605499999999995E-5</v>
      </c>
      <c r="D19">
        <f>'Sample processing'!E20</f>
        <v>282.71474000000001</v>
      </c>
      <c r="E19" s="1">
        <f>'Sample processing'!G19</f>
        <v>8.6063299999999997E-4</v>
      </c>
    </row>
    <row r="20" spans="2:18" x14ac:dyDescent="0.2">
      <c r="B20">
        <v>334.99083000000002</v>
      </c>
      <c r="C20" s="1">
        <v>-6.7601299999999999E-5</v>
      </c>
      <c r="D20">
        <f>'Sample processing'!E21</f>
        <v>281.87569999999999</v>
      </c>
      <c r="E20" s="1">
        <f>'Sample processing'!G20</f>
        <v>8.6186800000000001E-4</v>
      </c>
    </row>
    <row r="21" spans="2:18" x14ac:dyDescent="0.2">
      <c r="B21">
        <v>334.09827000000001</v>
      </c>
      <c r="C21" s="1">
        <v>-6.7603100000000003E-5</v>
      </c>
      <c r="D21">
        <f>'Sample processing'!E22</f>
        <v>281.07350000000002</v>
      </c>
      <c r="E21" s="1">
        <f>'Sample processing'!G21</f>
        <v>8.6329400000000002E-4</v>
      </c>
    </row>
    <row r="22" spans="2:18" x14ac:dyDescent="0.2">
      <c r="B22">
        <v>333.25864999999999</v>
      </c>
      <c r="C22" s="1">
        <v>-6.7606800000000005E-5</v>
      </c>
      <c r="D22">
        <f>'Sample processing'!E23</f>
        <v>280.27138000000002</v>
      </c>
      <c r="E22" s="1">
        <f>'Sample processing'!G22</f>
        <v>8.64498E-4</v>
      </c>
    </row>
    <row r="23" spans="2:18" x14ac:dyDescent="0.2">
      <c r="B23">
        <v>332.43265000000002</v>
      </c>
      <c r="C23" s="1">
        <v>-6.7609199999999996E-5</v>
      </c>
      <c r="D23">
        <f>'Sample processing'!E24</f>
        <v>279.43601999999998</v>
      </c>
      <c r="E23" s="1">
        <f>'Sample processing'!G23</f>
        <v>8.6573900000000003E-4</v>
      </c>
    </row>
    <row r="24" spans="2:18" x14ac:dyDescent="0.2">
      <c r="B24">
        <v>331.62545999999998</v>
      </c>
      <c r="C24" s="1">
        <v>-6.7619200000000005E-5</v>
      </c>
      <c r="D24">
        <f>'Sample processing'!E25</f>
        <v>278.60744</v>
      </c>
      <c r="E24" s="1">
        <f>'Sample processing'!G24</f>
        <v>8.6697599999999999E-4</v>
      </c>
    </row>
    <row r="25" spans="2:18" x14ac:dyDescent="0.2">
      <c r="B25">
        <v>330.86779999999999</v>
      </c>
      <c r="C25" s="1">
        <v>-6.7621300000000003E-5</v>
      </c>
      <c r="D25">
        <f>'Sample processing'!E26</f>
        <v>277.75581</v>
      </c>
      <c r="E25" s="1">
        <f>'Sample processing'!G25</f>
        <v>8.6810200000000004E-4</v>
      </c>
    </row>
    <row r="26" spans="2:18" x14ac:dyDescent="0.2">
      <c r="B26">
        <v>330.11461000000003</v>
      </c>
      <c r="C26" s="1">
        <v>-6.7624099999999995E-5</v>
      </c>
      <c r="D26">
        <f>'Sample processing'!E27</f>
        <v>276.93729999999999</v>
      </c>
      <c r="E26" s="1">
        <f>'Sample processing'!G26</f>
        <v>8.6921899999999996E-4</v>
      </c>
      <c r="H26" s="15" t="s">
        <v>28</v>
      </c>
      <c r="J26" s="15"/>
      <c r="K26" s="15"/>
      <c r="L26" s="15"/>
      <c r="M26" s="15"/>
      <c r="N26" s="15"/>
      <c r="O26" s="15"/>
      <c r="P26" s="15"/>
      <c r="Q26" s="15"/>
      <c r="R26" s="15"/>
    </row>
    <row r="27" spans="2:18" x14ac:dyDescent="0.2">
      <c r="B27">
        <v>329.32326</v>
      </c>
      <c r="C27" s="1">
        <v>-6.7630400000000002E-5</v>
      </c>
      <c r="D27">
        <f>'Sample processing'!E28</f>
        <v>276.12259</v>
      </c>
      <c r="E27" s="1">
        <f>'Sample processing'!G27</f>
        <v>8.7025799999999995E-4</v>
      </c>
      <c r="H27" s="15" t="s">
        <v>29</v>
      </c>
      <c r="J27" s="15"/>
      <c r="K27" s="15"/>
      <c r="L27" s="15"/>
      <c r="M27" s="15"/>
      <c r="N27" s="15"/>
      <c r="O27" s="15"/>
      <c r="P27" s="15"/>
      <c r="Q27" s="15"/>
      <c r="R27" s="15"/>
    </row>
    <row r="28" spans="2:18" x14ac:dyDescent="0.2">
      <c r="B28">
        <v>328.51181000000003</v>
      </c>
      <c r="C28" s="1">
        <v>-6.76354E-5</v>
      </c>
      <c r="D28">
        <f>'Sample processing'!E29</f>
        <v>275.27864</v>
      </c>
      <c r="E28" s="1">
        <f>'Sample processing'!G28</f>
        <v>8.7122700000000003E-4</v>
      </c>
    </row>
    <row r="29" spans="2:18" x14ac:dyDescent="0.2">
      <c r="B29">
        <v>327.71172999999999</v>
      </c>
      <c r="C29" s="1">
        <v>-6.7639599999999995E-5</v>
      </c>
      <c r="D29">
        <f>'Sample processing'!E30</f>
        <v>274.43043999999998</v>
      </c>
      <c r="E29" s="1">
        <f>'Sample processing'!G29</f>
        <v>8.72141E-4</v>
      </c>
    </row>
    <row r="30" spans="2:18" x14ac:dyDescent="0.2">
      <c r="B30">
        <v>326.89922000000001</v>
      </c>
      <c r="C30" s="1">
        <v>-6.7650099999999998E-5</v>
      </c>
      <c r="D30">
        <f>'Sample processing'!E31</f>
        <v>273.58591000000001</v>
      </c>
      <c r="E30" s="1">
        <f>'Sample processing'!G30</f>
        <v>8.7299800000000005E-4</v>
      </c>
    </row>
    <row r="31" spans="2:18" x14ac:dyDescent="0.2">
      <c r="B31">
        <v>326.10333000000003</v>
      </c>
      <c r="C31" s="1">
        <v>-6.7653599999999999E-5</v>
      </c>
      <c r="D31">
        <f>'Sample processing'!E32</f>
        <v>272.73390000000001</v>
      </c>
      <c r="E31" s="1">
        <f>'Sample processing'!G31</f>
        <v>8.7365000000000001E-4</v>
      </c>
    </row>
    <row r="32" spans="2:18" x14ac:dyDescent="0.2">
      <c r="B32">
        <v>325.28230000000002</v>
      </c>
      <c r="C32" s="1">
        <v>-6.7656099999999998E-5</v>
      </c>
      <c r="D32">
        <f>'Sample processing'!E33</f>
        <v>271.91205000000002</v>
      </c>
      <c r="E32" s="1">
        <f>'Sample processing'!G32</f>
        <v>8.7432500000000002E-4</v>
      </c>
    </row>
    <row r="33" spans="2:5" x14ac:dyDescent="0.2">
      <c r="B33">
        <v>324.45411999999999</v>
      </c>
      <c r="C33" s="1">
        <v>-6.7661699999999996E-5</v>
      </c>
      <c r="D33">
        <f>'Sample processing'!E34</f>
        <v>271.06738000000001</v>
      </c>
      <c r="E33" s="1">
        <f>'Sample processing'!G33</f>
        <v>8.7482900000000004E-4</v>
      </c>
    </row>
    <row r="34" spans="2:5" x14ac:dyDescent="0.2">
      <c r="B34">
        <v>323.62894</v>
      </c>
      <c r="C34" s="1">
        <v>-6.7668899999999999E-5</v>
      </c>
      <c r="D34">
        <f>'Sample processing'!E35</f>
        <v>270.23259999999999</v>
      </c>
      <c r="E34" s="1">
        <f>'Sample processing'!G34</f>
        <v>8.7527600000000003E-4</v>
      </c>
    </row>
    <row r="35" spans="2:5" x14ac:dyDescent="0.2">
      <c r="B35">
        <v>322.78714000000002</v>
      </c>
      <c r="C35" s="1">
        <v>-6.7671399999999997E-5</v>
      </c>
      <c r="D35">
        <f>'Sample processing'!E36</f>
        <v>269.37099000000001</v>
      </c>
      <c r="E35" s="1">
        <f>'Sample processing'!G35</f>
        <v>8.75515E-4</v>
      </c>
    </row>
    <row r="36" spans="2:5" x14ac:dyDescent="0.2">
      <c r="B36">
        <v>321.95506</v>
      </c>
      <c r="C36" s="1">
        <v>-6.7672899999999994E-5</v>
      </c>
      <c r="D36">
        <f>'Sample processing'!E37</f>
        <v>268.58917000000002</v>
      </c>
      <c r="E36" s="1">
        <f>'Sample processing'!G36</f>
        <v>8.7555700000000001E-4</v>
      </c>
    </row>
    <row r="37" spans="2:5" x14ac:dyDescent="0.2">
      <c r="B37">
        <v>321.12740000000002</v>
      </c>
      <c r="C37" s="1">
        <v>-6.7683399999999996E-5</v>
      </c>
      <c r="D37">
        <f>'Sample processing'!E38</f>
        <v>267.75860999999998</v>
      </c>
      <c r="E37" s="1">
        <f>'Sample processing'!G37</f>
        <v>8.7560199999999996E-4</v>
      </c>
    </row>
    <row r="38" spans="2:5" x14ac:dyDescent="0.2">
      <c r="B38">
        <v>320.31531000000001</v>
      </c>
      <c r="C38" s="1">
        <v>-6.7693200000000004E-5</v>
      </c>
      <c r="D38">
        <f>'Sample processing'!E39</f>
        <v>266.92941000000002</v>
      </c>
      <c r="E38" s="1">
        <f>'Sample processing'!G38</f>
        <v>8.7546499999999997E-4</v>
      </c>
    </row>
    <row r="39" spans="2:5" x14ac:dyDescent="0.2">
      <c r="B39">
        <v>319.52924000000002</v>
      </c>
      <c r="C39" s="1">
        <v>-6.7710000000000001E-5</v>
      </c>
      <c r="D39">
        <f>'Sample processing'!E40</f>
        <v>266.10032999999999</v>
      </c>
      <c r="E39" s="1">
        <f>'Sample processing'!G39</f>
        <v>8.7509199999999995E-4</v>
      </c>
    </row>
    <row r="40" spans="2:5" x14ac:dyDescent="0.2">
      <c r="B40">
        <v>318.67786000000001</v>
      </c>
      <c r="C40" s="1">
        <v>-6.7706299999999999E-5</v>
      </c>
      <c r="D40">
        <f>'Sample processing'!E41</f>
        <v>265.26227999999998</v>
      </c>
      <c r="E40" s="1">
        <f>'Sample processing'!G40</f>
        <v>8.7451100000000002E-4</v>
      </c>
    </row>
    <row r="41" spans="2:5" x14ac:dyDescent="0.2">
      <c r="B41">
        <v>317.83992000000001</v>
      </c>
      <c r="C41" s="1">
        <v>-6.7707500000000002E-5</v>
      </c>
      <c r="D41">
        <f>'Sample processing'!E42</f>
        <v>264.43481000000003</v>
      </c>
      <c r="E41" s="1">
        <f>'Sample processing'!G41</f>
        <v>8.7377699999999995E-4</v>
      </c>
    </row>
    <row r="42" spans="2:5" x14ac:dyDescent="0.2">
      <c r="B42">
        <v>317.03419000000002</v>
      </c>
      <c r="C42" s="1">
        <v>-6.7713399999999994E-5</v>
      </c>
      <c r="D42">
        <f>'Sample processing'!E43</f>
        <v>263.60406</v>
      </c>
      <c r="E42" s="1">
        <f>'Sample processing'!G42</f>
        <v>8.7280300000000001E-4</v>
      </c>
    </row>
    <row r="43" spans="2:5" x14ac:dyDescent="0.2">
      <c r="B43">
        <v>316.19736</v>
      </c>
      <c r="C43" s="1">
        <v>-6.7727300000000005E-5</v>
      </c>
      <c r="D43">
        <f>'Sample processing'!E44</f>
        <v>262.78408999999999</v>
      </c>
      <c r="E43" s="1">
        <f>'Sample processing'!G43</f>
        <v>8.7158899999999998E-4</v>
      </c>
    </row>
    <row r="44" spans="2:5" x14ac:dyDescent="0.2">
      <c r="B44">
        <v>315.34428000000003</v>
      </c>
      <c r="C44" s="1">
        <v>-6.7732799999999996E-5</v>
      </c>
      <c r="D44">
        <f>'Sample processing'!E45</f>
        <v>261.96598999999998</v>
      </c>
      <c r="E44" s="1">
        <f>'Sample processing'!G44</f>
        <v>8.7000200000000004E-4</v>
      </c>
    </row>
    <row r="45" spans="2:5" x14ac:dyDescent="0.2">
      <c r="B45">
        <v>314.51227</v>
      </c>
      <c r="C45" s="1">
        <v>-6.7742899999999998E-5</v>
      </c>
      <c r="D45">
        <f>'Sample processing'!E46</f>
        <v>261.13607999999999</v>
      </c>
      <c r="E45" s="1">
        <f>'Sample processing'!G45</f>
        <v>8.6817999999999997E-4</v>
      </c>
    </row>
    <row r="46" spans="2:5" x14ac:dyDescent="0.2">
      <c r="B46">
        <v>313.67770000000002</v>
      </c>
      <c r="C46" s="1">
        <v>-6.7745900000000005E-5</v>
      </c>
      <c r="D46">
        <f>'Sample processing'!E47</f>
        <v>260.30342000000002</v>
      </c>
      <c r="E46" s="1">
        <f>'Sample processing'!G46</f>
        <v>8.6600000000000002E-4</v>
      </c>
    </row>
    <row r="47" spans="2:5" x14ac:dyDescent="0.2">
      <c r="B47">
        <v>312.87628000000001</v>
      </c>
      <c r="C47" s="1">
        <v>-6.7746700000000006E-5</v>
      </c>
      <c r="D47">
        <f>'Sample processing'!E48</f>
        <v>259.46114999999998</v>
      </c>
      <c r="E47" s="1">
        <f>'Sample processing'!G47</f>
        <v>8.6351799999999997E-4</v>
      </c>
    </row>
    <row r="48" spans="2:5" x14ac:dyDescent="0.2">
      <c r="B48">
        <v>312.06495999999999</v>
      </c>
      <c r="C48" s="1">
        <v>-6.7760499999999996E-5</v>
      </c>
      <c r="D48">
        <f>'Sample processing'!E49</f>
        <v>258.63074999999998</v>
      </c>
      <c r="E48" s="1">
        <f>'Sample processing'!G48</f>
        <v>8.6061799999999995E-4</v>
      </c>
    </row>
    <row r="49" spans="2:5" x14ac:dyDescent="0.2">
      <c r="B49">
        <v>311.26247000000001</v>
      </c>
      <c r="C49" s="1">
        <v>-6.7763500000000003E-5</v>
      </c>
      <c r="D49">
        <f>'Sample processing'!E50</f>
        <v>257.78622000000001</v>
      </c>
      <c r="E49" s="1">
        <f>'Sample processing'!G49</f>
        <v>8.5716600000000003E-4</v>
      </c>
    </row>
    <row r="50" spans="2:5" x14ac:dyDescent="0.2">
      <c r="B50">
        <v>310.47359</v>
      </c>
      <c r="C50" s="1">
        <v>-6.7768700000000001E-5</v>
      </c>
      <c r="D50">
        <f>'Sample processing'!E51</f>
        <v>256.92018000000002</v>
      </c>
      <c r="E50" s="1">
        <f>'Sample processing'!G50</f>
        <v>8.5322600000000001E-4</v>
      </c>
    </row>
    <row r="51" spans="2:5" x14ac:dyDescent="0.2">
      <c r="B51">
        <v>309.71098000000001</v>
      </c>
      <c r="C51" s="1">
        <v>-6.7774400000000006E-5</v>
      </c>
      <c r="D51">
        <f>'Sample processing'!E52</f>
        <v>256.10874999999999</v>
      </c>
      <c r="E51" s="1">
        <f>'Sample processing'!G51</f>
        <v>8.4865600000000004E-4</v>
      </c>
    </row>
    <row r="52" spans="2:5" x14ac:dyDescent="0.2">
      <c r="B52">
        <v>308.93401</v>
      </c>
      <c r="C52" s="1">
        <v>-6.7780499999999999E-5</v>
      </c>
      <c r="D52">
        <f>'Sample processing'!E53</f>
        <v>255.29204999999999</v>
      </c>
      <c r="E52" s="1">
        <f>'Sample processing'!G52</f>
        <v>8.4334600000000003E-4</v>
      </c>
    </row>
    <row r="53" spans="2:5" x14ac:dyDescent="0.2">
      <c r="B53">
        <v>308.10953000000001</v>
      </c>
      <c r="C53" s="1">
        <v>-6.7788599999999997E-5</v>
      </c>
      <c r="D53">
        <f>'Sample processing'!E54</f>
        <v>254.44654</v>
      </c>
      <c r="E53" s="1">
        <f>'Sample processing'!G53</f>
        <v>8.3738599999999997E-4</v>
      </c>
    </row>
    <row r="54" spans="2:5" x14ac:dyDescent="0.2">
      <c r="B54">
        <v>307.28872999999999</v>
      </c>
      <c r="C54" s="1">
        <v>-6.7798800000000006E-5</v>
      </c>
      <c r="D54">
        <f>'Sample processing'!E55</f>
        <v>253.63802999999999</v>
      </c>
      <c r="E54" s="1">
        <f>'Sample processing'!G54</f>
        <v>8.30103E-4</v>
      </c>
    </row>
    <row r="55" spans="2:5" x14ac:dyDescent="0.2">
      <c r="B55">
        <v>306.4436</v>
      </c>
      <c r="C55" s="1">
        <v>-6.7801500000000005E-5</v>
      </c>
      <c r="D55">
        <f>'Sample processing'!E56</f>
        <v>252.84270000000001</v>
      </c>
      <c r="E55" s="1">
        <f>'Sample processing'!G55</f>
        <v>8.22005E-4</v>
      </c>
    </row>
    <row r="56" spans="2:5" x14ac:dyDescent="0.2">
      <c r="B56">
        <v>305.59935000000002</v>
      </c>
      <c r="C56" s="1">
        <v>-6.78026E-5</v>
      </c>
      <c r="D56">
        <f>'Sample processing'!E57</f>
        <v>251.99982</v>
      </c>
      <c r="E56" s="1">
        <f>'Sample processing'!G56</f>
        <v>8.1229900000000005E-4</v>
      </c>
    </row>
    <row r="57" spans="2:5" x14ac:dyDescent="0.2">
      <c r="B57">
        <v>304.78116</v>
      </c>
      <c r="C57" s="1">
        <v>-6.7812799999999996E-5</v>
      </c>
      <c r="D57">
        <f>'Sample processing'!E58</f>
        <v>251.12278000000001</v>
      </c>
      <c r="E57" s="1">
        <f>'Sample processing'!G57</f>
        <v>8.0081200000000003E-4</v>
      </c>
    </row>
    <row r="58" spans="2:5" x14ac:dyDescent="0.2">
      <c r="B58">
        <v>303.97104000000002</v>
      </c>
      <c r="C58" s="1">
        <v>-6.7833100000000006E-5</v>
      </c>
      <c r="D58">
        <f>'Sample processing'!E59</f>
        <v>250.27788000000001</v>
      </c>
      <c r="E58" s="1">
        <f>'Sample processing'!G58</f>
        <v>7.8710200000000003E-4</v>
      </c>
    </row>
    <row r="59" spans="2:5" x14ac:dyDescent="0.2">
      <c r="B59">
        <v>303.14382999999998</v>
      </c>
      <c r="C59" s="1">
        <v>-6.7828800000000004E-5</v>
      </c>
      <c r="D59">
        <f>'Sample processing'!E60</f>
        <v>249.41102000000001</v>
      </c>
      <c r="E59" s="1">
        <f>'Sample processing'!G59</f>
        <v>7.7055299999999999E-4</v>
      </c>
    </row>
    <row r="60" spans="2:5" x14ac:dyDescent="0.2">
      <c r="B60">
        <v>302.29921000000002</v>
      </c>
      <c r="C60" s="1">
        <v>-6.7836400000000007E-5</v>
      </c>
      <c r="D60">
        <f>'Sample processing'!E61</f>
        <v>248.57033999999999</v>
      </c>
      <c r="E60" s="1">
        <f>'Sample processing'!G60</f>
        <v>7.5023199999999998E-4</v>
      </c>
    </row>
    <row r="61" spans="2:5" x14ac:dyDescent="0.2">
      <c r="B61">
        <v>301.45778999999999</v>
      </c>
      <c r="C61" s="1">
        <v>-6.7842000000000005E-5</v>
      </c>
      <c r="D61">
        <f>'Sample processing'!E62</f>
        <v>247.76904999999999</v>
      </c>
      <c r="E61" s="1">
        <f>'Sample processing'!G61</f>
        <v>7.2456599999999995E-4</v>
      </c>
    </row>
    <row r="62" spans="2:5" x14ac:dyDescent="0.2">
      <c r="B62">
        <v>300.60759999999999</v>
      </c>
      <c r="C62" s="1">
        <v>-6.7849599999999995E-5</v>
      </c>
      <c r="D62">
        <f>'Sample processing'!E63</f>
        <v>246.93491</v>
      </c>
      <c r="E62" s="1">
        <f>'Sample processing'!G62</f>
        <v>6.9130600000000004E-4</v>
      </c>
    </row>
    <row r="63" spans="2:5" x14ac:dyDescent="0.2">
      <c r="B63">
        <v>299.76053999999999</v>
      </c>
      <c r="C63" s="1">
        <v>-6.7857300000000005E-5</v>
      </c>
      <c r="D63">
        <f>'Sample processing'!E64</f>
        <v>246.10718</v>
      </c>
      <c r="E63" s="1">
        <f>'Sample processing'!G63</f>
        <v>6.4844800000000004E-4</v>
      </c>
    </row>
    <row r="64" spans="2:5" x14ac:dyDescent="0.2">
      <c r="B64">
        <v>298.91370999999998</v>
      </c>
      <c r="C64" s="1">
        <v>-6.7862999999999997E-5</v>
      </c>
      <c r="D64">
        <f>'Sample processing'!E65</f>
        <v>245.29149000000001</v>
      </c>
      <c r="E64" s="1">
        <f>'Sample processing'!G64</f>
        <v>5.95066E-4</v>
      </c>
    </row>
    <row r="65" spans="2:5" x14ac:dyDescent="0.2">
      <c r="B65">
        <v>298.07082000000003</v>
      </c>
      <c r="C65" s="1">
        <v>-6.7867700000000001E-5</v>
      </c>
      <c r="D65">
        <f>'Sample processing'!E66</f>
        <v>244.45437000000001</v>
      </c>
      <c r="E65" s="1">
        <f>'Sample processing'!G65</f>
        <v>5.3587399999999999E-4</v>
      </c>
    </row>
    <row r="66" spans="2:5" x14ac:dyDescent="0.2">
      <c r="B66">
        <v>297.21931000000001</v>
      </c>
      <c r="C66" s="1">
        <v>-6.7870899999999994E-5</v>
      </c>
      <c r="D66">
        <f>'Sample processing'!E67</f>
        <v>243.60436999999999</v>
      </c>
      <c r="E66" s="1">
        <f>'Sample processing'!G66</f>
        <v>4.7645899999999999E-4</v>
      </c>
    </row>
    <row r="67" spans="2:5" x14ac:dyDescent="0.2">
      <c r="B67">
        <v>296.39796000000001</v>
      </c>
      <c r="C67" s="1">
        <v>-6.7885600000000006E-5</v>
      </c>
      <c r="D67">
        <f>'Sample processing'!E68</f>
        <v>242.77324999999999</v>
      </c>
      <c r="E67" s="1">
        <f>'Sample processing'!G67</f>
        <v>4.2300299999999997E-4</v>
      </c>
    </row>
    <row r="68" spans="2:5" x14ac:dyDescent="0.2">
      <c r="B68">
        <v>295.57992999999999</v>
      </c>
      <c r="C68" s="1">
        <v>-6.7888399999999999E-5</v>
      </c>
      <c r="D68">
        <f>'Sample processing'!E69</f>
        <v>241.95740000000001</v>
      </c>
      <c r="E68" s="1">
        <f>'Sample processing'!G68</f>
        <v>3.7690299999999999E-4</v>
      </c>
    </row>
    <row r="69" spans="2:5" x14ac:dyDescent="0.2">
      <c r="B69">
        <v>294.76247000000001</v>
      </c>
      <c r="C69" s="1">
        <v>-6.7903099999999997E-5</v>
      </c>
      <c r="D69">
        <f>'Sample processing'!E70</f>
        <v>241.15849</v>
      </c>
      <c r="E69" s="1">
        <f>'Sample processing'!G69</f>
        <v>3.3784700000000001E-4</v>
      </c>
    </row>
    <row r="70" spans="2:5" x14ac:dyDescent="0.2">
      <c r="B70">
        <v>293.92079000000001</v>
      </c>
      <c r="C70" s="1">
        <v>-6.7896099999999995E-5</v>
      </c>
      <c r="D70">
        <f>'Sample processing'!E71</f>
        <v>240.32634999999999</v>
      </c>
      <c r="E70" s="1">
        <f>'Sample processing'!G70</f>
        <v>3.0467100000000001E-4</v>
      </c>
    </row>
    <row r="71" spans="2:5" x14ac:dyDescent="0.2">
      <c r="B71">
        <v>293.07765000000001</v>
      </c>
      <c r="C71" s="1">
        <v>-6.7907699999999994E-5</v>
      </c>
      <c r="D71">
        <f>'Sample processing'!E72</f>
        <v>239.48777999999999</v>
      </c>
      <c r="E71" s="1">
        <f>'Sample processing'!G71</f>
        <v>2.7632500000000001E-4</v>
      </c>
    </row>
    <row r="72" spans="2:5" x14ac:dyDescent="0.2">
      <c r="B72">
        <v>292.25986</v>
      </c>
      <c r="C72" s="1">
        <v>-6.7918100000000003E-5</v>
      </c>
      <c r="D72">
        <f>'Sample processing'!E73</f>
        <v>238.67093</v>
      </c>
      <c r="E72" s="1">
        <f>'Sample processing'!G72</f>
        <v>2.51828E-4</v>
      </c>
    </row>
    <row r="73" spans="2:5" x14ac:dyDescent="0.2">
      <c r="B73">
        <v>291.45038</v>
      </c>
      <c r="C73" s="1">
        <v>-6.7927000000000002E-5</v>
      </c>
      <c r="D73">
        <f>'Sample processing'!E74</f>
        <v>237.82894999999999</v>
      </c>
      <c r="E73" s="1">
        <f>'Sample processing'!G73</f>
        <v>2.3044600000000001E-4</v>
      </c>
    </row>
    <row r="74" spans="2:5" x14ac:dyDescent="0.2">
      <c r="B74">
        <v>290.61845</v>
      </c>
      <c r="C74" s="1">
        <v>-6.7933299999999996E-5</v>
      </c>
      <c r="D74">
        <f>'Sample processing'!E75</f>
        <v>236.97923</v>
      </c>
      <c r="E74" s="1">
        <f>'Sample processing'!G74</f>
        <v>2.1160600000000001E-4</v>
      </c>
    </row>
    <row r="75" spans="2:5" x14ac:dyDescent="0.2">
      <c r="B75">
        <v>289.75403999999997</v>
      </c>
      <c r="C75" s="1">
        <v>-6.7943500000000004E-5</v>
      </c>
      <c r="D75">
        <f>'Sample processing'!E76</f>
        <v>236.12559999999999</v>
      </c>
      <c r="E75" s="1">
        <f>'Sample processing'!G75</f>
        <v>1.94938E-4</v>
      </c>
    </row>
    <row r="76" spans="2:5" x14ac:dyDescent="0.2">
      <c r="B76">
        <v>288.89220999999998</v>
      </c>
      <c r="C76" s="1">
        <v>-6.79572E-5</v>
      </c>
      <c r="D76">
        <f>'Sample processing'!E77</f>
        <v>235.24200999999999</v>
      </c>
      <c r="E76" s="1">
        <f>'Sample processing'!G76</f>
        <v>1.80077E-4</v>
      </c>
    </row>
    <row r="77" spans="2:5" x14ac:dyDescent="0.2">
      <c r="B77">
        <v>288.06824999999998</v>
      </c>
      <c r="C77" s="1">
        <v>-6.7957899999999995E-5</v>
      </c>
      <c r="D77">
        <f>'Sample processing'!E78</f>
        <v>234.42113000000001</v>
      </c>
      <c r="E77" s="1">
        <f>'Sample processing'!G77</f>
        <v>1.66801E-4</v>
      </c>
    </row>
    <row r="78" spans="2:5" x14ac:dyDescent="0.2">
      <c r="B78">
        <v>287.24506000000002</v>
      </c>
      <c r="C78" s="1">
        <v>-6.7965899999999999E-5</v>
      </c>
      <c r="D78">
        <f>'Sample processing'!E79</f>
        <v>233.64940000000001</v>
      </c>
      <c r="E78" s="1">
        <f>'Sample processing'!G78</f>
        <v>1.5487899999999999E-4</v>
      </c>
    </row>
    <row r="79" spans="2:5" x14ac:dyDescent="0.2">
      <c r="B79">
        <v>286.41260999999997</v>
      </c>
      <c r="C79" s="1">
        <v>-6.7974199999999997E-5</v>
      </c>
      <c r="D79">
        <f>'Sample processing'!E80</f>
        <v>232.81746999999999</v>
      </c>
      <c r="E79" s="1">
        <f>'Sample processing'!G79</f>
        <v>1.4413100000000001E-4</v>
      </c>
    </row>
    <row r="80" spans="2:5" x14ac:dyDescent="0.2">
      <c r="B80">
        <v>285.61540000000002</v>
      </c>
      <c r="C80" s="1">
        <v>-6.7983400000000004E-5</v>
      </c>
      <c r="D80">
        <f>'Sample processing'!E81</f>
        <v>231.98715000000001</v>
      </c>
      <c r="E80" s="1">
        <f>'Sample processing'!G80</f>
        <v>1.3432599999999999E-4</v>
      </c>
    </row>
    <row r="81" spans="2:5" x14ac:dyDescent="0.2">
      <c r="B81">
        <v>284.81540999999999</v>
      </c>
      <c r="C81" s="1">
        <v>-6.7993100000000005E-5</v>
      </c>
      <c r="D81">
        <f>'Sample processing'!E82</f>
        <v>231.15348</v>
      </c>
      <c r="E81" s="1">
        <f>'Sample processing'!G81</f>
        <v>1.2540699999999999E-4</v>
      </c>
    </row>
    <row r="82" spans="2:5" x14ac:dyDescent="0.2">
      <c r="B82">
        <v>283.97392000000002</v>
      </c>
      <c r="C82" s="1">
        <v>-6.8008800000000005E-5</v>
      </c>
      <c r="D82">
        <f>'Sample processing'!E83</f>
        <v>230.30672000000001</v>
      </c>
      <c r="E82" s="1">
        <f>'Sample processing'!G82</f>
        <v>1.17194E-4</v>
      </c>
    </row>
    <row r="83" spans="2:5" x14ac:dyDescent="0.2">
      <c r="B83">
        <v>283.09348</v>
      </c>
      <c r="C83" s="1">
        <v>-6.80155E-5</v>
      </c>
      <c r="D83">
        <f>'Sample processing'!E84</f>
        <v>229.46455</v>
      </c>
      <c r="E83" s="1">
        <f>'Sample processing'!G83</f>
        <v>1.09633E-4</v>
      </c>
    </row>
    <row r="84" spans="2:5" x14ac:dyDescent="0.2">
      <c r="B84">
        <v>282.21381000000002</v>
      </c>
      <c r="C84" s="1">
        <v>-6.8015200000000006E-5</v>
      </c>
      <c r="D84">
        <f>'Sample processing'!E85</f>
        <v>228.59755000000001</v>
      </c>
      <c r="E84" s="1">
        <f>'Sample processing'!G84</f>
        <v>1.02623E-4</v>
      </c>
    </row>
    <row r="85" spans="2:5" x14ac:dyDescent="0.2">
      <c r="B85">
        <v>281.35829000000001</v>
      </c>
      <c r="C85" s="1">
        <v>-6.8038600000000003E-5</v>
      </c>
      <c r="D85">
        <f>'Sample processing'!E86</f>
        <v>227.77225999999999</v>
      </c>
      <c r="E85" s="1">
        <f>'Sample processing'!G85</f>
        <v>9.6119799999999994E-5</v>
      </c>
    </row>
    <row r="86" spans="2:5" x14ac:dyDescent="0.2">
      <c r="B86">
        <v>280.53138999999999</v>
      </c>
      <c r="C86" s="1">
        <v>-6.8028700000000001E-5</v>
      </c>
      <c r="D86">
        <f>'Sample processing'!E87</f>
        <v>226.98124999999999</v>
      </c>
      <c r="E86" s="1">
        <f>'Sample processing'!G86</f>
        <v>9.0056500000000001E-5</v>
      </c>
    </row>
    <row r="87" spans="2:5" x14ac:dyDescent="0.2">
      <c r="B87">
        <v>279.75718999999998</v>
      </c>
      <c r="C87" s="1">
        <v>-6.80405E-5</v>
      </c>
      <c r="D87">
        <f>'Sample processing'!E88</f>
        <v>226.14676</v>
      </c>
      <c r="E87" s="1">
        <f>'Sample processing'!G87</f>
        <v>8.4361600000000002E-5</v>
      </c>
    </row>
    <row r="88" spans="2:5" x14ac:dyDescent="0.2">
      <c r="B88">
        <v>278.95064000000002</v>
      </c>
      <c r="C88" s="1">
        <v>-6.8039000000000004E-5</v>
      </c>
      <c r="D88">
        <f>'Sample processing'!E89</f>
        <v>225.29192</v>
      </c>
      <c r="E88" s="1">
        <f>'Sample processing'!G88</f>
        <v>7.9021800000000003E-5</v>
      </c>
    </row>
    <row r="89" spans="2:5" x14ac:dyDescent="0.2">
      <c r="B89">
        <v>278.08819999999997</v>
      </c>
      <c r="C89" s="1">
        <v>-6.8049899999999994E-5</v>
      </c>
      <c r="D89">
        <f>'Sample processing'!E90</f>
        <v>224.44853000000001</v>
      </c>
      <c r="E89" s="1">
        <f>'Sample processing'!G89</f>
        <v>7.4013100000000005E-5</v>
      </c>
    </row>
    <row r="90" spans="2:5" x14ac:dyDescent="0.2">
      <c r="B90">
        <v>277.23298999999997</v>
      </c>
      <c r="C90" s="1">
        <v>-6.80591E-5</v>
      </c>
      <c r="D90">
        <f>'Sample processing'!E91</f>
        <v>223.62967</v>
      </c>
      <c r="E90" s="1">
        <f>'Sample processing'!G90</f>
        <v>6.9266500000000005E-5</v>
      </c>
    </row>
    <row r="91" spans="2:5" x14ac:dyDescent="0.2">
      <c r="B91">
        <v>276.42101000000002</v>
      </c>
      <c r="C91" s="1">
        <v>-6.8071799999999994E-5</v>
      </c>
      <c r="D91">
        <f>'Sample processing'!E92</f>
        <v>222.78048999999999</v>
      </c>
      <c r="E91" s="1">
        <f>'Sample processing'!G91</f>
        <v>6.47957E-5</v>
      </c>
    </row>
    <row r="92" spans="2:5" x14ac:dyDescent="0.2">
      <c r="B92">
        <v>275.61219999999997</v>
      </c>
      <c r="C92" s="1">
        <v>-6.8074499999999993E-5</v>
      </c>
      <c r="D92">
        <f>'Sample processing'!E93</f>
        <v>221.95352</v>
      </c>
      <c r="E92" s="1">
        <f>'Sample processing'!G92</f>
        <v>6.0560699999999998E-5</v>
      </c>
    </row>
    <row r="93" spans="2:5" x14ac:dyDescent="0.2">
      <c r="B93">
        <v>274.80045000000001</v>
      </c>
      <c r="C93" s="1">
        <v>-6.8083099999999999E-5</v>
      </c>
      <c r="D93">
        <f>'Sample processing'!E94</f>
        <v>221.12657999999999</v>
      </c>
      <c r="E93" s="1">
        <f>'Sample processing'!G93</f>
        <v>5.6540099999999998E-5</v>
      </c>
    </row>
    <row r="94" spans="2:5" x14ac:dyDescent="0.2">
      <c r="B94">
        <v>273.97856000000002</v>
      </c>
      <c r="C94" s="1">
        <v>-6.8088200000000003E-5</v>
      </c>
      <c r="D94">
        <f>'Sample processing'!E95</f>
        <v>220.30492000000001</v>
      </c>
      <c r="E94" s="1">
        <f>'Sample processing'!G94</f>
        <v>5.2722200000000002E-5</v>
      </c>
    </row>
    <row r="95" spans="2:5" x14ac:dyDescent="0.2">
      <c r="B95">
        <v>273.12459000000001</v>
      </c>
      <c r="C95" s="1">
        <v>-6.8089999999999994E-5</v>
      </c>
      <c r="D95">
        <f>'Sample processing'!E96</f>
        <v>219.47371000000001</v>
      </c>
      <c r="E95" s="1">
        <f>'Sample processing'!G95</f>
        <v>4.9082100000000002E-5</v>
      </c>
    </row>
    <row r="96" spans="2:5" x14ac:dyDescent="0.2">
      <c r="B96">
        <v>272.28818000000001</v>
      </c>
      <c r="C96" s="1">
        <v>-6.8102900000000001E-5</v>
      </c>
      <c r="D96">
        <f>'Sample processing'!E97</f>
        <v>218.65268</v>
      </c>
      <c r="E96" s="1">
        <f>'Sample processing'!G96</f>
        <v>4.56104E-5</v>
      </c>
    </row>
    <row r="97" spans="2:5" x14ac:dyDescent="0.2">
      <c r="B97">
        <v>271.4554</v>
      </c>
      <c r="C97" s="1">
        <v>-6.8121599999999995E-5</v>
      </c>
      <c r="D97">
        <f>'Sample processing'!E98</f>
        <v>217.83121</v>
      </c>
      <c r="E97" s="1">
        <f>'Sample processing'!G97</f>
        <v>4.2283300000000002E-5</v>
      </c>
    </row>
    <row r="98" spans="2:5" x14ac:dyDescent="0.2">
      <c r="B98">
        <v>270.57920999999999</v>
      </c>
      <c r="C98" s="1">
        <v>-6.8126800000000006E-5</v>
      </c>
      <c r="D98">
        <f>'Sample processing'!E99</f>
        <v>217.00209000000001</v>
      </c>
      <c r="E98" s="1">
        <f>'Sample processing'!G98</f>
        <v>3.9121700000000002E-5</v>
      </c>
    </row>
    <row r="99" spans="2:5" x14ac:dyDescent="0.2">
      <c r="B99">
        <v>269.73126000000002</v>
      </c>
      <c r="C99" s="1">
        <v>-6.8140199999999995E-5</v>
      </c>
      <c r="D99">
        <f>'Sample processing'!E100</f>
        <v>216.17834999999999</v>
      </c>
      <c r="E99" s="1">
        <f>'Sample processing'!G99</f>
        <v>3.60955E-5</v>
      </c>
    </row>
    <row r="100" spans="2:5" x14ac:dyDescent="0.2">
      <c r="B100">
        <v>268.90625</v>
      </c>
      <c r="C100" s="1">
        <v>-6.8147900000000005E-5</v>
      </c>
      <c r="D100">
        <f>'Sample processing'!E101</f>
        <v>215.33186000000001</v>
      </c>
      <c r="E100" s="1">
        <f>'Sample processing'!G100</f>
        <v>3.3216999999999997E-5</v>
      </c>
    </row>
    <row r="101" spans="2:5" x14ac:dyDescent="0.2">
      <c r="B101">
        <v>268.10252000000003</v>
      </c>
      <c r="C101" s="1">
        <v>-6.8149000000000001E-5</v>
      </c>
      <c r="D101">
        <f>'Sample processing'!E102</f>
        <v>214.45401000000001</v>
      </c>
      <c r="E101" s="1">
        <f>'Sample processing'!G101</f>
        <v>3.0452700000000001E-5</v>
      </c>
    </row>
    <row r="102" spans="2:5" x14ac:dyDescent="0.2">
      <c r="B102">
        <v>267.30691999999999</v>
      </c>
      <c r="C102" s="1">
        <v>-6.8163499999999999E-5</v>
      </c>
      <c r="D102">
        <f>'Sample processing'!E103</f>
        <v>213.65333000000001</v>
      </c>
      <c r="E102" s="1">
        <f>'Sample processing'!G102</f>
        <v>2.78054E-5</v>
      </c>
    </row>
    <row r="103" spans="2:5" x14ac:dyDescent="0.2">
      <c r="B103">
        <v>266.45486</v>
      </c>
      <c r="C103" s="1">
        <v>-6.8185399999999999E-5</v>
      </c>
      <c r="D103">
        <f>'Sample processing'!E104</f>
        <v>212.84921</v>
      </c>
      <c r="E103" s="1">
        <f>'Sample processing'!G103</f>
        <v>2.5259999999999999E-5</v>
      </c>
    </row>
    <row r="104" spans="2:5" x14ac:dyDescent="0.2">
      <c r="B104">
        <v>265.60082999999997</v>
      </c>
      <c r="C104" s="1">
        <v>-6.8181899999999999E-5</v>
      </c>
      <c r="D104">
        <f>'Sample processing'!E105</f>
        <v>212.01249999999999</v>
      </c>
      <c r="E104" s="1">
        <f>'Sample processing'!G104</f>
        <v>2.2836600000000001E-5</v>
      </c>
    </row>
    <row r="105" spans="2:5" x14ac:dyDescent="0.2">
      <c r="B105">
        <v>264.74160999999998</v>
      </c>
      <c r="C105" s="1">
        <v>-6.8191199999999999E-5</v>
      </c>
      <c r="D105">
        <f>'Sample processing'!E106</f>
        <v>211.15541999999999</v>
      </c>
      <c r="E105" s="1">
        <f>'Sample processing'!G105</f>
        <v>2.0492400000000001E-5</v>
      </c>
    </row>
    <row r="106" spans="2:5" x14ac:dyDescent="0.2">
      <c r="B106">
        <v>263.88177000000002</v>
      </c>
      <c r="C106" s="1">
        <v>-6.8196100000000003E-5</v>
      </c>
      <c r="D106">
        <f>'Sample processing'!E107</f>
        <v>210.29635999999999</v>
      </c>
      <c r="E106" s="1">
        <f>'Sample processing'!G106</f>
        <v>1.82484E-5</v>
      </c>
    </row>
    <row r="107" spans="2:5" x14ac:dyDescent="0.2">
      <c r="B107">
        <v>263.07639</v>
      </c>
      <c r="C107" s="1">
        <v>-6.8202999999999997E-5</v>
      </c>
      <c r="D107">
        <f>'Sample processing'!E108</f>
        <v>209.48004</v>
      </c>
      <c r="E107" s="1">
        <f>'Sample processing'!G107</f>
        <v>1.60885E-5</v>
      </c>
    </row>
    <row r="108" spans="2:5" x14ac:dyDescent="0.2">
      <c r="B108">
        <v>262.30167999999998</v>
      </c>
      <c r="C108" s="1">
        <v>-6.8211600000000003E-5</v>
      </c>
      <c r="D108">
        <f>'Sample processing'!E109</f>
        <v>208.68096</v>
      </c>
      <c r="E108" s="1">
        <f>'Sample processing'!G108</f>
        <v>1.40065E-5</v>
      </c>
    </row>
    <row r="109" spans="2:5" x14ac:dyDescent="0.2">
      <c r="B109">
        <v>261.48926999999998</v>
      </c>
      <c r="C109" s="1">
        <v>-6.82106E-5</v>
      </c>
      <c r="D109">
        <f>'Sample processing'!E110</f>
        <v>207.81255999999999</v>
      </c>
      <c r="E109" s="1">
        <f>'Sample processing'!G109</f>
        <v>1.20036E-5</v>
      </c>
    </row>
    <row r="110" spans="2:5" x14ac:dyDescent="0.2">
      <c r="B110">
        <v>260.62146000000001</v>
      </c>
      <c r="C110" s="1">
        <v>-6.8214999999999997E-5</v>
      </c>
      <c r="D110">
        <f>'Sample processing'!E111</f>
        <v>206.97631999999999</v>
      </c>
      <c r="E110" s="1">
        <f>'Sample processing'!G110</f>
        <v>1.0084999999999999E-5</v>
      </c>
    </row>
    <row r="111" spans="2:5" x14ac:dyDescent="0.2">
      <c r="B111">
        <v>259.76323000000002</v>
      </c>
      <c r="C111" s="1">
        <v>-6.8221700000000004E-5</v>
      </c>
      <c r="D111">
        <f>'Sample processing'!E112</f>
        <v>206.18146999999999</v>
      </c>
      <c r="E111" s="1">
        <f>'Sample processing'!G111</f>
        <v>8.2284700000000005E-6</v>
      </c>
    </row>
    <row r="112" spans="2:5" x14ac:dyDescent="0.2">
      <c r="B112">
        <v>258.96731999999997</v>
      </c>
      <c r="C112" s="1">
        <v>-6.8225800000000007E-5</v>
      </c>
      <c r="D112">
        <f>'Sample processing'!E113</f>
        <v>205.34866</v>
      </c>
      <c r="E112" s="1">
        <f>'Sample processing'!G112</f>
        <v>6.4385000000000003E-6</v>
      </c>
    </row>
    <row r="113" spans="2:5" x14ac:dyDescent="0.2">
      <c r="B113">
        <v>258.11998</v>
      </c>
      <c r="C113" s="1">
        <v>-6.8224899999999998E-5</v>
      </c>
      <c r="D113">
        <f>'Sample processing'!E114</f>
        <v>204.53738000000001</v>
      </c>
      <c r="E113" s="1">
        <f>'Sample processing'!G113</f>
        <v>4.7153999999999998E-6</v>
      </c>
    </row>
    <row r="114" spans="2:5" x14ac:dyDescent="0.2">
      <c r="B114">
        <v>257.25522999999998</v>
      </c>
      <c r="C114" s="1">
        <v>-6.8228599999999999E-5</v>
      </c>
      <c r="D114">
        <f>'Sample processing'!E115</f>
        <v>203.72973999999999</v>
      </c>
      <c r="E114" s="1">
        <f>'Sample processing'!G114</f>
        <v>3.0394399999999999E-6</v>
      </c>
    </row>
    <row r="115" spans="2:5" x14ac:dyDescent="0.2">
      <c r="B115">
        <v>256.44089000000002</v>
      </c>
      <c r="C115" s="1">
        <v>-6.8235699999999995E-5</v>
      </c>
      <c r="D115">
        <f>'Sample processing'!E116</f>
        <v>202.88399999999999</v>
      </c>
      <c r="E115" s="1">
        <f>'Sample processing'!G115</f>
        <v>1.41908E-6</v>
      </c>
    </row>
    <row r="116" spans="2:5" x14ac:dyDescent="0.2">
      <c r="B116">
        <v>255.62547000000001</v>
      </c>
      <c r="C116" s="1">
        <v>-6.8244200000000006E-5</v>
      </c>
      <c r="D116">
        <f>'Sample processing'!E117</f>
        <v>202.04002</v>
      </c>
      <c r="E116" s="1">
        <f>'Sample processing'!G116</f>
        <v>-1.4915000000000001E-7</v>
      </c>
    </row>
    <row r="117" spans="2:5" x14ac:dyDescent="0.2">
      <c r="B117">
        <v>254.79407</v>
      </c>
      <c r="C117" s="1">
        <v>-6.8257999999999996E-5</v>
      </c>
      <c r="D117">
        <f>'Sample processing'!E118</f>
        <v>201.16793000000001</v>
      </c>
      <c r="E117" s="1">
        <f>'Sample processing'!G117</f>
        <v>-1.67394E-6</v>
      </c>
    </row>
    <row r="118" spans="2:5" x14ac:dyDescent="0.2">
      <c r="B118">
        <v>253.96415999999999</v>
      </c>
      <c r="C118" s="1">
        <v>-6.8256499999999999E-5</v>
      </c>
      <c r="D118">
        <f>'Sample processing'!E119</f>
        <v>200.27422000000001</v>
      </c>
      <c r="E118" s="1">
        <f>'Sample processing'!G118</f>
        <v>-3.1441399999999999E-6</v>
      </c>
    </row>
    <row r="119" spans="2:5" x14ac:dyDescent="0.2">
      <c r="B119">
        <v>253.14296999999999</v>
      </c>
      <c r="C119" s="1">
        <v>-6.8256099999999999E-5</v>
      </c>
      <c r="D119">
        <f>'Sample processing'!E120</f>
        <v>199.46809999999999</v>
      </c>
      <c r="E119" s="1">
        <f>'Sample processing'!G119</f>
        <v>-4.5671400000000001E-6</v>
      </c>
    </row>
    <row r="120" spans="2:5" x14ac:dyDescent="0.2">
      <c r="B120">
        <v>252.29764</v>
      </c>
      <c r="C120" s="1">
        <v>-6.8269500000000001E-5</v>
      </c>
      <c r="D120">
        <f>'Sample processing'!E121</f>
        <v>198.66656</v>
      </c>
      <c r="E120" s="1">
        <f>'Sample processing'!G120</f>
        <v>-5.9348899999999999E-6</v>
      </c>
    </row>
    <row r="121" spans="2:5" x14ac:dyDescent="0.2">
      <c r="B121">
        <v>251.41895</v>
      </c>
      <c r="C121" s="1">
        <v>-6.8269900000000002E-5</v>
      </c>
      <c r="D121">
        <f>'Sample processing'!E122</f>
        <v>197.82317</v>
      </c>
      <c r="E121" s="1">
        <f>'Sample processing'!G121</f>
        <v>-7.2552700000000002E-6</v>
      </c>
    </row>
    <row r="122" spans="2:5" x14ac:dyDescent="0.2">
      <c r="B122">
        <v>250.58090999999999</v>
      </c>
      <c r="C122" s="1">
        <v>-6.8279200000000002E-5</v>
      </c>
      <c r="D122">
        <f>'Sample processing'!E123</f>
        <v>196.99506</v>
      </c>
      <c r="E122" s="1">
        <f>'Sample processing'!G122</f>
        <v>-8.5334099999999993E-6</v>
      </c>
    </row>
    <row r="123" spans="2:5" x14ac:dyDescent="0.2">
      <c r="B123">
        <v>249.74081000000001</v>
      </c>
      <c r="C123" s="1">
        <v>-6.8293299999999999E-5</v>
      </c>
      <c r="D123">
        <f>'Sample processing'!E124</f>
        <v>196.17086</v>
      </c>
      <c r="E123" s="1">
        <f>'Sample processing'!G123</f>
        <v>-9.7777800000000001E-6</v>
      </c>
    </row>
    <row r="124" spans="2:5" x14ac:dyDescent="0.2">
      <c r="B124">
        <v>248.90922</v>
      </c>
      <c r="C124" s="1">
        <v>-6.8302300000000005E-5</v>
      </c>
      <c r="D124">
        <f>'Sample processing'!E125</f>
        <v>195.31914</v>
      </c>
      <c r="E124" s="1">
        <f>'Sample processing'!G124</f>
        <v>-1.0986500000000001E-5</v>
      </c>
    </row>
    <row r="125" spans="2:5" x14ac:dyDescent="0.2">
      <c r="B125">
        <v>248.07866000000001</v>
      </c>
      <c r="C125" s="1">
        <v>-6.8294599999999995E-5</v>
      </c>
      <c r="D125">
        <f>'Sample processing'!E126</f>
        <v>194.45850999999999</v>
      </c>
      <c r="E125" s="1">
        <f>'Sample processing'!G125</f>
        <v>-1.21666E-5</v>
      </c>
    </row>
    <row r="126" spans="2:5" x14ac:dyDescent="0.2">
      <c r="B126">
        <v>247.25514999999999</v>
      </c>
      <c r="C126" s="1">
        <v>-6.8306900000000002E-5</v>
      </c>
      <c r="D126">
        <f>'Sample processing'!E127</f>
        <v>193.63093000000001</v>
      </c>
      <c r="E126" s="1">
        <f>'Sample processing'!G126</f>
        <v>-1.32948E-5</v>
      </c>
    </row>
    <row r="127" spans="2:5" x14ac:dyDescent="0.2">
      <c r="B127">
        <v>246.43526</v>
      </c>
      <c r="C127" s="1">
        <v>-6.8312999999999995E-5</v>
      </c>
      <c r="D127">
        <f>'Sample processing'!E128</f>
        <v>192.83573999999999</v>
      </c>
      <c r="E127" s="1">
        <f>'Sample processing'!G127</f>
        <v>-1.4413099999999999E-5</v>
      </c>
    </row>
    <row r="128" spans="2:5" x14ac:dyDescent="0.2">
      <c r="B128">
        <v>245.59904</v>
      </c>
      <c r="C128" s="1">
        <v>-6.8320100000000003E-5</v>
      </c>
      <c r="D128">
        <f>'Sample processing'!E129</f>
        <v>192.02923000000001</v>
      </c>
      <c r="E128" s="1">
        <f>'Sample processing'!G128</f>
        <v>-1.5486100000000001E-5</v>
      </c>
    </row>
    <row r="129" spans="2:5" x14ac:dyDescent="0.2">
      <c r="B129">
        <v>244.74582000000001</v>
      </c>
      <c r="C129" s="1">
        <v>-6.8322299999999995E-5</v>
      </c>
      <c r="D129">
        <f>'Sample processing'!E130</f>
        <v>191.18888000000001</v>
      </c>
      <c r="E129" s="1">
        <f>'Sample processing'!G129</f>
        <v>-1.6503100000000001E-5</v>
      </c>
    </row>
    <row r="130" spans="2:5" x14ac:dyDescent="0.2">
      <c r="B130">
        <v>243.91726</v>
      </c>
      <c r="C130" s="1">
        <v>-6.8337000000000007E-5</v>
      </c>
      <c r="D130">
        <f>'Sample processing'!E131</f>
        <v>190.32087999999999</v>
      </c>
      <c r="E130" s="1">
        <f>'Sample processing'!G130</f>
        <v>-1.7478299999999998E-5</v>
      </c>
    </row>
    <row r="131" spans="2:5" x14ac:dyDescent="0.2">
      <c r="B131">
        <v>243.09429</v>
      </c>
      <c r="C131" s="1">
        <v>-6.8332300000000003E-5</v>
      </c>
      <c r="D131">
        <f>'Sample processing'!E132</f>
        <v>189.47234</v>
      </c>
      <c r="E131" s="1">
        <f>'Sample processing'!G131</f>
        <v>-1.8431200000000001E-5</v>
      </c>
    </row>
    <row r="132" spans="2:5" x14ac:dyDescent="0.2">
      <c r="B132">
        <v>242.26060000000001</v>
      </c>
      <c r="C132" s="1">
        <v>-6.8343599999999994E-5</v>
      </c>
      <c r="D132">
        <f>'Sample processing'!E133</f>
        <v>188.64481000000001</v>
      </c>
      <c r="E132" s="1">
        <f>'Sample processing'!G132</f>
        <v>-1.9336700000000001E-5</v>
      </c>
    </row>
    <row r="133" spans="2:5" x14ac:dyDescent="0.2">
      <c r="B133">
        <v>241.42949999999999</v>
      </c>
      <c r="C133" s="1">
        <v>-6.8348200000000004E-5</v>
      </c>
      <c r="D133">
        <f>'Sample processing'!E134</f>
        <v>187.81916000000001</v>
      </c>
      <c r="E133" s="1">
        <f>'Sample processing'!G133</f>
        <v>-2.0233100000000001E-5</v>
      </c>
    </row>
    <row r="134" spans="2:5" x14ac:dyDescent="0.2">
      <c r="B134">
        <v>240.63160999999999</v>
      </c>
      <c r="C134" s="1">
        <v>-6.8350700000000003E-5</v>
      </c>
      <c r="D134">
        <f>'Sample processing'!E135</f>
        <v>186.96976000000001</v>
      </c>
      <c r="E134" s="1">
        <f>'Sample processing'!G134</f>
        <v>-2.10901E-5</v>
      </c>
    </row>
    <row r="135" spans="2:5" x14ac:dyDescent="0.2">
      <c r="B135">
        <v>239.87004999999999</v>
      </c>
      <c r="C135" s="1">
        <v>-6.8351300000000004E-5</v>
      </c>
      <c r="D135">
        <f>'Sample processing'!E136</f>
        <v>186.10155</v>
      </c>
      <c r="E135" s="1">
        <f>'Sample processing'!G135</f>
        <v>-2.19275E-5</v>
      </c>
    </row>
    <row r="136" spans="2:5" x14ac:dyDescent="0.2">
      <c r="B136">
        <v>239.10765000000001</v>
      </c>
      <c r="C136" s="1">
        <v>-6.8357700000000005E-5</v>
      </c>
      <c r="D136">
        <f>'Sample processing'!E137</f>
        <v>185.29131000000001</v>
      </c>
      <c r="E136" s="1">
        <f>'Sample processing'!G136</f>
        <v>-2.2731E-5</v>
      </c>
    </row>
    <row r="137" spans="2:5" x14ac:dyDescent="0.2">
      <c r="B137">
        <v>238.32357999999999</v>
      </c>
      <c r="C137" s="1">
        <v>-6.8362500000000001E-5</v>
      </c>
      <c r="D137">
        <f>'Sample processing'!E138</f>
        <v>184.4958</v>
      </c>
      <c r="E137" s="1">
        <f>'Sample processing'!G137</f>
        <v>-2.35128E-5</v>
      </c>
    </row>
    <row r="138" spans="2:5" x14ac:dyDescent="0.2">
      <c r="B138">
        <v>237.50425999999999</v>
      </c>
      <c r="C138" s="1">
        <v>-6.8370700000000006E-5</v>
      </c>
      <c r="D138">
        <f>'Sample processing'!E139</f>
        <v>183.67734999999999</v>
      </c>
      <c r="E138" s="1">
        <f>'Sample processing'!G138</f>
        <v>-2.4273999999999998E-5</v>
      </c>
    </row>
    <row r="139" spans="2:5" x14ac:dyDescent="0.2">
      <c r="B139">
        <v>236.67156</v>
      </c>
      <c r="C139" s="1">
        <v>-6.8380700000000001E-5</v>
      </c>
      <c r="D139">
        <f>'Sample processing'!E140</f>
        <v>182.87518</v>
      </c>
      <c r="E139" s="1">
        <f>'Sample processing'!G139</f>
        <v>-2.4990900000000002E-5</v>
      </c>
    </row>
    <row r="140" spans="2:5" x14ac:dyDescent="0.2">
      <c r="B140">
        <v>235.7971</v>
      </c>
      <c r="C140" s="1">
        <v>-6.8382300000000004E-5</v>
      </c>
      <c r="D140">
        <f>'Sample processing'!E141</f>
        <v>182.03881000000001</v>
      </c>
      <c r="E140" s="1">
        <f>'Sample processing'!G140</f>
        <v>-2.5701899999999999E-5</v>
      </c>
    </row>
    <row r="141" spans="2:5" x14ac:dyDescent="0.2">
      <c r="B141">
        <v>234.9091</v>
      </c>
      <c r="C141" s="1">
        <v>-6.83896E-5</v>
      </c>
      <c r="D141">
        <f>'Sample processing'!E142</f>
        <v>181.18530999999999</v>
      </c>
      <c r="E141" s="1">
        <f>'Sample processing'!G141</f>
        <v>-2.6378799999999999E-5</v>
      </c>
    </row>
    <row r="142" spans="2:5" x14ac:dyDescent="0.2">
      <c r="B142">
        <v>234.06511</v>
      </c>
      <c r="C142" s="1">
        <v>-6.8383800000000001E-5</v>
      </c>
      <c r="D142">
        <f>'Sample processing'!E143</f>
        <v>180.3289</v>
      </c>
      <c r="E142" s="1">
        <f>'Sample processing'!G142</f>
        <v>-2.70361E-5</v>
      </c>
    </row>
    <row r="143" spans="2:5" x14ac:dyDescent="0.2">
      <c r="B143">
        <v>233.24592999999999</v>
      </c>
      <c r="C143" s="1">
        <v>-6.8397600000000004E-5</v>
      </c>
      <c r="D143">
        <f>'Sample processing'!E144</f>
        <v>179.46711999999999</v>
      </c>
      <c r="E143" s="1">
        <f>'Sample processing'!G143</f>
        <v>-2.7684100000000001E-5</v>
      </c>
    </row>
    <row r="144" spans="2:5" x14ac:dyDescent="0.2">
      <c r="B144">
        <v>232.41784999999999</v>
      </c>
      <c r="C144" s="1">
        <v>-6.8406300000000003E-5</v>
      </c>
      <c r="D144">
        <f>'Sample processing'!E145</f>
        <v>178.66605000000001</v>
      </c>
      <c r="E144" s="1">
        <f>'Sample processing'!G144</f>
        <v>-2.8298800000000001E-5</v>
      </c>
    </row>
    <row r="145" spans="2:5" x14ac:dyDescent="0.2">
      <c r="B145">
        <v>231.59858</v>
      </c>
      <c r="C145" s="1">
        <v>-6.8408699999999994E-5</v>
      </c>
      <c r="D145">
        <f>'Sample processing'!E146</f>
        <v>177.86115000000001</v>
      </c>
      <c r="E145" s="1">
        <f>'Sample processing'!G145</f>
        <v>-2.88949E-5</v>
      </c>
    </row>
    <row r="146" spans="2:5" x14ac:dyDescent="0.2">
      <c r="B146">
        <v>230.76542000000001</v>
      </c>
      <c r="C146" s="1">
        <v>-6.8407799999999999E-5</v>
      </c>
      <c r="D146">
        <f>'Sample processing'!E147</f>
        <v>176.99789000000001</v>
      </c>
      <c r="E146" s="1">
        <f>'Sample processing'!G146</f>
        <v>-2.9477800000000001E-5</v>
      </c>
    </row>
    <row r="147" spans="2:5" x14ac:dyDescent="0.2">
      <c r="B147">
        <v>229.93049999999999</v>
      </c>
      <c r="C147" s="1">
        <v>-6.8412199999999995E-5</v>
      </c>
      <c r="D147">
        <f>'Sample processing'!E148</f>
        <v>176.17035000000001</v>
      </c>
      <c r="E147" s="1">
        <f>'Sample processing'!G147</f>
        <v>-3.0049400000000001E-5</v>
      </c>
    </row>
    <row r="148" spans="2:5" x14ac:dyDescent="0.2">
      <c r="B148">
        <v>229.08427</v>
      </c>
      <c r="C148" s="1">
        <v>-6.84235E-5</v>
      </c>
      <c r="D148">
        <f>'Sample processing'!E149</f>
        <v>175.35178999999999</v>
      </c>
      <c r="E148" s="1">
        <f>'Sample processing'!G148</f>
        <v>-3.0587799999999999E-5</v>
      </c>
    </row>
    <row r="149" spans="2:5" x14ac:dyDescent="0.2">
      <c r="B149">
        <v>228.23808</v>
      </c>
      <c r="C149" s="1">
        <v>-6.8427099999999994E-5</v>
      </c>
      <c r="D149">
        <f>'Sample processing'!E150</f>
        <v>174.51728</v>
      </c>
      <c r="E149" s="1">
        <f>'Sample processing'!G149</f>
        <v>-3.1115999999999998E-5</v>
      </c>
    </row>
    <row r="150" spans="2:5" x14ac:dyDescent="0.2">
      <c r="B150">
        <v>227.40262000000001</v>
      </c>
      <c r="C150" s="1">
        <v>-6.8431100000000003E-5</v>
      </c>
      <c r="D150">
        <f>'Sample processing'!E151</f>
        <v>173.67026000000001</v>
      </c>
      <c r="E150" s="1">
        <f>'Sample processing'!G150</f>
        <v>-3.1625599999999998E-5</v>
      </c>
    </row>
    <row r="151" spans="2:5" x14ac:dyDescent="0.2">
      <c r="B151">
        <v>226.55437000000001</v>
      </c>
      <c r="C151" s="1">
        <v>-6.8446400000000003E-5</v>
      </c>
      <c r="D151">
        <f>'Sample processing'!E152</f>
        <v>172.80268000000001</v>
      </c>
      <c r="E151" s="1">
        <f>'Sample processing'!G151</f>
        <v>-3.2123199999999998E-5</v>
      </c>
    </row>
    <row r="152" spans="2:5" x14ac:dyDescent="0.2">
      <c r="B152">
        <v>225.74715</v>
      </c>
      <c r="C152" s="1">
        <v>-6.8446800000000003E-5</v>
      </c>
      <c r="D152">
        <f>'Sample processing'!E153</f>
        <v>171.98615000000001</v>
      </c>
      <c r="E152" s="1">
        <f>'Sample processing'!G152</f>
        <v>-3.2593499999999999E-5</v>
      </c>
    </row>
    <row r="153" spans="2:5" x14ac:dyDescent="0.2">
      <c r="B153">
        <v>224.91916000000001</v>
      </c>
      <c r="C153" s="1">
        <v>-6.8445899999999995E-5</v>
      </c>
      <c r="D153">
        <f>'Sample processing'!E154</f>
        <v>171.17374000000001</v>
      </c>
      <c r="E153" s="1">
        <f>'Sample processing'!G153</f>
        <v>-3.3065399999999997E-5</v>
      </c>
    </row>
    <row r="154" spans="2:5" x14ac:dyDescent="0.2">
      <c r="B154">
        <v>224.06065000000001</v>
      </c>
      <c r="C154" s="1">
        <v>-6.8450500000000005E-5</v>
      </c>
      <c r="D154">
        <f>'Sample processing'!E155</f>
        <v>170.30309</v>
      </c>
      <c r="E154" s="1">
        <f>'Sample processing'!G154</f>
        <v>-3.3516300000000003E-5</v>
      </c>
    </row>
    <row r="155" spans="2:5" x14ac:dyDescent="0.2">
      <c r="B155">
        <v>223.23</v>
      </c>
      <c r="C155" s="1">
        <v>-6.8460400000000006E-5</v>
      </c>
      <c r="D155">
        <f>'Sample processing'!E156</f>
        <v>169.47185999999999</v>
      </c>
      <c r="E155" s="1">
        <f>'Sample processing'!G155</f>
        <v>-3.3949699999999998E-5</v>
      </c>
    </row>
    <row r="156" spans="2:5" x14ac:dyDescent="0.2">
      <c r="B156">
        <v>222.40443999999999</v>
      </c>
      <c r="C156" s="1">
        <v>-6.8462599999999997E-5</v>
      </c>
      <c r="D156">
        <f>'Sample processing'!E157</f>
        <v>168.65970999999999</v>
      </c>
      <c r="E156" s="1">
        <f>'Sample processing'!G156</f>
        <v>-3.4368E-5</v>
      </c>
    </row>
    <row r="157" spans="2:5" x14ac:dyDescent="0.2">
      <c r="B157">
        <v>221.59222</v>
      </c>
      <c r="C157" s="1">
        <v>-6.8463500000000006E-5</v>
      </c>
      <c r="D157">
        <f>'Sample processing'!E158</f>
        <v>167.83222000000001</v>
      </c>
      <c r="E157" s="1">
        <f>'Sample processing'!G157</f>
        <v>-3.4770500000000002E-5</v>
      </c>
    </row>
    <row r="158" spans="2:5" x14ac:dyDescent="0.2">
      <c r="B158">
        <v>220.77725000000001</v>
      </c>
      <c r="C158" s="1">
        <v>-6.84729E-5</v>
      </c>
      <c r="D158">
        <f>'Sample processing'!E159</f>
        <v>166.98889</v>
      </c>
      <c r="E158" s="1">
        <f>'Sample processing'!G158</f>
        <v>-3.5173099999999997E-5</v>
      </c>
    </row>
    <row r="159" spans="2:5" x14ac:dyDescent="0.2">
      <c r="B159">
        <v>219.94765000000001</v>
      </c>
      <c r="C159" s="1">
        <v>-6.8476899999999995E-5</v>
      </c>
      <c r="D159">
        <f>'Sample processing'!E160</f>
        <v>166.15192999999999</v>
      </c>
      <c r="E159" s="1">
        <f>'Sample processing'!G159</f>
        <v>-3.55607E-5</v>
      </c>
    </row>
    <row r="160" spans="2:5" x14ac:dyDescent="0.2">
      <c r="B160">
        <v>219.07616999999999</v>
      </c>
      <c r="C160" s="1">
        <v>-6.8485200000000006E-5</v>
      </c>
      <c r="D160">
        <f>'Sample processing'!E161</f>
        <v>165.35911999999999</v>
      </c>
      <c r="E160" s="1">
        <f>'Sample processing'!G160</f>
        <v>-3.5933100000000003E-5</v>
      </c>
    </row>
    <row r="161" spans="2:5" x14ac:dyDescent="0.2">
      <c r="B161">
        <v>218.22712999999999</v>
      </c>
      <c r="C161" s="1">
        <v>-6.8487300000000004E-5</v>
      </c>
      <c r="D161">
        <f>'Sample processing'!E162</f>
        <v>164.54473999999999</v>
      </c>
      <c r="E161" s="1">
        <f>'Sample processing'!G161</f>
        <v>-3.6289399999999999E-5</v>
      </c>
    </row>
    <row r="162" spans="2:5" x14ac:dyDescent="0.2">
      <c r="B162">
        <v>217.42298</v>
      </c>
      <c r="C162" s="1">
        <v>-6.8484200000000004E-5</v>
      </c>
      <c r="D162">
        <f>'Sample processing'!E163</f>
        <v>163.67786000000001</v>
      </c>
      <c r="E162" s="1">
        <f>'Sample processing'!G162</f>
        <v>-3.6626599999999999E-5</v>
      </c>
    </row>
    <row r="163" spans="2:5" x14ac:dyDescent="0.2">
      <c r="B163">
        <v>216.59449000000001</v>
      </c>
      <c r="C163" s="1">
        <v>-6.8495200000000001E-5</v>
      </c>
      <c r="D163">
        <f>'Sample processing'!E164</f>
        <v>162.80443</v>
      </c>
      <c r="E163" s="1">
        <f>'Sample processing'!G163</f>
        <v>-3.6967200000000001E-5</v>
      </c>
    </row>
    <row r="164" spans="2:5" x14ac:dyDescent="0.2">
      <c r="B164">
        <v>215.77251999999999</v>
      </c>
      <c r="C164" s="1">
        <v>-6.8503499999999999E-5</v>
      </c>
      <c r="D164">
        <f>'Sample processing'!E165</f>
        <v>161.90163000000001</v>
      </c>
      <c r="E164" s="1">
        <f>'Sample processing'!G164</f>
        <v>-3.72976E-5</v>
      </c>
    </row>
    <row r="165" spans="2:5" x14ac:dyDescent="0.2">
      <c r="B165">
        <v>214.91979000000001</v>
      </c>
      <c r="C165" s="1">
        <v>-6.8502499999999997E-5</v>
      </c>
      <c r="D165">
        <f>'Sample processing'!E166</f>
        <v>161.02599000000001</v>
      </c>
      <c r="E165" s="1">
        <f>'Sample processing'!G165</f>
        <v>-3.7639299999999997E-5</v>
      </c>
    </row>
    <row r="166" spans="2:5" x14ac:dyDescent="0.2">
      <c r="B166">
        <v>214.07736</v>
      </c>
      <c r="C166" s="1">
        <v>-6.85103E-5</v>
      </c>
      <c r="D166">
        <f>'Sample processing'!E167</f>
        <v>160.13670999999999</v>
      </c>
      <c r="E166" s="1">
        <f>'Sample processing'!G166</f>
        <v>-3.7955499999999999E-5</v>
      </c>
    </row>
    <row r="167" spans="2:5" x14ac:dyDescent="0.2">
      <c r="B167">
        <v>213.27285000000001</v>
      </c>
      <c r="C167" s="1">
        <v>-6.8505599999999997E-5</v>
      </c>
      <c r="D167">
        <f>'Sample processing'!E168</f>
        <v>159.21481</v>
      </c>
      <c r="E167" s="1">
        <f>'Sample processing'!G167</f>
        <v>-3.8271500000000001E-5</v>
      </c>
    </row>
    <row r="168" spans="2:5" x14ac:dyDescent="0.2">
      <c r="B168">
        <v>212.45408</v>
      </c>
      <c r="C168" s="1">
        <v>-6.8510399999999994E-5</v>
      </c>
      <c r="D168">
        <f>'Sample processing'!E169</f>
        <v>158.29478</v>
      </c>
      <c r="E168" s="1">
        <f>'Sample processing'!G168</f>
        <v>-3.8599100000000001E-5</v>
      </c>
    </row>
    <row r="169" spans="2:5" x14ac:dyDescent="0.2">
      <c r="B169">
        <v>211.64586</v>
      </c>
      <c r="C169" s="1">
        <v>-6.8520200000000002E-5</v>
      </c>
      <c r="D169">
        <f>'Sample processing'!E170</f>
        <v>157.46252000000001</v>
      </c>
      <c r="E169" s="1">
        <f>'Sample processing'!G169</f>
        <v>-3.8899500000000003E-5</v>
      </c>
    </row>
    <row r="170" spans="2:5" x14ac:dyDescent="0.2">
      <c r="B170">
        <v>210.81379000000001</v>
      </c>
      <c r="C170" s="1">
        <v>-6.8524500000000004E-5</v>
      </c>
      <c r="D170">
        <f>'Sample processing'!E171</f>
        <v>156.66512</v>
      </c>
      <c r="E170" s="1">
        <f>'Sample processing'!G170</f>
        <v>-3.9185299999999999E-5</v>
      </c>
    </row>
    <row r="171" spans="2:5" x14ac:dyDescent="0.2">
      <c r="B171">
        <v>209.95205999999999</v>
      </c>
      <c r="C171" s="1">
        <v>-6.8531199999999999E-5</v>
      </c>
      <c r="D171">
        <f>'Sample processing'!E172</f>
        <v>155.84309999999999</v>
      </c>
      <c r="E171" s="1">
        <f>'Sample processing'!G171</f>
        <v>-3.9461300000000001E-5</v>
      </c>
    </row>
    <row r="172" spans="2:5" x14ac:dyDescent="0.2">
      <c r="B172">
        <v>209.12908999999999</v>
      </c>
      <c r="C172" s="1">
        <v>-6.8538400000000001E-5</v>
      </c>
      <c r="D172">
        <f>'Sample processing'!E173</f>
        <v>155.04478</v>
      </c>
      <c r="E172" s="1">
        <f>'Sample processing'!G172</f>
        <v>-3.9710199999999998E-5</v>
      </c>
    </row>
    <row r="173" spans="2:5" x14ac:dyDescent="0.2">
      <c r="B173">
        <v>208.28725</v>
      </c>
      <c r="C173" s="1">
        <v>-6.8542700000000004E-5</v>
      </c>
      <c r="D173">
        <f>'Sample processing'!E174</f>
        <v>154.21872999999999</v>
      </c>
      <c r="E173" s="1">
        <f>'Sample processing'!G173</f>
        <v>-3.9945399999999999E-5</v>
      </c>
    </row>
    <row r="174" spans="2:5" x14ac:dyDescent="0.2">
      <c r="B174">
        <v>207.44184999999999</v>
      </c>
      <c r="C174" s="1">
        <v>-6.8544899999999995E-5</v>
      </c>
      <c r="D174">
        <f>'Sample processing'!E175</f>
        <v>153.39639</v>
      </c>
      <c r="E174" s="1">
        <f>'Sample processing'!G174</f>
        <v>-4.0170399999999997E-5</v>
      </c>
    </row>
    <row r="175" spans="2:5" x14ac:dyDescent="0.2">
      <c r="B175">
        <v>206.60531</v>
      </c>
      <c r="C175" s="1">
        <v>-6.8545899999999997E-5</v>
      </c>
      <c r="D175">
        <f>'Sample processing'!E176</f>
        <v>152.56198000000001</v>
      </c>
      <c r="E175" s="1">
        <f>'Sample processing'!G175</f>
        <v>-4.03786E-5</v>
      </c>
    </row>
    <row r="176" spans="2:5" x14ac:dyDescent="0.2">
      <c r="B176">
        <v>205.76430999999999</v>
      </c>
      <c r="C176" s="1">
        <v>-6.8549799999999999E-5</v>
      </c>
      <c r="D176">
        <f>'Sample processing'!E177</f>
        <v>151.72466</v>
      </c>
      <c r="E176" s="1">
        <f>'Sample processing'!G176</f>
        <v>-4.0571799999999997E-5</v>
      </c>
    </row>
    <row r="177" spans="2:5" x14ac:dyDescent="0.2">
      <c r="B177">
        <v>204.95089999999999</v>
      </c>
      <c r="C177" s="1">
        <v>-6.8544800000000001E-5</v>
      </c>
      <c r="D177">
        <f>'Sample processing'!E178</f>
        <v>150.92440999999999</v>
      </c>
      <c r="E177" s="1">
        <f>'Sample processing'!G177</f>
        <v>-4.0768300000000001E-5</v>
      </c>
    </row>
    <row r="178" spans="2:5" x14ac:dyDescent="0.2">
      <c r="B178">
        <v>204.10851</v>
      </c>
      <c r="C178" s="1">
        <v>-6.8563299999999995E-5</v>
      </c>
      <c r="D178">
        <f>'Sample processing'!E179</f>
        <v>150.11241999999999</v>
      </c>
      <c r="E178" s="1">
        <f>'Sample processing'!G178</f>
        <v>-4.0952099999999997E-5</v>
      </c>
    </row>
    <row r="179" spans="2:5" x14ac:dyDescent="0.2">
      <c r="B179">
        <v>203.25473</v>
      </c>
      <c r="C179" s="1">
        <v>-6.8557600000000002E-5</v>
      </c>
      <c r="D179">
        <f>'Sample processing'!E180</f>
        <v>149.28389999999999</v>
      </c>
      <c r="E179" s="1">
        <f>'Sample processing'!G179</f>
        <v>-4.1130200000000001E-5</v>
      </c>
    </row>
    <row r="180" spans="2:5" x14ac:dyDescent="0.2">
      <c r="B180">
        <v>202.41315</v>
      </c>
      <c r="C180" s="1">
        <v>-6.8577299999999998E-5</v>
      </c>
      <c r="D180">
        <f>'Sample processing'!E181</f>
        <v>148.45808</v>
      </c>
      <c r="E180" s="1">
        <f>'Sample processing'!G180</f>
        <v>-4.1310499999999997E-5</v>
      </c>
    </row>
    <row r="181" spans="2:5" x14ac:dyDescent="0.2">
      <c r="B181">
        <v>201.55435</v>
      </c>
      <c r="C181" s="1">
        <v>-6.8576099999999996E-5</v>
      </c>
      <c r="D181">
        <f>'Sample processing'!E182</f>
        <v>147.62465</v>
      </c>
      <c r="E181" s="1">
        <f>'Sample processing'!G181</f>
        <v>-4.1487099999999998E-5</v>
      </c>
    </row>
    <row r="182" spans="2:5" x14ac:dyDescent="0.2">
      <c r="B182">
        <v>200.70202</v>
      </c>
      <c r="C182" s="1">
        <v>-6.8585100000000002E-5</v>
      </c>
      <c r="D182">
        <f>'Sample processing'!E183</f>
        <v>146.77399</v>
      </c>
      <c r="E182" s="1">
        <f>'Sample processing'!G182</f>
        <v>-4.1641999999999999E-5</v>
      </c>
    </row>
    <row r="183" spans="2:5" x14ac:dyDescent="0.2">
      <c r="B183">
        <v>199.85</v>
      </c>
      <c r="C183" s="1">
        <v>-6.8588600000000003E-5</v>
      </c>
      <c r="D183">
        <f>'Sample processing'!E184</f>
        <v>145.92805000000001</v>
      </c>
      <c r="E183" s="1">
        <f>'Sample processing'!G183</f>
        <v>-4.1810800000000003E-5</v>
      </c>
    </row>
    <row r="184" spans="2:5" x14ac:dyDescent="0.2">
      <c r="B184">
        <v>199.03686999999999</v>
      </c>
      <c r="C184" s="1">
        <v>-6.85936E-5</v>
      </c>
      <c r="D184">
        <f>'Sample processing'!E185</f>
        <v>145.08193</v>
      </c>
      <c r="E184" s="1">
        <f>'Sample processing'!G184</f>
        <v>-4.1963399999999999E-5</v>
      </c>
    </row>
    <row r="185" spans="2:5" x14ac:dyDescent="0.2">
      <c r="B185">
        <v>198.2079</v>
      </c>
      <c r="C185" s="1">
        <v>-6.8592599999999998E-5</v>
      </c>
      <c r="D185">
        <f>'Sample processing'!E186</f>
        <v>144.26478</v>
      </c>
      <c r="E185" s="1">
        <f>'Sample processing'!G185</f>
        <v>-4.2104200000000003E-5</v>
      </c>
    </row>
    <row r="186" spans="2:5" x14ac:dyDescent="0.2">
      <c r="B186">
        <v>197.3939</v>
      </c>
      <c r="C186" s="1">
        <v>-6.8586199999999997E-5</v>
      </c>
      <c r="D186">
        <f>'Sample processing'!E187</f>
        <v>143.4085</v>
      </c>
      <c r="E186" s="1">
        <f>'Sample processing'!G186</f>
        <v>-4.2246700000000003E-5</v>
      </c>
    </row>
    <row r="187" spans="2:5" x14ac:dyDescent="0.2">
      <c r="B187">
        <v>196.61744999999999</v>
      </c>
      <c r="C187" s="1">
        <v>-6.8594200000000001E-5</v>
      </c>
      <c r="D187">
        <f>'Sample processing'!E188</f>
        <v>142.60356999999999</v>
      </c>
      <c r="E187" s="1">
        <f>'Sample processing'!G187</f>
        <v>-4.2392499999999998E-5</v>
      </c>
    </row>
    <row r="188" spans="2:5" x14ac:dyDescent="0.2">
      <c r="B188">
        <v>195.77444</v>
      </c>
      <c r="C188" s="1">
        <v>-6.8600499999999995E-5</v>
      </c>
      <c r="D188">
        <f>'Sample processing'!E189</f>
        <v>141.77159</v>
      </c>
      <c r="E188" s="1">
        <f>'Sample processing'!G188</f>
        <v>-4.2515400000000003E-5</v>
      </c>
    </row>
    <row r="189" spans="2:5" x14ac:dyDescent="0.2">
      <c r="B189">
        <v>194.9229</v>
      </c>
      <c r="C189" s="1">
        <v>-6.8607699999999997E-5</v>
      </c>
      <c r="D189">
        <f>'Sample processing'!E190</f>
        <v>140.95418000000001</v>
      </c>
      <c r="E189" s="1">
        <f>'Sample processing'!G189</f>
        <v>-4.26377E-5</v>
      </c>
    </row>
    <row r="190" spans="2:5" x14ac:dyDescent="0.2">
      <c r="B190">
        <v>194.09246999999999</v>
      </c>
      <c r="C190" s="1">
        <v>-6.8608099999999998E-5</v>
      </c>
      <c r="D190">
        <f>'Sample processing'!E191</f>
        <v>140.10476</v>
      </c>
      <c r="E190" s="1">
        <f>'Sample processing'!G190</f>
        <v>-4.2765400000000002E-5</v>
      </c>
    </row>
    <row r="191" spans="2:5" x14ac:dyDescent="0.2">
      <c r="B191">
        <v>193.27644000000001</v>
      </c>
      <c r="C191" s="1">
        <v>-6.8611100000000005E-5</v>
      </c>
      <c r="D191">
        <f>'Sample processing'!E192</f>
        <v>139.25790000000001</v>
      </c>
      <c r="E191" s="1">
        <f>'Sample processing'!G191</f>
        <v>-4.2855699999999997E-5</v>
      </c>
    </row>
    <row r="192" spans="2:5" x14ac:dyDescent="0.2">
      <c r="B192">
        <v>192.44807</v>
      </c>
      <c r="C192" s="1">
        <v>-6.86213E-5</v>
      </c>
      <c r="D192">
        <f>'Sample processing'!E193</f>
        <v>138.42455000000001</v>
      </c>
      <c r="E192" s="1">
        <f>'Sample processing'!G192</f>
        <v>-4.2976499999999998E-5</v>
      </c>
    </row>
    <row r="193" spans="2:5" x14ac:dyDescent="0.2">
      <c r="B193">
        <v>191.61840000000001</v>
      </c>
      <c r="C193" s="1">
        <v>-6.8622599999999996E-5</v>
      </c>
      <c r="D193">
        <f>'Sample processing'!E194</f>
        <v>137.58488</v>
      </c>
      <c r="E193" s="1">
        <f>'Sample processing'!G193</f>
        <v>-4.3070700000000001E-5</v>
      </c>
    </row>
    <row r="194" spans="2:5" x14ac:dyDescent="0.2">
      <c r="B194">
        <v>190.76716999999999</v>
      </c>
      <c r="C194" s="1">
        <v>-6.8632899999999998E-5</v>
      </c>
      <c r="D194">
        <f>'Sample processing'!E195</f>
        <v>136.77915999999999</v>
      </c>
      <c r="E194" s="1">
        <f>'Sample processing'!G194</f>
        <v>-4.3175700000000001E-5</v>
      </c>
    </row>
    <row r="195" spans="2:5" x14ac:dyDescent="0.2">
      <c r="B195">
        <v>189.91148000000001</v>
      </c>
      <c r="C195" s="1">
        <v>-6.8629799999999998E-5</v>
      </c>
      <c r="D195">
        <f>'Sample processing'!E196</f>
        <v>135.95931999999999</v>
      </c>
      <c r="E195" s="1">
        <f>'Sample processing'!G195</f>
        <v>-4.3269600000000003E-5</v>
      </c>
    </row>
    <row r="196" spans="2:5" x14ac:dyDescent="0.2">
      <c r="B196">
        <v>189.07862</v>
      </c>
      <c r="C196" s="1">
        <v>-6.8647700000000003E-5</v>
      </c>
      <c r="D196">
        <f>'Sample processing'!E197</f>
        <v>135.11546000000001</v>
      </c>
      <c r="E196" s="1">
        <f>'Sample processing'!G196</f>
        <v>-4.3352000000000001E-5</v>
      </c>
    </row>
    <row r="197" spans="2:5" x14ac:dyDescent="0.2">
      <c r="B197">
        <v>188.24261000000001</v>
      </c>
      <c r="C197" s="1">
        <v>-6.8641999999999998E-5</v>
      </c>
      <c r="D197">
        <f>'Sample processing'!E198</f>
        <v>134.26193000000001</v>
      </c>
      <c r="E197" s="1">
        <f>'Sample processing'!G197</f>
        <v>-4.3431199999999998E-5</v>
      </c>
    </row>
    <row r="198" spans="2:5" x14ac:dyDescent="0.2">
      <c r="B198">
        <v>187.42608000000001</v>
      </c>
      <c r="C198" s="1">
        <v>-6.8648399999999998E-5</v>
      </c>
      <c r="D198">
        <f>'Sample processing'!E199</f>
        <v>133.44308000000001</v>
      </c>
      <c r="E198" s="1">
        <f>'Sample processing'!G198</f>
        <v>-4.3513700000000003E-5</v>
      </c>
    </row>
    <row r="199" spans="2:5" x14ac:dyDescent="0.2">
      <c r="B199">
        <v>186.5993</v>
      </c>
      <c r="C199" s="1">
        <v>-6.8654999999999999E-5</v>
      </c>
      <c r="D199">
        <f>'Sample processing'!E200</f>
        <v>132.63508999999999</v>
      </c>
      <c r="E199" s="1">
        <f>'Sample processing'!G199</f>
        <v>-4.3603100000000003E-5</v>
      </c>
    </row>
    <row r="200" spans="2:5" x14ac:dyDescent="0.2">
      <c r="B200">
        <v>185.77115000000001</v>
      </c>
      <c r="C200" s="1">
        <v>-6.8655699999999994E-5</v>
      </c>
      <c r="D200">
        <f>'Sample processing'!E201</f>
        <v>131.77405999999999</v>
      </c>
      <c r="E200" s="1">
        <f>'Sample processing'!G200</f>
        <v>-4.3658700000000003E-5</v>
      </c>
    </row>
    <row r="201" spans="2:5" x14ac:dyDescent="0.2">
      <c r="B201">
        <v>184.96915999999999</v>
      </c>
      <c r="C201" s="1">
        <v>-6.8642599999999999E-5</v>
      </c>
      <c r="D201">
        <f>'Sample processing'!E202</f>
        <v>130.93597</v>
      </c>
      <c r="E201" s="1">
        <f>'Sample processing'!G201</f>
        <v>-4.3730599999999998E-5</v>
      </c>
    </row>
    <row r="202" spans="2:5" x14ac:dyDescent="0.2">
      <c r="B202">
        <v>184.14100999999999</v>
      </c>
      <c r="C202" s="1">
        <v>-6.8637200000000001E-5</v>
      </c>
      <c r="D202">
        <f>'Sample processing'!E203</f>
        <v>130.08076</v>
      </c>
      <c r="E202" s="1">
        <f>'Sample processing'!G202</f>
        <v>-4.3788800000000003E-5</v>
      </c>
    </row>
    <row r="203" spans="2:5" x14ac:dyDescent="0.2">
      <c r="B203">
        <v>183.27826999999999</v>
      </c>
      <c r="C203" s="1">
        <v>-6.8647500000000003E-5</v>
      </c>
      <c r="D203">
        <f>'Sample processing'!E204</f>
        <v>129.24662000000001</v>
      </c>
      <c r="E203" s="1">
        <f>'Sample processing'!G203</f>
        <v>-4.38462E-5</v>
      </c>
    </row>
    <row r="204" spans="2:5" x14ac:dyDescent="0.2">
      <c r="B204">
        <v>182.42256</v>
      </c>
      <c r="C204" s="1">
        <v>-6.8649699999999994E-5</v>
      </c>
      <c r="D204">
        <f>'Sample processing'!E205</f>
        <v>128.45034999999999</v>
      </c>
      <c r="E204" s="1">
        <f>'Sample processing'!G204</f>
        <v>-4.3897699999999998E-5</v>
      </c>
    </row>
    <row r="205" spans="2:5" x14ac:dyDescent="0.2">
      <c r="B205">
        <v>181.56489999999999</v>
      </c>
      <c r="C205" s="1">
        <v>-6.8656299999999995E-5</v>
      </c>
      <c r="D205">
        <f>'Sample processing'!E206</f>
        <v>127.62645000000001</v>
      </c>
      <c r="E205" s="1">
        <f>'Sample processing'!G205</f>
        <v>-4.3946000000000002E-5</v>
      </c>
    </row>
    <row r="206" spans="2:5" x14ac:dyDescent="0.2">
      <c r="B206">
        <v>180.74213</v>
      </c>
      <c r="C206" s="1">
        <v>-6.8655100000000006E-5</v>
      </c>
      <c r="D206">
        <f>'Sample processing'!E207</f>
        <v>126.77992</v>
      </c>
      <c r="E206" s="1">
        <f>'Sample processing'!G206</f>
        <v>-4.3996599999999998E-5</v>
      </c>
    </row>
    <row r="207" spans="2:5" x14ac:dyDescent="0.2">
      <c r="B207">
        <v>179.94607999999999</v>
      </c>
      <c r="C207" s="1">
        <v>-6.8648399999999998E-5</v>
      </c>
      <c r="D207">
        <f>'Sample processing'!E208</f>
        <v>125.94709</v>
      </c>
      <c r="E207" s="1">
        <f>'Sample processing'!G207</f>
        <v>-4.4045200000000003E-5</v>
      </c>
    </row>
    <row r="208" spans="2:5" x14ac:dyDescent="0.2">
      <c r="B208">
        <v>179.11297999999999</v>
      </c>
      <c r="C208" s="1">
        <v>-6.8642900000000006E-5</v>
      </c>
      <c r="D208">
        <f>'Sample processing'!E209</f>
        <v>125.10973</v>
      </c>
      <c r="E208" s="1">
        <f>'Sample processing'!G208</f>
        <v>-4.40839E-5</v>
      </c>
    </row>
    <row r="209" spans="2:5" x14ac:dyDescent="0.2">
      <c r="B209">
        <v>178.28030000000001</v>
      </c>
      <c r="C209" s="1">
        <v>-6.8654100000000004E-5</v>
      </c>
      <c r="D209">
        <f>'Sample processing'!E210</f>
        <v>124.25156</v>
      </c>
      <c r="E209" s="1">
        <f>'Sample processing'!G209</f>
        <v>-4.41116E-5</v>
      </c>
    </row>
    <row r="210" spans="2:5" x14ac:dyDescent="0.2">
      <c r="B210">
        <v>177.45905999999999</v>
      </c>
      <c r="C210" s="1">
        <v>-6.8656099999999995E-5</v>
      </c>
      <c r="D210">
        <f>'Sample processing'!E211</f>
        <v>123.39603</v>
      </c>
      <c r="E210" s="1">
        <f>'Sample processing'!G210</f>
        <v>-4.4149300000000001E-5</v>
      </c>
    </row>
    <row r="211" spans="2:5" x14ac:dyDescent="0.2">
      <c r="B211">
        <v>176.601</v>
      </c>
      <c r="C211" s="1">
        <v>-6.8649100000000007E-5</v>
      </c>
      <c r="D211">
        <f>'Sample processing'!E212</f>
        <v>122.59618</v>
      </c>
      <c r="E211" s="1">
        <f>'Sample processing'!G211</f>
        <v>-4.4174900000000003E-5</v>
      </c>
    </row>
    <row r="212" spans="2:5" x14ac:dyDescent="0.2">
      <c r="B212">
        <v>175.76256000000001</v>
      </c>
      <c r="C212" s="1">
        <v>-6.8666700000000004E-5</v>
      </c>
      <c r="D212">
        <f>'Sample processing'!E213</f>
        <v>121.806</v>
      </c>
      <c r="E212" s="1">
        <f>'Sample processing'!G212</f>
        <v>-4.42012E-5</v>
      </c>
    </row>
    <row r="213" spans="2:5" x14ac:dyDescent="0.2">
      <c r="B213">
        <v>174.92742000000001</v>
      </c>
      <c r="C213" s="1">
        <v>-6.8661500000000007E-5</v>
      </c>
      <c r="D213">
        <f>'Sample processing'!E214</f>
        <v>120.97667</v>
      </c>
      <c r="E213" s="1">
        <f>'Sample processing'!G213</f>
        <v>-4.4225099999999998E-5</v>
      </c>
    </row>
    <row r="214" spans="2:5" x14ac:dyDescent="0.2">
      <c r="B214">
        <v>174.08340000000001</v>
      </c>
      <c r="C214" s="1">
        <v>-6.8665199999999994E-5</v>
      </c>
      <c r="D214">
        <f>'Sample processing'!E215</f>
        <v>120.13558</v>
      </c>
      <c r="E214" s="1">
        <f>'Sample processing'!G214</f>
        <v>-4.4240999999999999E-5</v>
      </c>
    </row>
    <row r="215" spans="2:5" x14ac:dyDescent="0.2">
      <c r="B215">
        <v>173.24811</v>
      </c>
      <c r="C215" s="1">
        <v>-6.86769E-5</v>
      </c>
      <c r="D215">
        <f>'Sample processing'!E216</f>
        <v>119.29701</v>
      </c>
      <c r="E215" s="1">
        <f>'Sample processing'!G215</f>
        <v>-4.4268499999999998E-5</v>
      </c>
    </row>
    <row r="216" spans="2:5" x14ac:dyDescent="0.2">
      <c r="B216">
        <v>172.43002000000001</v>
      </c>
      <c r="C216" s="1">
        <v>-6.8675099999999996E-5</v>
      </c>
      <c r="D216">
        <f>'Sample processing'!E217</f>
        <v>118.45473</v>
      </c>
      <c r="E216" s="1">
        <f>'Sample processing'!G216</f>
        <v>-4.4267000000000002E-5</v>
      </c>
    </row>
    <row r="217" spans="2:5" x14ac:dyDescent="0.2">
      <c r="B217">
        <v>171.60060999999999</v>
      </c>
      <c r="C217" s="1">
        <v>-6.8692100000000006E-5</v>
      </c>
      <c r="D217">
        <f>'Sample processing'!E218</f>
        <v>117.60808</v>
      </c>
      <c r="E217" s="1">
        <f>'Sample processing'!G217</f>
        <v>-4.4288400000000001E-5</v>
      </c>
    </row>
    <row r="218" spans="2:5" x14ac:dyDescent="0.2">
      <c r="B218">
        <v>170.74203</v>
      </c>
      <c r="C218" s="1">
        <v>-6.8686499999999994E-5</v>
      </c>
      <c r="D218">
        <f>'Sample processing'!E219</f>
        <v>116.74982</v>
      </c>
      <c r="E218" s="1">
        <f>'Sample processing'!G218</f>
        <v>-4.4291500000000001E-5</v>
      </c>
    </row>
    <row r="219" spans="2:5" x14ac:dyDescent="0.2">
      <c r="B219">
        <v>169.92188999999999</v>
      </c>
      <c r="C219" s="1">
        <v>-6.8684300000000002E-5</v>
      </c>
      <c r="D219">
        <f>'Sample processing'!E220</f>
        <v>115.95278999999999</v>
      </c>
      <c r="E219" s="1">
        <f>'Sample processing'!G219</f>
        <v>-4.4290699999999999E-5</v>
      </c>
    </row>
    <row r="220" spans="2:5" x14ac:dyDescent="0.2">
      <c r="B220">
        <v>169.08168000000001</v>
      </c>
      <c r="C220" s="1">
        <v>-6.8690700000000003E-5</v>
      </c>
      <c r="D220">
        <f>'Sample processing'!E221</f>
        <v>115.10986</v>
      </c>
      <c r="E220" s="1">
        <f>'Sample processing'!G220</f>
        <v>-4.4295899999999997E-5</v>
      </c>
    </row>
    <row r="221" spans="2:5" x14ac:dyDescent="0.2">
      <c r="B221">
        <v>168.24734000000001</v>
      </c>
      <c r="C221" s="1">
        <v>-6.8689599999999994E-5</v>
      </c>
      <c r="D221">
        <f>'Sample processing'!E222</f>
        <v>114.3218</v>
      </c>
      <c r="E221" s="1">
        <f>'Sample processing'!G221</f>
        <v>-4.4299799999999999E-5</v>
      </c>
    </row>
    <row r="222" spans="2:5" x14ac:dyDescent="0.2">
      <c r="B222">
        <v>167.42477</v>
      </c>
      <c r="C222" s="1">
        <v>-6.8701600000000006E-5</v>
      </c>
      <c r="D222">
        <f>'Sample processing'!E223</f>
        <v>113.47284000000001</v>
      </c>
      <c r="E222" s="1">
        <f>'Sample processing'!G222</f>
        <v>-4.4285100000000001E-5</v>
      </c>
    </row>
    <row r="223" spans="2:5" x14ac:dyDescent="0.2">
      <c r="B223">
        <v>166.56984</v>
      </c>
      <c r="C223" s="1">
        <v>-6.8700299999999997E-5</v>
      </c>
      <c r="D223">
        <f>'Sample processing'!E224</f>
        <v>112.65823</v>
      </c>
      <c r="E223" s="1">
        <f>'Sample processing'!G223</f>
        <v>-4.4282800000000002E-5</v>
      </c>
    </row>
    <row r="224" spans="2:5" x14ac:dyDescent="0.2">
      <c r="B224">
        <v>165.72855999999999</v>
      </c>
      <c r="C224" s="1">
        <v>-6.8703500000000004E-5</v>
      </c>
      <c r="D224">
        <f>'Sample processing'!E225</f>
        <v>111.81372</v>
      </c>
      <c r="E224" s="1">
        <f>'Sample processing'!G224</f>
        <v>-4.42724E-5</v>
      </c>
    </row>
    <row r="225" spans="2:5" x14ac:dyDescent="0.2">
      <c r="B225">
        <v>164.87610000000001</v>
      </c>
      <c r="C225" s="1">
        <v>-6.8715700000000003E-5</v>
      </c>
      <c r="D225">
        <f>'Sample processing'!E226</f>
        <v>110.92619000000001</v>
      </c>
      <c r="E225" s="1">
        <f>'Sample processing'!G225</f>
        <v>-4.4259299999999998E-5</v>
      </c>
    </row>
    <row r="226" spans="2:5" x14ac:dyDescent="0.2">
      <c r="B226">
        <v>164.03863000000001</v>
      </c>
      <c r="C226" s="1">
        <v>-6.8720999999999995E-5</v>
      </c>
      <c r="D226">
        <f>'Sample processing'!E227</f>
        <v>110.07453</v>
      </c>
      <c r="E226" s="1">
        <f>'Sample processing'!G226</f>
        <v>-4.4234699999999998E-5</v>
      </c>
    </row>
    <row r="227" spans="2:5" x14ac:dyDescent="0.2">
      <c r="B227">
        <v>163.22235000000001</v>
      </c>
      <c r="C227" s="1">
        <v>-6.8704300000000006E-5</v>
      </c>
      <c r="D227">
        <f>'Sample processing'!E228</f>
        <v>109.23853</v>
      </c>
      <c r="E227" s="1">
        <f>'Sample processing'!G227</f>
        <v>-4.4221999999999998E-5</v>
      </c>
    </row>
    <row r="228" spans="2:5" x14ac:dyDescent="0.2">
      <c r="B228">
        <v>162.40956</v>
      </c>
      <c r="C228" s="1">
        <v>-6.8714799999999995E-5</v>
      </c>
      <c r="D228">
        <f>'Sample processing'!E229</f>
        <v>108.4507</v>
      </c>
      <c r="E228" s="1">
        <f>'Sample processing'!G228</f>
        <v>-4.4194499999999998E-5</v>
      </c>
    </row>
    <row r="229" spans="2:5" x14ac:dyDescent="0.2">
      <c r="B229">
        <v>161.59711999999999</v>
      </c>
      <c r="C229" s="1">
        <v>-6.8711699999999995E-5</v>
      </c>
      <c r="D229">
        <f>'Sample processing'!E230</f>
        <v>107.66354</v>
      </c>
      <c r="E229" s="1">
        <f>'Sample processing'!G229</f>
        <v>-4.41704E-5</v>
      </c>
    </row>
    <row r="230" spans="2:5" x14ac:dyDescent="0.2">
      <c r="B230">
        <v>160.78326000000001</v>
      </c>
      <c r="C230" s="1">
        <v>-6.8718499999999996E-5</v>
      </c>
      <c r="D230">
        <f>'Sample processing'!E231</f>
        <v>106.83141000000001</v>
      </c>
      <c r="E230" s="1">
        <f>'Sample processing'!G230</f>
        <v>-4.41364E-5</v>
      </c>
    </row>
    <row r="231" spans="2:5" x14ac:dyDescent="0.2">
      <c r="B231">
        <v>159.95085</v>
      </c>
      <c r="C231" s="1">
        <v>-6.8717899999999995E-5</v>
      </c>
      <c r="D231">
        <f>'Sample processing'!E232</f>
        <v>105.99744</v>
      </c>
      <c r="E231" s="1">
        <f>'Sample processing'!G231</f>
        <v>-4.41023E-5</v>
      </c>
    </row>
    <row r="232" spans="2:5" x14ac:dyDescent="0.2">
      <c r="B232">
        <v>159.10658000000001</v>
      </c>
      <c r="C232" s="1">
        <v>-6.8728500000000004E-5</v>
      </c>
      <c r="D232">
        <f>'Sample processing'!E233</f>
        <v>105.17046000000001</v>
      </c>
      <c r="E232" s="1">
        <f>'Sample processing'!G232</f>
        <v>-4.4069300000000002E-5</v>
      </c>
    </row>
    <row r="233" spans="2:5" x14ac:dyDescent="0.2">
      <c r="B233">
        <v>158.28373999999999</v>
      </c>
      <c r="C233" s="1">
        <v>-6.8723699999999994E-5</v>
      </c>
      <c r="D233">
        <f>'Sample processing'!E234</f>
        <v>104.33686</v>
      </c>
      <c r="E233" s="1">
        <f>'Sample processing'!G233</f>
        <v>-4.4022E-5</v>
      </c>
    </row>
    <row r="234" spans="2:5" x14ac:dyDescent="0.2">
      <c r="B234">
        <v>157.43344999999999</v>
      </c>
      <c r="C234" s="1">
        <v>-6.8735100000000005E-5</v>
      </c>
      <c r="D234">
        <f>'Sample processing'!E235</f>
        <v>103.47884000000001</v>
      </c>
      <c r="E234" s="1">
        <f>'Sample processing'!G234</f>
        <v>-4.3982700000000002E-5</v>
      </c>
    </row>
    <row r="235" spans="2:5" x14ac:dyDescent="0.2">
      <c r="B235">
        <v>156.60479000000001</v>
      </c>
      <c r="C235" s="1">
        <v>-6.8726400000000007E-5</v>
      </c>
      <c r="D235">
        <f>'Sample processing'!E236</f>
        <v>102.62069</v>
      </c>
      <c r="E235" s="1">
        <f>'Sample processing'!G235</f>
        <v>-4.3924899999999997E-5</v>
      </c>
    </row>
    <row r="236" spans="2:5" x14ac:dyDescent="0.2">
      <c r="B236">
        <v>155.74863999999999</v>
      </c>
      <c r="C236" s="1">
        <v>-6.87234E-5</v>
      </c>
      <c r="D236">
        <f>'Sample processing'!E237</f>
        <v>101.80609</v>
      </c>
      <c r="E236" s="1">
        <f>'Sample processing'!G236</f>
        <v>-4.3874700000000002E-5</v>
      </c>
    </row>
    <row r="237" spans="2:5" x14ac:dyDescent="0.2">
      <c r="B237">
        <v>154.86825999999999</v>
      </c>
      <c r="C237" s="1">
        <v>-6.8725400000000004E-5</v>
      </c>
      <c r="D237">
        <f>'Sample processing'!E238</f>
        <v>100.99789</v>
      </c>
      <c r="E237" s="1">
        <f>'Sample processing'!G237</f>
        <v>-4.3829399999999997E-5</v>
      </c>
    </row>
    <row r="238" spans="2:5" x14ac:dyDescent="0.2">
      <c r="B238">
        <v>154.03718000000001</v>
      </c>
      <c r="C238" s="1">
        <v>-6.8744299999999998E-5</v>
      </c>
      <c r="D238">
        <f>'Sample processing'!E239</f>
        <v>100.16236000000001</v>
      </c>
      <c r="E238" s="1">
        <f>'Sample processing'!G238</f>
        <v>-4.3754300000000002E-5</v>
      </c>
    </row>
    <row r="239" spans="2:5" x14ac:dyDescent="0.2">
      <c r="B239">
        <v>153.2176</v>
      </c>
      <c r="C239" s="1">
        <v>-6.8730000000000001E-5</v>
      </c>
      <c r="D239">
        <f>'Sample processing'!E240</f>
        <v>99.326170000000005</v>
      </c>
      <c r="E239" s="1">
        <f>'Sample processing'!G239</f>
        <v>-4.3680000000000002E-5</v>
      </c>
    </row>
    <row r="240" spans="2:5" x14ac:dyDescent="0.2">
      <c r="B240">
        <v>152.38314</v>
      </c>
      <c r="C240" s="1">
        <v>-6.8739300000000001E-5</v>
      </c>
      <c r="D240">
        <f>'Sample processing'!E241</f>
        <v>98.512810000000002</v>
      </c>
      <c r="E240" s="1">
        <f>'Sample processing'!G240</f>
        <v>-4.3622799999999998E-5</v>
      </c>
    </row>
    <row r="241" spans="2:5" x14ac:dyDescent="0.2">
      <c r="B241">
        <v>151.55888999999999</v>
      </c>
      <c r="C241" s="1">
        <v>-6.8737000000000003E-5</v>
      </c>
      <c r="D241">
        <f>'Sample processing'!E242</f>
        <v>97.685569999999998</v>
      </c>
      <c r="E241" s="1">
        <f>'Sample processing'!G241</f>
        <v>-4.3564499999999999E-5</v>
      </c>
    </row>
    <row r="242" spans="2:5" x14ac:dyDescent="0.2">
      <c r="B242">
        <v>150.72247999999999</v>
      </c>
      <c r="C242" s="1">
        <v>-6.87482E-5</v>
      </c>
      <c r="D242">
        <f>'Sample processing'!E243</f>
        <v>96.840100000000007</v>
      </c>
      <c r="E242" s="1">
        <f>'Sample processing'!G242</f>
        <v>-4.34692E-5</v>
      </c>
    </row>
    <row r="243" spans="2:5" x14ac:dyDescent="0.2">
      <c r="B243">
        <v>149.88154</v>
      </c>
      <c r="C243" s="1">
        <v>-6.8746799999999997E-5</v>
      </c>
      <c r="D243">
        <f>'Sample processing'!E244</f>
        <v>96.013810000000007</v>
      </c>
      <c r="E243" s="1">
        <f>'Sample processing'!G243</f>
        <v>-4.3388399999999999E-5</v>
      </c>
    </row>
    <row r="244" spans="2:5" x14ac:dyDescent="0.2">
      <c r="B244">
        <v>149.04709</v>
      </c>
      <c r="C244" s="1">
        <v>-6.8746199999999996E-5</v>
      </c>
      <c r="D244">
        <f>'Sample processing'!E245</f>
        <v>95.207920000000001</v>
      </c>
      <c r="E244" s="1">
        <f>'Sample processing'!G244</f>
        <v>-4.3301499999999999E-5</v>
      </c>
    </row>
    <row r="245" spans="2:5" x14ac:dyDescent="0.2">
      <c r="B245">
        <v>148.23302000000001</v>
      </c>
      <c r="C245" s="1">
        <v>-6.8736899999999996E-5</v>
      </c>
      <c r="D245">
        <f>'Sample processing'!E246</f>
        <v>94.330309999999997</v>
      </c>
      <c r="E245" s="1">
        <f>'Sample processing'!G245</f>
        <v>-4.3213400000000002E-5</v>
      </c>
    </row>
    <row r="246" spans="2:5" x14ac:dyDescent="0.2">
      <c r="B246">
        <v>147.43222</v>
      </c>
      <c r="C246" s="1">
        <v>-6.8752799999999997E-5</v>
      </c>
      <c r="D246">
        <f>'Sample processing'!E247</f>
        <v>93.518450000000001</v>
      </c>
      <c r="E246" s="1">
        <f>'Sample processing'!G246</f>
        <v>-4.31167E-5</v>
      </c>
    </row>
    <row r="247" spans="2:5" x14ac:dyDescent="0.2">
      <c r="B247">
        <v>146.59952999999999</v>
      </c>
      <c r="C247" s="1">
        <v>-6.8750499999999998E-5</v>
      </c>
      <c r="D247">
        <f>'Sample processing'!E248</f>
        <v>92.668459999999996</v>
      </c>
      <c r="E247" s="1">
        <f>'Sample processing'!G247</f>
        <v>-4.3025799999999997E-5</v>
      </c>
    </row>
    <row r="248" spans="2:5" x14ac:dyDescent="0.2">
      <c r="B248">
        <v>145.72533000000001</v>
      </c>
      <c r="C248" s="1">
        <v>-6.8758700000000003E-5</v>
      </c>
      <c r="D248">
        <f>'Sample processing'!E249</f>
        <v>91.84778</v>
      </c>
      <c r="E248" s="1">
        <f>'Sample processing'!G248</f>
        <v>-4.2924299999999998E-5</v>
      </c>
    </row>
    <row r="249" spans="2:5" x14ac:dyDescent="0.2">
      <c r="B249">
        <v>144.89170999999999</v>
      </c>
      <c r="C249" s="1">
        <v>-6.8743899999999998E-5</v>
      </c>
      <c r="D249">
        <f>'Sample processing'!E250</f>
        <v>91.013099999999994</v>
      </c>
      <c r="E249" s="1">
        <f>'Sample processing'!G249</f>
        <v>-4.2807399999999999E-5</v>
      </c>
    </row>
    <row r="250" spans="2:5" x14ac:dyDescent="0.2">
      <c r="B250">
        <v>144.07660000000001</v>
      </c>
      <c r="C250" s="1">
        <v>-6.8746500000000003E-5</v>
      </c>
      <c r="D250">
        <f>'Sample processing'!E251</f>
        <v>90.17353</v>
      </c>
      <c r="E250" s="1">
        <f>'Sample processing'!G250</f>
        <v>-4.2695199999999997E-5</v>
      </c>
    </row>
    <row r="251" spans="2:5" x14ac:dyDescent="0.2">
      <c r="B251">
        <v>143.25147000000001</v>
      </c>
      <c r="C251" s="1">
        <v>-6.87511E-5</v>
      </c>
      <c r="D251">
        <f>'Sample processing'!E252</f>
        <v>89.343059999999994</v>
      </c>
      <c r="E251" s="1">
        <f>'Sample processing'!G251</f>
        <v>-4.2585900000000002E-5</v>
      </c>
    </row>
    <row r="252" spans="2:5" x14ac:dyDescent="0.2">
      <c r="B252">
        <v>142.44376</v>
      </c>
      <c r="C252" s="1">
        <v>-6.8752900000000004E-5</v>
      </c>
      <c r="D252">
        <f>'Sample processing'!E253</f>
        <v>88.492750000000001</v>
      </c>
      <c r="E252" s="1">
        <f>'Sample processing'!G252</f>
        <v>-4.24678E-5</v>
      </c>
    </row>
    <row r="253" spans="2:5" x14ac:dyDescent="0.2">
      <c r="B253">
        <v>141.61330000000001</v>
      </c>
      <c r="C253" s="1">
        <v>-6.8749099999999995E-5</v>
      </c>
      <c r="D253">
        <f>'Sample processing'!E254</f>
        <v>87.673310000000001</v>
      </c>
      <c r="E253" s="1">
        <f>'Sample processing'!G253</f>
        <v>-4.23473E-5</v>
      </c>
    </row>
    <row r="254" spans="2:5" x14ac:dyDescent="0.2">
      <c r="B254">
        <v>140.77342999999999</v>
      </c>
      <c r="C254" s="1">
        <v>-6.8759399999999998E-5</v>
      </c>
      <c r="D254">
        <f>'Sample processing'!E255</f>
        <v>86.859179999999995</v>
      </c>
      <c r="E254" s="1">
        <f>'Sample processing'!G254</f>
        <v>-4.2225899999999998E-5</v>
      </c>
    </row>
    <row r="255" spans="2:5" x14ac:dyDescent="0.2">
      <c r="B255">
        <v>139.94562999999999</v>
      </c>
      <c r="C255" s="1">
        <v>-6.8761200000000002E-5</v>
      </c>
      <c r="D255">
        <f>'Sample processing'!E256</f>
        <v>86.042140000000003</v>
      </c>
      <c r="E255" s="1">
        <f>'Sample processing'!G255</f>
        <v>-4.2098400000000003E-5</v>
      </c>
    </row>
    <row r="256" spans="2:5" x14ac:dyDescent="0.2">
      <c r="B256">
        <v>139.09491</v>
      </c>
      <c r="C256" s="1">
        <v>-6.8759799999999999E-5</v>
      </c>
      <c r="D256">
        <f>'Sample processing'!E257</f>
        <v>85.206310000000002</v>
      </c>
      <c r="E256" s="1">
        <f>'Sample processing'!G256</f>
        <v>-4.1959100000000003E-5</v>
      </c>
    </row>
    <row r="257" spans="2:5" x14ac:dyDescent="0.2">
      <c r="B257">
        <v>138.20849000000001</v>
      </c>
      <c r="C257" s="1">
        <v>-6.8755000000000002E-5</v>
      </c>
      <c r="D257">
        <f>'Sample processing'!E258</f>
        <v>84.380200000000002</v>
      </c>
      <c r="E257" s="1">
        <f>'Sample processing'!G257</f>
        <v>-4.1824599999999999E-5</v>
      </c>
    </row>
    <row r="258" spans="2:5" x14ac:dyDescent="0.2">
      <c r="B258">
        <v>137.37782000000001</v>
      </c>
      <c r="C258" s="1">
        <v>-6.8758399999999995E-5</v>
      </c>
      <c r="D258">
        <f>'Sample processing'!E259</f>
        <v>83.550910000000002</v>
      </c>
      <c r="E258" s="1">
        <f>'Sample processing'!G258</f>
        <v>-4.1677700000000002E-5</v>
      </c>
    </row>
    <row r="259" spans="2:5" x14ac:dyDescent="0.2">
      <c r="B259">
        <v>136.59215</v>
      </c>
      <c r="C259" s="1">
        <v>-6.8753700000000005E-5</v>
      </c>
      <c r="D259">
        <f>'Sample processing'!E260</f>
        <v>82.677139999999994</v>
      </c>
      <c r="E259" s="1">
        <f>'Sample processing'!G259</f>
        <v>-4.1540299999999999E-5</v>
      </c>
    </row>
    <row r="260" spans="2:5" x14ac:dyDescent="0.2">
      <c r="B260">
        <v>135.76379</v>
      </c>
      <c r="C260" s="1">
        <v>-6.8759300000000004E-5</v>
      </c>
      <c r="D260">
        <f>'Sample processing'!E261</f>
        <v>81.803839999999994</v>
      </c>
      <c r="E260" s="1">
        <f>'Sample processing'!G260</f>
        <v>-4.1390300000000002E-5</v>
      </c>
    </row>
    <row r="261" spans="2:5" x14ac:dyDescent="0.2">
      <c r="B261">
        <v>134.93511000000001</v>
      </c>
      <c r="C261" s="1">
        <v>-6.8767499999999995E-5</v>
      </c>
      <c r="D261">
        <f>'Sample processing'!E262</f>
        <v>80.957210000000003</v>
      </c>
      <c r="E261" s="1">
        <f>'Sample processing'!G261</f>
        <v>-4.1244500000000001E-5</v>
      </c>
    </row>
    <row r="262" spans="2:5" x14ac:dyDescent="0.2">
      <c r="B262">
        <v>134.09370999999999</v>
      </c>
      <c r="C262" s="1">
        <v>-6.8768000000000003E-5</v>
      </c>
      <c r="D262">
        <f>'Sample processing'!E263</f>
        <v>80.139619999999994</v>
      </c>
      <c r="E262" s="1">
        <f>'Sample processing'!G262</f>
        <v>-4.1088999999999999E-5</v>
      </c>
    </row>
    <row r="263" spans="2:5" x14ac:dyDescent="0.2">
      <c r="B263">
        <v>133.23898</v>
      </c>
      <c r="C263" s="1">
        <v>-6.8765399999999997E-5</v>
      </c>
      <c r="D263">
        <f>'Sample processing'!E264</f>
        <v>79.343729999999994</v>
      </c>
      <c r="E263" s="1">
        <f>'Sample processing'!G263</f>
        <v>-4.0940199999999998E-5</v>
      </c>
    </row>
    <row r="264" spans="2:5" x14ac:dyDescent="0.2">
      <c r="B264">
        <v>132.41679999999999</v>
      </c>
      <c r="C264" s="1">
        <v>-6.8769600000000006E-5</v>
      </c>
      <c r="D264">
        <f>'Sample processing'!E265</f>
        <v>78.511259999999993</v>
      </c>
      <c r="E264" s="1">
        <f>'Sample processing'!G264</f>
        <v>-4.07678E-5</v>
      </c>
    </row>
    <row r="265" spans="2:5" x14ac:dyDescent="0.2">
      <c r="B265">
        <v>131.58793</v>
      </c>
      <c r="C265" s="1">
        <v>-6.8776900000000002E-5</v>
      </c>
      <c r="D265">
        <f>'Sample processing'!E266</f>
        <v>77.651020000000003</v>
      </c>
      <c r="E265" s="1">
        <f>'Sample processing'!G265</f>
        <v>-4.0636200000000002E-5</v>
      </c>
    </row>
    <row r="266" spans="2:5" x14ac:dyDescent="0.2">
      <c r="B266">
        <v>130.75973999999999</v>
      </c>
      <c r="C266" s="1">
        <v>-6.8780400000000003E-5</v>
      </c>
      <c r="D266">
        <f>'Sample processing'!E267</f>
        <v>76.796469999999999</v>
      </c>
      <c r="E266" s="1">
        <f>'Sample processing'!G266</f>
        <v>-4.0447300000000002E-5</v>
      </c>
    </row>
    <row r="267" spans="2:5" x14ac:dyDescent="0.2">
      <c r="B267">
        <v>129.92538999999999</v>
      </c>
      <c r="C267" s="1">
        <v>-6.8781400000000005E-5</v>
      </c>
      <c r="D267">
        <f>'Sample processing'!E268</f>
        <v>75.938820000000007</v>
      </c>
      <c r="E267" s="1">
        <f>'Sample processing'!G267</f>
        <v>-4.0278799999999998E-5</v>
      </c>
    </row>
    <row r="268" spans="2:5" x14ac:dyDescent="0.2">
      <c r="B268">
        <v>129.04660999999999</v>
      </c>
      <c r="C268" s="1">
        <v>-6.8772899999999993E-5</v>
      </c>
      <c r="D268">
        <f>'Sample processing'!E269</f>
        <v>75.096500000000006</v>
      </c>
      <c r="E268" s="1">
        <f>'Sample processing'!G268</f>
        <v>-4.0110100000000001E-5</v>
      </c>
    </row>
    <row r="269" spans="2:5" x14ac:dyDescent="0.2">
      <c r="B269">
        <v>128.21489</v>
      </c>
      <c r="C269" s="1">
        <v>-6.8782900000000002E-5</v>
      </c>
      <c r="D269">
        <f>'Sample processing'!E270</f>
        <v>74.252970000000005</v>
      </c>
      <c r="E269" s="1">
        <f>'Sample processing'!G269</f>
        <v>-3.9923699999999999E-5</v>
      </c>
    </row>
    <row r="270" spans="2:5" x14ac:dyDescent="0.2">
      <c r="B270">
        <v>127.41467</v>
      </c>
      <c r="C270" s="1">
        <v>-6.8783500000000003E-5</v>
      </c>
      <c r="D270">
        <f>'Sample processing'!E271</f>
        <v>73.443489999999997</v>
      </c>
      <c r="E270" s="1">
        <f>'Sample processing'!G270</f>
        <v>-3.9746999999999997E-5</v>
      </c>
    </row>
    <row r="271" spans="2:5" x14ac:dyDescent="0.2">
      <c r="B271">
        <v>126.58804000000001</v>
      </c>
      <c r="C271" s="1">
        <v>-6.8770700000000002E-5</v>
      </c>
      <c r="D271">
        <f>'Sample processing'!E272</f>
        <v>72.623450000000005</v>
      </c>
      <c r="E271" s="1">
        <f>'Sample processing'!G271</f>
        <v>-3.95568E-5</v>
      </c>
    </row>
    <row r="272" spans="2:5" x14ac:dyDescent="0.2">
      <c r="B272">
        <v>125.79971999999999</v>
      </c>
      <c r="C272" s="1">
        <v>-6.8781000000000004E-5</v>
      </c>
      <c r="D272">
        <f>'Sample processing'!E273</f>
        <v>71.776470000000003</v>
      </c>
      <c r="E272" s="1">
        <f>'Sample processing'!G272</f>
        <v>-3.9367699999999999E-5</v>
      </c>
    </row>
    <row r="273" spans="2:5" x14ac:dyDescent="0.2">
      <c r="B273">
        <v>124.98885</v>
      </c>
      <c r="C273" s="1">
        <v>-6.87823E-5</v>
      </c>
      <c r="D273">
        <f>'Sample processing'!E274</f>
        <v>70.956019999999995</v>
      </c>
      <c r="E273" s="1">
        <f>'Sample processing'!G273</f>
        <v>-3.9159499999999997E-5</v>
      </c>
    </row>
    <row r="274" spans="2:5" x14ac:dyDescent="0.2">
      <c r="B274">
        <v>124.14241</v>
      </c>
      <c r="C274" s="1">
        <v>-6.8789999999999997E-5</v>
      </c>
      <c r="D274">
        <f>'Sample processing'!E275</f>
        <v>70.102549999999994</v>
      </c>
      <c r="E274" s="1">
        <f>'Sample processing'!G274</f>
        <v>-3.8955500000000003E-5</v>
      </c>
    </row>
    <row r="275" spans="2:5" x14ac:dyDescent="0.2">
      <c r="B275">
        <v>123.29137</v>
      </c>
      <c r="C275" s="1">
        <v>-6.8788999999999995E-5</v>
      </c>
      <c r="D275">
        <f>'Sample processing'!E276</f>
        <v>69.241519999999994</v>
      </c>
      <c r="E275" s="1">
        <f>'Sample processing'!G275</f>
        <v>-3.8736199999999997E-5</v>
      </c>
    </row>
    <row r="276" spans="2:5" x14ac:dyDescent="0.2">
      <c r="B276">
        <v>122.44577</v>
      </c>
      <c r="C276" s="1">
        <v>-6.8794000000000006E-5</v>
      </c>
      <c r="D276">
        <f>'Sample processing'!E277</f>
        <v>68.388480000000001</v>
      </c>
      <c r="E276" s="1">
        <f>'Sample processing'!G276</f>
        <v>-3.8496199999999999E-5</v>
      </c>
    </row>
    <row r="277" spans="2:5" x14ac:dyDescent="0.2">
      <c r="B277">
        <v>121.60595000000001</v>
      </c>
      <c r="C277" s="1">
        <v>-6.8791899999999994E-5</v>
      </c>
      <c r="D277">
        <f>'Sample processing'!E278</f>
        <v>67.53004</v>
      </c>
      <c r="E277" s="1">
        <f>'Sample processing'!G277</f>
        <v>-3.8275500000000003E-5</v>
      </c>
    </row>
    <row r="278" spans="2:5" x14ac:dyDescent="0.2">
      <c r="B278">
        <v>120.79998999999999</v>
      </c>
      <c r="C278" s="1">
        <v>-6.8788700000000001E-5</v>
      </c>
      <c r="D278">
        <f>'Sample processing'!E279</f>
        <v>66.699920000000006</v>
      </c>
      <c r="E278" s="1">
        <f>'Sample processing'!G278</f>
        <v>-3.8049100000000001E-5</v>
      </c>
    </row>
    <row r="279" spans="2:5" x14ac:dyDescent="0.2">
      <c r="B279">
        <v>119.98335</v>
      </c>
      <c r="C279" s="1">
        <v>-6.8800600000000007E-5</v>
      </c>
      <c r="D279">
        <f>'Sample processing'!E280</f>
        <v>65.892740000000003</v>
      </c>
      <c r="E279" s="1">
        <f>'Sample processing'!G279</f>
        <v>-3.78105E-5</v>
      </c>
    </row>
    <row r="280" spans="2:5" x14ac:dyDescent="0.2">
      <c r="B280">
        <v>119.13731</v>
      </c>
      <c r="C280" s="1">
        <v>-6.8806499999999999E-5</v>
      </c>
      <c r="D280">
        <f>'Sample processing'!E281</f>
        <v>65.055750000000003</v>
      </c>
      <c r="E280" s="1">
        <f>'Sample processing'!G280</f>
        <v>-3.7579900000000003E-5</v>
      </c>
    </row>
    <row r="281" spans="2:5" x14ac:dyDescent="0.2">
      <c r="B281">
        <v>118.29536</v>
      </c>
      <c r="C281" s="1">
        <v>-6.8809599999999999E-5</v>
      </c>
      <c r="D281">
        <f>'Sample processing'!E282</f>
        <v>64.21602</v>
      </c>
      <c r="E281" s="1">
        <f>'Sample processing'!G281</f>
        <v>-3.7340399999999999E-5</v>
      </c>
    </row>
    <row r="282" spans="2:5" x14ac:dyDescent="0.2">
      <c r="B282">
        <v>117.4427</v>
      </c>
      <c r="C282" s="1">
        <v>-6.8801399999999995E-5</v>
      </c>
      <c r="D282">
        <f>'Sample processing'!E283</f>
        <v>63.373370000000001</v>
      </c>
      <c r="E282" s="1">
        <f>'Sample processing'!G282</f>
        <v>-3.71092E-5</v>
      </c>
    </row>
    <row r="283" spans="2:5" x14ac:dyDescent="0.2">
      <c r="B283">
        <v>116.60111999999999</v>
      </c>
      <c r="C283" s="1">
        <v>-6.8805800000000005E-5</v>
      </c>
      <c r="D283">
        <f>'Sample processing'!E284</f>
        <v>62.515239999999999</v>
      </c>
      <c r="E283" s="1">
        <f>'Sample processing'!G283</f>
        <v>-3.6857299999999997E-5</v>
      </c>
    </row>
    <row r="284" spans="2:5" x14ac:dyDescent="0.2">
      <c r="B284">
        <v>115.79718</v>
      </c>
      <c r="C284" s="1">
        <v>-6.8811200000000003E-5</v>
      </c>
      <c r="D284">
        <f>'Sample processing'!E285</f>
        <v>61.68027</v>
      </c>
      <c r="E284" s="1">
        <f>'Sample processing'!G284</f>
        <v>-3.6608900000000001E-5</v>
      </c>
    </row>
    <row r="285" spans="2:5" x14ac:dyDescent="0.2">
      <c r="B285">
        <v>114.98950000000001</v>
      </c>
      <c r="C285" s="1">
        <v>-6.8809199999999998E-5</v>
      </c>
      <c r="D285">
        <f>'Sample processing'!E286</f>
        <v>60.83202</v>
      </c>
      <c r="E285" s="1">
        <f>'Sample processing'!G285</f>
        <v>-3.6354399999999999E-5</v>
      </c>
    </row>
    <row r="286" spans="2:5" x14ac:dyDescent="0.2">
      <c r="B286">
        <v>114.1454</v>
      </c>
      <c r="C286" s="1">
        <v>-6.8813700000000002E-5</v>
      </c>
      <c r="D286">
        <f>'Sample processing'!E287</f>
        <v>59.998330000000003</v>
      </c>
      <c r="E286" s="1">
        <f>'Sample processing'!G286</f>
        <v>-3.6085799999999999E-5</v>
      </c>
    </row>
    <row r="287" spans="2:5" x14ac:dyDescent="0.2">
      <c r="B287">
        <v>113.28933000000001</v>
      </c>
      <c r="C287" s="1">
        <v>-6.8810699999999995E-5</v>
      </c>
      <c r="D287">
        <f>'Sample processing'!E288</f>
        <v>59.191989999999997</v>
      </c>
      <c r="E287" s="1">
        <f>'Sample processing'!G287</f>
        <v>-3.5836100000000001E-5</v>
      </c>
    </row>
    <row r="288" spans="2:5" x14ac:dyDescent="0.2">
      <c r="B288">
        <v>112.46997</v>
      </c>
      <c r="C288" s="1">
        <v>-6.8819999999999995E-5</v>
      </c>
      <c r="D288">
        <f>'Sample processing'!E289</f>
        <v>58.368949999999998</v>
      </c>
      <c r="E288" s="1">
        <f>'Sample processing'!G288</f>
        <v>-3.5541499999999998E-5</v>
      </c>
    </row>
    <row r="289" spans="2:5" x14ac:dyDescent="0.2">
      <c r="B289">
        <v>111.64118999999999</v>
      </c>
      <c r="C289" s="1">
        <v>-6.8813599999999995E-5</v>
      </c>
      <c r="D289">
        <f>'Sample processing'!E290</f>
        <v>57.522970000000001</v>
      </c>
      <c r="E289" s="1">
        <f>'Sample processing'!G289</f>
        <v>-3.5262899999999997E-5</v>
      </c>
    </row>
    <row r="290" spans="2:5" x14ac:dyDescent="0.2">
      <c r="B290">
        <v>110.8121</v>
      </c>
      <c r="C290" s="1">
        <v>-6.8824299999999998E-5</v>
      </c>
      <c r="D290">
        <f>'Sample processing'!E291</f>
        <v>56.652909999999999</v>
      </c>
      <c r="E290" s="1">
        <f>'Sample processing'!G290</f>
        <v>-3.4965700000000003E-5</v>
      </c>
    </row>
    <row r="291" spans="2:5" x14ac:dyDescent="0.2">
      <c r="B291">
        <v>110.00502</v>
      </c>
      <c r="C291" s="1">
        <v>-6.8819700000000001E-5</v>
      </c>
      <c r="D291">
        <f>'Sample processing'!E292</f>
        <v>55.817030000000003</v>
      </c>
      <c r="E291" s="1">
        <f>'Sample processing'!G291</f>
        <v>-3.4678300000000003E-5</v>
      </c>
    </row>
    <row r="292" spans="2:5" x14ac:dyDescent="0.2">
      <c r="B292">
        <v>109.14397</v>
      </c>
      <c r="C292" s="1">
        <v>-6.8820999999999997E-5</v>
      </c>
      <c r="D292">
        <f>'Sample processing'!E293</f>
        <v>54.980440000000002</v>
      </c>
      <c r="E292" s="1">
        <f>'Sample processing'!G292</f>
        <v>-3.4382099999999997E-5</v>
      </c>
    </row>
    <row r="293" spans="2:5" x14ac:dyDescent="0.2">
      <c r="B293">
        <v>108.29661</v>
      </c>
      <c r="C293" s="1">
        <v>-6.88224E-5</v>
      </c>
      <c r="D293">
        <f>'Sample processing'!E294</f>
        <v>54.1218</v>
      </c>
      <c r="E293" s="1">
        <f>'Sample processing'!G293</f>
        <v>-3.4080900000000001E-5</v>
      </c>
    </row>
    <row r="294" spans="2:5" x14ac:dyDescent="0.2">
      <c r="B294">
        <v>107.48081999999999</v>
      </c>
      <c r="C294" s="1">
        <v>-6.88315E-5</v>
      </c>
      <c r="D294">
        <f>'Sample processing'!E295</f>
        <v>53.270389999999999</v>
      </c>
      <c r="E294" s="1">
        <f>'Sample processing'!G294</f>
        <v>-3.3750600000000002E-5</v>
      </c>
    </row>
    <row r="295" spans="2:5" x14ac:dyDescent="0.2">
      <c r="B295">
        <v>106.63720000000001</v>
      </c>
      <c r="C295" s="1">
        <v>-6.8817200000000002E-5</v>
      </c>
      <c r="D295">
        <f>'Sample processing'!E296</f>
        <v>52.39546</v>
      </c>
      <c r="E295" s="1">
        <f>'Sample processing'!G295</f>
        <v>-3.3420999999999997E-5</v>
      </c>
    </row>
    <row r="296" spans="2:5" x14ac:dyDescent="0.2">
      <c r="B296">
        <v>105.81519</v>
      </c>
      <c r="C296" s="1">
        <v>-6.8817400000000003E-5</v>
      </c>
      <c r="D296">
        <f>'Sample processing'!E297</f>
        <v>51.555169999999997</v>
      </c>
      <c r="E296" s="1">
        <f>'Sample processing'!G296</f>
        <v>-3.3077699999999997E-5</v>
      </c>
    </row>
    <row r="297" spans="2:5" x14ac:dyDescent="0.2">
      <c r="B297">
        <v>104.96744</v>
      </c>
      <c r="C297" s="1">
        <v>-6.88224E-5</v>
      </c>
      <c r="D297">
        <f>'Sample processing'!E298</f>
        <v>50.735979999999998</v>
      </c>
      <c r="E297" s="1">
        <f>'Sample processing'!G297</f>
        <v>-3.2721900000000003E-5</v>
      </c>
    </row>
    <row r="298" spans="2:5" x14ac:dyDescent="0.2">
      <c r="B298">
        <v>104.09101</v>
      </c>
      <c r="C298" s="1">
        <v>-6.8824000000000004E-5</v>
      </c>
      <c r="D298">
        <f>'Sample processing'!E299</f>
        <v>49.903590000000001</v>
      </c>
      <c r="E298" s="1">
        <f>'Sample processing'!G298</f>
        <v>-3.2354799999999997E-5</v>
      </c>
    </row>
    <row r="299" spans="2:5" x14ac:dyDescent="0.2">
      <c r="B299">
        <v>101.61644</v>
      </c>
      <c r="C299" s="1">
        <v>-6.8875399999999995E-5</v>
      </c>
      <c r="D299">
        <f>'Sample processing'!E300</f>
        <v>49.0779</v>
      </c>
      <c r="E299" s="1">
        <f>'Sample processing'!G299</f>
        <v>-3.1975499999999999E-5</v>
      </c>
    </row>
    <row r="300" spans="2:5" x14ac:dyDescent="0.2">
      <c r="B300">
        <v>100.79695</v>
      </c>
      <c r="C300" s="1">
        <v>-6.8865100000000006E-5</v>
      </c>
      <c r="D300">
        <f>'Sample processing'!E301</f>
        <v>48.238460000000003</v>
      </c>
      <c r="E300" s="1">
        <f>'Sample processing'!G300</f>
        <v>-3.1603000000000002E-5</v>
      </c>
    </row>
    <row r="301" spans="2:5" x14ac:dyDescent="0.2">
      <c r="B301">
        <v>98.262600000000006</v>
      </c>
      <c r="C301" s="1">
        <v>-6.8821500000000005E-5</v>
      </c>
      <c r="D301">
        <f>'Sample processing'!E302</f>
        <v>47.38599</v>
      </c>
      <c r="E301" s="1">
        <f>'Sample processing'!G301</f>
        <v>-3.1194E-5</v>
      </c>
    </row>
    <row r="302" spans="2:5" x14ac:dyDescent="0.2">
      <c r="B302">
        <v>97.451229999999995</v>
      </c>
      <c r="C302" s="1">
        <v>-6.8827700000000005E-5</v>
      </c>
      <c r="D302">
        <f>'Sample processing'!E303</f>
        <v>46.535609999999998</v>
      </c>
      <c r="E302" s="1">
        <f>'Sample processing'!G302</f>
        <v>-3.0780700000000002E-5</v>
      </c>
    </row>
    <row r="303" spans="2:5" x14ac:dyDescent="0.2">
      <c r="B303">
        <v>96.629779999999997</v>
      </c>
      <c r="C303" s="1">
        <v>-6.8830600000000005E-5</v>
      </c>
      <c r="D303">
        <f>'Sample processing'!E304</f>
        <v>45.674520000000001</v>
      </c>
      <c r="E303" s="1">
        <f>'Sample processing'!G303</f>
        <v>-3.0359199999999999E-5</v>
      </c>
    </row>
    <row r="304" spans="2:5" x14ac:dyDescent="0.2">
      <c r="B304">
        <v>95.794709999999995</v>
      </c>
      <c r="C304" s="1">
        <v>-6.8831900000000001E-5</v>
      </c>
      <c r="D304">
        <f>'Sample processing'!E305</f>
        <v>44.868079999999999</v>
      </c>
      <c r="E304" s="1">
        <f>'Sample processing'!G304</f>
        <v>-2.9901100000000001E-5</v>
      </c>
    </row>
    <row r="305" spans="2:5" x14ac:dyDescent="0.2">
      <c r="B305">
        <v>94.956329999999994</v>
      </c>
      <c r="C305" s="1">
        <v>-6.8825900000000001E-5</v>
      </c>
      <c r="D305">
        <f>'Sample processing'!E306</f>
        <v>44.055280000000003</v>
      </c>
      <c r="E305" s="1">
        <f>'Sample processing'!G305</f>
        <v>-2.9445200000000001E-5</v>
      </c>
    </row>
    <row r="306" spans="2:5" x14ac:dyDescent="0.2">
      <c r="B306">
        <v>94.122590000000002</v>
      </c>
      <c r="C306" s="1">
        <v>-6.8834300000000006E-5</v>
      </c>
      <c r="D306">
        <f>'Sample processing'!E307</f>
        <v>43.21011</v>
      </c>
      <c r="E306" s="1">
        <f>'Sample processing'!G306</f>
        <v>-2.8960400000000001E-5</v>
      </c>
    </row>
    <row r="307" spans="2:5" x14ac:dyDescent="0.2">
      <c r="B307">
        <v>93.301860000000005</v>
      </c>
      <c r="C307" s="1">
        <v>-6.8824299999999998E-5</v>
      </c>
      <c r="D307">
        <f>'Sample processing'!E308</f>
        <v>42.360790000000001</v>
      </c>
      <c r="E307" s="1">
        <f>'Sample processing'!G307</f>
        <v>-2.8453500000000001E-5</v>
      </c>
    </row>
    <row r="308" spans="2:5" x14ac:dyDescent="0.2">
      <c r="B308">
        <v>92.465220000000002</v>
      </c>
      <c r="C308" s="1">
        <v>-6.88468E-5</v>
      </c>
      <c r="D308">
        <f>'Sample processing'!E309</f>
        <v>41.499659999999999</v>
      </c>
      <c r="E308" s="1">
        <f>'Sample processing'!G308</f>
        <v>-2.7937100000000001E-5</v>
      </c>
    </row>
    <row r="309" spans="2:5" x14ac:dyDescent="0.2">
      <c r="B309">
        <v>91.62491</v>
      </c>
      <c r="C309" s="1">
        <v>-6.8838199999999994E-5</v>
      </c>
      <c r="D309">
        <f>'Sample processing'!E310</f>
        <v>40.652270000000001</v>
      </c>
      <c r="E309" s="1">
        <f>'Sample processing'!G309</f>
        <v>-2.7395399999999999E-5</v>
      </c>
    </row>
    <row r="310" spans="2:5" x14ac:dyDescent="0.2">
      <c r="B310">
        <v>90.801760000000002</v>
      </c>
      <c r="C310" s="1">
        <v>-6.8839700000000004E-5</v>
      </c>
      <c r="D310">
        <f>'Sample processing'!E311</f>
        <v>39.816020000000002</v>
      </c>
      <c r="E310" s="1">
        <f>'Sample processing'!G310</f>
        <v>-2.6839099999999999E-5</v>
      </c>
    </row>
    <row r="311" spans="2:5" x14ac:dyDescent="0.2">
      <c r="B311">
        <v>89.952060000000003</v>
      </c>
      <c r="C311" s="1">
        <v>-6.8844300000000001E-5</v>
      </c>
      <c r="D311">
        <f>'Sample processing'!E312</f>
        <v>38.98312</v>
      </c>
      <c r="E311" s="1">
        <f>'Sample processing'!G311</f>
        <v>-2.6241000000000002E-5</v>
      </c>
    </row>
    <row r="312" spans="2:5" x14ac:dyDescent="0.2">
      <c r="B312">
        <v>89.145539999999997</v>
      </c>
      <c r="C312" s="1">
        <v>-6.8849000000000004E-5</v>
      </c>
      <c r="D312">
        <f>'Sample processing'!E313</f>
        <v>38.170499999999997</v>
      </c>
      <c r="E312" s="1">
        <f>'Sample processing'!G312</f>
        <v>-2.5634099999999999E-5</v>
      </c>
    </row>
    <row r="313" spans="2:5" x14ac:dyDescent="0.2">
      <c r="B313">
        <v>88.320009999999996</v>
      </c>
      <c r="C313" s="1">
        <v>-6.8846599999999999E-5</v>
      </c>
      <c r="D313">
        <f>'Sample processing'!E314</f>
        <v>37.304690000000001</v>
      </c>
      <c r="E313" s="1">
        <f>'Sample processing'!G313</f>
        <v>-2.50073E-5</v>
      </c>
    </row>
    <row r="314" spans="2:5" x14ac:dyDescent="0.2">
      <c r="B314">
        <v>87.467209999999994</v>
      </c>
      <c r="C314" s="1">
        <v>-6.8855400000000005E-5</v>
      </c>
      <c r="D314">
        <f>'Sample processing'!E315</f>
        <v>36.490360000000003</v>
      </c>
      <c r="E314" s="1">
        <f>'Sample processing'!G314</f>
        <v>-2.43442E-5</v>
      </c>
    </row>
    <row r="315" spans="2:5" x14ac:dyDescent="0.2">
      <c r="B315">
        <v>86.647030000000001</v>
      </c>
      <c r="C315" s="1">
        <v>-6.8852199999999998E-5</v>
      </c>
      <c r="D315">
        <f>'Sample processing'!E316</f>
        <v>35.64866</v>
      </c>
      <c r="E315" s="1">
        <f>'Sample processing'!G315</f>
        <v>-2.36676E-5</v>
      </c>
    </row>
    <row r="316" spans="2:5" x14ac:dyDescent="0.2">
      <c r="B316">
        <v>85.829319999999996</v>
      </c>
      <c r="C316" s="1">
        <v>-6.8843299999999999E-5</v>
      </c>
      <c r="D316">
        <f>'Sample processing'!E317</f>
        <v>34.820059999999998</v>
      </c>
      <c r="E316" s="1">
        <f>'Sample processing'!G316</f>
        <v>-2.2937100000000001E-5</v>
      </c>
    </row>
    <row r="317" spans="2:5" x14ac:dyDescent="0.2">
      <c r="B317">
        <v>84.999780000000001</v>
      </c>
      <c r="C317" s="1">
        <v>-6.8857100000000002E-5</v>
      </c>
      <c r="D317">
        <f>'Sample processing'!E318</f>
        <v>33.983739999999997</v>
      </c>
      <c r="E317" s="1">
        <f>'Sample processing'!G317</f>
        <v>-2.21841E-5</v>
      </c>
    </row>
    <row r="318" spans="2:5" x14ac:dyDescent="0.2">
      <c r="B318">
        <v>84.150739999999999</v>
      </c>
      <c r="C318" s="1">
        <v>-6.8855600000000005E-5</v>
      </c>
      <c r="D318">
        <f>'Sample processing'!E319</f>
        <v>33.153950000000002</v>
      </c>
      <c r="E318" s="1">
        <f>'Sample processing'!G318</f>
        <v>-2.1393E-5</v>
      </c>
    </row>
    <row r="319" spans="2:5" x14ac:dyDescent="0.2">
      <c r="B319">
        <v>83.314279999999997</v>
      </c>
      <c r="C319" s="1">
        <v>-6.8863599999999996E-5</v>
      </c>
      <c r="D319">
        <f>'Sample processing'!E320</f>
        <v>32.305340000000001</v>
      </c>
      <c r="E319" s="1">
        <f>'Sample processing'!G319</f>
        <v>-2.0553499999999999E-5</v>
      </c>
    </row>
    <row r="320" spans="2:5" x14ac:dyDescent="0.2">
      <c r="B320">
        <v>82.499629999999996</v>
      </c>
      <c r="C320" s="1">
        <v>-6.8863599999999996E-5</v>
      </c>
      <c r="D320">
        <f>'Sample processing'!E321</f>
        <v>31.40382</v>
      </c>
      <c r="E320" s="1">
        <f>'Sample processing'!G320</f>
        <v>-1.9684700000000001E-5</v>
      </c>
    </row>
    <row r="321" spans="2:5" x14ac:dyDescent="0.2">
      <c r="B321">
        <v>81.659229999999994</v>
      </c>
      <c r="C321" s="1">
        <v>-6.8854499999999996E-5</v>
      </c>
      <c r="D321">
        <f>'Sample processing'!E322</f>
        <v>30.581379999999999</v>
      </c>
      <c r="E321" s="1">
        <f>'Sample processing'!G321</f>
        <v>-1.8768300000000001E-5</v>
      </c>
    </row>
    <row r="322" spans="2:5" x14ac:dyDescent="0.2">
      <c r="B322">
        <v>80.809250000000006</v>
      </c>
      <c r="C322" s="1">
        <v>-6.88563E-5</v>
      </c>
      <c r="D322">
        <f>'Sample processing'!E323</f>
        <v>29.797899999999998</v>
      </c>
      <c r="E322" s="1">
        <f>'Sample processing'!G322</f>
        <v>-1.78126E-5</v>
      </c>
    </row>
    <row r="323" spans="2:5" x14ac:dyDescent="0.2">
      <c r="B323">
        <v>79.961510000000004</v>
      </c>
      <c r="C323" s="1">
        <v>-6.8856999999999995E-5</v>
      </c>
      <c r="D323">
        <f>'Sample processing'!E324</f>
        <v>28.962820000000001</v>
      </c>
      <c r="E323" s="1">
        <f>'Sample processing'!G323</f>
        <v>-1.6787599999999998E-5</v>
      </c>
    </row>
    <row r="324" spans="2:5" x14ac:dyDescent="0.2">
      <c r="B324">
        <v>79.106610000000003</v>
      </c>
      <c r="C324" s="1">
        <v>-6.8864100000000004E-5</v>
      </c>
      <c r="D324">
        <f>'Sample processing'!E325</f>
        <v>28.1187</v>
      </c>
      <c r="E324" s="1">
        <f>'Sample processing'!G324</f>
        <v>-1.5723499999999999E-5</v>
      </c>
    </row>
    <row r="325" spans="2:5" x14ac:dyDescent="0.2">
      <c r="B325">
        <v>78.265050000000002</v>
      </c>
      <c r="C325" s="1">
        <v>-6.8864999999999999E-5</v>
      </c>
      <c r="D325">
        <f>'Sample processing'!E326</f>
        <v>27.284890000000001</v>
      </c>
      <c r="E325" s="1">
        <f>'Sample processing'!G325</f>
        <v>-1.45909E-5</v>
      </c>
    </row>
    <row r="326" spans="2:5" x14ac:dyDescent="0.2">
      <c r="B326">
        <v>77.415229999999994</v>
      </c>
      <c r="C326" s="1">
        <v>-6.8868400000000006E-5</v>
      </c>
      <c r="D326">
        <f>'Sample processing'!E327</f>
        <v>26.464479999999998</v>
      </c>
      <c r="E326" s="1">
        <f>'Sample processing'!G326</f>
        <v>-1.3418799999999999E-5</v>
      </c>
    </row>
    <row r="327" spans="2:5" x14ac:dyDescent="0.2">
      <c r="B327">
        <v>76.574259999999995</v>
      </c>
      <c r="C327" s="1">
        <v>-6.8858900000000006E-5</v>
      </c>
      <c r="D327">
        <f>'Sample processing'!E328</f>
        <v>25.60933</v>
      </c>
      <c r="E327" s="1">
        <f>'Sample processing'!G327</f>
        <v>-1.2152E-5</v>
      </c>
    </row>
    <row r="328" spans="2:5" x14ac:dyDescent="0.2">
      <c r="B328">
        <v>74.010220000000004</v>
      </c>
      <c r="C328" s="1">
        <v>-6.8915E-5</v>
      </c>
      <c r="D328">
        <f>'Sample processing'!E329</f>
        <v>24.776910000000001</v>
      </c>
      <c r="E328" s="1">
        <f>'Sample processing'!G328</f>
        <v>-1.08091E-5</v>
      </c>
    </row>
    <row r="329" spans="2:5" x14ac:dyDescent="0.2">
      <c r="B329">
        <v>73.166079999999994</v>
      </c>
      <c r="C329" s="1">
        <v>-6.8909E-5</v>
      </c>
      <c r="D329">
        <f>'Sample processing'!E330</f>
        <v>23.96921</v>
      </c>
      <c r="E329" s="1">
        <f>'Sample processing'!G329</f>
        <v>-9.3723899999999996E-6</v>
      </c>
    </row>
    <row r="330" spans="2:5" x14ac:dyDescent="0.2">
      <c r="B330">
        <v>70.639160000000004</v>
      </c>
      <c r="C330" s="1">
        <v>-6.8876199999999996E-5</v>
      </c>
      <c r="D330">
        <f>'Sample processing'!E331</f>
        <v>23.128039999999999</v>
      </c>
      <c r="E330" s="1">
        <f>'Sample processing'!G330</f>
        <v>-7.8545700000000006E-6</v>
      </c>
    </row>
    <row r="331" spans="2:5" x14ac:dyDescent="0.2">
      <c r="B331">
        <v>69.817390000000003</v>
      </c>
      <c r="C331" s="1">
        <v>-6.8873899999999998E-5</v>
      </c>
      <c r="D331">
        <f>'Sample processing'!E332</f>
        <v>22.286560000000001</v>
      </c>
      <c r="E331" s="1">
        <f>'Sample processing'!G331</f>
        <v>-6.2334999999999997E-6</v>
      </c>
    </row>
    <row r="332" spans="2:5" x14ac:dyDescent="0.2">
      <c r="B332">
        <v>68.972219999999993</v>
      </c>
      <c r="C332" s="1">
        <v>-6.8869700000000002E-5</v>
      </c>
      <c r="D332">
        <f>'Sample processing'!E333</f>
        <v>21.475899999999999</v>
      </c>
      <c r="E332" s="1">
        <f>'Sample processing'!G332</f>
        <v>-4.4625900000000004E-6</v>
      </c>
    </row>
    <row r="333" spans="2:5" x14ac:dyDescent="0.2">
      <c r="B333">
        <v>68.126440000000002</v>
      </c>
      <c r="C333" s="1">
        <v>-6.8858700000000005E-5</v>
      </c>
      <c r="D333">
        <f>'Sample processing'!E334</f>
        <v>20.66666</v>
      </c>
      <c r="E333" s="1">
        <f>'Sample processing'!G333</f>
        <v>-2.5923199999999999E-6</v>
      </c>
    </row>
    <row r="334" spans="2:5" x14ac:dyDescent="0.2">
      <c r="B334">
        <v>67.265709999999999</v>
      </c>
      <c r="C334" s="1">
        <v>-6.8867299999999997E-5</v>
      </c>
      <c r="D334">
        <f>'Sample processing'!E335</f>
        <v>19.839700000000001</v>
      </c>
      <c r="E334" s="1">
        <f>'Sample processing'!G334</f>
        <v>-5.87508E-7</v>
      </c>
    </row>
    <row r="335" spans="2:5" x14ac:dyDescent="0.2">
      <c r="B335">
        <v>66.418369999999996</v>
      </c>
      <c r="C335" s="1">
        <v>-6.8875999999999996E-5</v>
      </c>
      <c r="D335">
        <f>'Sample processing'!E336</f>
        <v>18.986740000000001</v>
      </c>
      <c r="E335" s="1">
        <f>'Sample processing'!G335</f>
        <v>1.59085E-6</v>
      </c>
    </row>
    <row r="336" spans="2:5" x14ac:dyDescent="0.2">
      <c r="B336">
        <v>65.589349999999996</v>
      </c>
      <c r="C336" s="1">
        <v>-6.8874499999999999E-5</v>
      </c>
      <c r="D336">
        <f>'Sample processing'!E337</f>
        <v>18.173300000000001</v>
      </c>
      <c r="E336" s="1">
        <f>'Sample processing'!G336</f>
        <v>3.9420100000000004E-6</v>
      </c>
    </row>
    <row r="337" spans="2:5" x14ac:dyDescent="0.2">
      <c r="B337">
        <v>64.760909999999996</v>
      </c>
      <c r="C337" s="1">
        <v>-6.8874000000000005E-5</v>
      </c>
      <c r="D337">
        <f>'Sample processing'!E338</f>
        <v>17.33165</v>
      </c>
      <c r="E337" s="1">
        <f>'Sample processing'!G337</f>
        <v>6.5062999999999999E-6</v>
      </c>
    </row>
    <row r="338" spans="2:5" x14ac:dyDescent="0.2">
      <c r="B338">
        <v>63.908009999999997</v>
      </c>
      <c r="C338" s="1">
        <v>-6.8891800000000003E-5</v>
      </c>
      <c r="D338">
        <f>'Sample processing'!E339</f>
        <v>16.51435</v>
      </c>
      <c r="E338" s="1">
        <f>'Sample processing'!G338</f>
        <v>9.33997E-6</v>
      </c>
    </row>
    <row r="339" spans="2:5" x14ac:dyDescent="0.2">
      <c r="B339">
        <v>63.065770000000001</v>
      </c>
      <c r="C339" s="1">
        <v>-6.8908300000000006E-5</v>
      </c>
      <c r="D339">
        <f>'Sample processing'!E340</f>
        <v>15.731590000000001</v>
      </c>
      <c r="E339" s="1">
        <f>'Sample processing'!G339</f>
        <v>1.2390499999999999E-5</v>
      </c>
    </row>
    <row r="340" spans="2:5" x14ac:dyDescent="0.2">
      <c r="B340">
        <v>62.197940000000003</v>
      </c>
      <c r="C340" s="1">
        <v>-6.8917299999999998E-5</v>
      </c>
      <c r="D340">
        <f>'Sample processing'!E341</f>
        <v>14.929080000000001</v>
      </c>
      <c r="E340" s="1">
        <f>'Sample processing'!G340</f>
        <v>1.5723099999999999E-5</v>
      </c>
    </row>
    <row r="341" spans="2:5" x14ac:dyDescent="0.2">
      <c r="B341">
        <v>61.344720000000002</v>
      </c>
      <c r="C341" s="1">
        <v>-6.8939300000000006E-5</v>
      </c>
      <c r="D341">
        <f>'Sample processing'!E342</f>
        <v>14.11679</v>
      </c>
      <c r="E341" s="1">
        <f>'Sample processing'!G341</f>
        <v>1.9380499999999999E-5</v>
      </c>
    </row>
    <row r="342" spans="2:5" x14ac:dyDescent="0.2">
      <c r="B342">
        <v>60.497529999999998</v>
      </c>
      <c r="C342" s="1">
        <v>-6.8950100000000002E-5</v>
      </c>
      <c r="D342">
        <f>'Sample processing'!E343</f>
        <v>13.31296</v>
      </c>
      <c r="E342" s="1">
        <f>'Sample processing'!G342</f>
        <v>2.3397899999999998E-5</v>
      </c>
    </row>
    <row r="343" spans="2:5" x14ac:dyDescent="0.2">
      <c r="B343">
        <v>59.668100000000003</v>
      </c>
      <c r="C343" s="1">
        <v>-6.8971099999999994E-5</v>
      </c>
      <c r="D343">
        <f>'Sample processing'!E344</f>
        <v>12.509930000000001</v>
      </c>
      <c r="E343" s="1">
        <f>'Sample processing'!G343</f>
        <v>2.7864500000000001E-5</v>
      </c>
    </row>
    <row r="344" spans="2:5" x14ac:dyDescent="0.2">
      <c r="B344">
        <v>58.825989999999997</v>
      </c>
      <c r="C344" s="1">
        <v>-6.8991499999999998E-5</v>
      </c>
      <c r="D344">
        <f>'Sample processing'!E345</f>
        <v>11.70204</v>
      </c>
      <c r="E344" s="1">
        <f>'Sample processing'!G344</f>
        <v>3.2876799999999997E-5</v>
      </c>
    </row>
    <row r="345" spans="2:5" x14ac:dyDescent="0.2">
      <c r="B345">
        <v>57.969909999999999</v>
      </c>
      <c r="C345" s="1">
        <v>-6.90357E-5</v>
      </c>
      <c r="D345">
        <f>'Sample processing'!E346</f>
        <v>10.911429999999999</v>
      </c>
      <c r="E345" s="1">
        <f>'Sample processing'!G345</f>
        <v>3.8517899999999999E-5</v>
      </c>
    </row>
    <row r="346" spans="2:5" x14ac:dyDescent="0.2">
      <c r="B346">
        <v>57.138840000000002</v>
      </c>
      <c r="C346" s="1">
        <v>-6.9046800000000004E-5</v>
      </c>
      <c r="D346">
        <f>'Sample processing'!E347</f>
        <v>10.262040000000001</v>
      </c>
      <c r="E346" s="1">
        <f>'Sample processing'!G346</f>
        <v>4.49029E-5</v>
      </c>
    </row>
    <row r="347" spans="2:5" x14ac:dyDescent="0.2">
      <c r="B347">
        <v>56.302309999999999</v>
      </c>
      <c r="C347" s="1">
        <v>-6.9068100000000004E-5</v>
      </c>
      <c r="D347">
        <f>'Sample processing'!E348</f>
        <v>9.6941299999999995</v>
      </c>
      <c r="E347" s="1">
        <f>'Sample processing'!G347</f>
        <v>5.1780500000000003E-5</v>
      </c>
    </row>
    <row r="348" spans="2:5" x14ac:dyDescent="0.2">
      <c r="B348">
        <v>55.467880000000001</v>
      </c>
      <c r="C348" s="1">
        <v>-6.9083000000000002E-5</v>
      </c>
      <c r="D348">
        <f>'Sample processing'!E349</f>
        <v>8.9809999999999999</v>
      </c>
      <c r="E348" s="1">
        <f>'Sample processing'!G348</f>
        <v>5.7565300000000003E-5</v>
      </c>
    </row>
    <row r="349" spans="2:5" x14ac:dyDescent="0.2">
      <c r="B349">
        <v>54.6126</v>
      </c>
      <c r="C349" s="1">
        <v>-6.9105900000000005E-5</v>
      </c>
      <c r="D349">
        <f>'Sample processing'!E350</f>
        <v>8.1355900000000005</v>
      </c>
      <c r="E349" s="1">
        <f>'Sample processing'!G349</f>
        <v>6.5804900000000004E-5</v>
      </c>
    </row>
    <row r="350" spans="2:5" x14ac:dyDescent="0.2">
      <c r="B350">
        <v>53.76858</v>
      </c>
      <c r="C350" s="1">
        <v>-6.9133400000000005E-5</v>
      </c>
      <c r="D350">
        <f>'Sample processing'!E351</f>
        <v>7.2754200000000004</v>
      </c>
      <c r="E350" s="1">
        <f>'Sample processing'!G350</f>
        <v>7.7635500000000006E-5</v>
      </c>
    </row>
    <row r="351" spans="2:5" x14ac:dyDescent="0.2">
      <c r="B351">
        <v>52.925260000000002</v>
      </c>
      <c r="C351" s="1">
        <v>-6.9159599999999994E-5</v>
      </c>
      <c r="D351">
        <f>'Sample processing'!E352</f>
        <v>6.4308199999999998</v>
      </c>
      <c r="E351" s="1">
        <f>'Sample processing'!G351</f>
        <v>9.2241699999999995E-5</v>
      </c>
    </row>
    <row r="352" spans="2:5" x14ac:dyDescent="0.2">
      <c r="B352">
        <v>52.048000000000002</v>
      </c>
      <c r="C352" s="1">
        <v>-6.9183400000000006E-5</v>
      </c>
      <c r="D352">
        <f>'Sample processing'!E353</f>
        <v>5.6103300000000003</v>
      </c>
      <c r="E352" s="1">
        <f>'Sample processing'!G352</f>
        <v>1.09752E-4</v>
      </c>
    </row>
    <row r="353" spans="2:5" x14ac:dyDescent="0.2">
      <c r="B353">
        <v>51.219630000000002</v>
      </c>
      <c r="C353" s="1">
        <v>-6.9199800000000001E-5</v>
      </c>
      <c r="D353">
        <f>'Sample processing'!E354</f>
        <v>5.0001300000000004</v>
      </c>
      <c r="E353" s="1">
        <f>'Sample processing'!G353</f>
        <v>1.3143900000000001E-4</v>
      </c>
    </row>
    <row r="354" spans="2:5" x14ac:dyDescent="0.2">
      <c r="B354">
        <v>50.365609999999997</v>
      </c>
      <c r="C354" s="1">
        <v>-6.9220699999999999E-5</v>
      </c>
      <c r="D354">
        <f>'Sample processing'!E355</f>
        <v>5.0001100000000003</v>
      </c>
      <c r="E354" s="1">
        <f>'Sample processing'!G354</f>
        <v>1.5086099999999999E-4</v>
      </c>
    </row>
    <row r="355" spans="2:5" x14ac:dyDescent="0.2">
      <c r="B355">
        <v>49.497219999999999</v>
      </c>
      <c r="C355" s="1">
        <v>-6.9246399999999995E-5</v>
      </c>
      <c r="D355">
        <f>'Sample processing'!E356</f>
        <v>5.00007</v>
      </c>
      <c r="E355" s="1">
        <f>'Sample processing'!G355</f>
        <v>1.5087100000000001E-4</v>
      </c>
    </row>
    <row r="356" spans="2:5" x14ac:dyDescent="0.2">
      <c r="B356">
        <v>48.659970000000001</v>
      </c>
      <c r="C356" s="1">
        <v>-6.9269499999999998E-5</v>
      </c>
      <c r="D356">
        <f>'Sample processing'!E357</f>
        <v>7.6842699999999997</v>
      </c>
      <c r="E356" s="1">
        <f>'Sample processing'!G356</f>
        <v>1.5087E-4</v>
      </c>
    </row>
    <row r="357" spans="2:5" x14ac:dyDescent="0.2">
      <c r="B357">
        <v>47.839300000000001</v>
      </c>
      <c r="C357" s="1">
        <v>-6.9296100000000002E-5</v>
      </c>
      <c r="D357">
        <f>'Sample processing'!E358</f>
        <v>8.0238399999999999</v>
      </c>
      <c r="E357" s="1">
        <f>'Sample processing'!G357</f>
        <v>9.3259399999999997E-5</v>
      </c>
    </row>
    <row r="358" spans="2:5" x14ac:dyDescent="0.2">
      <c r="B358">
        <v>47.031129999999997</v>
      </c>
      <c r="C358" s="1">
        <v>-6.93168E-5</v>
      </c>
      <c r="D358">
        <f>'Sample processing'!E359</f>
        <v>8.7414299999999994</v>
      </c>
      <c r="E358" s="1">
        <f>'Sample processing'!G358</f>
        <v>8.0206700000000006E-5</v>
      </c>
    </row>
    <row r="359" spans="2:5" x14ac:dyDescent="0.2">
      <c r="B359">
        <v>46.177280000000003</v>
      </c>
      <c r="C359" s="1">
        <v>-6.9340599999999998E-5</v>
      </c>
      <c r="D359">
        <f>'Sample processing'!E360</f>
        <v>9.5195000000000007</v>
      </c>
      <c r="E359" s="1">
        <f>'Sample processing'!G359</f>
        <v>6.9184900000000002E-5</v>
      </c>
    </row>
    <row r="360" spans="2:5" x14ac:dyDescent="0.2">
      <c r="B360">
        <v>45.324770000000001</v>
      </c>
      <c r="C360" s="1">
        <v>-6.9368200000000004E-5</v>
      </c>
      <c r="D360">
        <f>'Sample processing'!E361</f>
        <v>10.284129999999999</v>
      </c>
      <c r="E360" s="1">
        <f>'Sample processing'!G360</f>
        <v>5.9744599999999997E-5</v>
      </c>
    </row>
    <row r="361" spans="2:5" x14ac:dyDescent="0.2">
      <c r="B361">
        <v>44.485639999999997</v>
      </c>
      <c r="C361" s="1">
        <v>-6.9401399999999996E-5</v>
      </c>
      <c r="D361">
        <f>'Sample processing'!E362</f>
        <v>11.07577</v>
      </c>
      <c r="E361" s="1">
        <f>'Sample processing'!G361</f>
        <v>5.1591800000000003E-5</v>
      </c>
    </row>
    <row r="362" spans="2:5" x14ac:dyDescent="0.2">
      <c r="B362">
        <v>43.646149999999999</v>
      </c>
      <c r="C362" s="1">
        <v>-6.9429899999999997E-5</v>
      </c>
      <c r="D362">
        <f>'Sample processing'!E363</f>
        <v>11.861219999999999</v>
      </c>
      <c r="E362" s="1">
        <f>'Sample processing'!G362</f>
        <v>4.4512699999999998E-5</v>
      </c>
    </row>
    <row r="363" spans="2:5" x14ac:dyDescent="0.2">
      <c r="B363">
        <v>42.815100000000001</v>
      </c>
      <c r="C363" s="1">
        <v>-6.9460699999999997E-5</v>
      </c>
      <c r="D363">
        <f>'Sample processing'!E364</f>
        <v>12.665480000000001</v>
      </c>
      <c r="E363" s="1">
        <f>'Sample processing'!G363</f>
        <v>3.8297399999999997E-5</v>
      </c>
    </row>
    <row r="364" spans="2:5" x14ac:dyDescent="0.2">
      <c r="B364">
        <v>41.938409999999998</v>
      </c>
      <c r="C364" s="1">
        <v>-6.9473299999999998E-5</v>
      </c>
      <c r="D364">
        <f>'Sample processing'!E365</f>
        <v>13.481590000000001</v>
      </c>
      <c r="E364" s="1">
        <f>'Sample processing'!G364</f>
        <v>3.2830899999999998E-5</v>
      </c>
    </row>
    <row r="365" spans="2:5" x14ac:dyDescent="0.2">
      <c r="B365">
        <v>39.375889999999998</v>
      </c>
      <c r="C365" s="1">
        <v>-6.9612900000000006E-5</v>
      </c>
      <c r="D365">
        <f>'Sample processing'!E366</f>
        <v>14.246449999999999</v>
      </c>
      <c r="E365" s="1">
        <f>'Sample processing'!G365</f>
        <v>2.79834E-5</v>
      </c>
    </row>
    <row r="366" spans="2:5" x14ac:dyDescent="0.2">
      <c r="B366">
        <v>38.561779999999999</v>
      </c>
      <c r="C366" s="1">
        <v>-6.9637500000000005E-5</v>
      </c>
      <c r="D366">
        <f>'Sample processing'!E367</f>
        <v>15.02631</v>
      </c>
      <c r="E366" s="1">
        <f>'Sample processing'!G366</f>
        <v>2.36476E-5</v>
      </c>
    </row>
    <row r="367" spans="2:5" x14ac:dyDescent="0.2">
      <c r="B367">
        <v>36.013280000000002</v>
      </c>
      <c r="C367" s="1">
        <v>-6.9684200000000006E-5</v>
      </c>
      <c r="D367">
        <f>'Sample processing'!E368</f>
        <v>15.897030000000001</v>
      </c>
      <c r="E367" s="1">
        <f>'Sample processing'!G367</f>
        <v>1.97444E-5</v>
      </c>
    </row>
    <row r="368" spans="2:5" x14ac:dyDescent="0.2">
      <c r="B368">
        <v>35.188960000000002</v>
      </c>
      <c r="C368" s="1">
        <v>-6.9730100000000005E-5</v>
      </c>
      <c r="D368">
        <f>'Sample processing'!E369</f>
        <v>16.731100000000001</v>
      </c>
      <c r="E368" s="1">
        <f>'Sample processing'!G368</f>
        <v>1.5917400000000001E-5</v>
      </c>
    </row>
    <row r="369" spans="2:5" x14ac:dyDescent="0.2">
      <c r="B369">
        <v>34.353990000000003</v>
      </c>
      <c r="C369" s="1">
        <v>-6.9765199999999994E-5</v>
      </c>
      <c r="D369">
        <f>'Sample processing'!E370</f>
        <v>17.51587</v>
      </c>
      <c r="E369" s="1">
        <f>'Sample processing'!G369</f>
        <v>1.2564100000000001E-5</v>
      </c>
    </row>
    <row r="370" spans="2:5" x14ac:dyDescent="0.2">
      <c r="B370">
        <v>33.486780000000003</v>
      </c>
      <c r="C370" s="1">
        <v>-6.9813200000000004E-5</v>
      </c>
      <c r="D370">
        <f>'Sample processing'!E371</f>
        <v>18.310600000000001</v>
      </c>
      <c r="E370" s="1">
        <f>'Sample processing'!G370</f>
        <v>9.5861999999999998E-6</v>
      </c>
    </row>
    <row r="371" spans="2:5" x14ac:dyDescent="0.2">
      <c r="B371">
        <v>32.615160000000003</v>
      </c>
      <c r="C371" s="1">
        <v>-6.98451E-5</v>
      </c>
      <c r="D371">
        <f>'Sample processing'!E372</f>
        <v>19.10857</v>
      </c>
      <c r="E371" s="1">
        <f>'Sample processing'!G371</f>
        <v>6.8886600000000004E-6</v>
      </c>
    </row>
    <row r="372" spans="2:5" x14ac:dyDescent="0.2">
      <c r="B372">
        <v>31.80029</v>
      </c>
      <c r="C372" s="1">
        <v>-6.9888799999999994E-5</v>
      </c>
      <c r="D372">
        <f>'Sample processing'!E373</f>
        <v>19.921150000000001</v>
      </c>
      <c r="E372" s="1">
        <f>'Sample processing'!G372</f>
        <v>4.3884000000000002E-6</v>
      </c>
    </row>
    <row r="373" spans="2:5" x14ac:dyDescent="0.2">
      <c r="B373">
        <v>30.977080000000001</v>
      </c>
      <c r="C373" s="1">
        <v>-6.9930499999999997E-5</v>
      </c>
      <c r="D373">
        <f>'Sample processing'!E374</f>
        <v>20.726610000000001</v>
      </c>
      <c r="E373" s="1">
        <f>'Sample processing'!G373</f>
        <v>2.0962599999999999E-6</v>
      </c>
    </row>
    <row r="374" spans="2:5" x14ac:dyDescent="0.2">
      <c r="B374">
        <v>30.131820000000001</v>
      </c>
      <c r="C374" s="1">
        <v>-6.9977100000000005E-5</v>
      </c>
      <c r="D374">
        <f>'Sample processing'!E375</f>
        <v>21.530110000000001</v>
      </c>
      <c r="E374" s="1">
        <f>'Sample processing'!G374</f>
        <v>-5.2156999999999997E-9</v>
      </c>
    </row>
    <row r="375" spans="2:5" x14ac:dyDescent="0.2">
      <c r="B375">
        <v>29.268830000000001</v>
      </c>
      <c r="C375" s="1">
        <v>-7.0036200000000005E-5</v>
      </c>
      <c r="D375">
        <f>'Sample processing'!E376</f>
        <v>22.288540000000001</v>
      </c>
      <c r="E375" s="1">
        <f>'Sample processing'!G375</f>
        <v>-1.95942E-6</v>
      </c>
    </row>
    <row r="376" spans="2:5" x14ac:dyDescent="0.2">
      <c r="B376">
        <v>28.413869999999999</v>
      </c>
      <c r="C376" s="1">
        <v>-7.0090200000000002E-5</v>
      </c>
      <c r="D376">
        <f>'Sample processing'!E377</f>
        <v>23.103729999999999</v>
      </c>
      <c r="E376" s="1">
        <f>'Sample processing'!G376</f>
        <v>-3.7819000000000002E-6</v>
      </c>
    </row>
    <row r="377" spans="2:5" x14ac:dyDescent="0.2">
      <c r="B377">
        <v>27.604579999999999</v>
      </c>
      <c r="C377" s="1">
        <v>-7.0161399999999995E-5</v>
      </c>
      <c r="D377">
        <f>'Sample processing'!E378</f>
        <v>23.90081</v>
      </c>
      <c r="E377" s="1">
        <f>'Sample processing'!G377</f>
        <v>-5.4982199999999999E-6</v>
      </c>
    </row>
    <row r="378" spans="2:5" x14ac:dyDescent="0.2">
      <c r="B378">
        <v>26.769120000000001</v>
      </c>
      <c r="C378" s="1">
        <v>-7.02314E-5</v>
      </c>
      <c r="D378">
        <f>'Sample processing'!E379</f>
        <v>24.691009999999999</v>
      </c>
      <c r="E378" s="1">
        <f>'Sample processing'!G378</f>
        <v>-7.0875899999999998E-6</v>
      </c>
    </row>
    <row r="379" spans="2:5" x14ac:dyDescent="0.2">
      <c r="B379">
        <v>25.914280000000002</v>
      </c>
      <c r="C379" s="1">
        <v>-7.0300099999999995E-5</v>
      </c>
      <c r="D379">
        <f>'Sample processing'!E380</f>
        <v>25.49005</v>
      </c>
      <c r="E379" s="1">
        <f>'Sample processing'!G379</f>
        <v>-8.5847499999999994E-6</v>
      </c>
    </row>
    <row r="380" spans="2:5" x14ac:dyDescent="0.2">
      <c r="B380">
        <v>25.056470000000001</v>
      </c>
      <c r="C380" s="1">
        <v>-7.0375099999999996E-5</v>
      </c>
      <c r="D380">
        <f>'Sample processing'!E381</f>
        <v>26.316389999999998</v>
      </c>
      <c r="E380" s="1">
        <f>'Sample processing'!G380</f>
        <v>-9.9743700000000002E-6</v>
      </c>
    </row>
    <row r="381" spans="2:5" x14ac:dyDescent="0.2">
      <c r="B381">
        <v>24.220690000000001</v>
      </c>
      <c r="C381" s="1">
        <v>-7.04476E-5</v>
      </c>
      <c r="D381">
        <f>'Sample processing'!E382</f>
        <v>27.13907</v>
      </c>
      <c r="E381" s="1">
        <f>'Sample processing'!G381</f>
        <v>-1.13131E-5</v>
      </c>
    </row>
    <row r="382" spans="2:5" x14ac:dyDescent="0.2">
      <c r="B382">
        <v>23.413219999999999</v>
      </c>
      <c r="C382" s="1">
        <v>-7.0526100000000002E-5</v>
      </c>
      <c r="D382">
        <f>'Sample processing'!E383</f>
        <v>27.91253</v>
      </c>
      <c r="E382" s="1">
        <f>'Sample processing'!G382</f>
        <v>-1.25592E-5</v>
      </c>
    </row>
    <row r="383" spans="2:5" x14ac:dyDescent="0.2">
      <c r="B383">
        <v>22.58034</v>
      </c>
      <c r="C383" s="1">
        <v>-7.0613599999999998E-5</v>
      </c>
      <c r="D383">
        <f>'Sample processing'!E384</f>
        <v>28.691669999999998</v>
      </c>
      <c r="E383" s="1">
        <f>'Sample processing'!G383</f>
        <v>-1.37329E-5</v>
      </c>
    </row>
    <row r="384" spans="2:5" x14ac:dyDescent="0.2">
      <c r="B384">
        <v>21.73584</v>
      </c>
      <c r="C384" s="1">
        <v>-7.0698999999999995E-5</v>
      </c>
      <c r="D384">
        <f>'Sample processing'!E385</f>
        <v>29.508430000000001</v>
      </c>
      <c r="E384" s="1">
        <f>'Sample processing'!G384</f>
        <v>-1.4839E-5</v>
      </c>
    </row>
    <row r="385" spans="2:5" x14ac:dyDescent="0.2">
      <c r="B385">
        <v>20.892959999999999</v>
      </c>
      <c r="C385" s="1">
        <v>-7.0794499999999994E-5</v>
      </c>
      <c r="D385">
        <f>'Sample processing'!E386</f>
        <v>30.319569999999999</v>
      </c>
      <c r="E385" s="1">
        <f>'Sample processing'!G385</f>
        <v>-1.5899499999999999E-5</v>
      </c>
    </row>
    <row r="386" spans="2:5" x14ac:dyDescent="0.2">
      <c r="B386">
        <v>20.055430000000001</v>
      </c>
      <c r="C386" s="1">
        <v>-7.0902500000000001E-5</v>
      </c>
      <c r="D386">
        <f>'Sample processing'!E387</f>
        <v>31.104130000000001</v>
      </c>
      <c r="E386" s="1">
        <f>'Sample processing'!G386</f>
        <v>-1.6886400000000001E-5</v>
      </c>
    </row>
    <row r="387" spans="2:5" x14ac:dyDescent="0.2">
      <c r="B387">
        <v>19.238769999999999</v>
      </c>
      <c r="C387" s="1">
        <v>-7.1014199999999995E-5</v>
      </c>
      <c r="D387">
        <f>'Sample processing'!E388</f>
        <v>31.893129999999999</v>
      </c>
      <c r="E387" s="1">
        <f>'Sample processing'!G387</f>
        <v>-1.7833999999999999E-5</v>
      </c>
    </row>
    <row r="388" spans="2:5" x14ac:dyDescent="0.2">
      <c r="B388">
        <v>18.419560000000001</v>
      </c>
      <c r="C388" s="1">
        <v>-7.1149000000000006E-5</v>
      </c>
      <c r="D388">
        <f>'Sample processing'!E389</f>
        <v>32.710140000000003</v>
      </c>
      <c r="E388" s="1">
        <f>'Sample processing'!G388</f>
        <v>-1.8745000000000001E-5</v>
      </c>
    </row>
    <row r="389" spans="2:5" x14ac:dyDescent="0.2">
      <c r="B389">
        <v>17.583210000000001</v>
      </c>
      <c r="C389" s="1">
        <v>-7.1287300000000004E-5</v>
      </c>
      <c r="D389">
        <f>'Sample processing'!E390</f>
        <v>33.546410000000002</v>
      </c>
      <c r="E389" s="1">
        <f>'Sample processing'!G389</f>
        <v>-1.9633E-5</v>
      </c>
    </row>
    <row r="390" spans="2:5" x14ac:dyDescent="0.2">
      <c r="B390">
        <v>16.73677</v>
      </c>
      <c r="C390" s="1">
        <v>-7.1435999999999998E-5</v>
      </c>
      <c r="D390">
        <f>'Sample processing'!E391</f>
        <v>34.340609999999998</v>
      </c>
      <c r="E390" s="1">
        <f>'Sample processing'!G390</f>
        <v>-2.0457200000000001E-5</v>
      </c>
    </row>
    <row r="391" spans="2:5" x14ac:dyDescent="0.2">
      <c r="B391">
        <v>14.278740000000001</v>
      </c>
      <c r="C391" s="1">
        <v>-7.2034900000000004E-5</v>
      </c>
      <c r="D391">
        <f>'Sample processing'!E392</f>
        <v>35.161389999999997</v>
      </c>
      <c r="E391" s="1">
        <f>'Sample processing'!G391</f>
        <v>-2.12588E-5</v>
      </c>
    </row>
    <row r="392" spans="2:5" x14ac:dyDescent="0.2">
      <c r="B392">
        <v>11.857329999999999</v>
      </c>
      <c r="C392" s="1">
        <v>-7.2793999999999995E-5</v>
      </c>
      <c r="D392">
        <f>'Sample processing'!E393</f>
        <v>35.935070000000003</v>
      </c>
      <c r="E392" s="1">
        <f>'Sample processing'!G392</f>
        <v>-2.20236E-5</v>
      </c>
    </row>
    <row r="393" spans="2:5" x14ac:dyDescent="0.2">
      <c r="B393">
        <v>11.05104</v>
      </c>
      <c r="C393" s="1">
        <v>-7.31087E-5</v>
      </c>
      <c r="D393">
        <f>'Sample processing'!E394</f>
        <v>36.736750000000001</v>
      </c>
      <c r="E393" s="1">
        <f>'Sample processing'!G393</f>
        <v>-2.27421E-5</v>
      </c>
    </row>
    <row r="394" spans="2:5" x14ac:dyDescent="0.2">
      <c r="B394">
        <v>9.9711099999999995</v>
      </c>
      <c r="C394" s="1">
        <v>-7.3620400000000004E-5</v>
      </c>
      <c r="D394">
        <f>'Sample processing'!E395</f>
        <v>37.521560000000001</v>
      </c>
      <c r="E394" s="1">
        <f>'Sample processing'!G394</f>
        <v>-2.3439300000000001E-5</v>
      </c>
    </row>
    <row r="395" spans="2:5" x14ac:dyDescent="0.2">
      <c r="B395">
        <v>9.9578399999999991</v>
      </c>
      <c r="C395" s="1">
        <v>-7.3632299999999996E-5</v>
      </c>
      <c r="D395">
        <f>'Sample processing'!E396</f>
        <v>38.315179999999998</v>
      </c>
      <c r="E395" s="1">
        <f>'Sample processing'!G395</f>
        <v>-2.4119699999999999E-5</v>
      </c>
    </row>
    <row r="396" spans="2:5" x14ac:dyDescent="0.2">
      <c r="B396">
        <v>9.9823000000000004</v>
      </c>
      <c r="C396" s="1">
        <v>-7.3613600000000003E-5</v>
      </c>
      <c r="D396">
        <f>'Sample processing'!E397</f>
        <v>39.126150000000003</v>
      </c>
      <c r="E396" s="1">
        <f>'Sample processing'!G396</f>
        <v>-2.4738900000000001E-5</v>
      </c>
    </row>
    <row r="397" spans="2:5" x14ac:dyDescent="0.2">
      <c r="B397">
        <v>9.9960599999999999</v>
      </c>
      <c r="C397" s="1">
        <v>-7.3580300000000004E-5</v>
      </c>
      <c r="D397">
        <f>'Sample processing'!E398</f>
        <v>39.954720000000002</v>
      </c>
      <c r="E397" s="1">
        <f>'Sample processing'!G397</f>
        <v>-2.5364899999999998E-5</v>
      </c>
    </row>
    <row r="398" spans="2:5" x14ac:dyDescent="0.2">
      <c r="B398">
        <v>9.99864</v>
      </c>
      <c r="C398" s="1">
        <v>-7.3572599999999994E-5</v>
      </c>
      <c r="D398">
        <f>'Sample processing'!E399</f>
        <v>40.782789999999999</v>
      </c>
      <c r="E398" s="1">
        <f>'Sample processing'!G398</f>
        <v>-2.5962899999999998E-5</v>
      </c>
    </row>
    <row r="399" spans="2:5" x14ac:dyDescent="0.2">
      <c r="B399">
        <v>9.9997600000000002</v>
      </c>
      <c r="C399" s="1">
        <v>-7.3561799999999998E-5</v>
      </c>
      <c r="D399">
        <f>'Sample processing'!E400</f>
        <v>41.583010000000002</v>
      </c>
      <c r="E399" s="1">
        <f>'Sample processing'!G399</f>
        <v>-2.6531999999999999E-5</v>
      </c>
    </row>
    <row r="400" spans="2:5" x14ac:dyDescent="0.2">
      <c r="B400">
        <v>10.000069999999999</v>
      </c>
      <c r="C400" s="1">
        <v>-7.3542900000000004E-5</v>
      </c>
      <c r="D400">
        <f>'Sample processing'!E401</f>
        <v>42.355620000000002</v>
      </c>
      <c r="E400" s="1">
        <f>'Sample processing'!G400</f>
        <v>-2.70885E-5</v>
      </c>
    </row>
    <row r="401" spans="2:5" x14ac:dyDescent="0.2">
      <c r="B401">
        <v>9.8667300000000004</v>
      </c>
      <c r="C401" s="1">
        <v>-7.3591999999999996E-5</v>
      </c>
      <c r="D401">
        <f>'Sample processing'!E402</f>
        <v>43.147599999999997</v>
      </c>
      <c r="E401" s="1">
        <f>'Sample processing'!G401</f>
        <v>-2.7621099999999999E-5</v>
      </c>
    </row>
    <row r="402" spans="2:5" x14ac:dyDescent="0.2">
      <c r="B402">
        <v>9.5708400000000005</v>
      </c>
      <c r="C402" s="1">
        <v>-7.3762000000000003E-5</v>
      </c>
      <c r="D402">
        <f>'Sample processing'!E403</f>
        <v>43.957479999999997</v>
      </c>
      <c r="E402" s="1">
        <f>'Sample processing'!G402</f>
        <v>-2.8132200000000001E-5</v>
      </c>
    </row>
    <row r="403" spans="2:5" x14ac:dyDescent="0.2">
      <c r="B403">
        <v>9.2459299999999995</v>
      </c>
      <c r="C403" s="1">
        <v>-7.3946400000000001E-5</v>
      </c>
      <c r="D403">
        <f>'Sample processing'!E404</f>
        <v>44.774560000000001</v>
      </c>
      <c r="E403" s="1">
        <f>'Sample processing'!G403</f>
        <v>-2.8637200000000001E-5</v>
      </c>
    </row>
    <row r="404" spans="2:5" x14ac:dyDescent="0.2">
      <c r="B404">
        <v>8.9164200000000005</v>
      </c>
      <c r="C404" s="1">
        <v>-7.4134999999999994E-5</v>
      </c>
      <c r="D404">
        <f>'Sample processing'!E405</f>
        <v>45.566980000000001</v>
      </c>
      <c r="E404" s="1">
        <f>'Sample processing'!G404</f>
        <v>-2.9118599999999999E-5</v>
      </c>
    </row>
    <row r="405" spans="2:5" x14ac:dyDescent="0.2">
      <c r="B405">
        <v>8.5904299999999996</v>
      </c>
      <c r="C405" s="1">
        <v>-7.4361200000000002E-5</v>
      </c>
      <c r="D405">
        <f>'Sample processing'!E406</f>
        <v>46.39076</v>
      </c>
      <c r="E405" s="1">
        <f>'Sample processing'!G405</f>
        <v>-2.9581500000000001E-5</v>
      </c>
    </row>
    <row r="406" spans="2:5" x14ac:dyDescent="0.2">
      <c r="B406">
        <v>8.2652300000000007</v>
      </c>
      <c r="C406" s="1">
        <v>-7.4583299999999995E-5</v>
      </c>
      <c r="D406">
        <f>'Sample processing'!E407</f>
        <v>47.242010000000001</v>
      </c>
      <c r="E406" s="1">
        <f>'Sample processing'!G406</f>
        <v>-3.00461E-5</v>
      </c>
    </row>
    <row r="407" spans="2:5" x14ac:dyDescent="0.2">
      <c r="B407">
        <v>7.9367200000000002</v>
      </c>
      <c r="C407" s="1">
        <v>-7.48267E-5</v>
      </c>
      <c r="D407">
        <f>'Sample processing'!E408</f>
        <v>48.051250000000003</v>
      </c>
      <c r="E407" s="1">
        <f>'Sample processing'!G407</f>
        <v>-3.0484000000000002E-5</v>
      </c>
    </row>
    <row r="408" spans="2:5" x14ac:dyDescent="0.2">
      <c r="B408">
        <v>7.6118100000000002</v>
      </c>
      <c r="C408" s="1">
        <v>-7.5090299999999995E-5</v>
      </c>
      <c r="D408">
        <f>'Sample processing'!E409</f>
        <v>48.814959999999999</v>
      </c>
      <c r="E408" s="1">
        <f>'Sample processing'!G408</f>
        <v>-3.0905299999999997E-5</v>
      </c>
    </row>
    <row r="409" spans="2:5" x14ac:dyDescent="0.2">
      <c r="B409">
        <v>7.2878499999999997</v>
      </c>
      <c r="C409" s="1">
        <v>-7.5360500000000005E-5</v>
      </c>
      <c r="D409">
        <f>'Sample processing'!E410</f>
        <v>49.607930000000003</v>
      </c>
      <c r="E409" s="1">
        <f>'Sample processing'!G409</f>
        <v>-3.1321600000000002E-5</v>
      </c>
    </row>
    <row r="410" spans="2:5" x14ac:dyDescent="0.2">
      <c r="B410">
        <v>6.9626200000000003</v>
      </c>
      <c r="C410" s="1">
        <v>-7.5667599999999994E-5</v>
      </c>
      <c r="D410">
        <f>'Sample processing'!E411</f>
        <v>50.439900000000002</v>
      </c>
      <c r="E410" s="1">
        <f>'Sample processing'!G410</f>
        <v>-3.1718699999999998E-5</v>
      </c>
    </row>
    <row r="411" spans="2:5" x14ac:dyDescent="0.2">
      <c r="B411">
        <v>6.6421400000000004</v>
      </c>
      <c r="C411" s="1">
        <v>-7.5981000000000003E-5</v>
      </c>
      <c r="D411">
        <f>'Sample processing'!E412</f>
        <v>51.241250000000001</v>
      </c>
      <c r="E411" s="1">
        <f>'Sample processing'!G411</f>
        <v>-3.2109600000000002E-5</v>
      </c>
    </row>
    <row r="412" spans="2:5" x14ac:dyDescent="0.2">
      <c r="B412">
        <v>6.3173599999999999</v>
      </c>
      <c r="C412" s="1">
        <v>-7.6332099999999994E-5</v>
      </c>
      <c r="D412">
        <f>'Sample processing'!E413</f>
        <v>52.048729999999999</v>
      </c>
      <c r="E412" s="1">
        <f>'Sample processing'!G412</f>
        <v>-3.2485099999999998E-5</v>
      </c>
    </row>
    <row r="413" spans="2:5" x14ac:dyDescent="0.2">
      <c r="B413">
        <v>5.9981400000000002</v>
      </c>
      <c r="C413" s="1">
        <v>-7.6703899999999996E-5</v>
      </c>
      <c r="D413">
        <f>'Sample processing'!E414</f>
        <v>52.86797</v>
      </c>
      <c r="E413" s="1">
        <f>'Sample processing'!G413</f>
        <v>-3.2848999999999997E-5</v>
      </c>
    </row>
    <row r="414" spans="2:5" x14ac:dyDescent="0.2">
      <c r="B414">
        <v>5.6802400000000004</v>
      </c>
      <c r="C414" s="1">
        <v>-7.7108900000000003E-5</v>
      </c>
      <c r="D414">
        <f>'Sample processing'!E415</f>
        <v>53.684130000000003</v>
      </c>
      <c r="E414" s="1">
        <f>'Sample processing'!G414</f>
        <v>-3.3197200000000001E-5</v>
      </c>
    </row>
    <row r="415" spans="2:5" x14ac:dyDescent="0.2">
      <c r="B415">
        <v>5.3659400000000002</v>
      </c>
      <c r="C415" s="1">
        <v>-7.7550099999999995E-5</v>
      </c>
      <c r="D415">
        <f>'Sample processing'!E416</f>
        <v>54.508980000000001</v>
      </c>
      <c r="E415" s="1">
        <f>'Sample processing'!G415</f>
        <v>-3.3539099999999999E-5</v>
      </c>
    </row>
    <row r="416" spans="2:5" x14ac:dyDescent="0.2">
      <c r="B416">
        <v>5.0487799999999998</v>
      </c>
      <c r="C416" s="1">
        <v>-7.8025499999999994E-5</v>
      </c>
      <c r="D416">
        <f>'Sample processing'!E417</f>
        <v>55.298020000000001</v>
      </c>
      <c r="E416" s="1">
        <f>'Sample processing'!G416</f>
        <v>-3.3887599999999997E-5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processing</vt:lpstr>
      <vt:lpstr>Blank holder correction</vt:lpstr>
      <vt:lpstr>Sheet3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cm13n2s</dc:creator>
  <cp:lastModifiedBy>Malcolm Halcrow</cp:lastModifiedBy>
  <dcterms:created xsi:type="dcterms:W3CDTF">2018-09-28T19:31:35Z</dcterms:created>
  <dcterms:modified xsi:type="dcterms:W3CDTF">2024-11-27T14:05:39Z</dcterms:modified>
</cp:coreProperties>
</file>