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mmah\Documents\Papers\In preparation\Pyrazole substituted\Data\SQUID\RW6-A\"/>
    </mc:Choice>
  </mc:AlternateContent>
  <bookViews>
    <workbookView xWindow="120" yWindow="45" windowWidth="16200" windowHeight="5640"/>
  </bookViews>
  <sheets>
    <sheet name="Sample processing" sheetId="1" r:id="rId1"/>
    <sheet name="Blank holder correction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8" i="1" l="1"/>
  <c r="J12" i="1"/>
  <c r="J16" i="1"/>
  <c r="J20" i="1"/>
  <c r="J24" i="1"/>
  <c r="J28" i="1"/>
  <c r="J32" i="1"/>
  <c r="J36" i="1"/>
  <c r="J40" i="1"/>
  <c r="J44" i="1"/>
  <c r="J48" i="1"/>
  <c r="J52" i="1"/>
  <c r="J56" i="1"/>
  <c r="J60" i="1"/>
  <c r="J64" i="1"/>
  <c r="J68" i="1"/>
  <c r="J72" i="1"/>
  <c r="J76" i="1"/>
  <c r="J80" i="1"/>
  <c r="J84" i="1"/>
  <c r="J88" i="1"/>
  <c r="J92" i="1"/>
  <c r="J96" i="1"/>
  <c r="J100" i="1"/>
  <c r="J104" i="1"/>
  <c r="J108" i="1"/>
  <c r="J112" i="1"/>
  <c r="J116" i="1"/>
  <c r="J120" i="1"/>
  <c r="J124" i="1"/>
  <c r="J128" i="1"/>
  <c r="J132" i="1"/>
  <c r="J136" i="1"/>
  <c r="J140" i="1"/>
  <c r="J144" i="1"/>
  <c r="J148" i="1"/>
  <c r="J152" i="1"/>
  <c r="J156" i="1"/>
  <c r="J160" i="1"/>
  <c r="J164" i="1"/>
  <c r="J168" i="1"/>
  <c r="J172" i="1"/>
  <c r="J176" i="1"/>
  <c r="J180" i="1"/>
  <c r="J184" i="1"/>
  <c r="J188" i="1"/>
  <c r="J192" i="1"/>
  <c r="J196" i="1"/>
  <c r="J200" i="1"/>
  <c r="J204" i="1"/>
  <c r="J208" i="1"/>
  <c r="J212" i="1"/>
  <c r="J216" i="1"/>
  <c r="J220" i="1"/>
  <c r="J224" i="1"/>
  <c r="J228" i="1"/>
  <c r="J232" i="1"/>
  <c r="J236" i="1"/>
  <c r="J240" i="1"/>
  <c r="J244" i="1"/>
  <c r="J248" i="1"/>
  <c r="J252" i="1"/>
  <c r="J256" i="1"/>
  <c r="J260" i="1"/>
  <c r="J264" i="1"/>
  <c r="J268" i="1"/>
  <c r="J272" i="1"/>
  <c r="J280" i="1"/>
  <c r="J288" i="1"/>
  <c r="J292" i="1"/>
  <c r="J296" i="1"/>
  <c r="J300" i="1"/>
  <c r="J304" i="1"/>
  <c r="J312" i="1"/>
  <c r="J320" i="1"/>
  <c r="J328" i="1"/>
  <c r="J332" i="1"/>
  <c r="J336" i="1"/>
  <c r="J344" i="1"/>
  <c r="J348" i="1"/>
  <c r="J352" i="1"/>
  <c r="J360" i="1"/>
  <c r="J364" i="1"/>
  <c r="J368" i="1"/>
  <c r="J372" i="1"/>
  <c r="J376" i="1"/>
  <c r="J384" i="1"/>
  <c r="J388" i="1"/>
  <c r="J392" i="1"/>
  <c r="J396" i="1"/>
  <c r="J400" i="1"/>
  <c r="J420" i="1"/>
  <c r="J436" i="1"/>
  <c r="J440" i="1"/>
  <c r="J444" i="1"/>
  <c r="J448" i="1"/>
  <c r="J452" i="1"/>
  <c r="J456" i="1"/>
  <c r="J460" i="1"/>
  <c r="J464" i="1"/>
  <c r="J468" i="1"/>
  <c r="J472" i="1"/>
  <c r="J476" i="1"/>
  <c r="J480" i="1"/>
  <c r="J484" i="1"/>
  <c r="J488" i="1"/>
  <c r="J492" i="1"/>
  <c r="J496" i="1"/>
  <c r="J500" i="1"/>
  <c r="J516" i="1"/>
  <c r="J520" i="1"/>
  <c r="J524" i="1"/>
  <c r="J528" i="1"/>
  <c r="J532" i="1"/>
  <c r="J540" i="1"/>
  <c r="J544" i="1"/>
  <c r="J552" i="1"/>
  <c r="J568" i="1"/>
  <c r="J580" i="1"/>
  <c r="J584" i="1"/>
  <c r="J596" i="1"/>
  <c r="J600" i="1"/>
  <c r="J612" i="1"/>
  <c r="J616" i="1"/>
  <c r="J628" i="1"/>
  <c r="J632" i="1"/>
  <c r="J644" i="1"/>
  <c r="J648" i="1"/>
  <c r="J660" i="1"/>
  <c r="J664" i="1"/>
  <c r="J5" i="1"/>
  <c r="J6" i="1"/>
  <c r="J7" i="1"/>
  <c r="J9" i="1"/>
  <c r="J10" i="1"/>
  <c r="J11" i="1"/>
  <c r="J13" i="1"/>
  <c r="J14" i="1"/>
  <c r="J15" i="1"/>
  <c r="J17" i="1"/>
  <c r="J18" i="1"/>
  <c r="J19" i="1"/>
  <c r="J21" i="1"/>
  <c r="J22" i="1"/>
  <c r="J23" i="1"/>
  <c r="J25" i="1"/>
  <c r="J26" i="1"/>
  <c r="J27" i="1"/>
  <c r="J29" i="1"/>
  <c r="J30" i="1"/>
  <c r="J31" i="1"/>
  <c r="J33" i="1"/>
  <c r="J34" i="1"/>
  <c r="J35" i="1"/>
  <c r="J37" i="1"/>
  <c r="J38" i="1"/>
  <c r="J39" i="1"/>
  <c r="J41" i="1"/>
  <c r="J42" i="1"/>
  <c r="J43" i="1"/>
  <c r="J45" i="1"/>
  <c r="J46" i="1"/>
  <c r="J47" i="1"/>
  <c r="J49" i="1"/>
  <c r="J50" i="1"/>
  <c r="J51" i="1"/>
  <c r="J53" i="1"/>
  <c r="J54" i="1"/>
  <c r="J55" i="1"/>
  <c r="J57" i="1"/>
  <c r="J58" i="1"/>
  <c r="J59" i="1"/>
  <c r="J61" i="1"/>
  <c r="J62" i="1"/>
  <c r="J63" i="1"/>
  <c r="J65" i="1"/>
  <c r="J66" i="1"/>
  <c r="J67" i="1"/>
  <c r="J69" i="1"/>
  <c r="J70" i="1"/>
  <c r="J71" i="1"/>
  <c r="J73" i="1"/>
  <c r="J74" i="1"/>
  <c r="J75" i="1"/>
  <c r="J77" i="1"/>
  <c r="J78" i="1"/>
  <c r="J79" i="1"/>
  <c r="J81" i="1"/>
  <c r="J82" i="1"/>
  <c r="J83" i="1"/>
  <c r="J85" i="1"/>
  <c r="J86" i="1"/>
  <c r="J87" i="1"/>
  <c r="J89" i="1"/>
  <c r="J90" i="1"/>
  <c r="J91" i="1"/>
  <c r="J93" i="1"/>
  <c r="J94" i="1"/>
  <c r="J95" i="1"/>
  <c r="J97" i="1"/>
  <c r="J98" i="1"/>
  <c r="J99" i="1"/>
  <c r="J101" i="1"/>
  <c r="J102" i="1"/>
  <c r="J103" i="1"/>
  <c r="J105" i="1"/>
  <c r="J106" i="1"/>
  <c r="J107" i="1"/>
  <c r="J109" i="1"/>
  <c r="J110" i="1"/>
  <c r="J111" i="1"/>
  <c r="J113" i="1"/>
  <c r="J114" i="1"/>
  <c r="J115" i="1"/>
  <c r="J117" i="1"/>
  <c r="J118" i="1"/>
  <c r="J119" i="1"/>
  <c r="J121" i="1"/>
  <c r="J122" i="1"/>
  <c r="J123" i="1"/>
  <c r="J125" i="1"/>
  <c r="J126" i="1"/>
  <c r="J127" i="1"/>
  <c r="J129" i="1"/>
  <c r="J130" i="1"/>
  <c r="J131" i="1"/>
  <c r="J133" i="1"/>
  <c r="J134" i="1"/>
  <c r="J135" i="1"/>
  <c r="J137" i="1"/>
  <c r="J138" i="1"/>
  <c r="J139" i="1"/>
  <c r="J141" i="1"/>
  <c r="J142" i="1"/>
  <c r="J143" i="1"/>
  <c r="J145" i="1"/>
  <c r="J146" i="1"/>
  <c r="J147" i="1"/>
  <c r="J149" i="1"/>
  <c r="J150" i="1"/>
  <c r="J151" i="1"/>
  <c r="J153" i="1"/>
  <c r="J154" i="1"/>
  <c r="J155" i="1"/>
  <c r="J157" i="1"/>
  <c r="J158" i="1"/>
  <c r="J159" i="1"/>
  <c r="J161" i="1"/>
  <c r="J162" i="1"/>
  <c r="J163" i="1"/>
  <c r="J165" i="1"/>
  <c r="J166" i="1"/>
  <c r="J167" i="1"/>
  <c r="J169" i="1"/>
  <c r="J170" i="1"/>
  <c r="J171" i="1"/>
  <c r="J173" i="1"/>
  <c r="J174" i="1"/>
  <c r="J175" i="1"/>
  <c r="J177" i="1"/>
  <c r="J178" i="1"/>
  <c r="J179" i="1"/>
  <c r="J181" i="1"/>
  <c r="J182" i="1"/>
  <c r="J183" i="1"/>
  <c r="J185" i="1"/>
  <c r="J186" i="1"/>
  <c r="J187" i="1"/>
  <c r="J189" i="1"/>
  <c r="J190" i="1"/>
  <c r="J191" i="1"/>
  <c r="J193" i="1"/>
  <c r="J194" i="1"/>
  <c r="J195" i="1"/>
  <c r="J197" i="1"/>
  <c r="J198" i="1"/>
  <c r="J199" i="1"/>
  <c r="J201" i="1"/>
  <c r="J202" i="1"/>
  <c r="J203" i="1"/>
  <c r="J205" i="1"/>
  <c r="J206" i="1"/>
  <c r="J207" i="1"/>
  <c r="J209" i="1"/>
  <c r="J210" i="1"/>
  <c r="J211" i="1"/>
  <c r="J213" i="1"/>
  <c r="J214" i="1"/>
  <c r="J215" i="1"/>
  <c r="J217" i="1"/>
  <c r="J218" i="1"/>
  <c r="J219" i="1"/>
  <c r="J221" i="1"/>
  <c r="J222" i="1"/>
  <c r="J223" i="1"/>
  <c r="J225" i="1"/>
  <c r="J226" i="1"/>
  <c r="J227" i="1"/>
  <c r="J229" i="1"/>
  <c r="J230" i="1"/>
  <c r="J231" i="1"/>
  <c r="J233" i="1"/>
  <c r="J234" i="1"/>
  <c r="J235" i="1"/>
  <c r="J237" i="1"/>
  <c r="J238" i="1"/>
  <c r="J239" i="1"/>
  <c r="J241" i="1"/>
  <c r="J242" i="1"/>
  <c r="J243" i="1"/>
  <c r="J245" i="1"/>
  <c r="J246" i="1"/>
  <c r="J247" i="1"/>
  <c r="J249" i="1"/>
  <c r="J250" i="1"/>
  <c r="J251" i="1"/>
  <c r="J253" i="1"/>
  <c r="J254" i="1"/>
  <c r="J255" i="1"/>
  <c r="J257" i="1"/>
  <c r="J258" i="1"/>
  <c r="J259" i="1"/>
  <c r="J261" i="1"/>
  <c r="J262" i="1"/>
  <c r="J263" i="1"/>
  <c r="J265" i="1"/>
  <c r="J266" i="1"/>
  <c r="J267" i="1"/>
  <c r="J269" i="1"/>
  <c r="J270" i="1"/>
  <c r="J271" i="1"/>
  <c r="J273" i="1"/>
  <c r="J274" i="1"/>
  <c r="J275" i="1"/>
  <c r="J276" i="1"/>
  <c r="J277" i="1"/>
  <c r="J278" i="1"/>
  <c r="J279" i="1"/>
  <c r="J281" i="1"/>
  <c r="J282" i="1"/>
  <c r="J283" i="1"/>
  <c r="J284" i="1"/>
  <c r="J285" i="1"/>
  <c r="J286" i="1"/>
  <c r="J287" i="1"/>
  <c r="J289" i="1"/>
  <c r="J290" i="1"/>
  <c r="J291" i="1"/>
  <c r="J293" i="1"/>
  <c r="J294" i="1"/>
  <c r="J295" i="1"/>
  <c r="J297" i="1"/>
  <c r="J298" i="1"/>
  <c r="J299" i="1"/>
  <c r="J301" i="1"/>
  <c r="J302" i="1"/>
  <c r="J303" i="1"/>
  <c r="J305" i="1"/>
  <c r="J306" i="1"/>
  <c r="J307" i="1"/>
  <c r="J308" i="1"/>
  <c r="J309" i="1"/>
  <c r="J310" i="1"/>
  <c r="J311" i="1"/>
  <c r="J313" i="1"/>
  <c r="J314" i="1"/>
  <c r="J315" i="1"/>
  <c r="J316" i="1"/>
  <c r="J317" i="1"/>
  <c r="J318" i="1"/>
  <c r="J319" i="1"/>
  <c r="J321" i="1"/>
  <c r="J322" i="1"/>
  <c r="J323" i="1"/>
  <c r="J324" i="1"/>
  <c r="J325" i="1"/>
  <c r="J326" i="1"/>
  <c r="J327" i="1"/>
  <c r="J329" i="1"/>
  <c r="J330" i="1"/>
  <c r="J331" i="1"/>
  <c r="J333" i="1"/>
  <c r="J334" i="1"/>
  <c r="J335" i="1"/>
  <c r="J337" i="1"/>
  <c r="J338" i="1"/>
  <c r="J339" i="1"/>
  <c r="J340" i="1"/>
  <c r="J341" i="1"/>
  <c r="J342" i="1"/>
  <c r="J343" i="1"/>
  <c r="J345" i="1"/>
  <c r="J346" i="1"/>
  <c r="J347" i="1"/>
  <c r="J349" i="1"/>
  <c r="J350" i="1"/>
  <c r="J351" i="1"/>
  <c r="J353" i="1"/>
  <c r="J354" i="1"/>
  <c r="J355" i="1"/>
  <c r="J356" i="1"/>
  <c r="J357" i="1"/>
  <c r="J358" i="1"/>
  <c r="J359" i="1"/>
  <c r="J361" i="1"/>
  <c r="J362" i="1"/>
  <c r="J363" i="1"/>
  <c r="J365" i="1"/>
  <c r="J366" i="1"/>
  <c r="J367" i="1"/>
  <c r="J369" i="1"/>
  <c r="J370" i="1"/>
  <c r="J371" i="1"/>
  <c r="J373" i="1"/>
  <c r="J374" i="1"/>
  <c r="J375" i="1"/>
  <c r="J377" i="1"/>
  <c r="J378" i="1"/>
  <c r="J379" i="1"/>
  <c r="J380" i="1"/>
  <c r="J381" i="1"/>
  <c r="J382" i="1"/>
  <c r="J383" i="1"/>
  <c r="J385" i="1"/>
  <c r="J386" i="1"/>
  <c r="J387" i="1"/>
  <c r="J389" i="1"/>
  <c r="J390" i="1"/>
  <c r="J391" i="1"/>
  <c r="J393" i="1"/>
  <c r="J394" i="1"/>
  <c r="J395" i="1"/>
  <c r="J397" i="1"/>
  <c r="J398" i="1"/>
  <c r="J399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7" i="1"/>
  <c r="J438" i="1"/>
  <c r="J439" i="1"/>
  <c r="J441" i="1"/>
  <c r="J442" i="1"/>
  <c r="J443" i="1"/>
  <c r="J445" i="1"/>
  <c r="J446" i="1"/>
  <c r="J447" i="1"/>
  <c r="J449" i="1"/>
  <c r="J450" i="1"/>
  <c r="J451" i="1"/>
  <c r="J453" i="1"/>
  <c r="J454" i="1"/>
  <c r="J455" i="1"/>
  <c r="J457" i="1"/>
  <c r="J458" i="1"/>
  <c r="J459" i="1"/>
  <c r="J461" i="1"/>
  <c r="J462" i="1"/>
  <c r="J463" i="1"/>
  <c r="J465" i="1"/>
  <c r="J466" i="1"/>
  <c r="J467" i="1"/>
  <c r="J469" i="1"/>
  <c r="J470" i="1"/>
  <c r="J471" i="1"/>
  <c r="J473" i="1"/>
  <c r="J474" i="1"/>
  <c r="J475" i="1"/>
  <c r="J477" i="1"/>
  <c r="J478" i="1"/>
  <c r="J479" i="1"/>
  <c r="J481" i="1"/>
  <c r="J482" i="1"/>
  <c r="J483" i="1"/>
  <c r="J485" i="1"/>
  <c r="J486" i="1"/>
  <c r="J487" i="1"/>
  <c r="J489" i="1"/>
  <c r="J490" i="1"/>
  <c r="J491" i="1"/>
  <c r="J493" i="1"/>
  <c r="J494" i="1"/>
  <c r="J495" i="1"/>
  <c r="J497" i="1"/>
  <c r="J498" i="1"/>
  <c r="J499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7" i="1"/>
  <c r="J518" i="1"/>
  <c r="J519" i="1"/>
  <c r="J521" i="1"/>
  <c r="J522" i="1"/>
  <c r="J523" i="1"/>
  <c r="J525" i="1"/>
  <c r="J526" i="1"/>
  <c r="J527" i="1"/>
  <c r="J529" i="1"/>
  <c r="J530" i="1"/>
  <c r="J531" i="1"/>
  <c r="J533" i="1"/>
  <c r="J534" i="1"/>
  <c r="J535" i="1"/>
  <c r="J536" i="1"/>
  <c r="J537" i="1"/>
  <c r="J538" i="1"/>
  <c r="J539" i="1"/>
  <c r="J541" i="1"/>
  <c r="J542" i="1"/>
  <c r="J543" i="1"/>
  <c r="J545" i="1"/>
  <c r="J546" i="1"/>
  <c r="J547" i="1"/>
  <c r="J548" i="1"/>
  <c r="J549" i="1"/>
  <c r="J550" i="1"/>
  <c r="J551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9" i="1"/>
  <c r="J570" i="1"/>
  <c r="J571" i="1"/>
  <c r="J572" i="1"/>
  <c r="J573" i="1"/>
  <c r="J574" i="1"/>
  <c r="J575" i="1"/>
  <c r="J576" i="1"/>
  <c r="J577" i="1"/>
  <c r="J578" i="1"/>
  <c r="J579" i="1"/>
  <c r="J581" i="1"/>
  <c r="J582" i="1"/>
  <c r="J583" i="1"/>
  <c r="J585" i="1"/>
  <c r="J586" i="1"/>
  <c r="J587" i="1"/>
  <c r="J588" i="1"/>
  <c r="J589" i="1"/>
  <c r="J590" i="1"/>
  <c r="J591" i="1"/>
  <c r="J592" i="1"/>
  <c r="J593" i="1"/>
  <c r="J594" i="1"/>
  <c r="J595" i="1"/>
  <c r="J597" i="1"/>
  <c r="J598" i="1"/>
  <c r="J599" i="1"/>
  <c r="J601" i="1"/>
  <c r="J602" i="1"/>
  <c r="J603" i="1"/>
  <c r="J604" i="1"/>
  <c r="J605" i="1"/>
  <c r="J606" i="1"/>
  <c r="J607" i="1"/>
  <c r="J608" i="1"/>
  <c r="J609" i="1"/>
  <c r="J610" i="1"/>
  <c r="J611" i="1"/>
  <c r="J613" i="1"/>
  <c r="J614" i="1"/>
  <c r="J615" i="1"/>
  <c r="J617" i="1"/>
  <c r="J618" i="1"/>
  <c r="J619" i="1"/>
  <c r="J620" i="1"/>
  <c r="J621" i="1"/>
  <c r="J622" i="1"/>
  <c r="J623" i="1"/>
  <c r="J624" i="1"/>
  <c r="J625" i="1"/>
  <c r="J626" i="1"/>
  <c r="J627" i="1"/>
  <c r="J629" i="1"/>
  <c r="J630" i="1"/>
  <c r="J631" i="1"/>
  <c r="J633" i="1"/>
  <c r="J634" i="1"/>
  <c r="J635" i="1"/>
  <c r="J636" i="1"/>
  <c r="J637" i="1"/>
  <c r="J638" i="1"/>
  <c r="J639" i="1"/>
  <c r="J640" i="1"/>
  <c r="J641" i="1"/>
  <c r="J642" i="1"/>
  <c r="J643" i="1"/>
  <c r="J645" i="1"/>
  <c r="J646" i="1"/>
  <c r="J647" i="1"/>
  <c r="J649" i="1"/>
  <c r="J650" i="1"/>
  <c r="J651" i="1"/>
  <c r="J652" i="1"/>
  <c r="J653" i="1"/>
  <c r="J654" i="1"/>
  <c r="J655" i="1"/>
  <c r="J656" i="1"/>
  <c r="J657" i="1"/>
  <c r="J658" i="1"/>
  <c r="J659" i="1"/>
  <c r="J661" i="1"/>
  <c r="J662" i="1"/>
  <c r="J663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3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" i="2"/>
  <c r="D5" i="2"/>
  <c r="D6" i="2"/>
  <c r="D7" i="2"/>
  <c r="D8" i="2"/>
  <c r="D9" i="2"/>
  <c r="D10" i="2"/>
  <c r="D11" i="2"/>
  <c r="D12" i="2"/>
  <c r="D13" i="2"/>
  <c r="D14" i="2"/>
  <c r="D3" i="2"/>
  <c r="B6" i="1"/>
  <c r="K184" i="1" l="1"/>
  <c r="L184" i="1" s="1"/>
  <c r="M184" i="1" s="1"/>
  <c r="K500" i="1"/>
  <c r="L500" i="1" s="1"/>
  <c r="M500" i="1" s="1"/>
  <c r="K61" i="1"/>
  <c r="L61" i="1" s="1"/>
  <c r="K151" i="1"/>
  <c r="L151" i="1" s="1"/>
  <c r="K250" i="1"/>
  <c r="L250" i="1" s="1"/>
  <c r="M250" i="1" s="1"/>
  <c r="K252" i="1"/>
  <c r="L252" i="1" s="1"/>
  <c r="M252" i="1" s="1"/>
  <c r="K632" i="1"/>
  <c r="L632" i="1" s="1"/>
  <c r="M632" i="1" s="1"/>
  <c r="K83" i="1"/>
  <c r="L83" i="1" s="1"/>
  <c r="M83" i="1" s="1"/>
  <c r="K173" i="1"/>
  <c r="L173" i="1" s="1"/>
  <c r="M173" i="1" s="1"/>
  <c r="K262" i="1"/>
  <c r="L262" i="1" s="1"/>
  <c r="K224" i="1"/>
  <c r="L224" i="1" s="1"/>
  <c r="K580" i="1"/>
  <c r="L580" i="1" s="1"/>
  <c r="K74" i="1"/>
  <c r="L74" i="1" s="1"/>
  <c r="M74" i="1" s="1"/>
  <c r="K165" i="1"/>
  <c r="L165" i="1" s="1"/>
  <c r="M165" i="1" s="1"/>
  <c r="K253" i="1"/>
  <c r="L253" i="1" s="1"/>
  <c r="M253" i="1" s="1"/>
  <c r="N252" i="1" s="1"/>
  <c r="K76" i="1"/>
  <c r="L76" i="1" s="1"/>
  <c r="M76" i="1" s="1"/>
  <c r="K360" i="1"/>
  <c r="L360" i="1" s="1"/>
  <c r="K25" i="1"/>
  <c r="L25" i="1" s="1"/>
  <c r="M25" i="1" s="1"/>
  <c r="K109" i="1"/>
  <c r="L109" i="1" s="1"/>
  <c r="K207" i="1"/>
  <c r="L207" i="1" s="1"/>
  <c r="K293" i="1"/>
  <c r="L293" i="1" s="1"/>
  <c r="M293" i="1" s="1"/>
  <c r="K127" i="1"/>
  <c r="L127" i="1" s="1"/>
  <c r="M127" i="1" s="1"/>
  <c r="K314" i="1"/>
  <c r="L314" i="1" s="1"/>
  <c r="M314" i="1" s="1"/>
  <c r="K418" i="1"/>
  <c r="L418" i="1" s="1"/>
  <c r="M418" i="1" s="1"/>
  <c r="K534" i="1"/>
  <c r="L534" i="1" s="1"/>
  <c r="M534" i="1" s="1"/>
  <c r="K650" i="1"/>
  <c r="L650" i="1" s="1"/>
  <c r="K164" i="1"/>
  <c r="L164" i="1" s="1"/>
  <c r="M164" i="1" s="1"/>
  <c r="K648" i="1"/>
  <c r="L648" i="1" s="1"/>
  <c r="M648" i="1" s="1"/>
  <c r="K118" i="1"/>
  <c r="L118" i="1" s="1"/>
  <c r="M118" i="1" s="1"/>
  <c r="K437" i="1"/>
  <c r="L437" i="1" s="1"/>
  <c r="M437" i="1" s="1"/>
  <c r="K264" i="1"/>
  <c r="L264" i="1" s="1"/>
  <c r="M264" i="1" s="1"/>
  <c r="K383" i="1"/>
  <c r="L383" i="1" s="1"/>
  <c r="M383" i="1" s="1"/>
  <c r="K607" i="1"/>
  <c r="L607" i="1" s="1"/>
  <c r="K424" i="1"/>
  <c r="L424" i="1" s="1"/>
  <c r="M424" i="1" s="1"/>
  <c r="K690" i="1"/>
  <c r="L690" i="1" s="1"/>
  <c r="K666" i="1"/>
  <c r="L666" i="1" s="1"/>
  <c r="M666" i="1" s="1"/>
  <c r="K669" i="1"/>
  <c r="L669" i="1" s="1"/>
  <c r="M669" i="1" s="1"/>
  <c r="K718" i="1"/>
  <c r="L718" i="1" s="1"/>
  <c r="M718" i="1" s="1"/>
  <c r="K216" i="1"/>
  <c r="L216" i="1" s="1"/>
  <c r="M216" i="1" s="1"/>
  <c r="K552" i="1"/>
  <c r="L552" i="1" s="1"/>
  <c r="M552" i="1" s="1"/>
  <c r="K71" i="1"/>
  <c r="L71" i="1" s="1"/>
  <c r="K162" i="1"/>
  <c r="L162" i="1" s="1"/>
  <c r="K28" i="1"/>
  <c r="L28" i="1" s="1"/>
  <c r="M28" i="1" s="1"/>
  <c r="K292" i="1"/>
  <c r="L292" i="1" s="1"/>
  <c r="M292" i="1" s="1"/>
  <c r="K9" i="1"/>
  <c r="L9" i="1" s="1"/>
  <c r="M9" i="1" s="1"/>
  <c r="K94" i="1"/>
  <c r="L94" i="1" s="1"/>
  <c r="M94" i="1" s="1"/>
  <c r="K193" i="1"/>
  <c r="L193" i="1" s="1"/>
  <c r="M193" i="1" s="1"/>
  <c r="K271" i="1"/>
  <c r="L271" i="1" s="1"/>
  <c r="M271" i="1" s="1"/>
  <c r="K256" i="1"/>
  <c r="L256" i="1" s="1"/>
  <c r="M256" i="1" s="1"/>
  <c r="K644" i="1"/>
  <c r="L644" i="1" s="1"/>
  <c r="M644" i="1" s="1"/>
  <c r="K85" i="1"/>
  <c r="L85" i="1" s="1"/>
  <c r="M85" i="1" s="1"/>
  <c r="K174" i="1"/>
  <c r="L174" i="1" s="1"/>
  <c r="M174" i="1" s="1"/>
  <c r="K263" i="1"/>
  <c r="L263" i="1" s="1"/>
  <c r="M263" i="1" s="1"/>
  <c r="K108" i="1"/>
  <c r="L108" i="1" s="1"/>
  <c r="M108" i="1" s="1"/>
  <c r="K396" i="1"/>
  <c r="L396" i="1" s="1"/>
  <c r="M396" i="1" s="1"/>
  <c r="K35" i="1"/>
  <c r="L35" i="1" s="1"/>
  <c r="M35" i="1" s="1"/>
  <c r="K129" i="1"/>
  <c r="L129" i="1" s="1"/>
  <c r="M129" i="1" s="1"/>
  <c r="K217" i="1"/>
  <c r="L217" i="1" s="1"/>
  <c r="M217" i="1" s="1"/>
  <c r="K189" i="1"/>
  <c r="L189" i="1" s="1"/>
  <c r="M189" i="1" s="1"/>
  <c r="K322" i="1"/>
  <c r="L322" i="1" s="1"/>
  <c r="M322" i="1" s="1"/>
  <c r="K427" i="1"/>
  <c r="L427" i="1" s="1"/>
  <c r="M427" i="1" s="1"/>
  <c r="K543" i="1"/>
  <c r="L543" i="1" s="1"/>
  <c r="M543" i="1" s="1"/>
  <c r="K658" i="1"/>
  <c r="L658" i="1" s="1"/>
  <c r="M658" i="1" s="1"/>
  <c r="K196" i="1"/>
  <c r="L196" i="1" s="1"/>
  <c r="M196" i="1" s="1"/>
  <c r="K11" i="1"/>
  <c r="L11" i="1" s="1"/>
  <c r="M11" i="1" s="1"/>
  <c r="K139" i="1"/>
  <c r="L139" i="1" s="1"/>
  <c r="M139" i="1" s="1"/>
  <c r="K498" i="1"/>
  <c r="L498" i="1" s="1"/>
  <c r="M498" i="1" s="1"/>
  <c r="K484" i="1"/>
  <c r="L484" i="1" s="1"/>
  <c r="M484" i="1" s="1"/>
  <c r="K429" i="1"/>
  <c r="L429" i="1" s="1"/>
  <c r="M429" i="1" s="1"/>
  <c r="K503" i="1"/>
  <c r="L503" i="1" s="1"/>
  <c r="M503" i="1" s="1"/>
  <c r="K278" i="1"/>
  <c r="L278" i="1" s="1"/>
  <c r="M278" i="1" s="1"/>
  <c r="K548" i="1"/>
  <c r="L548" i="1" s="1"/>
  <c r="M548" i="1" s="1"/>
  <c r="K248" i="1"/>
  <c r="L248" i="1" s="1"/>
  <c r="K628" i="1"/>
  <c r="L628" i="1" s="1"/>
  <c r="M628" i="1" s="1"/>
  <c r="K82" i="1"/>
  <c r="L82" i="1" s="1"/>
  <c r="K171" i="1"/>
  <c r="L171" i="1" s="1"/>
  <c r="M171" i="1" s="1"/>
  <c r="K60" i="1"/>
  <c r="L60" i="1" s="1"/>
  <c r="M60" i="1" s="1"/>
  <c r="K336" i="1"/>
  <c r="L336" i="1" s="1"/>
  <c r="M336" i="1" s="1"/>
  <c r="K19" i="1"/>
  <c r="L19" i="1" s="1"/>
  <c r="M19" i="1" s="1"/>
  <c r="K103" i="1"/>
  <c r="L103" i="1" s="1"/>
  <c r="M103" i="1" s="1"/>
  <c r="K202" i="1"/>
  <c r="L202" i="1" s="1"/>
  <c r="K32" i="1"/>
  <c r="L32" i="1" s="1"/>
  <c r="M32" i="1" s="1"/>
  <c r="K296" i="1"/>
  <c r="L296" i="1" s="1"/>
  <c r="K10" i="1"/>
  <c r="L10" i="1" s="1"/>
  <c r="M10" i="1" s="1"/>
  <c r="K95" i="1"/>
  <c r="L95" i="1" s="1"/>
  <c r="M95" i="1" s="1"/>
  <c r="K183" i="1"/>
  <c r="L183" i="1" s="1"/>
  <c r="M183" i="1" s="1"/>
  <c r="K273" i="1"/>
  <c r="L273" i="1" s="1"/>
  <c r="M273" i="1" s="1"/>
  <c r="K140" i="1"/>
  <c r="L140" i="1" s="1"/>
  <c r="M140" i="1" s="1"/>
  <c r="K456" i="1"/>
  <c r="L456" i="1" s="1"/>
  <c r="M456" i="1" s="1"/>
  <c r="K46" i="1"/>
  <c r="L46" i="1" s="1"/>
  <c r="M46" i="1" s="1"/>
  <c r="K138" i="1"/>
  <c r="L138" i="1" s="1"/>
  <c r="M138" i="1" s="1"/>
  <c r="K227" i="1"/>
  <c r="L227" i="1" s="1"/>
  <c r="M227" i="1" s="1"/>
  <c r="K209" i="1"/>
  <c r="L209" i="1" s="1"/>
  <c r="M209" i="1" s="1"/>
  <c r="K341" i="1"/>
  <c r="L341" i="1" s="1"/>
  <c r="M341" i="1" s="1"/>
  <c r="K435" i="1"/>
  <c r="L435" i="1" s="1"/>
  <c r="M435" i="1" s="1"/>
  <c r="K576" i="1"/>
  <c r="L576" i="1" s="1"/>
  <c r="M576" i="1" s="1"/>
  <c r="K260" i="1"/>
  <c r="L260" i="1" s="1"/>
  <c r="M260" i="1" s="1"/>
  <c r="K33" i="1"/>
  <c r="L33" i="1" s="1"/>
  <c r="M33" i="1" s="1"/>
  <c r="N32" i="1" s="1"/>
  <c r="K169" i="1"/>
  <c r="L169" i="1" s="1"/>
  <c r="M169" i="1" s="1"/>
  <c r="K535" i="1"/>
  <c r="L535" i="1" s="1"/>
  <c r="M535" i="1" s="1"/>
  <c r="K660" i="1"/>
  <c r="L660" i="1" s="1"/>
  <c r="M660" i="1" s="1"/>
  <c r="K515" i="1"/>
  <c r="L515" i="1" s="1"/>
  <c r="M515" i="1" s="1"/>
  <c r="K286" i="1"/>
  <c r="L286" i="1" s="1"/>
  <c r="M286" i="1" s="1"/>
  <c r="K397" i="1"/>
  <c r="L397" i="1" s="1"/>
  <c r="M397" i="1" s="1"/>
  <c r="K16" i="1"/>
  <c r="L16" i="1" s="1"/>
  <c r="M16" i="1" s="1"/>
  <c r="K538" i="1"/>
  <c r="L538" i="1" s="1"/>
  <c r="M538" i="1" s="1"/>
  <c r="K647" i="1"/>
  <c r="L647" i="1" s="1"/>
  <c r="K24" i="1"/>
  <c r="L24" i="1" s="1"/>
  <c r="K288" i="1"/>
  <c r="L288" i="1" s="1"/>
  <c r="M288" i="1" s="1"/>
  <c r="K7" i="1"/>
  <c r="L7" i="1" s="1"/>
  <c r="M7" i="1" s="1"/>
  <c r="K93" i="1"/>
  <c r="L93" i="1" s="1"/>
  <c r="M93" i="1" s="1"/>
  <c r="K191" i="1"/>
  <c r="L191" i="1" s="1"/>
  <c r="M191" i="1" s="1"/>
  <c r="K92" i="1"/>
  <c r="L92" i="1" s="1"/>
  <c r="M92" i="1" s="1"/>
  <c r="K376" i="1"/>
  <c r="L376" i="1" s="1"/>
  <c r="M376" i="1" s="1"/>
  <c r="K30" i="1"/>
  <c r="L30" i="1" s="1"/>
  <c r="K114" i="1"/>
  <c r="L114" i="1" s="1"/>
  <c r="K213" i="1"/>
  <c r="L213" i="1" s="1"/>
  <c r="M213" i="1" s="1"/>
  <c r="K64" i="1"/>
  <c r="L64" i="1" s="1"/>
  <c r="M64" i="1" s="1"/>
  <c r="K344" i="1"/>
  <c r="L344" i="1" s="1"/>
  <c r="M344" i="1" s="1"/>
  <c r="K21" i="1"/>
  <c r="L21" i="1" s="1"/>
  <c r="M21" i="1" s="1"/>
  <c r="K105" i="1"/>
  <c r="L105" i="1" s="1"/>
  <c r="M105" i="1" s="1"/>
  <c r="K194" i="1"/>
  <c r="L194" i="1" s="1"/>
  <c r="M194" i="1" s="1"/>
  <c r="K281" i="1"/>
  <c r="L281" i="1" s="1"/>
  <c r="K172" i="1"/>
  <c r="L172" i="1" s="1"/>
  <c r="M172" i="1" s="1"/>
  <c r="N171" i="1" s="1"/>
  <c r="K488" i="1"/>
  <c r="L488" i="1" s="1"/>
  <c r="M488" i="1" s="1"/>
  <c r="K57" i="1"/>
  <c r="L57" i="1" s="1"/>
  <c r="M57" i="1" s="1"/>
  <c r="K149" i="1"/>
  <c r="L149" i="1" s="1"/>
  <c r="M149" i="1" s="1"/>
  <c r="K237" i="1"/>
  <c r="L237" i="1" s="1"/>
  <c r="M237" i="1" s="1"/>
  <c r="K218" i="1"/>
  <c r="L218" i="1" s="1"/>
  <c r="M218" i="1" s="1"/>
  <c r="N217" i="1" s="1"/>
  <c r="K351" i="1"/>
  <c r="L351" i="1" s="1"/>
  <c r="M351" i="1" s="1"/>
  <c r="K446" i="1"/>
  <c r="L446" i="1" s="1"/>
  <c r="M446" i="1" s="1"/>
  <c r="K586" i="1"/>
  <c r="L586" i="1" s="1"/>
  <c r="M586" i="1" s="1"/>
  <c r="K300" i="1"/>
  <c r="L300" i="1" s="1"/>
  <c r="M300" i="1" s="1"/>
  <c r="K43" i="1"/>
  <c r="L43" i="1" s="1"/>
  <c r="M43" i="1" s="1"/>
  <c r="K219" i="1"/>
  <c r="L219" i="1" s="1"/>
  <c r="M219" i="1" s="1"/>
  <c r="K55" i="1"/>
  <c r="L55" i="1" s="1"/>
  <c r="M55" i="1" s="1"/>
  <c r="K131" i="1"/>
  <c r="L131" i="1" s="1"/>
  <c r="M131" i="1" s="1"/>
  <c r="K116" i="1"/>
  <c r="L116" i="1" s="1"/>
  <c r="M116" i="1" s="1"/>
  <c r="K550" i="1"/>
  <c r="L550" i="1" s="1"/>
  <c r="M550" i="1" s="1"/>
  <c r="K504" i="1"/>
  <c r="L504" i="1" s="1"/>
  <c r="M504" i="1" s="1"/>
  <c r="K272" i="1"/>
  <c r="L272" i="1" s="1"/>
  <c r="M272" i="1" s="1"/>
  <c r="K155" i="1"/>
  <c r="L155" i="1" s="1"/>
  <c r="M155" i="1" s="1"/>
  <c r="K638" i="1"/>
  <c r="L638" i="1" s="1"/>
  <c r="M638" i="1" s="1"/>
  <c r="K56" i="1"/>
  <c r="L56" i="1" s="1"/>
  <c r="M56" i="1" s="1"/>
  <c r="N55" i="1" s="1"/>
  <c r="K332" i="1"/>
  <c r="L332" i="1" s="1"/>
  <c r="M332" i="1" s="1"/>
  <c r="K18" i="1"/>
  <c r="L18" i="1" s="1"/>
  <c r="M18" i="1" s="1"/>
  <c r="K113" i="1"/>
  <c r="L113" i="1" s="1"/>
  <c r="M113" i="1" s="1"/>
  <c r="K201" i="1"/>
  <c r="L201" i="1" s="1"/>
  <c r="M201" i="1" s="1"/>
  <c r="K124" i="1"/>
  <c r="L124" i="1" s="1"/>
  <c r="M124" i="1" s="1"/>
  <c r="K440" i="1"/>
  <c r="L440" i="1" s="1"/>
  <c r="M440" i="1" s="1"/>
  <c r="K41" i="1"/>
  <c r="L41" i="1" s="1"/>
  <c r="M41" i="1" s="1"/>
  <c r="K123" i="1"/>
  <c r="L123" i="1" s="1"/>
  <c r="M123" i="1" s="1"/>
  <c r="K222" i="1"/>
  <c r="L222" i="1" s="1"/>
  <c r="M222" i="1" s="1"/>
  <c r="K96" i="1"/>
  <c r="L96" i="1" s="1"/>
  <c r="M96" i="1" s="1"/>
  <c r="K384" i="1"/>
  <c r="L384" i="1" s="1"/>
  <c r="M384" i="1" s="1"/>
  <c r="K31" i="1"/>
  <c r="L31" i="1" s="1"/>
  <c r="M31" i="1" s="1"/>
  <c r="K115" i="1"/>
  <c r="L115" i="1" s="1"/>
  <c r="M115" i="1" s="1"/>
  <c r="K203" i="1"/>
  <c r="L203" i="1" s="1"/>
  <c r="M203" i="1" s="1"/>
  <c r="K289" i="1"/>
  <c r="L289" i="1" s="1"/>
  <c r="M289" i="1" s="1"/>
  <c r="K204" i="1"/>
  <c r="L204" i="1" s="1"/>
  <c r="M204" i="1" s="1"/>
  <c r="K532" i="1"/>
  <c r="L532" i="1" s="1"/>
  <c r="M532" i="1" s="1"/>
  <c r="K67" i="1"/>
  <c r="L67" i="1" s="1"/>
  <c r="M67" i="1" s="1"/>
  <c r="K158" i="1"/>
  <c r="L158" i="1" s="1"/>
  <c r="K257" i="1"/>
  <c r="L257" i="1" s="1"/>
  <c r="M257" i="1" s="1"/>
  <c r="K229" i="1"/>
  <c r="L229" i="1" s="1"/>
  <c r="M229" i="1" s="1"/>
  <c r="K361" i="1"/>
  <c r="L361" i="1" s="1"/>
  <c r="M361" i="1" s="1"/>
  <c r="K466" i="1"/>
  <c r="L466" i="1" s="1"/>
  <c r="M466" i="1" s="1"/>
  <c r="K604" i="1"/>
  <c r="L604" i="1" s="1"/>
  <c r="M604" i="1" s="1"/>
  <c r="K388" i="1"/>
  <c r="L388" i="1" s="1"/>
  <c r="M388" i="1" s="1"/>
  <c r="K54" i="1"/>
  <c r="L54" i="1" s="1"/>
  <c r="M54" i="1" s="1"/>
  <c r="K287" i="1"/>
  <c r="L287" i="1" s="1"/>
  <c r="K87" i="1"/>
  <c r="L87" i="1" s="1"/>
  <c r="M87" i="1" s="1"/>
  <c r="K309" i="1"/>
  <c r="L309" i="1" s="1"/>
  <c r="M309" i="1" s="1"/>
  <c r="K420" i="1"/>
  <c r="L420" i="1" s="1"/>
  <c r="M420" i="1" s="1"/>
  <c r="K621" i="1"/>
  <c r="L621" i="1" s="1"/>
  <c r="M621" i="1" s="1"/>
  <c r="N620" i="1" s="1"/>
  <c r="K692" i="1"/>
  <c r="L692" i="1" s="1"/>
  <c r="M692" i="1" s="1"/>
  <c r="K5" i="1"/>
  <c r="L5" i="1" s="1"/>
  <c r="M5" i="1" s="1"/>
  <c r="K349" i="1"/>
  <c r="L349" i="1" s="1"/>
  <c r="M349" i="1" s="1"/>
  <c r="K177" i="1"/>
  <c r="L177" i="1" s="1"/>
  <c r="M177" i="1" s="1"/>
  <c r="K198" i="1"/>
  <c r="L198" i="1" s="1"/>
  <c r="K506" i="1"/>
  <c r="L506" i="1" s="1"/>
  <c r="M506" i="1" s="1"/>
  <c r="K553" i="1"/>
  <c r="L553" i="1" s="1"/>
  <c r="M553" i="1" s="1"/>
  <c r="K150" i="1"/>
  <c r="L150" i="1" s="1"/>
  <c r="M150" i="1" s="1"/>
  <c r="N149" i="1" s="1"/>
  <c r="K458" i="1"/>
  <c r="L458" i="1" s="1"/>
  <c r="M458" i="1" s="1"/>
  <c r="K214" i="1"/>
  <c r="L214" i="1" s="1"/>
  <c r="M214" i="1" s="1"/>
  <c r="K569" i="1"/>
  <c r="L569" i="1" s="1"/>
  <c r="M569" i="1" s="1"/>
  <c r="K166" i="1"/>
  <c r="L166" i="1" s="1"/>
  <c r="M166" i="1" s="1"/>
  <c r="K626" i="1"/>
  <c r="L626" i="1" s="1"/>
  <c r="K556" i="1"/>
  <c r="L556" i="1" s="1"/>
  <c r="M556" i="1" s="1"/>
  <c r="K620" i="1"/>
  <c r="L620" i="1" s="1"/>
  <c r="M620" i="1" s="1"/>
  <c r="K711" i="1"/>
  <c r="L711" i="1" s="1"/>
  <c r="M711" i="1" s="1"/>
  <c r="N710" i="1" s="1"/>
  <c r="K426" i="1"/>
  <c r="L426" i="1" s="1"/>
  <c r="M426" i="1" s="1"/>
  <c r="K350" i="1"/>
  <c r="L350" i="1" s="1"/>
  <c r="M350" i="1" s="1"/>
  <c r="K157" i="1"/>
  <c r="L157" i="1" s="1"/>
  <c r="M157" i="1" s="1"/>
  <c r="K610" i="1"/>
  <c r="L610" i="1" s="1"/>
  <c r="M610" i="1" s="1"/>
  <c r="K710" i="1"/>
  <c r="L710" i="1" s="1"/>
  <c r="M710" i="1" s="1"/>
  <c r="K642" i="1"/>
  <c r="L642" i="1" s="1"/>
  <c r="M642" i="1" s="1"/>
  <c r="K570" i="1"/>
  <c r="L570" i="1" s="1"/>
  <c r="M570" i="1" s="1"/>
  <c r="K416" i="1"/>
  <c r="L416" i="1" s="1"/>
  <c r="M416" i="1" s="1"/>
  <c r="N415" i="1" s="1"/>
  <c r="K339" i="1"/>
  <c r="L339" i="1" s="1"/>
  <c r="M339" i="1" s="1"/>
  <c r="K705" i="1"/>
  <c r="L705" i="1" s="1"/>
  <c r="M705" i="1" s="1"/>
  <c r="K659" i="1"/>
  <c r="L659" i="1" s="1"/>
  <c r="M659" i="1" s="1"/>
  <c r="K587" i="1"/>
  <c r="L587" i="1" s="1"/>
  <c r="M587" i="1" s="1"/>
  <c r="K270" i="1"/>
  <c r="L270" i="1" s="1"/>
  <c r="K79" i="1"/>
  <c r="L79" i="1" s="1"/>
  <c r="M79" i="1" s="1"/>
  <c r="K612" i="1"/>
  <c r="L612" i="1" s="1"/>
  <c r="M612" i="1" s="1"/>
  <c r="K240" i="1"/>
  <c r="L240" i="1" s="1"/>
  <c r="M240" i="1" s="1"/>
  <c r="K602" i="1"/>
  <c r="L602" i="1" s="1"/>
  <c r="M602" i="1" s="1"/>
  <c r="K627" i="1"/>
  <c r="L627" i="1" s="1"/>
  <c r="M627" i="1" s="1"/>
  <c r="K684" i="1"/>
  <c r="L684" i="1" s="1"/>
  <c r="M684" i="1" s="1"/>
  <c r="K494" i="1"/>
  <c r="L494" i="1" s="1"/>
  <c r="M494" i="1" s="1"/>
  <c r="K386" i="1"/>
  <c r="L386" i="1" s="1"/>
  <c r="M386" i="1" s="1"/>
  <c r="K269" i="1"/>
  <c r="L269" i="1" s="1"/>
  <c r="M269" i="1" s="1"/>
  <c r="K629" i="1"/>
  <c r="L629" i="1" s="1"/>
  <c r="M629" i="1" s="1"/>
  <c r="K683" i="1"/>
  <c r="L683" i="1" s="1"/>
  <c r="M683" i="1" s="1"/>
  <c r="K611" i="1"/>
  <c r="L611" i="1" s="1"/>
  <c r="M611" i="1" s="1"/>
  <c r="K541" i="1"/>
  <c r="L541" i="1" s="1"/>
  <c r="M541" i="1" s="1"/>
  <c r="K277" i="1"/>
  <c r="L277" i="1" s="1"/>
  <c r="M277" i="1" s="1"/>
  <c r="K493" i="1"/>
  <c r="L493" i="1" s="1"/>
  <c r="M493" i="1" s="1"/>
  <c r="K415" i="1"/>
  <c r="L415" i="1" s="1"/>
  <c r="M415" i="1" s="1"/>
  <c r="K338" i="1"/>
  <c r="L338" i="1" s="1"/>
  <c r="M338" i="1" s="1"/>
  <c r="K134" i="1"/>
  <c r="L134" i="1" s="1"/>
  <c r="M134" i="1" s="1"/>
  <c r="K27" i="1"/>
  <c r="L27" i="1" s="1"/>
  <c r="M27" i="1" s="1"/>
  <c r="K368" i="1"/>
  <c r="L368" i="1" s="1"/>
  <c r="M368" i="1" s="1"/>
  <c r="K84" i="1"/>
  <c r="L84" i="1" s="1"/>
  <c r="M84" i="1" s="1"/>
  <c r="K671" i="1"/>
  <c r="L671" i="1" s="1"/>
  <c r="M671" i="1" s="1"/>
  <c r="K598" i="1"/>
  <c r="L598" i="1" s="1"/>
  <c r="M598" i="1" s="1"/>
  <c r="K527" i="1"/>
  <c r="L527" i="1" s="1"/>
  <c r="M527" i="1" s="1"/>
  <c r="K450" i="1"/>
  <c r="L450" i="1" s="1"/>
  <c r="M450" i="1" s="1"/>
  <c r="K375" i="1"/>
  <c r="L375" i="1" s="1"/>
  <c r="K301" i="1"/>
  <c r="L301" i="1" s="1"/>
  <c r="M301" i="1" s="1"/>
  <c r="K121" i="1"/>
  <c r="L121" i="1" s="1"/>
  <c r="M121" i="1" s="1"/>
  <c r="K507" i="1"/>
  <c r="L507" i="1" s="1"/>
  <c r="M507" i="1" s="1"/>
  <c r="K421" i="1"/>
  <c r="L421" i="1" s="1"/>
  <c r="M421" i="1" s="1"/>
  <c r="K343" i="1"/>
  <c r="L343" i="1" s="1"/>
  <c r="M343" i="1" s="1"/>
  <c r="K141" i="1"/>
  <c r="L141" i="1" s="1"/>
  <c r="M141" i="1" s="1"/>
  <c r="K45" i="1"/>
  <c r="L45" i="1" s="1"/>
  <c r="M45" i="1" s="1"/>
  <c r="K452" i="1"/>
  <c r="L452" i="1" s="1"/>
  <c r="M452" i="1" s="1"/>
  <c r="K136" i="1"/>
  <c r="L136" i="1" s="1"/>
  <c r="M136" i="1" s="1"/>
  <c r="K487" i="1"/>
  <c r="L487" i="1" s="1"/>
  <c r="M487" i="1" s="1"/>
  <c r="K403" i="1"/>
  <c r="L403" i="1" s="1"/>
  <c r="M403" i="1" s="1"/>
  <c r="K323" i="1"/>
  <c r="L323" i="1" s="1"/>
  <c r="M323" i="1" s="1"/>
  <c r="K210" i="1"/>
  <c r="L210" i="1" s="1"/>
  <c r="K107" i="1"/>
  <c r="L107" i="1" s="1"/>
  <c r="M107" i="1" s="1"/>
  <c r="K22" i="1"/>
  <c r="L22" i="1" s="1"/>
  <c r="M22" i="1" s="1"/>
  <c r="K348" i="1"/>
  <c r="L348" i="1" s="1"/>
  <c r="M348" i="1" s="1"/>
  <c r="K68" i="1"/>
  <c r="L68" i="1" s="1"/>
  <c r="M68" i="1" s="1"/>
  <c r="N67" i="1" s="1"/>
  <c r="K668" i="1"/>
  <c r="L668" i="1" s="1"/>
  <c r="M668" i="1" s="1"/>
  <c r="K594" i="1"/>
  <c r="L594" i="1" s="1"/>
  <c r="M594" i="1" s="1"/>
  <c r="K497" i="1"/>
  <c r="L497" i="1" s="1"/>
  <c r="M497" i="1" s="1"/>
  <c r="K410" i="1"/>
  <c r="L410" i="1" s="1"/>
  <c r="M410" i="1" s="1"/>
  <c r="K331" i="1"/>
  <c r="L331" i="1" s="1"/>
  <c r="M331" i="1" s="1"/>
  <c r="K698" i="1"/>
  <c r="L698" i="1" s="1"/>
  <c r="M698" i="1" s="1"/>
  <c r="K704" i="1"/>
  <c r="L704" i="1" s="1"/>
  <c r="M704" i="1" s="1"/>
  <c r="K618" i="1"/>
  <c r="L618" i="1" s="1"/>
  <c r="M618" i="1" s="1"/>
  <c r="K313" i="1"/>
  <c r="L313" i="1" s="1"/>
  <c r="M313" i="1" s="1"/>
  <c r="K566" i="1"/>
  <c r="L566" i="1" s="1"/>
  <c r="M566" i="1" s="1"/>
  <c r="K703" i="1"/>
  <c r="L703" i="1" s="1"/>
  <c r="M703" i="1" s="1"/>
  <c r="K417" i="1"/>
  <c r="L417" i="1" s="1"/>
  <c r="M417" i="1" s="1"/>
  <c r="K340" i="1"/>
  <c r="L340" i="1" s="1"/>
  <c r="M340" i="1" s="1"/>
  <c r="K146" i="1"/>
  <c r="L146" i="1" s="1"/>
  <c r="M146" i="1" s="1"/>
  <c r="K558" i="1"/>
  <c r="L558" i="1" s="1"/>
  <c r="M558" i="1" s="1"/>
  <c r="K702" i="1"/>
  <c r="L702" i="1" s="1"/>
  <c r="M702" i="1" s="1"/>
  <c r="K634" i="1"/>
  <c r="L634" i="1" s="1"/>
  <c r="M634" i="1" s="1"/>
  <c r="K486" i="1"/>
  <c r="L486" i="1" s="1"/>
  <c r="M486" i="1" s="1"/>
  <c r="K408" i="1"/>
  <c r="L408" i="1" s="1"/>
  <c r="M408" i="1" s="1"/>
  <c r="K329" i="1"/>
  <c r="L329" i="1" s="1"/>
  <c r="M329" i="1" s="1"/>
  <c r="K722" i="1"/>
  <c r="L722" i="1" s="1"/>
  <c r="M722" i="1" s="1"/>
  <c r="K665" i="1"/>
  <c r="L665" i="1" s="1"/>
  <c r="M665" i="1" s="1"/>
  <c r="K651" i="1"/>
  <c r="L651" i="1" s="1"/>
  <c r="M651" i="1" s="1"/>
  <c r="K577" i="1"/>
  <c r="L577" i="1" s="1"/>
  <c r="M577" i="1" s="1"/>
  <c r="K259" i="1"/>
  <c r="L259" i="1" s="1"/>
  <c r="M259" i="1" s="1"/>
  <c r="K69" i="1"/>
  <c r="L69" i="1" s="1"/>
  <c r="M69" i="1" s="1"/>
  <c r="K540" i="1"/>
  <c r="L540" i="1" s="1"/>
  <c r="M540" i="1" s="1"/>
  <c r="K208" i="1"/>
  <c r="L208" i="1" s="1"/>
  <c r="M208" i="1" s="1"/>
  <c r="K502" i="1"/>
  <c r="L502" i="1" s="1"/>
  <c r="M502" i="1" s="1"/>
  <c r="K591" i="1"/>
  <c r="L591" i="1" s="1"/>
  <c r="M591" i="1" s="1"/>
  <c r="K693" i="1"/>
  <c r="L693" i="1" s="1"/>
  <c r="M693" i="1" s="1"/>
  <c r="K676" i="1"/>
  <c r="L676" i="1" s="1"/>
  <c r="M676" i="1" s="1"/>
  <c r="K451" i="1"/>
  <c r="L451" i="1" s="1"/>
  <c r="M451" i="1" s="1"/>
  <c r="N450" i="1" s="1"/>
  <c r="K377" i="1"/>
  <c r="L377" i="1" s="1"/>
  <c r="M377" i="1" s="1"/>
  <c r="N376" i="1" s="1"/>
  <c r="K258" i="1"/>
  <c r="L258" i="1" s="1"/>
  <c r="M258" i="1" s="1"/>
  <c r="K574" i="1"/>
  <c r="L574" i="1" s="1"/>
  <c r="M574" i="1" s="1"/>
  <c r="K685" i="1"/>
  <c r="L685" i="1" s="1"/>
  <c r="M685" i="1" s="1"/>
  <c r="K675" i="1"/>
  <c r="L675" i="1" s="1"/>
  <c r="M675" i="1" s="1"/>
  <c r="K603" i="1"/>
  <c r="L603" i="1" s="1"/>
  <c r="M603" i="1" s="1"/>
  <c r="K531" i="1"/>
  <c r="L531" i="1" s="1"/>
  <c r="M531" i="1" s="1"/>
  <c r="K557" i="1"/>
  <c r="L557" i="1" s="1"/>
  <c r="M557" i="1" s="1"/>
  <c r="N556" i="1" s="1"/>
  <c r="K483" i="1"/>
  <c r="L483" i="1" s="1"/>
  <c r="M483" i="1" s="1"/>
  <c r="K407" i="1"/>
  <c r="L407" i="1" s="1"/>
  <c r="M407" i="1" s="1"/>
  <c r="K327" i="1"/>
  <c r="L327" i="1" s="1"/>
  <c r="M327" i="1" s="1"/>
  <c r="K102" i="1"/>
  <c r="L102" i="1" s="1"/>
  <c r="M102" i="1" s="1"/>
  <c r="K17" i="1"/>
  <c r="L17" i="1" s="1"/>
  <c r="M17" i="1" s="1"/>
  <c r="K328" i="1"/>
  <c r="L328" i="1" s="1"/>
  <c r="M328" i="1" s="1"/>
  <c r="K52" i="1"/>
  <c r="L52" i="1" s="1"/>
  <c r="M52" i="1" s="1"/>
  <c r="K662" i="1"/>
  <c r="L662" i="1" s="1"/>
  <c r="M662" i="1" s="1"/>
  <c r="K589" i="1"/>
  <c r="L589" i="1" s="1"/>
  <c r="M589" i="1" s="1"/>
  <c r="K517" i="1"/>
  <c r="L517" i="1" s="1"/>
  <c r="M517" i="1" s="1"/>
  <c r="K439" i="1"/>
  <c r="L439" i="1" s="1"/>
  <c r="M439" i="1" s="1"/>
  <c r="K365" i="1"/>
  <c r="L365" i="1" s="1"/>
  <c r="M365" i="1" s="1"/>
  <c r="K290" i="1"/>
  <c r="L290" i="1" s="1"/>
  <c r="M290" i="1" s="1"/>
  <c r="K110" i="1"/>
  <c r="L110" i="1" s="1"/>
  <c r="M110" i="1" s="1"/>
  <c r="K499" i="1"/>
  <c r="L499" i="1" s="1"/>
  <c r="M499" i="1" s="1"/>
  <c r="N498" i="1" s="1"/>
  <c r="K412" i="1"/>
  <c r="L412" i="1" s="1"/>
  <c r="M412" i="1" s="1"/>
  <c r="K334" i="1"/>
  <c r="L334" i="1" s="1"/>
  <c r="M334" i="1" s="1"/>
  <c r="K130" i="1"/>
  <c r="L130" i="1" s="1"/>
  <c r="M130" i="1" s="1"/>
  <c r="K34" i="1"/>
  <c r="L34" i="1" s="1"/>
  <c r="M34" i="1" s="1"/>
  <c r="K392" i="1"/>
  <c r="L392" i="1" s="1"/>
  <c r="M392" i="1" s="1"/>
  <c r="K104" i="1"/>
  <c r="L104" i="1" s="1"/>
  <c r="M104" i="1" s="1"/>
  <c r="K478" i="1"/>
  <c r="L478" i="1" s="1"/>
  <c r="M478" i="1" s="1"/>
  <c r="K393" i="1"/>
  <c r="L393" i="1" s="1"/>
  <c r="M393" i="1" s="1"/>
  <c r="N392" i="1" s="1"/>
  <c r="K315" i="1"/>
  <c r="L315" i="1" s="1"/>
  <c r="M315" i="1" s="1"/>
  <c r="K199" i="1"/>
  <c r="L199" i="1" s="1"/>
  <c r="M199" i="1" s="1"/>
  <c r="K592" i="1"/>
  <c r="L592" i="1" s="1"/>
  <c r="M592" i="1" s="1"/>
  <c r="K688" i="1"/>
  <c r="L688" i="1" s="1"/>
  <c r="M688" i="1" s="1"/>
  <c r="K608" i="1"/>
  <c r="L608" i="1" s="1"/>
  <c r="M608" i="1" s="1"/>
  <c r="K303" i="1"/>
  <c r="L303" i="1" s="1"/>
  <c r="M303" i="1" s="1"/>
  <c r="K234" i="1"/>
  <c r="L234" i="1" s="1"/>
  <c r="M234" i="1" s="1"/>
  <c r="K695" i="1"/>
  <c r="L695" i="1" s="1"/>
  <c r="M695" i="1" s="1"/>
  <c r="N694" i="1" s="1"/>
  <c r="K409" i="1"/>
  <c r="L409" i="1" s="1"/>
  <c r="M409" i="1" s="1"/>
  <c r="K330" i="1"/>
  <c r="L330" i="1" s="1"/>
  <c r="M330" i="1" s="1"/>
  <c r="N329" i="1" s="1"/>
  <c r="K135" i="1"/>
  <c r="L135" i="1" s="1"/>
  <c r="K295" i="1"/>
  <c r="L295" i="1" s="1"/>
  <c r="M295" i="1" s="1"/>
  <c r="K694" i="1"/>
  <c r="L694" i="1" s="1"/>
  <c r="M694" i="1" s="1"/>
  <c r="K624" i="1"/>
  <c r="L624" i="1" s="1"/>
  <c r="M624" i="1" s="1"/>
  <c r="K475" i="1"/>
  <c r="L475" i="1" s="1"/>
  <c r="M475" i="1" s="1"/>
  <c r="K399" i="1"/>
  <c r="L399" i="1" s="1"/>
  <c r="M399" i="1" s="1"/>
  <c r="K319" i="1"/>
  <c r="L319" i="1" s="1"/>
  <c r="M319" i="1" s="1"/>
  <c r="K656" i="1"/>
  <c r="L656" i="1" s="1"/>
  <c r="M656" i="1" s="1"/>
  <c r="K637" i="1"/>
  <c r="L637" i="1" s="1"/>
  <c r="M637" i="1" s="1"/>
  <c r="K641" i="1"/>
  <c r="L641" i="1" s="1"/>
  <c r="M641" i="1" s="1"/>
  <c r="K505" i="1"/>
  <c r="L505" i="1" s="1"/>
  <c r="K249" i="1"/>
  <c r="L249" i="1" s="1"/>
  <c r="M249" i="1" s="1"/>
  <c r="K58" i="1"/>
  <c r="L58" i="1" s="1"/>
  <c r="M58" i="1" s="1"/>
  <c r="N57" i="1" s="1"/>
  <c r="K492" i="1"/>
  <c r="L492" i="1" s="1"/>
  <c r="M492" i="1" s="1"/>
  <c r="K176" i="1"/>
  <c r="L176" i="1" s="1"/>
  <c r="M176" i="1" s="1"/>
  <c r="K266" i="1"/>
  <c r="L266" i="1" s="1"/>
  <c r="M266" i="1" s="1"/>
  <c r="K565" i="1"/>
  <c r="L565" i="1" s="1"/>
  <c r="M565" i="1" s="1"/>
  <c r="K551" i="1"/>
  <c r="L551" i="1" s="1"/>
  <c r="M551" i="1" s="1"/>
  <c r="N550" i="1" s="1"/>
  <c r="K441" i="1"/>
  <c r="L441" i="1" s="1"/>
  <c r="M441" i="1" s="1"/>
  <c r="K366" i="1"/>
  <c r="L366" i="1" s="1"/>
  <c r="M366" i="1" s="1"/>
  <c r="K247" i="1"/>
  <c r="L247" i="1" s="1"/>
  <c r="M247" i="1" s="1"/>
  <c r="K245" i="1"/>
  <c r="L245" i="1" s="1"/>
  <c r="M245" i="1" s="1"/>
  <c r="K667" i="1"/>
  <c r="L667" i="1" s="1"/>
  <c r="M667" i="1" s="1"/>
  <c r="N666" i="1" s="1"/>
  <c r="K593" i="1"/>
  <c r="L593" i="1" s="1"/>
  <c r="M593" i="1" s="1"/>
  <c r="K521" i="1"/>
  <c r="L521" i="1" s="1"/>
  <c r="M521" i="1" s="1"/>
  <c r="K549" i="1"/>
  <c r="L549" i="1" s="1"/>
  <c r="M549" i="1" s="1"/>
  <c r="K473" i="1"/>
  <c r="L473" i="1" s="1"/>
  <c r="M473" i="1" s="1"/>
  <c r="K398" i="1"/>
  <c r="L398" i="1" s="1"/>
  <c r="M398" i="1" s="1"/>
  <c r="K246" i="1"/>
  <c r="L246" i="1" s="1"/>
  <c r="M246" i="1" s="1"/>
  <c r="K91" i="1"/>
  <c r="L91" i="1" s="1"/>
  <c r="M91" i="1" s="1"/>
  <c r="K6" i="1"/>
  <c r="L6" i="1" s="1"/>
  <c r="M6" i="1" s="1"/>
  <c r="K280" i="1"/>
  <c r="L280" i="1" s="1"/>
  <c r="M280" i="1" s="1"/>
  <c r="K20" i="1"/>
  <c r="L20" i="1" s="1"/>
  <c r="M20" i="1" s="1"/>
  <c r="K653" i="1"/>
  <c r="L653" i="1" s="1"/>
  <c r="M653" i="1" s="1"/>
  <c r="K579" i="1"/>
  <c r="L579" i="1" s="1"/>
  <c r="M579" i="1" s="1"/>
  <c r="K508" i="1"/>
  <c r="L508" i="1" s="1"/>
  <c r="M508" i="1" s="1"/>
  <c r="K430" i="1"/>
  <c r="L430" i="1" s="1"/>
  <c r="M430" i="1" s="1"/>
  <c r="K355" i="1"/>
  <c r="L355" i="1" s="1"/>
  <c r="M355" i="1" s="1"/>
  <c r="K282" i="1"/>
  <c r="L282" i="1" s="1"/>
  <c r="M282" i="1" s="1"/>
  <c r="K562" i="1"/>
  <c r="L562" i="1" s="1"/>
  <c r="M562" i="1" s="1"/>
  <c r="K489" i="1"/>
  <c r="L489" i="1" s="1"/>
  <c r="M489" i="1" s="1"/>
  <c r="K404" i="1"/>
  <c r="L404" i="1" s="1"/>
  <c r="M404" i="1" s="1"/>
  <c r="K324" i="1"/>
  <c r="L324" i="1" s="1"/>
  <c r="M324" i="1" s="1"/>
  <c r="K119" i="1"/>
  <c r="L119" i="1" s="1"/>
  <c r="M119" i="1" s="1"/>
  <c r="N118" i="1" s="1"/>
  <c r="K23" i="1"/>
  <c r="L23" i="1" s="1"/>
  <c r="M23" i="1" s="1"/>
  <c r="K352" i="1"/>
  <c r="L352" i="1" s="1"/>
  <c r="M352" i="1" s="1"/>
  <c r="N351" i="1" s="1"/>
  <c r="K72" i="1"/>
  <c r="L72" i="1" s="1"/>
  <c r="M72" i="1" s="1"/>
  <c r="K561" i="1"/>
  <c r="L561" i="1" s="1"/>
  <c r="M561" i="1" s="1"/>
  <c r="K467" i="1"/>
  <c r="L467" i="1" s="1"/>
  <c r="M467" i="1" s="1"/>
  <c r="K382" i="1"/>
  <c r="L382" i="1" s="1"/>
  <c r="M382" i="1" s="1"/>
  <c r="K307" i="1"/>
  <c r="L307" i="1" s="1"/>
  <c r="M307" i="1" s="1"/>
  <c r="K190" i="1"/>
  <c r="L190" i="1" s="1"/>
  <c r="M190" i="1" s="1"/>
  <c r="K285" i="1"/>
  <c r="L285" i="1" s="1"/>
  <c r="M285" i="1" s="1"/>
  <c r="K672" i="1"/>
  <c r="L672" i="1" s="1"/>
  <c r="M672" i="1" s="1"/>
  <c r="N671" i="1" s="1"/>
  <c r="K599" i="1"/>
  <c r="L599" i="1" s="1"/>
  <c r="M599" i="1" s="1"/>
  <c r="K283" i="1"/>
  <c r="L283" i="1" s="1"/>
  <c r="M283" i="1" s="1"/>
  <c r="K687" i="1"/>
  <c r="L687" i="1" s="1"/>
  <c r="M687" i="1" s="1"/>
  <c r="K401" i="1"/>
  <c r="L401" i="1" s="1"/>
  <c r="M401" i="1" s="1"/>
  <c r="K321" i="1"/>
  <c r="L321" i="1" s="1"/>
  <c r="M321" i="1" s="1"/>
  <c r="K712" i="1"/>
  <c r="L712" i="1" s="1"/>
  <c r="M712" i="1" s="1"/>
  <c r="K686" i="1"/>
  <c r="L686" i="1" s="1"/>
  <c r="M686" i="1" s="1"/>
  <c r="K615" i="1"/>
  <c r="L615" i="1" s="1"/>
  <c r="M615" i="1" s="1"/>
  <c r="K465" i="1"/>
  <c r="L465" i="1" s="1"/>
  <c r="M465" i="1" s="1"/>
  <c r="K389" i="1"/>
  <c r="L389" i="1" s="1"/>
  <c r="M389" i="1" s="1"/>
  <c r="N388" i="1" s="1"/>
  <c r="K310" i="1"/>
  <c r="L310" i="1" s="1"/>
  <c r="M310" i="1" s="1"/>
  <c r="K583" i="1"/>
  <c r="L583" i="1" s="1"/>
  <c r="M583" i="1" s="1"/>
  <c r="K601" i="1"/>
  <c r="L601" i="1" s="1"/>
  <c r="M601" i="1" s="1"/>
  <c r="K717" i="1"/>
  <c r="L717" i="1" s="1"/>
  <c r="M717" i="1" s="1"/>
  <c r="K633" i="1"/>
  <c r="L633" i="1" s="1"/>
  <c r="M633" i="1" s="1"/>
  <c r="K495" i="1"/>
  <c r="L495" i="1" s="1"/>
  <c r="M495" i="1" s="1"/>
  <c r="N494" i="1" s="1"/>
  <c r="K238" i="1"/>
  <c r="L238" i="1" s="1"/>
  <c r="M238" i="1" s="1"/>
  <c r="N237" i="1" s="1"/>
  <c r="K47" i="1"/>
  <c r="L47" i="1" s="1"/>
  <c r="M47" i="1" s="1"/>
  <c r="N46" i="1" s="1"/>
  <c r="K460" i="1"/>
  <c r="L460" i="1" s="1"/>
  <c r="M460" i="1" s="1"/>
  <c r="K144" i="1"/>
  <c r="L144" i="1" s="1"/>
  <c r="M144" i="1" s="1"/>
  <c r="K518" i="1"/>
  <c r="L518" i="1" s="1"/>
  <c r="M518" i="1" s="1"/>
  <c r="K542" i="1"/>
  <c r="L542" i="1" s="1"/>
  <c r="M542" i="1" s="1"/>
  <c r="K431" i="1"/>
  <c r="L431" i="1" s="1"/>
  <c r="M431" i="1" s="1"/>
  <c r="N430" i="1" s="1"/>
  <c r="K356" i="1"/>
  <c r="L356" i="1" s="1"/>
  <c r="M356" i="1" s="1"/>
  <c r="K226" i="1"/>
  <c r="L226" i="1" s="1"/>
  <c r="M226" i="1" s="1"/>
  <c r="K657" i="1"/>
  <c r="L657" i="1" s="1"/>
  <c r="M657" i="1" s="1"/>
  <c r="N656" i="1" s="1"/>
  <c r="K585" i="1"/>
  <c r="L585" i="1" s="1"/>
  <c r="M585" i="1" s="1"/>
  <c r="K511" i="1"/>
  <c r="L511" i="1" s="1"/>
  <c r="M511" i="1" s="1"/>
  <c r="K539" i="1"/>
  <c r="L539" i="1" s="1"/>
  <c r="M539" i="1" s="1"/>
  <c r="K462" i="1"/>
  <c r="L462" i="1" s="1"/>
  <c r="M462" i="1" s="1"/>
  <c r="K387" i="1"/>
  <c r="L387" i="1" s="1"/>
  <c r="M387" i="1" s="1"/>
  <c r="K235" i="1"/>
  <c r="L235" i="1" s="1"/>
  <c r="M235" i="1" s="1"/>
  <c r="N234" i="1" s="1"/>
  <c r="K81" i="1"/>
  <c r="L81" i="1" s="1"/>
  <c r="M81" i="1" s="1"/>
  <c r="K616" i="1"/>
  <c r="L616" i="1" s="1"/>
  <c r="M616" i="1" s="1"/>
  <c r="K244" i="1"/>
  <c r="L244" i="1" s="1"/>
  <c r="M244" i="1" s="1"/>
  <c r="K643" i="1"/>
  <c r="L643" i="1" s="1"/>
  <c r="M643" i="1" s="1"/>
  <c r="K571" i="1"/>
  <c r="L571" i="1" s="1"/>
  <c r="M571" i="1" s="1"/>
  <c r="K501" i="1"/>
  <c r="L501" i="1" s="1"/>
  <c r="M501" i="1" s="1"/>
  <c r="N500" i="1" s="1"/>
  <c r="K422" i="1"/>
  <c r="L422" i="1" s="1"/>
  <c r="M422" i="1" s="1"/>
  <c r="K345" i="1"/>
  <c r="L345" i="1" s="1"/>
  <c r="M345" i="1" s="1"/>
  <c r="N344" i="1" s="1"/>
  <c r="K274" i="1"/>
  <c r="L274" i="1" s="1"/>
  <c r="M274" i="1" s="1"/>
  <c r="K554" i="1"/>
  <c r="L554" i="1" s="1"/>
  <c r="M554" i="1" s="1"/>
  <c r="K479" i="1"/>
  <c r="L479" i="1" s="1"/>
  <c r="M479" i="1" s="1"/>
  <c r="K394" i="1"/>
  <c r="L394" i="1" s="1"/>
  <c r="M394" i="1" s="1"/>
  <c r="K316" i="1"/>
  <c r="L316" i="1" s="1"/>
  <c r="M316" i="1" s="1"/>
  <c r="K98" i="1"/>
  <c r="L98" i="1" s="1"/>
  <c r="M98" i="1" s="1"/>
  <c r="K13" i="1"/>
  <c r="L13" i="1" s="1"/>
  <c r="M13" i="1" s="1"/>
  <c r="K304" i="1"/>
  <c r="L304" i="1" s="1"/>
  <c r="M304" i="1" s="1"/>
  <c r="K40" i="1"/>
  <c r="L40" i="1" s="1"/>
  <c r="M40" i="1" s="1"/>
  <c r="K545" i="1"/>
  <c r="L545" i="1" s="1"/>
  <c r="M545" i="1" s="1"/>
  <c r="K447" i="1"/>
  <c r="L447" i="1" s="1"/>
  <c r="M447" i="1" s="1"/>
  <c r="K373" i="1"/>
  <c r="L373" i="1" s="1"/>
  <c r="K298" i="1"/>
  <c r="L298" i="1" s="1"/>
  <c r="M298" i="1" s="1"/>
  <c r="K179" i="1"/>
  <c r="L179" i="1" s="1"/>
  <c r="M179" i="1" s="1"/>
  <c r="K75" i="1"/>
  <c r="L75" i="1" s="1"/>
  <c r="M75" i="1" s="1"/>
  <c r="K584" i="1"/>
  <c r="L584" i="1" s="1"/>
  <c r="M584" i="1" s="1"/>
  <c r="N583" i="1" s="1"/>
  <c r="K228" i="1"/>
  <c r="L228" i="1" s="1"/>
  <c r="M228" i="1" s="1"/>
  <c r="N227" i="1" s="1"/>
  <c r="K640" i="1"/>
  <c r="L640" i="1" s="1"/>
  <c r="M640" i="1" s="1"/>
  <c r="K560" i="1"/>
  <c r="L560" i="1" s="1"/>
  <c r="M560" i="1" s="1"/>
  <c r="K457" i="1"/>
  <c r="L457" i="1" s="1"/>
  <c r="M457" i="1" s="1"/>
  <c r="K381" i="1"/>
  <c r="L381" i="1" s="1"/>
  <c r="M381" i="1" s="1"/>
  <c r="K306" i="1"/>
  <c r="L306" i="1" s="1"/>
  <c r="M306" i="1" s="1"/>
  <c r="K721" i="1"/>
  <c r="L721" i="1" s="1"/>
  <c r="M721" i="1" s="1"/>
  <c r="K663" i="1"/>
  <c r="L663" i="1" s="1"/>
  <c r="M663" i="1" s="1"/>
  <c r="K590" i="1"/>
  <c r="L590" i="1" s="1"/>
  <c r="M590" i="1" s="1"/>
  <c r="K147" i="1"/>
  <c r="L147" i="1" s="1"/>
  <c r="M147" i="1" s="1"/>
  <c r="K720" i="1"/>
  <c r="L720" i="1" s="1"/>
  <c r="M720" i="1" s="1"/>
  <c r="K679" i="1"/>
  <c r="L679" i="1" s="1"/>
  <c r="M679" i="1" s="1"/>
  <c r="K390" i="1"/>
  <c r="L390" i="1" s="1"/>
  <c r="K311" i="1"/>
  <c r="L311" i="1" s="1"/>
  <c r="M311" i="1" s="1"/>
  <c r="K696" i="1"/>
  <c r="L696" i="1" s="1"/>
  <c r="M696" i="1" s="1"/>
  <c r="K678" i="1"/>
  <c r="L678" i="1" s="1"/>
  <c r="M678" i="1" s="1"/>
  <c r="K606" i="1"/>
  <c r="L606" i="1" s="1"/>
  <c r="M606" i="1" s="1"/>
  <c r="K454" i="1"/>
  <c r="L454" i="1" s="1"/>
  <c r="M454" i="1" s="1"/>
  <c r="K379" i="1"/>
  <c r="L379" i="1" s="1"/>
  <c r="M379" i="1" s="1"/>
  <c r="K197" i="1"/>
  <c r="L197" i="1" s="1"/>
  <c r="M197" i="1" s="1"/>
  <c r="K491" i="1"/>
  <c r="L491" i="1" s="1"/>
  <c r="M491" i="1" s="1"/>
  <c r="K573" i="1"/>
  <c r="L573" i="1" s="1"/>
  <c r="M573" i="1" s="1"/>
  <c r="K709" i="1"/>
  <c r="L709" i="1" s="1"/>
  <c r="M709" i="1" s="1"/>
  <c r="K623" i="1"/>
  <c r="L623" i="1" s="1"/>
  <c r="M623" i="1" s="1"/>
  <c r="K485" i="1"/>
  <c r="L485" i="1" s="1"/>
  <c r="M485" i="1" s="1"/>
  <c r="N484" i="1" s="1"/>
  <c r="K206" i="1"/>
  <c r="L206" i="1" s="1"/>
  <c r="M206" i="1" s="1"/>
  <c r="K37" i="1"/>
  <c r="L37" i="1" s="1"/>
  <c r="M37" i="1" s="1"/>
  <c r="K400" i="1"/>
  <c r="L400" i="1" s="1"/>
  <c r="M400" i="1" s="1"/>
  <c r="K112" i="1"/>
  <c r="L112" i="1" s="1"/>
  <c r="M112" i="1" s="1"/>
  <c r="K294" i="1"/>
  <c r="L294" i="1" s="1"/>
  <c r="M294" i="1" s="1"/>
  <c r="N293" i="1" s="1"/>
  <c r="K716" i="1"/>
  <c r="L716" i="1" s="1"/>
  <c r="M716" i="1" s="1"/>
  <c r="K533" i="1"/>
  <c r="L533" i="1" s="1"/>
  <c r="M533" i="1" s="1"/>
  <c r="N532" i="1" s="1"/>
  <c r="K423" i="1"/>
  <c r="L423" i="1" s="1"/>
  <c r="M423" i="1" s="1"/>
  <c r="K346" i="1"/>
  <c r="L346" i="1" s="1"/>
  <c r="M346" i="1" s="1"/>
  <c r="K215" i="1"/>
  <c r="L215" i="1" s="1"/>
  <c r="M215" i="1" s="1"/>
  <c r="K697" i="1"/>
  <c r="L697" i="1" s="1"/>
  <c r="M697" i="1" s="1"/>
  <c r="K715" i="1"/>
  <c r="L715" i="1" s="1"/>
  <c r="K649" i="1"/>
  <c r="L649" i="1" s="1"/>
  <c r="M649" i="1" s="1"/>
  <c r="K575" i="1"/>
  <c r="L575" i="1" s="1"/>
  <c r="M575" i="1" s="1"/>
  <c r="N574" i="1" s="1"/>
  <c r="K482" i="1"/>
  <c r="L482" i="1" s="1"/>
  <c r="M482" i="1" s="1"/>
  <c r="K530" i="1"/>
  <c r="L530" i="1" s="1"/>
  <c r="M530" i="1" s="1"/>
  <c r="K453" i="1"/>
  <c r="L453" i="1" s="1"/>
  <c r="M453" i="1" s="1"/>
  <c r="K378" i="1"/>
  <c r="L378" i="1" s="1"/>
  <c r="M378" i="1" s="1"/>
  <c r="K225" i="1"/>
  <c r="L225" i="1" s="1"/>
  <c r="M225" i="1" s="1"/>
  <c r="K70" i="1"/>
  <c r="L70" i="1" s="1"/>
  <c r="K544" i="1"/>
  <c r="L544" i="1" s="1"/>
  <c r="M544" i="1" s="1"/>
  <c r="K212" i="1"/>
  <c r="L212" i="1" s="1"/>
  <c r="M212" i="1" s="1"/>
  <c r="K635" i="1"/>
  <c r="L635" i="1" s="1"/>
  <c r="M635" i="1" s="1"/>
  <c r="K563" i="1"/>
  <c r="L563" i="1" s="1"/>
  <c r="M563" i="1" s="1"/>
  <c r="K490" i="1"/>
  <c r="L490" i="1" s="1"/>
  <c r="M490" i="1" s="1"/>
  <c r="K413" i="1"/>
  <c r="L413" i="1" s="1"/>
  <c r="M413" i="1" s="1"/>
  <c r="K335" i="1"/>
  <c r="L335" i="1" s="1"/>
  <c r="M335" i="1" s="1"/>
  <c r="K265" i="1"/>
  <c r="L265" i="1" s="1"/>
  <c r="M265" i="1" s="1"/>
  <c r="K546" i="1"/>
  <c r="L546" i="1" s="1"/>
  <c r="M546" i="1" s="1"/>
  <c r="K469" i="1"/>
  <c r="L469" i="1" s="1"/>
  <c r="M469" i="1" s="1"/>
  <c r="K646" i="1"/>
  <c r="L646" i="1" s="1"/>
  <c r="M646" i="1" s="1"/>
  <c r="K654" i="1"/>
  <c r="L654" i="1" s="1"/>
  <c r="M654" i="1" s="1"/>
  <c r="K581" i="1"/>
  <c r="L581" i="1" s="1"/>
  <c r="M581" i="1" s="1"/>
  <c r="K137" i="1"/>
  <c r="L137" i="1" s="1"/>
  <c r="M137" i="1" s="1"/>
  <c r="K706" i="1"/>
  <c r="L706" i="1" s="1"/>
  <c r="M706" i="1" s="1"/>
  <c r="K689" i="1"/>
  <c r="L689" i="1" s="1"/>
  <c r="M689" i="1" s="1"/>
  <c r="K680" i="1"/>
  <c r="L680" i="1" s="1"/>
  <c r="M680" i="1" s="1"/>
  <c r="K455" i="1"/>
  <c r="L455" i="1" s="1"/>
  <c r="M455" i="1" s="1"/>
  <c r="K380" i="1"/>
  <c r="L380" i="1" s="1"/>
  <c r="M380" i="1" s="1"/>
  <c r="N379" i="1" s="1"/>
  <c r="K302" i="1"/>
  <c r="L302" i="1" s="1"/>
  <c r="M302" i="1" s="1"/>
  <c r="K714" i="1"/>
  <c r="L714" i="1" s="1"/>
  <c r="M714" i="1" s="1"/>
  <c r="K673" i="1"/>
  <c r="L673" i="1" s="1"/>
  <c r="M673" i="1" s="1"/>
  <c r="K670" i="1"/>
  <c r="L670" i="1" s="1"/>
  <c r="M670" i="1" s="1"/>
  <c r="K597" i="1"/>
  <c r="L597" i="1" s="1"/>
  <c r="M597" i="1" s="1"/>
  <c r="K443" i="1"/>
  <c r="L443" i="1" s="1"/>
  <c r="M443" i="1" s="1"/>
  <c r="K369" i="1"/>
  <c r="L369" i="1" s="1"/>
  <c r="M369" i="1" s="1"/>
  <c r="K186" i="1"/>
  <c r="L186" i="1" s="1"/>
  <c r="M186" i="1" s="1"/>
  <c r="K255" i="1"/>
  <c r="L255" i="1" s="1"/>
  <c r="M255" i="1" s="1"/>
  <c r="K509" i="1"/>
  <c r="L509" i="1" s="1"/>
  <c r="M509" i="1" s="1"/>
  <c r="K701" i="1"/>
  <c r="L701" i="1" s="1"/>
  <c r="M701" i="1" s="1"/>
  <c r="K614" i="1"/>
  <c r="L614" i="1" s="1"/>
  <c r="M614" i="1" s="1"/>
  <c r="K474" i="1"/>
  <c r="L474" i="1" s="1"/>
  <c r="M474" i="1" s="1"/>
  <c r="N473" i="1" s="1"/>
  <c r="K111" i="1"/>
  <c r="L111" i="1" s="1"/>
  <c r="M111" i="1" s="1"/>
  <c r="K26" i="1"/>
  <c r="L26" i="1" s="1"/>
  <c r="M26" i="1" s="1"/>
  <c r="N25" i="1" s="1"/>
  <c r="K364" i="1"/>
  <c r="L364" i="1" s="1"/>
  <c r="M364" i="1" s="1"/>
  <c r="K80" i="1"/>
  <c r="L80" i="1" s="1"/>
  <c r="M80" i="1" s="1"/>
  <c r="N79" i="1" s="1"/>
  <c r="K713" i="1"/>
  <c r="L713" i="1" s="1"/>
  <c r="M713" i="1" s="1"/>
  <c r="K708" i="1"/>
  <c r="L708" i="1" s="1"/>
  <c r="M708" i="1" s="1"/>
  <c r="K522" i="1"/>
  <c r="L522" i="1" s="1"/>
  <c r="M522" i="1" s="1"/>
  <c r="K414" i="1"/>
  <c r="L414" i="1" s="1"/>
  <c r="K337" i="1"/>
  <c r="L337" i="1" s="1"/>
  <c r="M337" i="1" s="1"/>
  <c r="K582" i="1"/>
  <c r="L582" i="1" s="1"/>
  <c r="M582" i="1" s="1"/>
  <c r="K707" i="1"/>
  <c r="L707" i="1" s="1"/>
  <c r="M707" i="1" s="1"/>
  <c r="N706" i="1" s="1"/>
  <c r="K639" i="1"/>
  <c r="L639" i="1" s="1"/>
  <c r="M639" i="1" s="1"/>
  <c r="K567" i="1"/>
  <c r="L567" i="1" s="1"/>
  <c r="M567" i="1" s="1"/>
  <c r="N566" i="1" s="1"/>
  <c r="K471" i="1"/>
  <c r="L471" i="1" s="1"/>
  <c r="M471" i="1" s="1"/>
  <c r="K519" i="1"/>
  <c r="L519" i="1" s="1"/>
  <c r="M519" i="1" s="1"/>
  <c r="K442" i="1"/>
  <c r="L442" i="1" s="1"/>
  <c r="M442" i="1" s="1"/>
  <c r="N441" i="1" s="1"/>
  <c r="K367" i="1"/>
  <c r="L367" i="1" s="1"/>
  <c r="M367" i="1" s="1"/>
  <c r="N366" i="1" s="1"/>
  <c r="K205" i="1"/>
  <c r="L205" i="1" s="1"/>
  <c r="M205" i="1" s="1"/>
  <c r="K59" i="1"/>
  <c r="L59" i="1" s="1"/>
  <c r="M59" i="1" s="1"/>
  <c r="K496" i="1"/>
  <c r="L496" i="1" s="1"/>
  <c r="M496" i="1" s="1"/>
  <c r="K180" i="1"/>
  <c r="L180" i="1" s="1"/>
  <c r="M180" i="1" s="1"/>
  <c r="K625" i="1"/>
  <c r="L625" i="1" s="1"/>
  <c r="M625" i="1" s="1"/>
  <c r="K555" i="1"/>
  <c r="L555" i="1" s="1"/>
  <c r="M555" i="1" s="1"/>
  <c r="K481" i="1"/>
  <c r="L481" i="1" s="1"/>
  <c r="M481" i="1" s="1"/>
  <c r="K405" i="1"/>
  <c r="L405" i="1" s="1"/>
  <c r="M405" i="1" s="1"/>
  <c r="K325" i="1"/>
  <c r="L325" i="1" s="1"/>
  <c r="M325" i="1" s="1"/>
  <c r="K254" i="1"/>
  <c r="L254" i="1" s="1"/>
  <c r="M254" i="1" s="1"/>
  <c r="N253" i="1" s="1"/>
  <c r="K536" i="1"/>
  <c r="L536" i="1" s="1"/>
  <c r="M536" i="1" s="1"/>
  <c r="N535" i="1" s="1"/>
  <c r="K449" i="1"/>
  <c r="L449" i="1" s="1"/>
  <c r="M449" i="1" s="1"/>
  <c r="K374" i="1"/>
  <c r="L374" i="1" s="1"/>
  <c r="M374" i="1" s="1"/>
  <c r="K181" i="1"/>
  <c r="L181" i="1" s="1"/>
  <c r="M181" i="1" s="1"/>
  <c r="K77" i="1"/>
  <c r="L77" i="1" s="1"/>
  <c r="M77" i="1" s="1"/>
  <c r="K596" i="1"/>
  <c r="L596" i="1" s="1"/>
  <c r="M596" i="1" s="1"/>
  <c r="K232" i="1"/>
  <c r="L232" i="1" s="1"/>
  <c r="M232" i="1" s="1"/>
  <c r="K525" i="1"/>
  <c r="L525" i="1" s="1"/>
  <c r="M525" i="1" s="1"/>
  <c r="K428" i="1"/>
  <c r="L428" i="1" s="1"/>
  <c r="M428" i="1" s="1"/>
  <c r="N427" i="1" s="1"/>
  <c r="K353" i="1"/>
  <c r="L353" i="1" s="1"/>
  <c r="M353" i="1" s="1"/>
  <c r="K279" i="1"/>
  <c r="L279" i="1" s="1"/>
  <c r="M279" i="1" s="1"/>
  <c r="K159" i="1"/>
  <c r="L159" i="1" s="1"/>
  <c r="M159" i="1" s="1"/>
  <c r="K529" i="1"/>
  <c r="L529" i="1" s="1"/>
  <c r="M529" i="1" s="1"/>
  <c r="K645" i="1"/>
  <c r="L645" i="1" s="1"/>
  <c r="M645" i="1" s="1"/>
  <c r="N644" i="1" s="1"/>
  <c r="K572" i="1"/>
  <c r="L572" i="1" s="1"/>
  <c r="M572" i="1" s="1"/>
  <c r="K126" i="1"/>
  <c r="L126" i="1" s="1"/>
  <c r="M126" i="1" s="1"/>
  <c r="K674" i="1"/>
  <c r="L674" i="1" s="1"/>
  <c r="M674" i="1" s="1"/>
  <c r="K619" i="1"/>
  <c r="L619" i="1" s="1"/>
  <c r="M619" i="1" s="1"/>
  <c r="K445" i="1"/>
  <c r="L445" i="1" s="1"/>
  <c r="M445" i="1" s="1"/>
  <c r="K370" i="1"/>
  <c r="L370" i="1" s="1"/>
  <c r="M370" i="1" s="1"/>
  <c r="K291" i="1"/>
  <c r="L291" i="1" s="1"/>
  <c r="M291" i="1" s="1"/>
  <c r="K682" i="1"/>
  <c r="L682" i="1" s="1"/>
  <c r="M682" i="1" s="1"/>
  <c r="K609" i="1"/>
  <c r="L609" i="1" s="1"/>
  <c r="M609" i="1" s="1"/>
  <c r="K661" i="1"/>
  <c r="L661" i="1" s="1"/>
  <c r="M661" i="1" s="1"/>
  <c r="K588" i="1"/>
  <c r="L588" i="1" s="1"/>
  <c r="M588" i="1" s="1"/>
  <c r="K433" i="1"/>
  <c r="L433" i="1" s="1"/>
  <c r="M433" i="1" s="1"/>
  <c r="K358" i="1"/>
  <c r="L358" i="1" s="1"/>
  <c r="M358" i="1" s="1"/>
  <c r="K175" i="1"/>
  <c r="L175" i="1" s="1"/>
  <c r="M175" i="1" s="1"/>
  <c r="K275" i="1"/>
  <c r="L275" i="1" s="1"/>
  <c r="M275" i="1" s="1"/>
  <c r="K677" i="1"/>
  <c r="L677" i="1" s="1"/>
  <c r="M677" i="1" s="1"/>
  <c r="K605" i="1"/>
  <c r="L605" i="1" s="1"/>
  <c r="M605" i="1" s="1"/>
  <c r="K463" i="1"/>
  <c r="L463" i="1" s="1"/>
  <c r="M463" i="1" s="1"/>
  <c r="K101" i="1"/>
  <c r="L101" i="1" s="1"/>
  <c r="M101" i="1" s="1"/>
  <c r="K15" i="1"/>
  <c r="L15" i="1" s="1"/>
  <c r="M15" i="1" s="1"/>
  <c r="K320" i="1"/>
  <c r="L320" i="1" s="1"/>
  <c r="M320" i="1" s="1"/>
  <c r="K48" i="1"/>
  <c r="L48" i="1" s="1"/>
  <c r="M48" i="1" s="1"/>
  <c r="K681" i="1"/>
  <c r="L681" i="1" s="1"/>
  <c r="K700" i="1"/>
  <c r="L700" i="1" s="1"/>
  <c r="M700" i="1" s="1"/>
  <c r="K512" i="1"/>
  <c r="L512" i="1" s="1"/>
  <c r="M512" i="1" s="1"/>
  <c r="N511" i="1" s="1"/>
  <c r="K406" i="1"/>
  <c r="L406" i="1" s="1"/>
  <c r="M406" i="1" s="1"/>
  <c r="K326" i="1"/>
  <c r="L326" i="1" s="1"/>
  <c r="M326" i="1" s="1"/>
  <c r="K305" i="1"/>
  <c r="L305" i="1" s="1"/>
  <c r="M305" i="1" s="1"/>
  <c r="K699" i="1"/>
  <c r="L699" i="1" s="1"/>
  <c r="M699" i="1" s="1"/>
  <c r="K630" i="1"/>
  <c r="L630" i="1" s="1"/>
  <c r="M630" i="1" s="1"/>
  <c r="K559" i="1"/>
  <c r="L559" i="1" s="1"/>
  <c r="M559" i="1" s="1"/>
  <c r="K461" i="1"/>
  <c r="L461" i="1" s="1"/>
  <c r="M461" i="1" s="1"/>
  <c r="K510" i="1"/>
  <c r="L510" i="1" s="1"/>
  <c r="M510" i="1" s="1"/>
  <c r="K432" i="1"/>
  <c r="L432" i="1" s="1"/>
  <c r="M432" i="1" s="1"/>
  <c r="N431" i="1" s="1"/>
  <c r="K357" i="1"/>
  <c r="L357" i="1" s="1"/>
  <c r="M357" i="1" s="1"/>
  <c r="K195" i="1"/>
  <c r="L195" i="1" s="1"/>
  <c r="M195" i="1" s="1"/>
  <c r="N194" i="1" s="1"/>
  <c r="K49" i="1"/>
  <c r="L49" i="1" s="1"/>
  <c r="M49" i="1" s="1"/>
  <c r="K464" i="1"/>
  <c r="L464" i="1" s="1"/>
  <c r="M464" i="1" s="1"/>
  <c r="K148" i="1"/>
  <c r="L148" i="1" s="1"/>
  <c r="M148" i="1" s="1"/>
  <c r="K617" i="1"/>
  <c r="L617" i="1" s="1"/>
  <c r="M617" i="1" s="1"/>
  <c r="K547" i="1"/>
  <c r="L547" i="1" s="1"/>
  <c r="M547" i="1" s="1"/>
  <c r="K470" i="1"/>
  <c r="L470" i="1" s="1"/>
  <c r="K395" i="1"/>
  <c r="L395" i="1" s="1"/>
  <c r="M395" i="1" s="1"/>
  <c r="K317" i="1"/>
  <c r="L317" i="1" s="1"/>
  <c r="M317" i="1" s="1"/>
  <c r="K182" i="1"/>
  <c r="L182" i="1" s="1"/>
  <c r="M182" i="1" s="1"/>
  <c r="K526" i="1"/>
  <c r="L526" i="1" s="1"/>
  <c r="M526" i="1" s="1"/>
  <c r="K438" i="1"/>
  <c r="L438" i="1" s="1"/>
  <c r="M438" i="1" s="1"/>
  <c r="K363" i="1"/>
  <c r="L363" i="1" s="1"/>
  <c r="M363" i="1" s="1"/>
  <c r="K170" i="1"/>
  <c r="L170" i="1" s="1"/>
  <c r="M170" i="1" s="1"/>
  <c r="N169" i="1" s="1"/>
  <c r="K66" i="1"/>
  <c r="L66" i="1" s="1"/>
  <c r="M66" i="1" s="1"/>
  <c r="K528" i="1"/>
  <c r="L528" i="1" s="1"/>
  <c r="M528" i="1" s="1"/>
  <c r="N527" i="1" s="1"/>
  <c r="K200" i="1"/>
  <c r="L200" i="1" s="1"/>
  <c r="M200" i="1" s="1"/>
  <c r="N199" i="1" s="1"/>
  <c r="K514" i="1"/>
  <c r="L514" i="1" s="1"/>
  <c r="M514" i="1" s="1"/>
  <c r="K419" i="1"/>
  <c r="L419" i="1" s="1"/>
  <c r="M419" i="1" s="1"/>
  <c r="K342" i="1"/>
  <c r="L342" i="1" s="1"/>
  <c r="M342" i="1" s="1"/>
  <c r="K230" i="1"/>
  <c r="L230" i="1" s="1"/>
  <c r="M230" i="1" s="1"/>
  <c r="N229" i="1" s="1"/>
  <c r="K88" i="1"/>
  <c r="L88" i="1" s="1"/>
  <c r="M88" i="1" s="1"/>
  <c r="K372" i="1"/>
  <c r="L372" i="1" s="1"/>
  <c r="M372" i="1" s="1"/>
  <c r="N371" i="1" s="1"/>
  <c r="K29" i="1"/>
  <c r="L29" i="1" s="1"/>
  <c r="M29" i="1" s="1"/>
  <c r="N28" i="1" s="1"/>
  <c r="K122" i="1"/>
  <c r="L122" i="1" s="1"/>
  <c r="M122" i="1" s="1"/>
  <c r="K211" i="1"/>
  <c r="L211" i="1" s="1"/>
  <c r="M211" i="1" s="1"/>
  <c r="K156" i="1"/>
  <c r="L156" i="1" s="1"/>
  <c r="M156" i="1" s="1"/>
  <c r="K472" i="1"/>
  <c r="L472" i="1" s="1"/>
  <c r="M472" i="1" s="1"/>
  <c r="K51" i="1"/>
  <c r="L51" i="1" s="1"/>
  <c r="M51" i="1" s="1"/>
  <c r="K143" i="1"/>
  <c r="L143" i="1" s="1"/>
  <c r="M143" i="1" s="1"/>
  <c r="K231" i="1"/>
  <c r="L231" i="1" s="1"/>
  <c r="M231" i="1" s="1"/>
  <c r="K128" i="1"/>
  <c r="L128" i="1" s="1"/>
  <c r="M128" i="1" s="1"/>
  <c r="K444" i="1"/>
  <c r="L444" i="1" s="1"/>
  <c r="M444" i="1" s="1"/>
  <c r="K42" i="1"/>
  <c r="L42" i="1" s="1"/>
  <c r="M42" i="1" s="1"/>
  <c r="K125" i="1"/>
  <c r="L125" i="1" s="1"/>
  <c r="M125" i="1" s="1"/>
  <c r="K223" i="1"/>
  <c r="L223" i="1" s="1"/>
  <c r="M223" i="1" s="1"/>
  <c r="K299" i="1"/>
  <c r="L299" i="1" s="1"/>
  <c r="M299" i="1" s="1"/>
  <c r="K236" i="1"/>
  <c r="L236" i="1" s="1"/>
  <c r="M236" i="1" s="1"/>
  <c r="K600" i="1"/>
  <c r="L600" i="1" s="1"/>
  <c r="M600" i="1" s="1"/>
  <c r="K78" i="1"/>
  <c r="L78" i="1" s="1"/>
  <c r="M78" i="1" s="1"/>
  <c r="N77" i="1" s="1"/>
  <c r="K167" i="1"/>
  <c r="L167" i="1" s="1"/>
  <c r="M167" i="1" s="1"/>
  <c r="N166" i="1" s="1"/>
  <c r="K267" i="1"/>
  <c r="L267" i="1" s="1"/>
  <c r="M267" i="1" s="1"/>
  <c r="K239" i="1"/>
  <c r="L239" i="1" s="1"/>
  <c r="M239" i="1" s="1"/>
  <c r="K371" i="1"/>
  <c r="L371" i="1" s="1"/>
  <c r="M371" i="1" s="1"/>
  <c r="K477" i="1"/>
  <c r="L477" i="1" s="1"/>
  <c r="M477" i="1" s="1"/>
  <c r="K613" i="1"/>
  <c r="L613" i="1" s="1"/>
  <c r="M613" i="1" s="1"/>
  <c r="N612" i="1" s="1"/>
  <c r="K36" i="1"/>
  <c r="L36" i="1" s="1"/>
  <c r="M36" i="1" s="1"/>
  <c r="K448" i="1"/>
  <c r="L448" i="1" s="1"/>
  <c r="M448" i="1" s="1"/>
  <c r="K65" i="1"/>
  <c r="L65" i="1" s="1"/>
  <c r="M65" i="1" s="1"/>
  <c r="K333" i="1"/>
  <c r="L333" i="1" s="1"/>
  <c r="M333" i="1" s="1"/>
  <c r="K161" i="1"/>
  <c r="L161" i="1" s="1"/>
  <c r="M161" i="1" s="1"/>
  <c r="K385" i="1"/>
  <c r="L385" i="1" s="1"/>
  <c r="M385" i="1" s="1"/>
  <c r="K38" i="1"/>
  <c r="L38" i="1" s="1"/>
  <c r="M38" i="1" s="1"/>
  <c r="K691" i="1"/>
  <c r="L691" i="1" s="1"/>
  <c r="M691" i="1" s="1"/>
  <c r="K90" i="1"/>
  <c r="L90" i="1" s="1"/>
  <c r="M90" i="1" s="1"/>
  <c r="K425" i="1"/>
  <c r="L425" i="1" s="1"/>
  <c r="M425" i="1" s="1"/>
  <c r="N424" i="1" s="1"/>
  <c r="K359" i="1"/>
  <c r="L359" i="1" s="1"/>
  <c r="M359" i="1" s="1"/>
  <c r="K564" i="1"/>
  <c r="L564" i="1" s="1"/>
  <c r="M564" i="1" s="1"/>
  <c r="K120" i="1"/>
  <c r="L120" i="1" s="1"/>
  <c r="M120" i="1" s="1"/>
  <c r="K436" i="1"/>
  <c r="L436" i="1" s="1"/>
  <c r="M436" i="1" s="1"/>
  <c r="K39" i="1"/>
  <c r="L39" i="1" s="1"/>
  <c r="M39" i="1" s="1"/>
  <c r="N38" i="1" s="1"/>
  <c r="K133" i="1"/>
  <c r="L133" i="1" s="1"/>
  <c r="M133" i="1" s="1"/>
  <c r="K221" i="1"/>
  <c r="L221" i="1" s="1"/>
  <c r="M221" i="1" s="1"/>
  <c r="N220" i="1" s="1"/>
  <c r="K188" i="1"/>
  <c r="L188" i="1" s="1"/>
  <c r="M188" i="1" s="1"/>
  <c r="K516" i="1"/>
  <c r="L516" i="1" s="1"/>
  <c r="M516" i="1" s="1"/>
  <c r="K62" i="1"/>
  <c r="L62" i="1" s="1"/>
  <c r="M62" i="1" s="1"/>
  <c r="K153" i="1"/>
  <c r="L153" i="1" s="1"/>
  <c r="M153" i="1" s="1"/>
  <c r="K242" i="1"/>
  <c r="L242" i="1" s="1"/>
  <c r="M242" i="1" s="1"/>
  <c r="K160" i="1"/>
  <c r="L160" i="1" s="1"/>
  <c r="M160" i="1" s="1"/>
  <c r="K476" i="1"/>
  <c r="L476" i="1" s="1"/>
  <c r="M476" i="1" s="1"/>
  <c r="K53" i="1"/>
  <c r="L53" i="1" s="1"/>
  <c r="M53" i="1" s="1"/>
  <c r="N52" i="1" s="1"/>
  <c r="K145" i="1"/>
  <c r="L145" i="1" s="1"/>
  <c r="M145" i="1" s="1"/>
  <c r="K233" i="1"/>
  <c r="L233" i="1" s="1"/>
  <c r="M233" i="1" s="1"/>
  <c r="K12" i="1"/>
  <c r="L12" i="1" s="1"/>
  <c r="M12" i="1" s="1"/>
  <c r="N11" i="1" s="1"/>
  <c r="K268" i="1"/>
  <c r="L268" i="1" s="1"/>
  <c r="M268" i="1" s="1"/>
  <c r="K664" i="1"/>
  <c r="L664" i="1" s="1"/>
  <c r="M664" i="1" s="1"/>
  <c r="K89" i="1"/>
  <c r="L89" i="1" s="1"/>
  <c r="M89" i="1" s="1"/>
  <c r="K178" i="1"/>
  <c r="L178" i="1" s="1"/>
  <c r="M178" i="1" s="1"/>
  <c r="N177" i="1" s="1"/>
  <c r="K276" i="1"/>
  <c r="L276" i="1" s="1"/>
  <c r="M276" i="1" s="1"/>
  <c r="N275" i="1" s="1"/>
  <c r="K106" i="1"/>
  <c r="L106" i="1" s="1"/>
  <c r="M106" i="1" s="1"/>
  <c r="K261" i="1"/>
  <c r="L261" i="1" s="1"/>
  <c r="M261" i="1" s="1"/>
  <c r="N260" i="1" s="1"/>
  <c r="K391" i="1"/>
  <c r="L391" i="1" s="1"/>
  <c r="M391" i="1" s="1"/>
  <c r="K513" i="1"/>
  <c r="L513" i="1" s="1"/>
  <c r="M513" i="1" s="1"/>
  <c r="K622" i="1"/>
  <c r="L622" i="1" s="1"/>
  <c r="M622" i="1" s="1"/>
  <c r="K100" i="1"/>
  <c r="L100" i="1" s="1"/>
  <c r="M100" i="1" s="1"/>
  <c r="K480" i="1"/>
  <c r="L480" i="1" s="1"/>
  <c r="M480" i="1" s="1"/>
  <c r="K86" i="1"/>
  <c r="L86" i="1" s="1"/>
  <c r="M86" i="1" s="1"/>
  <c r="N85" i="1" s="1"/>
  <c r="K362" i="1"/>
  <c r="L362" i="1" s="1"/>
  <c r="M362" i="1" s="1"/>
  <c r="K8" i="1"/>
  <c r="L8" i="1" s="1"/>
  <c r="M8" i="1" s="1"/>
  <c r="K308" i="1"/>
  <c r="L308" i="1" s="1"/>
  <c r="M308" i="1" s="1"/>
  <c r="K459" i="1"/>
  <c r="L459" i="1" s="1"/>
  <c r="M459" i="1" s="1"/>
  <c r="K185" i="1"/>
  <c r="L185" i="1" s="1"/>
  <c r="M185" i="1" s="1"/>
  <c r="K318" i="1"/>
  <c r="L318" i="1" s="1"/>
  <c r="M318" i="1" s="1"/>
  <c r="K578" i="1"/>
  <c r="L578" i="1" s="1"/>
  <c r="M578" i="1" s="1"/>
  <c r="K434" i="1"/>
  <c r="L434" i="1" s="1"/>
  <c r="M434" i="1" s="1"/>
  <c r="K636" i="1"/>
  <c r="L636" i="1" s="1"/>
  <c r="M636" i="1" s="1"/>
  <c r="K152" i="1"/>
  <c r="L152" i="1" s="1"/>
  <c r="M152" i="1" s="1"/>
  <c r="K468" i="1"/>
  <c r="L468" i="1" s="1"/>
  <c r="M468" i="1" s="1"/>
  <c r="N467" i="1" s="1"/>
  <c r="K50" i="1"/>
  <c r="L50" i="1" s="1"/>
  <c r="M50" i="1" s="1"/>
  <c r="K142" i="1"/>
  <c r="L142" i="1" s="1"/>
  <c r="M142" i="1" s="1"/>
  <c r="N141" i="1" s="1"/>
  <c r="K241" i="1"/>
  <c r="L241" i="1" s="1"/>
  <c r="M241" i="1" s="1"/>
  <c r="K220" i="1"/>
  <c r="L220" i="1" s="1"/>
  <c r="M220" i="1" s="1"/>
  <c r="K568" i="1"/>
  <c r="L568" i="1" s="1"/>
  <c r="M568" i="1" s="1"/>
  <c r="K73" i="1"/>
  <c r="L73" i="1" s="1"/>
  <c r="M73" i="1" s="1"/>
  <c r="N72" i="1" s="1"/>
  <c r="K163" i="1"/>
  <c r="L163" i="1" s="1"/>
  <c r="M163" i="1" s="1"/>
  <c r="K251" i="1"/>
  <c r="L251" i="1" s="1"/>
  <c r="M251" i="1" s="1"/>
  <c r="K192" i="1"/>
  <c r="L192" i="1" s="1"/>
  <c r="M192" i="1" s="1"/>
  <c r="K520" i="1"/>
  <c r="L520" i="1" s="1"/>
  <c r="M520" i="1" s="1"/>
  <c r="K63" i="1"/>
  <c r="L63" i="1" s="1"/>
  <c r="M63" i="1" s="1"/>
  <c r="K154" i="1"/>
  <c r="L154" i="1" s="1"/>
  <c r="M154" i="1" s="1"/>
  <c r="K243" i="1"/>
  <c r="L243" i="1" s="1"/>
  <c r="M243" i="1" s="1"/>
  <c r="N242" i="1" s="1"/>
  <c r="K44" i="1"/>
  <c r="L44" i="1" s="1"/>
  <c r="M44" i="1" s="1"/>
  <c r="K312" i="1"/>
  <c r="L312" i="1" s="1"/>
  <c r="M312" i="1" s="1"/>
  <c r="K14" i="1"/>
  <c r="L14" i="1" s="1"/>
  <c r="M14" i="1" s="1"/>
  <c r="K99" i="1"/>
  <c r="L99" i="1" s="1"/>
  <c r="M99" i="1" s="1"/>
  <c r="K187" i="1"/>
  <c r="L187" i="1" s="1"/>
  <c r="M187" i="1" s="1"/>
  <c r="K284" i="1"/>
  <c r="L284" i="1" s="1"/>
  <c r="M284" i="1" s="1"/>
  <c r="K117" i="1"/>
  <c r="L117" i="1" s="1"/>
  <c r="M117" i="1" s="1"/>
  <c r="K297" i="1"/>
  <c r="L297" i="1" s="1"/>
  <c r="M297" i="1" s="1"/>
  <c r="K402" i="1"/>
  <c r="L402" i="1" s="1"/>
  <c r="M402" i="1" s="1"/>
  <c r="K523" i="1"/>
  <c r="L523" i="1" s="1"/>
  <c r="M523" i="1" s="1"/>
  <c r="N522" i="1" s="1"/>
  <c r="K631" i="1"/>
  <c r="L631" i="1" s="1"/>
  <c r="M631" i="1" s="1"/>
  <c r="K132" i="1"/>
  <c r="L132" i="1" s="1"/>
  <c r="M132" i="1" s="1"/>
  <c r="K524" i="1"/>
  <c r="L524" i="1" s="1"/>
  <c r="M524" i="1" s="1"/>
  <c r="K97" i="1"/>
  <c r="L97" i="1" s="1"/>
  <c r="M97" i="1" s="1"/>
  <c r="N96" i="1" s="1"/>
  <c r="K411" i="1"/>
  <c r="L411" i="1" s="1"/>
  <c r="M411" i="1" s="1"/>
  <c r="N410" i="1" s="1"/>
  <c r="K168" i="1"/>
  <c r="L168" i="1" s="1"/>
  <c r="M168" i="1" s="1"/>
  <c r="K354" i="1"/>
  <c r="L354" i="1" s="1"/>
  <c r="M354" i="1" s="1"/>
  <c r="K537" i="1"/>
  <c r="L537" i="1" s="1"/>
  <c r="M537" i="1" s="1"/>
  <c r="K347" i="1"/>
  <c r="L347" i="1" s="1"/>
  <c r="M347" i="1" s="1"/>
  <c r="K655" i="1"/>
  <c r="L655" i="1" s="1"/>
  <c r="M655" i="1" s="1"/>
  <c r="K595" i="1"/>
  <c r="L595" i="1" s="1"/>
  <c r="M595" i="1" s="1"/>
  <c r="K652" i="1"/>
  <c r="L652" i="1" s="1"/>
  <c r="M652" i="1" s="1"/>
  <c r="K719" i="1"/>
  <c r="L719" i="1" s="1"/>
  <c r="M719" i="1" s="1"/>
  <c r="N718" i="1" s="1"/>
  <c r="M470" i="1"/>
  <c r="N469" i="1" s="1"/>
  <c r="M70" i="1"/>
  <c r="M296" i="1"/>
  <c r="N295" i="1" s="1"/>
  <c r="M262" i="1"/>
  <c r="M151" i="1"/>
  <c r="M30" i="1"/>
  <c r="M580" i="1"/>
  <c r="N579" i="1" s="1"/>
  <c r="M607" i="1"/>
  <c r="M647" i="1"/>
  <c r="M690" i="1"/>
  <c r="M626" i="1"/>
  <c r="M373" i="1"/>
  <c r="M109" i="1"/>
  <c r="M61" i="1"/>
  <c r="N60" i="1" s="1"/>
  <c r="M224" i="1"/>
  <c r="N223" i="1" s="1"/>
  <c r="M414" i="1"/>
  <c r="M270" i="1"/>
  <c r="M162" i="1"/>
  <c r="N161" i="1" s="1"/>
  <c r="M158" i="1"/>
  <c r="N157" i="1" s="1"/>
  <c r="M390" i="1"/>
  <c r="M202" i="1"/>
  <c r="N201" i="1" s="1"/>
  <c r="M715" i="1"/>
  <c r="M375" i="1"/>
  <c r="M650" i="1"/>
  <c r="M198" i="1"/>
  <c r="M681" i="1"/>
  <c r="M505" i="1"/>
  <c r="M248" i="1"/>
  <c r="M135" i="1"/>
  <c r="M71" i="1"/>
  <c r="M24" i="1"/>
  <c r="M207" i="1"/>
  <c r="M287" i="1"/>
  <c r="M82" i="1"/>
  <c r="M114" i="1"/>
  <c r="N113" i="1" s="1"/>
  <c r="M210" i="1"/>
  <c r="M360" i="1"/>
  <c r="M281" i="1"/>
  <c r="N87" i="1" l="1"/>
  <c r="N324" i="1"/>
  <c r="N386" i="1"/>
  <c r="N685" i="1"/>
  <c r="N298" i="1"/>
  <c r="N648" i="1"/>
  <c r="N365" i="1"/>
  <c r="N689" i="1"/>
  <c r="N174" i="1"/>
  <c r="N586" i="1"/>
  <c r="N307" i="1"/>
  <c r="N257" i="1"/>
  <c r="N322" i="1"/>
  <c r="N447" i="1"/>
  <c r="N408" i="1"/>
  <c r="N139" i="1"/>
  <c r="N164" i="1"/>
  <c r="N92" i="1"/>
  <c r="N37" i="1"/>
  <c r="N460" i="1"/>
  <c r="N167" i="1"/>
  <c r="N433" i="1"/>
  <c r="N625" i="1"/>
  <c r="N567" i="1"/>
  <c r="N374" i="1"/>
  <c r="N131" i="1"/>
  <c r="N332" i="1"/>
  <c r="N442" i="1"/>
  <c r="N310" i="1"/>
  <c r="N355" i="1"/>
  <c r="N474" i="1"/>
  <c r="N439" i="1"/>
  <c r="N42" i="1"/>
  <c r="N514" i="1"/>
  <c r="N502" i="1"/>
  <c r="N542" i="1"/>
  <c r="N29" i="1"/>
  <c r="N70" i="1"/>
  <c r="N109" i="1"/>
  <c r="N69" i="1"/>
  <c r="N353" i="1"/>
  <c r="N401" i="1"/>
  <c r="N144" i="1"/>
  <c r="N394" i="1"/>
  <c r="N587" i="1"/>
  <c r="N653" i="1"/>
  <c r="N562" i="1"/>
  <c r="N589" i="1"/>
  <c r="N225" i="1"/>
  <c r="N598" i="1"/>
  <c r="N5" i="1"/>
  <c r="N486" i="1"/>
  <c r="N610" i="1"/>
  <c r="N338" i="1"/>
  <c r="N632" i="1"/>
  <c r="N133" i="1"/>
  <c r="N107" i="1"/>
  <c r="N283" i="1"/>
  <c r="N317" i="1"/>
  <c r="N99" i="1"/>
  <c r="N159" i="1"/>
  <c r="N50" i="1"/>
  <c r="N616" i="1"/>
  <c r="N404" i="1"/>
  <c r="N679" i="1"/>
  <c r="N545" i="1"/>
  <c r="N541" i="1"/>
  <c r="N189" i="1"/>
  <c r="N507" i="1"/>
  <c r="N16" i="1"/>
  <c r="N154" i="1"/>
  <c r="N23" i="1"/>
  <c r="N504" i="1"/>
  <c r="N150" i="1"/>
  <c r="N519" i="1"/>
  <c r="N384" i="1"/>
  <c r="N370" i="1"/>
  <c r="N688" i="1"/>
  <c r="N197" i="1"/>
  <c r="N389" i="1"/>
  <c r="N346" i="1"/>
  <c r="N630" i="1"/>
  <c r="N266" i="1"/>
  <c r="N181" i="1"/>
  <c r="N48" i="1"/>
  <c r="N377" i="1"/>
  <c r="N214" i="1"/>
  <c r="N446" i="1"/>
  <c r="N43" i="1"/>
  <c r="N635" i="1"/>
  <c r="N361" i="1"/>
  <c r="N105" i="1"/>
  <c r="N127" i="1"/>
  <c r="N356" i="1"/>
  <c r="N325" i="1"/>
  <c r="N100" i="1"/>
  <c r="N673" i="1"/>
  <c r="N495" i="1"/>
  <c r="N638" i="1"/>
  <c r="N254" i="1"/>
  <c r="N301" i="1"/>
  <c r="N529" i="1"/>
  <c r="N422" i="1"/>
  <c r="N605" i="1"/>
  <c r="N273" i="1"/>
  <c r="N464" i="1"/>
  <c r="N281" i="1"/>
  <c r="N175" i="1"/>
  <c r="N314" i="1"/>
  <c r="N411" i="1"/>
  <c r="N661" i="1"/>
  <c r="N258" i="1"/>
  <c r="N312" i="1"/>
  <c r="N120" i="1"/>
  <c r="N601" i="1"/>
  <c r="N457" i="1"/>
  <c r="N691" i="1"/>
  <c r="N603" i="1"/>
  <c r="N203" i="1"/>
  <c r="N122" i="1"/>
  <c r="N54" i="1"/>
  <c r="N236" i="1"/>
  <c r="N20" i="1"/>
  <c r="N396" i="1"/>
  <c r="N575" i="1"/>
  <c r="N102" i="1"/>
  <c r="N547" i="1"/>
  <c r="N195" i="1"/>
  <c r="N34" i="1"/>
  <c r="N551" i="1"/>
  <c r="N382" i="1"/>
  <c r="N417" i="1"/>
  <c r="N75" i="1"/>
  <c r="N82" i="1"/>
  <c r="N651" i="1"/>
  <c r="N62" i="1"/>
  <c r="N240" i="1"/>
  <c r="N88" i="1"/>
  <c r="N699" i="1"/>
  <c r="N676" i="1"/>
  <c r="N681" i="1"/>
  <c r="N595" i="1"/>
  <c r="N336" i="1"/>
  <c r="N572" i="1"/>
  <c r="N178" i="1"/>
  <c r="N716" i="1"/>
  <c r="N711" i="1"/>
  <c r="N248" i="1"/>
  <c r="N289" i="1"/>
  <c r="N664" i="1"/>
  <c r="N697" i="1"/>
  <c r="N268" i="1"/>
  <c r="N641" i="1"/>
  <c r="N555" i="1"/>
  <c r="N212" i="1"/>
  <c r="N659" i="1"/>
  <c r="N208" i="1"/>
  <c r="N94" i="1"/>
  <c r="N262" i="1"/>
  <c r="N117" i="1"/>
  <c r="N292" i="1"/>
  <c r="N570" i="1"/>
  <c r="N341" i="1"/>
  <c r="N437" i="1"/>
  <c r="N693" i="1"/>
  <c r="N247" i="1"/>
  <c r="N286" i="1"/>
  <c r="N512" i="1"/>
  <c r="N629" i="1"/>
  <c r="N369" i="1"/>
  <c r="N696" i="1"/>
  <c r="N165" i="1"/>
  <c r="N13" i="1"/>
  <c r="N278" i="1"/>
  <c r="N478" i="1"/>
  <c r="N19" i="1"/>
  <c r="N420" i="1"/>
  <c r="N41" i="1"/>
  <c r="N183" i="1"/>
  <c r="N7" i="1"/>
  <c r="N232" i="1"/>
  <c r="N358" i="1"/>
  <c r="N64" i="1"/>
  <c r="N618" i="1"/>
  <c r="N489" i="1"/>
  <c r="N205" i="1"/>
  <c r="N553" i="1"/>
  <c r="N592" i="1"/>
  <c r="N187" i="1"/>
  <c r="N318" i="1"/>
  <c r="N190" i="1"/>
  <c r="N270" i="1"/>
  <c r="N296" i="1"/>
  <c r="N89" i="1"/>
  <c r="N230" i="1"/>
  <c r="N65" i="1"/>
  <c r="N405" i="1"/>
  <c r="N462" i="1"/>
  <c r="N660" i="1"/>
  <c r="N125" i="1"/>
  <c r="N524" i="1"/>
  <c r="N58" i="1"/>
  <c r="N363" i="1"/>
  <c r="N185" i="1"/>
  <c r="N645" i="1"/>
  <c r="N481" i="1"/>
  <c r="N622" i="1"/>
  <c r="N677" i="1"/>
  <c r="N303" i="1"/>
  <c r="N614" i="1"/>
  <c r="N244" i="1"/>
  <c r="N491" i="1"/>
  <c r="N398" i="1"/>
  <c r="N675" i="1"/>
  <c r="N701" i="1"/>
  <c r="N300" i="1"/>
  <c r="N26" i="1"/>
  <c r="N239" i="1"/>
  <c r="N288" i="1"/>
  <c r="N637" i="1"/>
  <c r="N218" i="1"/>
  <c r="N148" i="1"/>
  <c r="N343" i="1"/>
  <c r="N285" i="1"/>
  <c r="N18" i="1"/>
  <c r="N192" i="1"/>
  <c r="N39" i="1"/>
  <c r="N367" i="1"/>
  <c r="N134" i="1"/>
  <c r="N153" i="1"/>
  <c r="N715" i="1"/>
  <c r="N202" i="1"/>
  <c r="N250" i="1"/>
  <c r="N210" i="1"/>
  <c r="N513" i="1"/>
  <c r="N698" i="1"/>
  <c r="N373" i="1"/>
  <c r="N624" i="1"/>
  <c r="N719" i="1"/>
  <c r="N559" i="1"/>
  <c r="N459" i="1"/>
  <c r="N488" i="1"/>
  <c r="N520" i="1"/>
  <c r="N539" i="1"/>
  <c r="N670" i="1"/>
  <c r="N156" i="1"/>
  <c r="N348" i="1"/>
  <c r="N350" i="1"/>
  <c r="N138" i="1"/>
  <c r="N643" i="1"/>
  <c r="N476" i="1"/>
  <c r="N104" i="1"/>
  <c r="N649" i="1"/>
  <c r="N311" i="1"/>
  <c r="N443" i="1"/>
  <c r="N316" i="1"/>
  <c r="N179" i="1"/>
  <c r="N712" i="1"/>
  <c r="N508" i="1"/>
  <c r="N580" i="1"/>
  <c r="N452" i="1"/>
  <c r="N146" i="1"/>
  <c r="N265" i="1"/>
  <c r="N655" i="1"/>
  <c r="N198" i="1"/>
  <c r="N704" i="1"/>
  <c r="N331" i="1"/>
  <c r="N455" i="1"/>
  <c r="N10" i="1"/>
  <c r="N71" i="1"/>
  <c r="N662" i="1"/>
  <c r="N90" i="1"/>
  <c r="N106" i="1"/>
  <c r="N35" i="1"/>
  <c r="N634" i="1"/>
  <c r="N354" i="1"/>
  <c r="N51" i="1"/>
  <c r="N530" i="1"/>
  <c r="N576" i="1"/>
  <c r="N617" i="1"/>
  <c r="N135" i="1"/>
  <c r="N682" i="1"/>
  <c r="N465" i="1"/>
  <c r="N40" i="1"/>
  <c r="N128" i="1"/>
  <c r="N680" i="1"/>
  <c r="N186" i="1"/>
  <c r="N315" i="1"/>
  <c r="N425" i="1"/>
  <c r="N599" i="1"/>
  <c r="N606" i="1"/>
  <c r="N362" i="1"/>
  <c r="N110" i="1"/>
  <c r="N302" i="1"/>
  <c r="N674" i="1"/>
  <c r="N44" i="1"/>
  <c r="N337" i="1"/>
  <c r="N78" i="1"/>
  <c r="N228" i="1"/>
  <c r="N123" i="1"/>
  <c r="N413" i="1"/>
  <c r="N81" i="1"/>
  <c r="N722" i="1"/>
  <c r="N721" i="1"/>
  <c r="N543" i="1"/>
  <c r="N305" i="1"/>
  <c r="N97" i="1"/>
  <c r="N461" i="1"/>
  <c r="N397" i="1"/>
  <c r="N623" i="1"/>
  <c r="N103" i="1"/>
  <c r="N590" i="1"/>
  <c r="N145" i="1"/>
  <c r="N21" i="1"/>
  <c r="N449" i="1"/>
  <c r="N505" i="1"/>
  <c r="N308" i="1"/>
  <c r="N114" i="1"/>
  <c r="N503" i="1"/>
  <c r="N280" i="1"/>
  <c r="N667" i="1"/>
  <c r="N639" i="1"/>
  <c r="N390" i="1"/>
  <c r="N61" i="1"/>
  <c r="N563" i="1"/>
  <c r="N319" i="1"/>
  <c r="N357" i="1"/>
  <c r="N444" i="1"/>
  <c r="N470" i="1"/>
  <c r="N707" i="1"/>
  <c r="N700" i="1"/>
  <c r="N672" i="1"/>
  <c r="N136" i="1"/>
  <c r="N412" i="1"/>
  <c r="N36" i="1"/>
  <c r="N378" i="1"/>
  <c r="N243" i="1"/>
  <c r="N584" i="1"/>
  <c r="N309" i="1"/>
  <c r="N686" i="1"/>
  <c r="N466" i="1"/>
  <c r="N564" i="1"/>
  <c r="N636" i="1"/>
  <c r="N591" i="1"/>
  <c r="N129" i="1"/>
  <c r="N516" i="1"/>
  <c r="N406" i="1"/>
  <c r="N407" i="1"/>
  <c r="N702" i="1"/>
  <c r="N496" i="1"/>
  <c r="N80" i="1"/>
  <c r="N633" i="1"/>
  <c r="N536" i="1"/>
  <c r="N162" i="1"/>
  <c r="N151" i="1"/>
  <c r="N515" i="1"/>
  <c r="N121" i="1"/>
  <c r="N304" i="1"/>
  <c r="N14" i="1"/>
  <c r="N432" i="1"/>
  <c r="N352" i="1"/>
  <c r="N448" i="1"/>
  <c r="N713" i="1"/>
  <c r="N345" i="1"/>
  <c r="N453" i="1"/>
  <c r="N544" i="1"/>
  <c r="N615" i="1"/>
  <c r="N282" i="1"/>
  <c r="N560" i="1"/>
  <c r="N561" i="1"/>
  <c r="N279" i="1"/>
  <c r="N333" i="1"/>
  <c r="N588" i="1"/>
  <c r="N482" i="1"/>
  <c r="N68" i="1"/>
  <c r="N485" i="1"/>
  <c r="N565" i="1"/>
  <c r="N593" i="1"/>
  <c r="N402" i="1"/>
  <c r="N506" i="1"/>
  <c r="N83" i="1"/>
  <c r="N540" i="1"/>
  <c r="N626" i="1"/>
  <c r="N434" i="1"/>
  <c r="N272" i="1"/>
  <c r="N277" i="1"/>
  <c r="N657" i="1"/>
  <c r="N395" i="1"/>
  <c r="N215" i="1"/>
  <c r="N263" i="1"/>
  <c r="N313" i="1"/>
  <c r="N631" i="1"/>
  <c r="N206" i="1"/>
  <c r="N475" i="1"/>
  <c r="N269" i="1"/>
  <c r="N451" i="1"/>
  <c r="N646" i="1"/>
  <c r="N261" i="1"/>
  <c r="N116" i="1"/>
  <c r="N219" i="1"/>
  <c r="N577" i="1"/>
  <c r="N479" i="1"/>
  <c r="N132" i="1"/>
  <c r="N690" i="1"/>
  <c r="N235" i="1"/>
  <c r="N142" i="1"/>
  <c r="N546" i="1"/>
  <c r="N509" i="1"/>
  <c r="N604" i="1"/>
  <c r="N608" i="1"/>
  <c r="N571" i="1"/>
  <c r="N231" i="1"/>
  <c r="N204" i="1"/>
  <c r="N581" i="1"/>
  <c r="N368" i="1"/>
  <c r="N454" i="1"/>
  <c r="N468" i="1"/>
  <c r="N211" i="1"/>
  <c r="N708" i="1"/>
  <c r="N695" i="1"/>
  <c r="N720" i="1"/>
  <c r="N74" i="1"/>
  <c r="N12" i="1"/>
  <c r="N421" i="1"/>
  <c r="N284" i="1"/>
  <c r="N22" i="1"/>
  <c r="N429" i="1"/>
  <c r="N245" i="1"/>
  <c r="N246" i="1"/>
  <c r="N233" i="1"/>
  <c r="N477" i="1"/>
  <c r="N327" i="1"/>
  <c r="N602" i="1"/>
  <c r="N692" i="1"/>
  <c r="N650" i="1"/>
  <c r="N703" i="1"/>
  <c r="N347" i="1"/>
  <c r="N628" i="1"/>
  <c r="N611" i="1"/>
  <c r="N569" i="1"/>
  <c r="N619" i="1"/>
  <c r="N552" i="1"/>
  <c r="N419" i="1"/>
  <c r="N360" i="1"/>
  <c r="N56" i="1"/>
  <c r="N63" i="1"/>
  <c r="N6" i="1"/>
  <c r="N340" i="1"/>
  <c r="N182" i="1"/>
  <c r="N335" i="1"/>
  <c r="N717" i="1"/>
  <c r="N436" i="1"/>
  <c r="N126" i="1"/>
  <c r="N251" i="1"/>
  <c r="N299" i="1"/>
  <c r="N487" i="1"/>
  <c r="N287" i="1"/>
  <c r="N59" i="1"/>
  <c r="N73" i="1"/>
  <c r="N108" i="1"/>
  <c r="N30" i="1"/>
  <c r="N594" i="1"/>
  <c r="N523" i="1"/>
  <c r="N184" i="1"/>
  <c r="N621" i="1"/>
  <c r="N663" i="1"/>
  <c r="N241" i="1"/>
  <c r="N435" i="1"/>
  <c r="N222" i="1"/>
  <c r="N471" i="1"/>
  <c r="N147" i="1"/>
  <c r="N558" i="1"/>
  <c r="N274" i="1"/>
  <c r="N290" i="1"/>
  <c r="N528" i="1"/>
  <c r="N76" i="1"/>
  <c r="N480" i="1"/>
  <c r="N596" i="1"/>
  <c r="N111" i="1"/>
  <c r="N490" i="1"/>
  <c r="N380" i="1"/>
  <c r="N297" i="1"/>
  <c r="N538" i="1"/>
  <c r="N600" i="1"/>
  <c r="N320" i="1"/>
  <c r="N306" i="1"/>
  <c r="N323" i="1"/>
  <c r="N578" i="1"/>
  <c r="N472" i="1"/>
  <c r="N440" i="1"/>
  <c r="N391" i="1"/>
  <c r="N364" i="1"/>
  <c r="N101" i="1"/>
  <c r="N684" i="1"/>
  <c r="N501" i="1"/>
  <c r="N339" i="1"/>
  <c r="N330" i="1"/>
  <c r="N140" i="1"/>
  <c r="N526" i="1"/>
  <c r="N414" i="1"/>
  <c r="N385" i="1"/>
  <c r="N709" i="1"/>
  <c r="N86" i="1"/>
  <c r="N256" i="1"/>
  <c r="N200" i="1"/>
  <c r="N585" i="1"/>
  <c r="N534" i="1"/>
  <c r="N226" i="1"/>
  <c r="N9" i="1"/>
  <c r="N170" i="1"/>
  <c r="N483" i="1"/>
  <c r="N321" i="1"/>
  <c r="N173" i="1"/>
  <c r="N291" i="1"/>
  <c r="N665" i="1"/>
  <c r="N647" i="1"/>
  <c r="N271" i="1"/>
  <c r="N428" i="1"/>
  <c r="N426" i="1"/>
  <c r="N8" i="1"/>
  <c r="N668" i="1"/>
  <c r="N249" i="1"/>
  <c r="N359" i="1"/>
  <c r="N714" i="1"/>
  <c r="N557" i="1"/>
  <c r="N209" i="1"/>
  <c r="N264" i="1"/>
  <c r="N517" i="1"/>
  <c r="N93" i="1"/>
  <c r="N372" i="1"/>
  <c r="N607" i="1"/>
  <c r="N654" i="1"/>
  <c r="N98" i="1"/>
  <c r="N191" i="1"/>
  <c r="N49" i="1"/>
  <c r="N458" i="1"/>
  <c r="N267" i="1"/>
  <c r="N152" i="1"/>
  <c r="N119" i="1"/>
  <c r="N160" i="1"/>
  <c r="N238" i="1"/>
  <c r="N124" i="1"/>
  <c r="N155" i="1"/>
  <c r="N418" i="1"/>
  <c r="N525" i="1"/>
  <c r="N463" i="1"/>
  <c r="N47" i="1"/>
  <c r="N158" i="1"/>
  <c r="N180" i="1"/>
  <c r="N554" i="1"/>
  <c r="N518" i="1"/>
  <c r="N521" i="1"/>
  <c r="N613" i="1"/>
  <c r="N669" i="1"/>
  <c r="N705" i="1"/>
  <c r="N334" i="1"/>
  <c r="N224" i="1"/>
  <c r="N399" i="1"/>
  <c r="N196" i="1"/>
  <c r="N678" i="1"/>
  <c r="N456" i="1"/>
  <c r="N393" i="1"/>
  <c r="N642" i="1"/>
  <c r="N510" i="1"/>
  <c r="N143" i="1"/>
  <c r="N582" i="1"/>
  <c r="N400" i="1"/>
  <c r="N381" i="1"/>
  <c r="N403" i="1"/>
  <c r="N652" i="1"/>
  <c r="N548" i="1"/>
  <c r="N640" i="1"/>
  <c r="N294" i="1"/>
  <c r="N687" i="1"/>
  <c r="N33" i="1"/>
  <c r="N438" i="1"/>
  <c r="N326" i="1"/>
  <c r="N573" i="1"/>
  <c r="N207" i="1"/>
  <c r="N328" i="1"/>
  <c r="N416" i="1"/>
  <c r="N409" i="1"/>
  <c r="N342" i="1"/>
  <c r="N597" i="1"/>
  <c r="N492" i="1"/>
  <c r="N493" i="1"/>
  <c r="N609" i="1"/>
  <c r="N176" i="1"/>
  <c r="N383" i="1"/>
  <c r="N112" i="1"/>
  <c r="N549" i="1"/>
  <c r="N445" i="1"/>
  <c r="N168" i="1"/>
  <c r="N137" i="1"/>
  <c r="N497" i="1"/>
  <c r="N188" i="1"/>
  <c r="N84" i="1"/>
  <c r="N27" i="1"/>
  <c r="N163" i="1"/>
  <c r="N276" i="1"/>
  <c r="N683" i="1"/>
  <c r="N658" i="1"/>
  <c r="N568" i="1"/>
  <c r="N53" i="1"/>
  <c r="N66" i="1"/>
  <c r="N95" i="1"/>
  <c r="N17" i="1"/>
  <c r="N115" i="1"/>
  <c r="N193" i="1"/>
  <c r="N375" i="1"/>
  <c r="N537" i="1"/>
  <c r="N45" i="1"/>
  <c r="N31" i="1"/>
  <c r="N627" i="1"/>
  <c r="N216" i="1"/>
  <c r="N423" i="1"/>
  <c r="N24" i="1"/>
  <c r="N499" i="1"/>
  <c r="N349" i="1"/>
  <c r="N213" i="1"/>
  <c r="N387" i="1"/>
  <c r="N531" i="1"/>
  <c r="N221" i="1"/>
  <c r="N130" i="1"/>
  <c r="N91" i="1"/>
  <c r="N15" i="1"/>
  <c r="N259" i="1"/>
  <c r="N255" i="1"/>
  <c r="N533" i="1"/>
  <c r="N172" i="1"/>
</calcChain>
</file>

<file path=xl/sharedStrings.xml><?xml version="1.0" encoding="utf-8"?>
<sst xmlns="http://schemas.openxmlformats.org/spreadsheetml/2006/main" count="34" uniqueCount="34">
  <si>
    <t>Temperature (K)</t>
  </si>
  <si>
    <t>Magnetic Field (Oe)</t>
  </si>
  <si>
    <t>Moment (emu)</t>
  </si>
  <si>
    <t>M. Std. Err. (emu)</t>
  </si>
  <si>
    <t>Sample</t>
  </si>
  <si>
    <t>Mw</t>
  </si>
  <si>
    <t xml:space="preserve">Mass </t>
  </si>
  <si>
    <t>g</t>
  </si>
  <si>
    <t>g mol-1</t>
  </si>
  <si>
    <t xml:space="preserve">Corrected moment/ </t>
  </si>
  <si>
    <t>magnetic field</t>
  </si>
  <si>
    <t xml:space="preserve">Moment corrected </t>
  </si>
  <si>
    <t>for blank holder (emu)</t>
  </si>
  <si>
    <t>mol-1</t>
  </si>
  <si>
    <t>1/Moles</t>
  </si>
  <si>
    <t>multiplied by moles-1</t>
  </si>
  <si>
    <t>(moment/field)</t>
  </si>
  <si>
    <t>Xm</t>
  </si>
  <si>
    <t>XmT</t>
  </si>
  <si>
    <t>Corrected Xm</t>
  </si>
  <si>
    <t>diamagnetic correction</t>
  </si>
  <si>
    <t>Xm + Pascal's</t>
  </si>
  <si>
    <t>Pascal's dia. corr.</t>
  </si>
  <si>
    <t>These 4 columns are copied directly from your .dat file.</t>
  </si>
  <si>
    <t>Plot this vs T for your SQUID curve!</t>
  </si>
  <si>
    <t>v</t>
  </si>
  <si>
    <t>blank reference</t>
  </si>
  <si>
    <t>sample from sheet 1</t>
  </si>
  <si>
    <t xml:space="preserve">The blank holder correction is the sample curve subtract the blank reference curve </t>
  </si>
  <si>
    <t>I can't find a way to do this in excel so I do it in the origin document 'blank holder correction'</t>
  </si>
  <si>
    <t>(Done on Origin)</t>
  </si>
  <si>
    <t>N.B. Ctrl+Shift+DOWN selects all the data in that column.</t>
  </si>
  <si>
    <t>RW6-A</t>
  </si>
  <si>
    <t>dXmT/dT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</si>
</sst>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E+00"/>
  </numFmts>
  <fonts count="9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8" tint="-0.499984740745262"/>
      <name val="Arial"/>
      <family val="2"/>
    </font>
    <font>
      <sz val="10"/>
      <name val="Arial"/>
      <family val="2"/>
    </font>
    <font>
      <b/>
      <sz val="10"/>
      <color theme="8" tint="-0.499984740745262"/>
      <name val="Arial"/>
      <family val="2"/>
    </font>
    <font>
      <sz val="10"/>
      <color rgb="FF005696"/>
      <name val="Arial"/>
      <family val="2"/>
    </font>
    <font>
      <sz val="10"/>
      <color rgb="FF007033"/>
      <name val="Arial"/>
      <family val="2"/>
    </font>
    <font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1" fontId="0" fillId="0" borderId="0" xfId="0" applyNumberFormat="1"/>
    <xf numFmtId="0" fontId="3" fillId="0" borderId="0" xfId="0" applyFont="1"/>
    <xf numFmtId="11" fontId="3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1" fontId="6" fillId="0" borderId="0" xfId="0" applyNumberFormat="1" applyFont="1"/>
    <xf numFmtId="0" fontId="7" fillId="0" borderId="0" xfId="0" applyFont="1"/>
    <xf numFmtId="0" fontId="1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1" fillId="0" borderId="0" xfId="0" applyFont="1"/>
    <xf numFmtId="0" fontId="1" fillId="0" borderId="1" xfId="0" applyFont="1" applyBorder="1"/>
    <xf numFmtId="11" fontId="7" fillId="0" borderId="0" xfId="0" applyNumberFormat="1" applyFont="1"/>
    <xf numFmtId="0" fontId="8" fillId="0" borderId="0" xfId="0" applyFont="1"/>
    <xf numFmtId="164" fontId="8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7033"/>
      <color rgb="FF00823B"/>
      <color rgb="FF005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237499999999999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42825896762904"/>
          <c:y val="3.9317220764071154E-2"/>
          <c:w val="0.81490507436570425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'Sample processing'!$M$2:$M$4</c:f>
              <c:strCache>
                <c:ptCount val="3"/>
                <c:pt idx="0">
                  <c:v>Plot this vs T for your SQUID curve!</c:v>
                </c:pt>
                <c:pt idx="1">
                  <c:v>v</c:v>
                </c:pt>
                <c:pt idx="2">
                  <c:v>XmT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processing'!$E$5:$E$2897</c:f>
              <c:numCache>
                <c:formatCode>General</c:formatCode>
                <c:ptCount val="2893"/>
                <c:pt idx="0">
                  <c:v>298.50601</c:v>
                </c:pt>
                <c:pt idx="1">
                  <c:v>297.90688999999998</c:v>
                </c:pt>
                <c:pt idx="2">
                  <c:v>296.86415</c:v>
                </c:pt>
                <c:pt idx="3">
                  <c:v>295.91775999999999</c:v>
                </c:pt>
                <c:pt idx="4">
                  <c:v>294.94153</c:v>
                </c:pt>
                <c:pt idx="5">
                  <c:v>293.94711000000001</c:v>
                </c:pt>
                <c:pt idx="6">
                  <c:v>292.99552999999997</c:v>
                </c:pt>
                <c:pt idx="7">
                  <c:v>292.08452</c:v>
                </c:pt>
                <c:pt idx="8">
                  <c:v>291.16543999999999</c:v>
                </c:pt>
                <c:pt idx="9">
                  <c:v>290.298</c:v>
                </c:pt>
                <c:pt idx="10">
                  <c:v>289.41435000000001</c:v>
                </c:pt>
                <c:pt idx="11">
                  <c:v>288.62945999999999</c:v>
                </c:pt>
                <c:pt idx="12">
                  <c:v>287.82026999999999</c:v>
                </c:pt>
                <c:pt idx="13">
                  <c:v>287.04509999999999</c:v>
                </c:pt>
                <c:pt idx="14">
                  <c:v>286.29565000000002</c:v>
                </c:pt>
                <c:pt idx="15">
                  <c:v>285.52825999999999</c:v>
                </c:pt>
                <c:pt idx="16">
                  <c:v>284.75351000000001</c:v>
                </c:pt>
                <c:pt idx="17">
                  <c:v>283.96120999999999</c:v>
                </c:pt>
                <c:pt idx="18">
                  <c:v>283.19335999999998</c:v>
                </c:pt>
                <c:pt idx="19">
                  <c:v>282.44452000000001</c:v>
                </c:pt>
                <c:pt idx="20">
                  <c:v>281.63875999999999</c:v>
                </c:pt>
                <c:pt idx="21">
                  <c:v>280.81204000000002</c:v>
                </c:pt>
                <c:pt idx="22">
                  <c:v>279.98725999999999</c:v>
                </c:pt>
                <c:pt idx="23">
                  <c:v>279.16102999999998</c:v>
                </c:pt>
                <c:pt idx="24">
                  <c:v>278.33251999999999</c:v>
                </c:pt>
                <c:pt idx="25">
                  <c:v>277.48518000000001</c:v>
                </c:pt>
                <c:pt idx="26">
                  <c:v>276.64823999999999</c:v>
                </c:pt>
                <c:pt idx="27">
                  <c:v>275.83199000000002</c:v>
                </c:pt>
                <c:pt idx="28">
                  <c:v>275.01499999999999</c:v>
                </c:pt>
                <c:pt idx="29">
                  <c:v>274.19173000000001</c:v>
                </c:pt>
                <c:pt idx="30">
                  <c:v>273.35822999999999</c:v>
                </c:pt>
                <c:pt idx="31">
                  <c:v>272.51607999999999</c:v>
                </c:pt>
                <c:pt idx="32">
                  <c:v>271.67072000000002</c:v>
                </c:pt>
                <c:pt idx="33">
                  <c:v>270.81756999999999</c:v>
                </c:pt>
                <c:pt idx="34">
                  <c:v>269.94868000000002</c:v>
                </c:pt>
                <c:pt idx="35">
                  <c:v>269.14589999999998</c:v>
                </c:pt>
                <c:pt idx="36">
                  <c:v>268.34517</c:v>
                </c:pt>
                <c:pt idx="37">
                  <c:v>267.50326999999999</c:v>
                </c:pt>
                <c:pt idx="38">
                  <c:v>266.65929999999997</c:v>
                </c:pt>
                <c:pt idx="39">
                  <c:v>265.82481000000001</c:v>
                </c:pt>
                <c:pt idx="40">
                  <c:v>264.96611000000001</c:v>
                </c:pt>
                <c:pt idx="41">
                  <c:v>264.12574999999998</c:v>
                </c:pt>
                <c:pt idx="42">
                  <c:v>263.30286000000001</c:v>
                </c:pt>
                <c:pt idx="43">
                  <c:v>262.48302999999999</c:v>
                </c:pt>
                <c:pt idx="44">
                  <c:v>261.68668000000002</c:v>
                </c:pt>
                <c:pt idx="45">
                  <c:v>260.88477</c:v>
                </c:pt>
                <c:pt idx="46">
                  <c:v>260.05802999999997</c:v>
                </c:pt>
                <c:pt idx="47">
                  <c:v>259.19324999999998</c:v>
                </c:pt>
                <c:pt idx="48">
                  <c:v>258.35280999999998</c:v>
                </c:pt>
                <c:pt idx="49">
                  <c:v>257.51236</c:v>
                </c:pt>
                <c:pt idx="50">
                  <c:v>256.65577999999999</c:v>
                </c:pt>
                <c:pt idx="51">
                  <c:v>255.84607</c:v>
                </c:pt>
                <c:pt idx="52">
                  <c:v>255.0171</c:v>
                </c:pt>
                <c:pt idx="53">
                  <c:v>254.20875000000001</c:v>
                </c:pt>
                <c:pt idx="54">
                  <c:v>253.37818999999999</c:v>
                </c:pt>
                <c:pt idx="55">
                  <c:v>252.52061</c:v>
                </c:pt>
                <c:pt idx="56">
                  <c:v>251.69225</c:v>
                </c:pt>
                <c:pt idx="57">
                  <c:v>250.88300000000001</c:v>
                </c:pt>
                <c:pt idx="58">
                  <c:v>250.04156</c:v>
                </c:pt>
                <c:pt idx="59">
                  <c:v>249.19398000000001</c:v>
                </c:pt>
                <c:pt idx="60">
                  <c:v>248.37458000000001</c:v>
                </c:pt>
                <c:pt idx="61">
                  <c:v>247.53709000000001</c:v>
                </c:pt>
                <c:pt idx="62">
                  <c:v>246.67471</c:v>
                </c:pt>
                <c:pt idx="63">
                  <c:v>245.8451</c:v>
                </c:pt>
                <c:pt idx="64">
                  <c:v>245.02459999999999</c:v>
                </c:pt>
                <c:pt idx="65">
                  <c:v>244.20629</c:v>
                </c:pt>
                <c:pt idx="66">
                  <c:v>243.36231000000001</c:v>
                </c:pt>
                <c:pt idx="67">
                  <c:v>242.49277000000001</c:v>
                </c:pt>
                <c:pt idx="68">
                  <c:v>241.68824000000001</c:v>
                </c:pt>
                <c:pt idx="69">
                  <c:v>240.89152999999999</c:v>
                </c:pt>
                <c:pt idx="70">
                  <c:v>240.08975000000001</c:v>
                </c:pt>
                <c:pt idx="71">
                  <c:v>239.22379000000001</c:v>
                </c:pt>
                <c:pt idx="72">
                  <c:v>238.38171</c:v>
                </c:pt>
                <c:pt idx="73">
                  <c:v>237.54248999999999</c:v>
                </c:pt>
                <c:pt idx="74">
                  <c:v>236.69401999999999</c:v>
                </c:pt>
                <c:pt idx="75">
                  <c:v>235.84132</c:v>
                </c:pt>
                <c:pt idx="76">
                  <c:v>234.99143000000001</c:v>
                </c:pt>
                <c:pt idx="77">
                  <c:v>234.18428</c:v>
                </c:pt>
                <c:pt idx="78">
                  <c:v>233.34644</c:v>
                </c:pt>
                <c:pt idx="79">
                  <c:v>232.51034999999999</c:v>
                </c:pt>
                <c:pt idx="80">
                  <c:v>231.69479000000001</c:v>
                </c:pt>
                <c:pt idx="81">
                  <c:v>230.86577</c:v>
                </c:pt>
                <c:pt idx="82">
                  <c:v>230.04243</c:v>
                </c:pt>
                <c:pt idx="83">
                  <c:v>229.21632</c:v>
                </c:pt>
                <c:pt idx="84">
                  <c:v>228.37097</c:v>
                </c:pt>
                <c:pt idx="85">
                  <c:v>227.55322000000001</c:v>
                </c:pt>
                <c:pt idx="86">
                  <c:v>226.72147000000001</c:v>
                </c:pt>
                <c:pt idx="87">
                  <c:v>225.87280999999999</c:v>
                </c:pt>
                <c:pt idx="88">
                  <c:v>225.04835</c:v>
                </c:pt>
                <c:pt idx="89">
                  <c:v>224.19712000000001</c:v>
                </c:pt>
                <c:pt idx="90">
                  <c:v>223.35826</c:v>
                </c:pt>
                <c:pt idx="91">
                  <c:v>222.52546000000001</c:v>
                </c:pt>
                <c:pt idx="92">
                  <c:v>221.67940999999999</c:v>
                </c:pt>
                <c:pt idx="93">
                  <c:v>220.83758</c:v>
                </c:pt>
                <c:pt idx="94">
                  <c:v>220.04685000000001</c:v>
                </c:pt>
                <c:pt idx="95">
                  <c:v>219.26534000000001</c:v>
                </c:pt>
                <c:pt idx="96">
                  <c:v>218.42150000000001</c:v>
                </c:pt>
                <c:pt idx="97">
                  <c:v>217.55421999999999</c:v>
                </c:pt>
                <c:pt idx="98">
                  <c:v>216.71226999999999</c:v>
                </c:pt>
                <c:pt idx="99">
                  <c:v>215.87807000000001</c:v>
                </c:pt>
                <c:pt idx="100">
                  <c:v>215.03927999999999</c:v>
                </c:pt>
                <c:pt idx="101">
                  <c:v>214.1936</c:v>
                </c:pt>
                <c:pt idx="102">
                  <c:v>213.39053000000001</c:v>
                </c:pt>
                <c:pt idx="103">
                  <c:v>212.58333999999999</c:v>
                </c:pt>
                <c:pt idx="104">
                  <c:v>211.73058</c:v>
                </c:pt>
                <c:pt idx="105">
                  <c:v>210.90165999999999</c:v>
                </c:pt>
                <c:pt idx="106">
                  <c:v>210.06957</c:v>
                </c:pt>
                <c:pt idx="107">
                  <c:v>209.21683999999999</c:v>
                </c:pt>
                <c:pt idx="108">
                  <c:v>208.37195</c:v>
                </c:pt>
                <c:pt idx="109">
                  <c:v>207.53489999999999</c:v>
                </c:pt>
                <c:pt idx="110">
                  <c:v>206.67930000000001</c:v>
                </c:pt>
                <c:pt idx="111">
                  <c:v>205.86850999999999</c:v>
                </c:pt>
                <c:pt idx="112">
                  <c:v>205.08601999999999</c:v>
                </c:pt>
                <c:pt idx="113">
                  <c:v>204.27229</c:v>
                </c:pt>
                <c:pt idx="114">
                  <c:v>203.41498000000001</c:v>
                </c:pt>
                <c:pt idx="115">
                  <c:v>202.57782</c:v>
                </c:pt>
                <c:pt idx="116">
                  <c:v>201.74557999999999</c:v>
                </c:pt>
                <c:pt idx="117">
                  <c:v>200.89453</c:v>
                </c:pt>
                <c:pt idx="118">
                  <c:v>200.03386</c:v>
                </c:pt>
                <c:pt idx="119">
                  <c:v>199.22691</c:v>
                </c:pt>
                <c:pt idx="120">
                  <c:v>197.15235999999999</c:v>
                </c:pt>
                <c:pt idx="121">
                  <c:v>195.49623</c:v>
                </c:pt>
                <c:pt idx="122">
                  <c:v>195.09504999999999</c:v>
                </c:pt>
                <c:pt idx="123">
                  <c:v>194.24870000000001</c:v>
                </c:pt>
                <c:pt idx="124">
                  <c:v>193.40092000000001</c:v>
                </c:pt>
                <c:pt idx="125">
                  <c:v>192.59293</c:v>
                </c:pt>
                <c:pt idx="126">
                  <c:v>191.76204999999999</c:v>
                </c:pt>
                <c:pt idx="127">
                  <c:v>190.91154</c:v>
                </c:pt>
                <c:pt idx="128">
                  <c:v>190.0658</c:v>
                </c:pt>
                <c:pt idx="129">
                  <c:v>189.23254</c:v>
                </c:pt>
                <c:pt idx="130">
                  <c:v>188.41812999999999</c:v>
                </c:pt>
                <c:pt idx="131">
                  <c:v>187.62117000000001</c:v>
                </c:pt>
                <c:pt idx="132">
                  <c:v>186.76545999999999</c:v>
                </c:pt>
                <c:pt idx="133">
                  <c:v>185.88412</c:v>
                </c:pt>
                <c:pt idx="134">
                  <c:v>185.07606999999999</c:v>
                </c:pt>
                <c:pt idx="135">
                  <c:v>184.28326999999999</c:v>
                </c:pt>
                <c:pt idx="136">
                  <c:v>183.44859</c:v>
                </c:pt>
                <c:pt idx="137">
                  <c:v>182.61859999999999</c:v>
                </c:pt>
                <c:pt idx="138">
                  <c:v>181.7578</c:v>
                </c:pt>
                <c:pt idx="139">
                  <c:v>180.8784</c:v>
                </c:pt>
                <c:pt idx="140">
                  <c:v>180.04499999999999</c:v>
                </c:pt>
                <c:pt idx="141">
                  <c:v>179.19976</c:v>
                </c:pt>
                <c:pt idx="142">
                  <c:v>178.37592000000001</c:v>
                </c:pt>
                <c:pt idx="143">
                  <c:v>177.56918999999999</c:v>
                </c:pt>
                <c:pt idx="144">
                  <c:v>176.75468000000001</c:v>
                </c:pt>
                <c:pt idx="145">
                  <c:v>175.93087</c:v>
                </c:pt>
                <c:pt idx="146">
                  <c:v>175.09997999999999</c:v>
                </c:pt>
                <c:pt idx="147">
                  <c:v>174.25452999999999</c:v>
                </c:pt>
                <c:pt idx="148">
                  <c:v>173.43033</c:v>
                </c:pt>
                <c:pt idx="149">
                  <c:v>172.58664999999999</c:v>
                </c:pt>
                <c:pt idx="150">
                  <c:v>171.72094999999999</c:v>
                </c:pt>
                <c:pt idx="151">
                  <c:v>170.89022</c:v>
                </c:pt>
                <c:pt idx="152">
                  <c:v>170.05203</c:v>
                </c:pt>
                <c:pt idx="153">
                  <c:v>169.22324</c:v>
                </c:pt>
                <c:pt idx="154">
                  <c:v>168.41317000000001</c:v>
                </c:pt>
                <c:pt idx="155">
                  <c:v>167.54580000000001</c:v>
                </c:pt>
                <c:pt idx="156">
                  <c:v>166.70357999999999</c:v>
                </c:pt>
                <c:pt idx="157">
                  <c:v>165.88773</c:v>
                </c:pt>
                <c:pt idx="158">
                  <c:v>165.04841999999999</c:v>
                </c:pt>
                <c:pt idx="159">
                  <c:v>164.23246</c:v>
                </c:pt>
                <c:pt idx="160">
                  <c:v>163.44168999999999</c:v>
                </c:pt>
                <c:pt idx="161">
                  <c:v>162.57615999999999</c:v>
                </c:pt>
                <c:pt idx="162">
                  <c:v>161.68303</c:v>
                </c:pt>
                <c:pt idx="163">
                  <c:v>160.77010000000001</c:v>
                </c:pt>
                <c:pt idx="164">
                  <c:v>159.86921000000001</c:v>
                </c:pt>
                <c:pt idx="165">
                  <c:v>158.97134</c:v>
                </c:pt>
                <c:pt idx="166">
                  <c:v>158.04241999999999</c:v>
                </c:pt>
                <c:pt idx="167">
                  <c:v>157.13628</c:v>
                </c:pt>
                <c:pt idx="168">
                  <c:v>156.33044000000001</c:v>
                </c:pt>
                <c:pt idx="169">
                  <c:v>155.55860999999999</c:v>
                </c:pt>
                <c:pt idx="170">
                  <c:v>154.72148999999999</c:v>
                </c:pt>
                <c:pt idx="171">
                  <c:v>153.88978</c:v>
                </c:pt>
                <c:pt idx="172">
                  <c:v>153.08306999999999</c:v>
                </c:pt>
                <c:pt idx="173">
                  <c:v>152.26491999999999</c:v>
                </c:pt>
                <c:pt idx="174">
                  <c:v>151.42830000000001</c:v>
                </c:pt>
                <c:pt idx="175">
                  <c:v>150.60843</c:v>
                </c:pt>
                <c:pt idx="176">
                  <c:v>149.79809</c:v>
                </c:pt>
                <c:pt idx="177">
                  <c:v>148.97549000000001</c:v>
                </c:pt>
                <c:pt idx="178">
                  <c:v>148.13326000000001</c:v>
                </c:pt>
                <c:pt idx="179">
                  <c:v>147.30736999999999</c:v>
                </c:pt>
                <c:pt idx="180">
                  <c:v>146.48845</c:v>
                </c:pt>
                <c:pt idx="181">
                  <c:v>145.66820999999999</c:v>
                </c:pt>
                <c:pt idx="182">
                  <c:v>144.82149999999999</c:v>
                </c:pt>
                <c:pt idx="183">
                  <c:v>143.9273</c:v>
                </c:pt>
                <c:pt idx="184">
                  <c:v>143.11328</c:v>
                </c:pt>
                <c:pt idx="185">
                  <c:v>142.34843000000001</c:v>
                </c:pt>
                <c:pt idx="186">
                  <c:v>141.49870000000001</c:v>
                </c:pt>
                <c:pt idx="187">
                  <c:v>140.65100000000001</c:v>
                </c:pt>
                <c:pt idx="188">
                  <c:v>139.83763999999999</c:v>
                </c:pt>
                <c:pt idx="189">
                  <c:v>138.98937000000001</c:v>
                </c:pt>
                <c:pt idx="190">
                  <c:v>138.12391</c:v>
                </c:pt>
                <c:pt idx="191">
                  <c:v>137.30408</c:v>
                </c:pt>
                <c:pt idx="192">
                  <c:v>136.47380000000001</c:v>
                </c:pt>
                <c:pt idx="193">
                  <c:v>135.66019</c:v>
                </c:pt>
                <c:pt idx="194">
                  <c:v>134.85382000000001</c:v>
                </c:pt>
                <c:pt idx="195">
                  <c:v>134.01132000000001</c:v>
                </c:pt>
                <c:pt idx="196">
                  <c:v>133.18251000000001</c:v>
                </c:pt>
                <c:pt idx="197">
                  <c:v>132.35383999999999</c:v>
                </c:pt>
                <c:pt idx="198">
                  <c:v>131.50334000000001</c:v>
                </c:pt>
                <c:pt idx="199">
                  <c:v>130.69189</c:v>
                </c:pt>
                <c:pt idx="200">
                  <c:v>129.85484</c:v>
                </c:pt>
                <c:pt idx="201">
                  <c:v>129.01499000000001</c:v>
                </c:pt>
                <c:pt idx="202">
                  <c:v>128.13969</c:v>
                </c:pt>
                <c:pt idx="203">
                  <c:v>127.37466999999999</c:v>
                </c:pt>
                <c:pt idx="204">
                  <c:v>126.56368999999999</c:v>
                </c:pt>
                <c:pt idx="205">
                  <c:v>125.71981</c:v>
                </c:pt>
                <c:pt idx="206">
                  <c:v>124.87553</c:v>
                </c:pt>
                <c:pt idx="207">
                  <c:v>124.01764</c:v>
                </c:pt>
                <c:pt idx="208">
                  <c:v>123.17228</c:v>
                </c:pt>
                <c:pt idx="209">
                  <c:v>122.33929999999999</c:v>
                </c:pt>
                <c:pt idx="210">
                  <c:v>121.51878000000001</c:v>
                </c:pt>
                <c:pt idx="211">
                  <c:v>120.69844000000001</c:v>
                </c:pt>
                <c:pt idx="212">
                  <c:v>119.85549</c:v>
                </c:pt>
                <c:pt idx="213">
                  <c:v>119.02603000000001</c:v>
                </c:pt>
                <c:pt idx="214">
                  <c:v>118.19486999999999</c:v>
                </c:pt>
                <c:pt idx="215">
                  <c:v>117.35723</c:v>
                </c:pt>
                <c:pt idx="216">
                  <c:v>116.50582</c:v>
                </c:pt>
                <c:pt idx="217">
                  <c:v>115.66055</c:v>
                </c:pt>
                <c:pt idx="218">
                  <c:v>114.85981</c:v>
                </c:pt>
                <c:pt idx="219">
                  <c:v>114.02681</c:v>
                </c:pt>
                <c:pt idx="220">
                  <c:v>113.21528000000001</c:v>
                </c:pt>
                <c:pt idx="221">
                  <c:v>112.37004</c:v>
                </c:pt>
                <c:pt idx="222">
                  <c:v>111.54182</c:v>
                </c:pt>
                <c:pt idx="223">
                  <c:v>110.72131</c:v>
                </c:pt>
                <c:pt idx="224">
                  <c:v>109.87694999999999</c:v>
                </c:pt>
                <c:pt idx="225">
                  <c:v>109.01206999999999</c:v>
                </c:pt>
                <c:pt idx="226">
                  <c:v>108.16837</c:v>
                </c:pt>
                <c:pt idx="227">
                  <c:v>107.37242000000001</c:v>
                </c:pt>
                <c:pt idx="228">
                  <c:v>106.57854</c:v>
                </c:pt>
                <c:pt idx="229">
                  <c:v>105.73406</c:v>
                </c:pt>
                <c:pt idx="230">
                  <c:v>104.90705</c:v>
                </c:pt>
                <c:pt idx="231">
                  <c:v>104.06175</c:v>
                </c:pt>
                <c:pt idx="232">
                  <c:v>103.20581</c:v>
                </c:pt>
                <c:pt idx="233">
                  <c:v>102.38958</c:v>
                </c:pt>
                <c:pt idx="234">
                  <c:v>101.54752999999999</c:v>
                </c:pt>
                <c:pt idx="235">
                  <c:v>100.72226000000001</c:v>
                </c:pt>
                <c:pt idx="236">
                  <c:v>99.927869999999999</c:v>
                </c:pt>
                <c:pt idx="237">
                  <c:v>99.122380000000007</c:v>
                </c:pt>
                <c:pt idx="238">
                  <c:v>98.291989999999998</c:v>
                </c:pt>
                <c:pt idx="239">
                  <c:v>97.429140000000004</c:v>
                </c:pt>
                <c:pt idx="240">
                  <c:v>96.574860000000001</c:v>
                </c:pt>
                <c:pt idx="241">
                  <c:v>95.74982</c:v>
                </c:pt>
                <c:pt idx="242">
                  <c:v>94.928430000000006</c:v>
                </c:pt>
                <c:pt idx="243">
                  <c:v>94.087230000000005</c:v>
                </c:pt>
                <c:pt idx="244">
                  <c:v>93.275149999999996</c:v>
                </c:pt>
                <c:pt idx="245">
                  <c:v>92.478269999999995</c:v>
                </c:pt>
                <c:pt idx="246">
                  <c:v>91.602230000000006</c:v>
                </c:pt>
                <c:pt idx="247">
                  <c:v>90.738079999999997</c:v>
                </c:pt>
                <c:pt idx="248">
                  <c:v>89.927019999999999</c:v>
                </c:pt>
                <c:pt idx="249">
                  <c:v>89.100040000000007</c:v>
                </c:pt>
                <c:pt idx="250">
                  <c:v>88.240600000000001</c:v>
                </c:pt>
                <c:pt idx="251">
                  <c:v>87.385869999999997</c:v>
                </c:pt>
                <c:pt idx="252">
                  <c:v>86.59639</c:v>
                </c:pt>
                <c:pt idx="253">
                  <c:v>85.793729999999996</c:v>
                </c:pt>
                <c:pt idx="254">
                  <c:v>84.948269999999994</c:v>
                </c:pt>
                <c:pt idx="255">
                  <c:v>84.112269999999995</c:v>
                </c:pt>
                <c:pt idx="256">
                  <c:v>83.277630000000002</c:v>
                </c:pt>
                <c:pt idx="257">
                  <c:v>82.448409999999996</c:v>
                </c:pt>
                <c:pt idx="258">
                  <c:v>81.583979999999997</c:v>
                </c:pt>
                <c:pt idx="259">
                  <c:v>80.711569999999995</c:v>
                </c:pt>
                <c:pt idx="260">
                  <c:v>79.840400000000002</c:v>
                </c:pt>
                <c:pt idx="261">
                  <c:v>79.041120000000006</c:v>
                </c:pt>
                <c:pt idx="262">
                  <c:v>78.230170000000001</c:v>
                </c:pt>
                <c:pt idx="263">
                  <c:v>77.377750000000006</c:v>
                </c:pt>
                <c:pt idx="264">
                  <c:v>76.556349999999995</c:v>
                </c:pt>
                <c:pt idx="265">
                  <c:v>75.716740000000001</c:v>
                </c:pt>
                <c:pt idx="266">
                  <c:v>74.862110000000001</c:v>
                </c:pt>
                <c:pt idx="267">
                  <c:v>74.028700000000001</c:v>
                </c:pt>
                <c:pt idx="268">
                  <c:v>73.15907</c:v>
                </c:pt>
                <c:pt idx="269">
                  <c:v>72.331469999999996</c:v>
                </c:pt>
                <c:pt idx="270">
                  <c:v>71.515050000000002</c:v>
                </c:pt>
                <c:pt idx="271">
                  <c:v>70.655150000000006</c:v>
                </c:pt>
                <c:pt idx="272">
                  <c:v>69.820239999999998</c:v>
                </c:pt>
                <c:pt idx="273">
                  <c:v>68.982060000000004</c:v>
                </c:pt>
                <c:pt idx="274">
                  <c:v>68.162350000000004</c:v>
                </c:pt>
                <c:pt idx="275">
                  <c:v>67.317250000000001</c:v>
                </c:pt>
                <c:pt idx="276">
                  <c:v>66.442819999999998</c:v>
                </c:pt>
                <c:pt idx="277">
                  <c:v>65.566040000000001</c:v>
                </c:pt>
                <c:pt idx="278">
                  <c:v>64.734669999999994</c:v>
                </c:pt>
                <c:pt idx="279">
                  <c:v>63.942630000000001</c:v>
                </c:pt>
                <c:pt idx="280">
                  <c:v>63.101289999999999</c:v>
                </c:pt>
                <c:pt idx="281">
                  <c:v>62.235410000000002</c:v>
                </c:pt>
                <c:pt idx="282">
                  <c:v>61.389740000000003</c:v>
                </c:pt>
                <c:pt idx="283">
                  <c:v>60.557250000000003</c:v>
                </c:pt>
                <c:pt idx="284">
                  <c:v>59.702419999999996</c:v>
                </c:pt>
                <c:pt idx="285">
                  <c:v>57.565429999999999</c:v>
                </c:pt>
                <c:pt idx="286">
                  <c:v>55.842889999999997</c:v>
                </c:pt>
                <c:pt idx="287">
                  <c:v>55.47428</c:v>
                </c:pt>
                <c:pt idx="288">
                  <c:v>54.728859999999997</c:v>
                </c:pt>
                <c:pt idx="289">
                  <c:v>53.8688</c:v>
                </c:pt>
                <c:pt idx="290">
                  <c:v>53.027209999999997</c:v>
                </c:pt>
                <c:pt idx="291">
                  <c:v>52.16977</c:v>
                </c:pt>
                <c:pt idx="292">
                  <c:v>51.299140000000001</c:v>
                </c:pt>
                <c:pt idx="293">
                  <c:v>50.48827</c:v>
                </c:pt>
                <c:pt idx="294">
                  <c:v>49.681719999999999</c:v>
                </c:pt>
                <c:pt idx="295">
                  <c:v>48.832070000000002</c:v>
                </c:pt>
                <c:pt idx="296">
                  <c:v>47.987760000000002</c:v>
                </c:pt>
                <c:pt idx="297">
                  <c:v>47.133490000000002</c:v>
                </c:pt>
                <c:pt idx="298">
                  <c:v>46.283450000000002</c:v>
                </c:pt>
                <c:pt idx="299">
                  <c:v>45.439770000000003</c:v>
                </c:pt>
                <c:pt idx="300">
                  <c:v>44.579219999999999</c:v>
                </c:pt>
                <c:pt idx="301">
                  <c:v>43.750590000000003</c:v>
                </c:pt>
                <c:pt idx="302">
                  <c:v>42.94</c:v>
                </c:pt>
                <c:pt idx="303">
                  <c:v>42.105379999999997</c:v>
                </c:pt>
                <c:pt idx="304">
                  <c:v>41.244689999999999</c:v>
                </c:pt>
                <c:pt idx="305">
                  <c:v>40.394039999999997</c:v>
                </c:pt>
                <c:pt idx="306">
                  <c:v>39.54692</c:v>
                </c:pt>
                <c:pt idx="307">
                  <c:v>38.706229999999998</c:v>
                </c:pt>
                <c:pt idx="308">
                  <c:v>37.854640000000003</c:v>
                </c:pt>
                <c:pt idx="309">
                  <c:v>37.002020000000002</c:v>
                </c:pt>
                <c:pt idx="310">
                  <c:v>36.19903</c:v>
                </c:pt>
                <c:pt idx="311">
                  <c:v>35.393529999999998</c:v>
                </c:pt>
                <c:pt idx="312">
                  <c:v>34.553280000000001</c:v>
                </c:pt>
                <c:pt idx="313">
                  <c:v>33.700339999999997</c:v>
                </c:pt>
                <c:pt idx="314">
                  <c:v>32.857089999999999</c:v>
                </c:pt>
                <c:pt idx="315">
                  <c:v>32.032310000000003</c:v>
                </c:pt>
                <c:pt idx="316">
                  <c:v>31.197790000000001</c:v>
                </c:pt>
                <c:pt idx="317">
                  <c:v>30.32856</c:v>
                </c:pt>
                <c:pt idx="318">
                  <c:v>29.49625</c:v>
                </c:pt>
                <c:pt idx="319">
                  <c:v>28.7102</c:v>
                </c:pt>
                <c:pt idx="320">
                  <c:v>27.88524</c:v>
                </c:pt>
                <c:pt idx="321">
                  <c:v>27.03472</c:v>
                </c:pt>
                <c:pt idx="322">
                  <c:v>26.205220000000001</c:v>
                </c:pt>
                <c:pt idx="323">
                  <c:v>25.338760000000001</c:v>
                </c:pt>
                <c:pt idx="324">
                  <c:v>24.49672</c:v>
                </c:pt>
                <c:pt idx="325">
                  <c:v>23.658180000000002</c:v>
                </c:pt>
                <c:pt idx="326">
                  <c:v>22.813669999999998</c:v>
                </c:pt>
                <c:pt idx="327">
                  <c:v>22.018319999999999</c:v>
                </c:pt>
                <c:pt idx="328">
                  <c:v>21.222100000000001</c:v>
                </c:pt>
                <c:pt idx="329">
                  <c:v>20.386700000000001</c:v>
                </c:pt>
                <c:pt idx="330">
                  <c:v>19.557600000000001</c:v>
                </c:pt>
                <c:pt idx="331">
                  <c:v>18.730060000000002</c:v>
                </c:pt>
                <c:pt idx="332">
                  <c:v>17.922499999999999</c:v>
                </c:pt>
                <c:pt idx="333">
                  <c:v>17.085460000000001</c:v>
                </c:pt>
                <c:pt idx="334">
                  <c:v>16.245419999999999</c:v>
                </c:pt>
                <c:pt idx="335">
                  <c:v>15.455360000000001</c:v>
                </c:pt>
                <c:pt idx="336">
                  <c:v>14.682040000000001</c:v>
                </c:pt>
                <c:pt idx="337">
                  <c:v>13.86665</c:v>
                </c:pt>
                <c:pt idx="338">
                  <c:v>13.054309999999999</c:v>
                </c:pt>
                <c:pt idx="339">
                  <c:v>12.248139999999999</c:v>
                </c:pt>
                <c:pt idx="340">
                  <c:v>11.463190000000001</c:v>
                </c:pt>
                <c:pt idx="341">
                  <c:v>10.670909999999999</c:v>
                </c:pt>
                <c:pt idx="342">
                  <c:v>10.020659999999999</c:v>
                </c:pt>
                <c:pt idx="343">
                  <c:v>9.4070099999999996</c:v>
                </c:pt>
                <c:pt idx="344">
                  <c:v>8.6483500000000006</c:v>
                </c:pt>
                <c:pt idx="345">
                  <c:v>7.8220599999999996</c:v>
                </c:pt>
                <c:pt idx="346">
                  <c:v>6.9577799999999996</c:v>
                </c:pt>
                <c:pt idx="347">
                  <c:v>6.1279300000000001</c:v>
                </c:pt>
                <c:pt idx="348">
                  <c:v>5.3706500000000004</c:v>
                </c:pt>
                <c:pt idx="349">
                  <c:v>5.0000900000000001</c:v>
                </c:pt>
                <c:pt idx="350">
                  <c:v>5.0001300000000004</c:v>
                </c:pt>
                <c:pt idx="351">
                  <c:v>5.0000900000000001</c:v>
                </c:pt>
                <c:pt idx="352">
                  <c:v>4.9998800000000001</c:v>
                </c:pt>
                <c:pt idx="353">
                  <c:v>5.2692699999999997</c:v>
                </c:pt>
                <c:pt idx="354">
                  <c:v>5.92143</c:v>
                </c:pt>
                <c:pt idx="355">
                  <c:v>6.7017100000000003</c:v>
                </c:pt>
                <c:pt idx="356">
                  <c:v>7.4695200000000002</c:v>
                </c:pt>
                <c:pt idx="357">
                  <c:v>8.2459100000000003</c:v>
                </c:pt>
                <c:pt idx="358">
                  <c:v>9.0057399999999994</c:v>
                </c:pt>
                <c:pt idx="359">
                  <c:v>9.7756000000000007</c:v>
                </c:pt>
                <c:pt idx="360">
                  <c:v>10.568569999999999</c:v>
                </c:pt>
                <c:pt idx="361">
                  <c:v>11.336869999999999</c:v>
                </c:pt>
                <c:pt idx="362">
                  <c:v>12.11084</c:v>
                </c:pt>
                <c:pt idx="363">
                  <c:v>12.89931</c:v>
                </c:pt>
                <c:pt idx="364">
                  <c:v>13.68727</c:v>
                </c:pt>
                <c:pt idx="365">
                  <c:v>14.487780000000001</c:v>
                </c:pt>
                <c:pt idx="366">
                  <c:v>15.353109999999999</c:v>
                </c:pt>
                <c:pt idx="367">
                  <c:v>16.183959999999999</c:v>
                </c:pt>
                <c:pt idx="368">
                  <c:v>16.963750000000001</c:v>
                </c:pt>
                <c:pt idx="369">
                  <c:v>17.751059999999999</c:v>
                </c:pt>
                <c:pt idx="370">
                  <c:v>18.547450000000001</c:v>
                </c:pt>
                <c:pt idx="371">
                  <c:v>19.361160000000002</c:v>
                </c:pt>
                <c:pt idx="372">
                  <c:v>20.179390000000001</c:v>
                </c:pt>
                <c:pt idx="373">
                  <c:v>20.9907</c:v>
                </c:pt>
                <c:pt idx="374">
                  <c:v>21.797090000000001</c:v>
                </c:pt>
                <c:pt idx="375">
                  <c:v>22.577020000000001</c:v>
                </c:pt>
                <c:pt idx="376">
                  <c:v>23.351939999999999</c:v>
                </c:pt>
                <c:pt idx="377">
                  <c:v>24.144390000000001</c:v>
                </c:pt>
                <c:pt idx="378">
                  <c:v>24.931470000000001</c:v>
                </c:pt>
                <c:pt idx="379">
                  <c:v>25.740649999999999</c:v>
                </c:pt>
                <c:pt idx="380">
                  <c:v>26.542010000000001</c:v>
                </c:pt>
                <c:pt idx="381">
                  <c:v>27.371569999999998</c:v>
                </c:pt>
                <c:pt idx="382">
                  <c:v>28.198540000000001</c:v>
                </c:pt>
                <c:pt idx="383">
                  <c:v>29.02056</c:v>
                </c:pt>
                <c:pt idx="384">
                  <c:v>29.795829999999999</c:v>
                </c:pt>
                <c:pt idx="385">
                  <c:v>30.55255</c:v>
                </c:pt>
                <c:pt idx="386">
                  <c:v>31.356909999999999</c:v>
                </c:pt>
                <c:pt idx="387">
                  <c:v>32.151269999999997</c:v>
                </c:pt>
                <c:pt idx="388">
                  <c:v>32.946939999999998</c:v>
                </c:pt>
                <c:pt idx="389">
                  <c:v>33.756860000000003</c:v>
                </c:pt>
                <c:pt idx="390">
                  <c:v>34.592599999999997</c:v>
                </c:pt>
                <c:pt idx="391">
                  <c:v>35.407400000000003</c:v>
                </c:pt>
                <c:pt idx="392">
                  <c:v>36.168259999999997</c:v>
                </c:pt>
                <c:pt idx="393">
                  <c:v>36.947159999999997</c:v>
                </c:pt>
                <c:pt idx="394">
                  <c:v>37.781309999999998</c:v>
                </c:pt>
                <c:pt idx="395">
                  <c:v>38.585140000000003</c:v>
                </c:pt>
                <c:pt idx="396">
                  <c:v>39.375340000000001</c:v>
                </c:pt>
                <c:pt idx="397">
                  <c:v>40.180309999999999</c:v>
                </c:pt>
                <c:pt idx="398">
                  <c:v>40.985660000000003</c:v>
                </c:pt>
                <c:pt idx="399">
                  <c:v>41.811799999999998</c:v>
                </c:pt>
                <c:pt idx="400">
                  <c:v>42.656779999999998</c:v>
                </c:pt>
                <c:pt idx="401">
                  <c:v>43.440840000000001</c:v>
                </c:pt>
                <c:pt idx="402">
                  <c:v>44.225450000000002</c:v>
                </c:pt>
                <c:pt idx="403">
                  <c:v>45.044870000000003</c:v>
                </c:pt>
                <c:pt idx="404">
                  <c:v>45.840760000000003</c:v>
                </c:pt>
                <c:pt idx="405">
                  <c:v>46.636420000000001</c:v>
                </c:pt>
                <c:pt idx="406">
                  <c:v>47.44943</c:v>
                </c:pt>
                <c:pt idx="407">
                  <c:v>48.269060000000003</c:v>
                </c:pt>
                <c:pt idx="408">
                  <c:v>49.08887</c:v>
                </c:pt>
                <c:pt idx="409">
                  <c:v>49.88449</c:v>
                </c:pt>
                <c:pt idx="410">
                  <c:v>50.68797</c:v>
                </c:pt>
                <c:pt idx="411">
                  <c:v>51.522300000000001</c:v>
                </c:pt>
                <c:pt idx="412">
                  <c:v>52.321420000000003</c:v>
                </c:pt>
                <c:pt idx="413">
                  <c:v>53.130940000000002</c:v>
                </c:pt>
                <c:pt idx="414">
                  <c:v>53.936439999999997</c:v>
                </c:pt>
                <c:pt idx="415">
                  <c:v>54.736499999999999</c:v>
                </c:pt>
                <c:pt idx="416">
                  <c:v>55.56718</c:v>
                </c:pt>
                <c:pt idx="417">
                  <c:v>56.394840000000002</c:v>
                </c:pt>
                <c:pt idx="418">
                  <c:v>57.185589999999998</c:v>
                </c:pt>
                <c:pt idx="419">
                  <c:v>57.98704</c:v>
                </c:pt>
                <c:pt idx="420">
                  <c:v>58.811419999999998</c:v>
                </c:pt>
                <c:pt idx="421">
                  <c:v>59.616810000000001</c:v>
                </c:pt>
                <c:pt idx="422">
                  <c:v>60.434100000000001</c:v>
                </c:pt>
                <c:pt idx="423">
                  <c:v>61.247349999999997</c:v>
                </c:pt>
                <c:pt idx="424">
                  <c:v>62.069130000000001</c:v>
                </c:pt>
                <c:pt idx="425">
                  <c:v>62.910110000000003</c:v>
                </c:pt>
                <c:pt idx="426">
                  <c:v>63.72878</c:v>
                </c:pt>
                <c:pt idx="427">
                  <c:v>64.515029999999996</c:v>
                </c:pt>
                <c:pt idx="428">
                  <c:v>65.302279999999996</c:v>
                </c:pt>
                <c:pt idx="429">
                  <c:v>66.109129999999993</c:v>
                </c:pt>
                <c:pt idx="430">
                  <c:v>66.92183</c:v>
                </c:pt>
                <c:pt idx="431">
                  <c:v>67.733339999999998</c:v>
                </c:pt>
                <c:pt idx="432">
                  <c:v>68.575479999999999</c:v>
                </c:pt>
                <c:pt idx="433">
                  <c:v>69.421850000000006</c:v>
                </c:pt>
                <c:pt idx="434">
                  <c:v>70.243110000000001</c:v>
                </c:pt>
                <c:pt idx="435">
                  <c:v>71.033670000000001</c:v>
                </c:pt>
                <c:pt idx="436">
                  <c:v>71.824510000000004</c:v>
                </c:pt>
                <c:pt idx="437">
                  <c:v>72.637429999999995</c:v>
                </c:pt>
                <c:pt idx="438">
                  <c:v>73.473870000000005</c:v>
                </c:pt>
                <c:pt idx="439">
                  <c:v>74.305239999999998</c:v>
                </c:pt>
                <c:pt idx="440">
                  <c:v>75.127099999999999</c:v>
                </c:pt>
                <c:pt idx="441">
                  <c:v>75.957570000000004</c:v>
                </c:pt>
                <c:pt idx="442">
                  <c:v>76.767889999999994</c:v>
                </c:pt>
                <c:pt idx="443">
                  <c:v>77.532880000000006</c:v>
                </c:pt>
                <c:pt idx="444">
                  <c:v>78.321190000000001</c:v>
                </c:pt>
                <c:pt idx="445">
                  <c:v>79.156909999999996</c:v>
                </c:pt>
                <c:pt idx="446">
                  <c:v>79.987979999999993</c:v>
                </c:pt>
                <c:pt idx="447">
                  <c:v>80.786029999999997</c:v>
                </c:pt>
                <c:pt idx="448">
                  <c:v>81.612449999999995</c:v>
                </c:pt>
                <c:pt idx="449">
                  <c:v>82.434989999999999</c:v>
                </c:pt>
                <c:pt idx="450">
                  <c:v>83.270529999999994</c:v>
                </c:pt>
                <c:pt idx="451">
                  <c:v>84.099100000000007</c:v>
                </c:pt>
                <c:pt idx="452">
                  <c:v>84.940939999999998</c:v>
                </c:pt>
                <c:pt idx="453">
                  <c:v>85.723640000000003</c:v>
                </c:pt>
                <c:pt idx="454">
                  <c:v>86.543809999999993</c:v>
                </c:pt>
                <c:pt idx="455">
                  <c:v>87.387289999999993</c:v>
                </c:pt>
                <c:pt idx="456">
                  <c:v>88.210120000000003</c:v>
                </c:pt>
                <c:pt idx="457">
                  <c:v>89.038330000000002</c:v>
                </c:pt>
                <c:pt idx="458">
                  <c:v>89.883009999999999</c:v>
                </c:pt>
                <c:pt idx="459">
                  <c:v>90.718299999999999</c:v>
                </c:pt>
                <c:pt idx="460">
                  <c:v>91.508070000000004</c:v>
                </c:pt>
                <c:pt idx="461">
                  <c:v>92.309939999999997</c:v>
                </c:pt>
                <c:pt idx="462">
                  <c:v>93.143169999999998</c:v>
                </c:pt>
                <c:pt idx="463">
                  <c:v>93.963470000000001</c:v>
                </c:pt>
                <c:pt idx="464">
                  <c:v>94.795010000000005</c:v>
                </c:pt>
                <c:pt idx="465">
                  <c:v>95.605950000000007</c:v>
                </c:pt>
                <c:pt idx="466">
                  <c:v>96.443709999999996</c:v>
                </c:pt>
                <c:pt idx="467">
                  <c:v>97.304720000000003</c:v>
                </c:pt>
                <c:pt idx="468">
                  <c:v>98.147580000000005</c:v>
                </c:pt>
                <c:pt idx="469">
                  <c:v>98.957170000000005</c:v>
                </c:pt>
                <c:pt idx="470">
                  <c:v>99.808940000000007</c:v>
                </c:pt>
                <c:pt idx="471">
                  <c:v>100.61376</c:v>
                </c:pt>
                <c:pt idx="472">
                  <c:v>101.43571</c:v>
                </c:pt>
                <c:pt idx="473">
                  <c:v>102.29832</c:v>
                </c:pt>
                <c:pt idx="474">
                  <c:v>103.15297</c:v>
                </c:pt>
                <c:pt idx="475">
                  <c:v>103.98411</c:v>
                </c:pt>
                <c:pt idx="476">
                  <c:v>104.85775</c:v>
                </c:pt>
                <c:pt idx="477">
                  <c:v>105.67953</c:v>
                </c:pt>
                <c:pt idx="478">
                  <c:v>106.46339</c:v>
                </c:pt>
                <c:pt idx="479">
                  <c:v>107.28708</c:v>
                </c:pt>
                <c:pt idx="480">
                  <c:v>108.11297999999999</c:v>
                </c:pt>
                <c:pt idx="481">
                  <c:v>108.9341</c:v>
                </c:pt>
                <c:pt idx="482">
                  <c:v>109.7521</c:v>
                </c:pt>
                <c:pt idx="483">
                  <c:v>110.59238000000001</c:v>
                </c:pt>
                <c:pt idx="484">
                  <c:v>111.44087</c:v>
                </c:pt>
                <c:pt idx="485">
                  <c:v>112.26640999999999</c:v>
                </c:pt>
                <c:pt idx="486">
                  <c:v>113.08575</c:v>
                </c:pt>
                <c:pt idx="487">
                  <c:v>113.92551</c:v>
                </c:pt>
                <c:pt idx="488">
                  <c:v>114.73715</c:v>
                </c:pt>
                <c:pt idx="489">
                  <c:v>115.53263</c:v>
                </c:pt>
                <c:pt idx="490">
                  <c:v>116.34943</c:v>
                </c:pt>
                <c:pt idx="491">
                  <c:v>117.17997</c:v>
                </c:pt>
                <c:pt idx="492">
                  <c:v>118.04228999999999</c:v>
                </c:pt>
                <c:pt idx="493">
                  <c:v>118.90683</c:v>
                </c:pt>
                <c:pt idx="494">
                  <c:v>119.70977000000001</c:v>
                </c:pt>
                <c:pt idx="495">
                  <c:v>120.48255</c:v>
                </c:pt>
                <c:pt idx="496">
                  <c:v>121.30923</c:v>
                </c:pt>
                <c:pt idx="497">
                  <c:v>122.15282000000001</c:v>
                </c:pt>
                <c:pt idx="498">
                  <c:v>122.98658</c:v>
                </c:pt>
                <c:pt idx="499">
                  <c:v>123.82907</c:v>
                </c:pt>
                <c:pt idx="500">
                  <c:v>124.6591</c:v>
                </c:pt>
                <c:pt idx="501">
                  <c:v>125.48285</c:v>
                </c:pt>
                <c:pt idx="502">
                  <c:v>126.31192</c:v>
                </c:pt>
                <c:pt idx="503">
                  <c:v>127.18414</c:v>
                </c:pt>
                <c:pt idx="504">
                  <c:v>127.98569000000001</c:v>
                </c:pt>
                <c:pt idx="505">
                  <c:v>128.80641</c:v>
                </c:pt>
                <c:pt idx="506">
                  <c:v>129.63693000000001</c:v>
                </c:pt>
                <c:pt idx="507">
                  <c:v>130.45863</c:v>
                </c:pt>
                <c:pt idx="508">
                  <c:v>131.30260999999999</c:v>
                </c:pt>
                <c:pt idx="509">
                  <c:v>132.15935999999999</c:v>
                </c:pt>
                <c:pt idx="510">
                  <c:v>133.03448</c:v>
                </c:pt>
                <c:pt idx="511">
                  <c:v>133.83799999999999</c:v>
                </c:pt>
                <c:pt idx="512">
                  <c:v>134.61571000000001</c:v>
                </c:pt>
                <c:pt idx="513">
                  <c:v>135.43361999999999</c:v>
                </c:pt>
                <c:pt idx="514">
                  <c:v>136.24121</c:v>
                </c:pt>
                <c:pt idx="515">
                  <c:v>137.07535999999999</c:v>
                </c:pt>
                <c:pt idx="516">
                  <c:v>137.93819999999999</c:v>
                </c:pt>
                <c:pt idx="517">
                  <c:v>138.79308</c:v>
                </c:pt>
                <c:pt idx="518">
                  <c:v>139.63480000000001</c:v>
                </c:pt>
                <c:pt idx="519">
                  <c:v>140.43870999999999</c:v>
                </c:pt>
                <c:pt idx="520">
                  <c:v>141.27575999999999</c:v>
                </c:pt>
                <c:pt idx="521">
                  <c:v>142.07084</c:v>
                </c:pt>
                <c:pt idx="522">
                  <c:v>142.90414000000001</c:v>
                </c:pt>
                <c:pt idx="523">
                  <c:v>143.75357</c:v>
                </c:pt>
                <c:pt idx="524">
                  <c:v>144.60155</c:v>
                </c:pt>
                <c:pt idx="525">
                  <c:v>145.44809000000001</c:v>
                </c:pt>
                <c:pt idx="526">
                  <c:v>146.27260999999999</c:v>
                </c:pt>
                <c:pt idx="527">
                  <c:v>147.10464999999999</c:v>
                </c:pt>
                <c:pt idx="528">
                  <c:v>147.91698</c:v>
                </c:pt>
                <c:pt idx="529">
                  <c:v>148.71780999999999</c:v>
                </c:pt>
                <c:pt idx="530">
                  <c:v>149.55232000000001</c:v>
                </c:pt>
                <c:pt idx="531">
                  <c:v>150.37460999999999</c:v>
                </c:pt>
                <c:pt idx="532">
                  <c:v>151.21238</c:v>
                </c:pt>
                <c:pt idx="533">
                  <c:v>152.06290999999999</c:v>
                </c:pt>
                <c:pt idx="534">
                  <c:v>152.92561000000001</c:v>
                </c:pt>
                <c:pt idx="535">
                  <c:v>153.77000000000001</c:v>
                </c:pt>
                <c:pt idx="536">
                  <c:v>154.61365000000001</c:v>
                </c:pt>
                <c:pt idx="537">
                  <c:v>155.42677</c:v>
                </c:pt>
                <c:pt idx="538">
                  <c:v>156.23913999999999</c:v>
                </c:pt>
                <c:pt idx="539">
                  <c:v>157.08337</c:v>
                </c:pt>
                <c:pt idx="540">
                  <c:v>157.91230999999999</c:v>
                </c:pt>
                <c:pt idx="541">
                  <c:v>158.71235999999999</c:v>
                </c:pt>
                <c:pt idx="542">
                  <c:v>159.52619999999999</c:v>
                </c:pt>
                <c:pt idx="543">
                  <c:v>160.37092999999999</c:v>
                </c:pt>
                <c:pt idx="544">
                  <c:v>161.22502</c:v>
                </c:pt>
                <c:pt idx="545">
                  <c:v>162.04168999999999</c:v>
                </c:pt>
                <c:pt idx="546">
                  <c:v>162.84941000000001</c:v>
                </c:pt>
                <c:pt idx="547">
                  <c:v>163.68349000000001</c:v>
                </c:pt>
                <c:pt idx="548">
                  <c:v>164.51070999999999</c:v>
                </c:pt>
                <c:pt idx="549">
                  <c:v>165.32481999999999</c:v>
                </c:pt>
                <c:pt idx="550">
                  <c:v>166.16365999999999</c:v>
                </c:pt>
                <c:pt idx="551">
                  <c:v>166.99268000000001</c:v>
                </c:pt>
                <c:pt idx="552">
                  <c:v>167.83646999999999</c:v>
                </c:pt>
                <c:pt idx="553">
                  <c:v>168.66060999999999</c:v>
                </c:pt>
                <c:pt idx="554">
                  <c:v>169.47259</c:v>
                </c:pt>
                <c:pt idx="555">
                  <c:v>170.31461999999999</c:v>
                </c:pt>
                <c:pt idx="556">
                  <c:v>171.15389999999999</c:v>
                </c:pt>
                <c:pt idx="557">
                  <c:v>171.98500000000001</c:v>
                </c:pt>
                <c:pt idx="558">
                  <c:v>172.82660999999999</c:v>
                </c:pt>
                <c:pt idx="559">
                  <c:v>173.66048000000001</c:v>
                </c:pt>
                <c:pt idx="560">
                  <c:v>174.48624000000001</c:v>
                </c:pt>
                <c:pt idx="561">
                  <c:v>175.30555000000001</c:v>
                </c:pt>
                <c:pt idx="562">
                  <c:v>176.15662</c:v>
                </c:pt>
                <c:pt idx="563">
                  <c:v>176.97182000000001</c:v>
                </c:pt>
                <c:pt idx="564">
                  <c:v>177.8237</c:v>
                </c:pt>
                <c:pt idx="565">
                  <c:v>178.65708000000001</c:v>
                </c:pt>
                <c:pt idx="566">
                  <c:v>179.47317000000001</c:v>
                </c:pt>
                <c:pt idx="567">
                  <c:v>180.29856000000001</c:v>
                </c:pt>
                <c:pt idx="568">
                  <c:v>181.13276999999999</c:v>
                </c:pt>
                <c:pt idx="569">
                  <c:v>182.00636</c:v>
                </c:pt>
                <c:pt idx="570">
                  <c:v>182.82702</c:v>
                </c:pt>
                <c:pt idx="571">
                  <c:v>183.61680999999999</c:v>
                </c:pt>
                <c:pt idx="572">
                  <c:v>184.44331</c:v>
                </c:pt>
                <c:pt idx="573">
                  <c:v>185.26434</c:v>
                </c:pt>
                <c:pt idx="574">
                  <c:v>186.12746999999999</c:v>
                </c:pt>
                <c:pt idx="575">
                  <c:v>186.96172000000001</c:v>
                </c:pt>
                <c:pt idx="576">
                  <c:v>187.77941999999999</c:v>
                </c:pt>
                <c:pt idx="577">
                  <c:v>188.62173000000001</c:v>
                </c:pt>
                <c:pt idx="578">
                  <c:v>189.48956000000001</c:v>
                </c:pt>
                <c:pt idx="579">
                  <c:v>190.29793000000001</c:v>
                </c:pt>
                <c:pt idx="580">
                  <c:v>191.11098000000001</c:v>
                </c:pt>
                <c:pt idx="581">
                  <c:v>191.93279000000001</c:v>
                </c:pt>
                <c:pt idx="582">
                  <c:v>192.76372000000001</c:v>
                </c:pt>
                <c:pt idx="583">
                  <c:v>193.59100000000001</c:v>
                </c:pt>
                <c:pt idx="584">
                  <c:v>194.41233</c:v>
                </c:pt>
                <c:pt idx="585">
                  <c:v>195.26723000000001</c:v>
                </c:pt>
                <c:pt idx="586">
                  <c:v>196.12208000000001</c:v>
                </c:pt>
                <c:pt idx="587">
                  <c:v>196.94138000000001</c:v>
                </c:pt>
                <c:pt idx="588">
                  <c:v>197.73882</c:v>
                </c:pt>
                <c:pt idx="589">
                  <c:v>198.53702999999999</c:v>
                </c:pt>
                <c:pt idx="590">
                  <c:v>199.3689</c:v>
                </c:pt>
                <c:pt idx="591">
                  <c:v>200.23317</c:v>
                </c:pt>
                <c:pt idx="592">
                  <c:v>201.08206000000001</c:v>
                </c:pt>
                <c:pt idx="593">
                  <c:v>201.90906000000001</c:v>
                </c:pt>
                <c:pt idx="594">
                  <c:v>202.75196</c:v>
                </c:pt>
                <c:pt idx="595">
                  <c:v>203.60158999999999</c:v>
                </c:pt>
                <c:pt idx="596">
                  <c:v>204.42402999999999</c:v>
                </c:pt>
                <c:pt idx="597">
                  <c:v>205.22766999999999</c:v>
                </c:pt>
                <c:pt idx="598">
                  <c:v>206.04044999999999</c:v>
                </c:pt>
                <c:pt idx="599">
                  <c:v>206.8597</c:v>
                </c:pt>
                <c:pt idx="600">
                  <c:v>207.68913000000001</c:v>
                </c:pt>
                <c:pt idx="601">
                  <c:v>208.51408000000001</c:v>
                </c:pt>
                <c:pt idx="602">
                  <c:v>209.33403000000001</c:v>
                </c:pt>
                <c:pt idx="603">
                  <c:v>210.1875</c:v>
                </c:pt>
                <c:pt idx="604">
                  <c:v>211.03387000000001</c:v>
                </c:pt>
                <c:pt idx="605">
                  <c:v>211.8503</c:v>
                </c:pt>
                <c:pt idx="606">
                  <c:v>212.70595</c:v>
                </c:pt>
                <c:pt idx="607">
                  <c:v>213.55352999999999</c:v>
                </c:pt>
                <c:pt idx="608">
                  <c:v>214.37683999999999</c:v>
                </c:pt>
                <c:pt idx="609">
                  <c:v>215.18983</c:v>
                </c:pt>
                <c:pt idx="610">
                  <c:v>216.00201999999999</c:v>
                </c:pt>
                <c:pt idx="611">
                  <c:v>216.81704999999999</c:v>
                </c:pt>
                <c:pt idx="612">
                  <c:v>217.66093000000001</c:v>
                </c:pt>
                <c:pt idx="613">
                  <c:v>218.50712999999999</c:v>
                </c:pt>
                <c:pt idx="614">
                  <c:v>219.32624999999999</c:v>
                </c:pt>
                <c:pt idx="615">
                  <c:v>220.15809999999999</c:v>
                </c:pt>
                <c:pt idx="616">
                  <c:v>220.98515</c:v>
                </c:pt>
                <c:pt idx="617">
                  <c:v>221.81047000000001</c:v>
                </c:pt>
                <c:pt idx="618">
                  <c:v>222.65392</c:v>
                </c:pt>
                <c:pt idx="619">
                  <c:v>223.49421000000001</c:v>
                </c:pt>
                <c:pt idx="620">
                  <c:v>224.35626999999999</c:v>
                </c:pt>
                <c:pt idx="621">
                  <c:v>225.22900000000001</c:v>
                </c:pt>
                <c:pt idx="622">
                  <c:v>226.03554</c:v>
                </c:pt>
                <c:pt idx="623">
                  <c:v>226.82696000000001</c:v>
                </c:pt>
                <c:pt idx="624">
                  <c:v>227.65468999999999</c:v>
                </c:pt>
                <c:pt idx="625">
                  <c:v>228.48112</c:v>
                </c:pt>
                <c:pt idx="626">
                  <c:v>229.29086000000001</c:v>
                </c:pt>
                <c:pt idx="627">
                  <c:v>230.13551000000001</c:v>
                </c:pt>
                <c:pt idx="628">
                  <c:v>230.98768999999999</c:v>
                </c:pt>
                <c:pt idx="629">
                  <c:v>231.85606000000001</c:v>
                </c:pt>
                <c:pt idx="630">
                  <c:v>232.68214</c:v>
                </c:pt>
                <c:pt idx="631">
                  <c:v>233.50299999999999</c:v>
                </c:pt>
                <c:pt idx="632">
                  <c:v>234.33894000000001</c:v>
                </c:pt>
                <c:pt idx="633">
                  <c:v>235.13668999999999</c:v>
                </c:pt>
                <c:pt idx="634">
                  <c:v>235.94699</c:v>
                </c:pt>
                <c:pt idx="635">
                  <c:v>236.78818999999999</c:v>
                </c:pt>
                <c:pt idx="636">
                  <c:v>237.65525</c:v>
                </c:pt>
                <c:pt idx="637">
                  <c:v>238.51947999999999</c:v>
                </c:pt>
                <c:pt idx="638">
                  <c:v>239.37635</c:v>
                </c:pt>
                <c:pt idx="639">
                  <c:v>240.17246</c:v>
                </c:pt>
                <c:pt idx="640">
                  <c:v>240.96226999999999</c:v>
                </c:pt>
                <c:pt idx="641">
                  <c:v>241.79219000000001</c:v>
                </c:pt>
                <c:pt idx="642">
                  <c:v>242.61431999999999</c:v>
                </c:pt>
                <c:pt idx="643">
                  <c:v>243.44067999999999</c:v>
                </c:pt>
                <c:pt idx="644">
                  <c:v>244.26912999999999</c:v>
                </c:pt>
                <c:pt idx="645">
                  <c:v>245.14331999999999</c:v>
                </c:pt>
                <c:pt idx="646">
                  <c:v>246.00344999999999</c:v>
                </c:pt>
                <c:pt idx="647">
                  <c:v>246.80724000000001</c:v>
                </c:pt>
                <c:pt idx="648">
                  <c:v>247.59795</c:v>
                </c:pt>
                <c:pt idx="649">
                  <c:v>248.42438999999999</c:v>
                </c:pt>
                <c:pt idx="650">
                  <c:v>249.24807999999999</c:v>
                </c:pt>
                <c:pt idx="651">
                  <c:v>250.08183</c:v>
                </c:pt>
                <c:pt idx="652">
                  <c:v>250.92477</c:v>
                </c:pt>
                <c:pt idx="653">
                  <c:v>251.76070000000001</c:v>
                </c:pt>
                <c:pt idx="654">
                  <c:v>252.60874000000001</c:v>
                </c:pt>
                <c:pt idx="655">
                  <c:v>253.43657999999999</c:v>
                </c:pt>
                <c:pt idx="656">
                  <c:v>254.23412999999999</c:v>
                </c:pt>
                <c:pt idx="657">
                  <c:v>255.03854000000001</c:v>
                </c:pt>
                <c:pt idx="658">
                  <c:v>255.89287999999999</c:v>
                </c:pt>
                <c:pt idx="659">
                  <c:v>256.72138999999999</c:v>
                </c:pt>
                <c:pt idx="660">
                  <c:v>257.53910999999999</c:v>
                </c:pt>
                <c:pt idx="661">
                  <c:v>258.37142999999998</c:v>
                </c:pt>
                <c:pt idx="662">
                  <c:v>259.22651999999999</c:v>
                </c:pt>
                <c:pt idx="663">
                  <c:v>260.07652000000002</c:v>
                </c:pt>
                <c:pt idx="664">
                  <c:v>260.88776999999999</c:v>
                </c:pt>
                <c:pt idx="665">
                  <c:v>261.70224000000002</c:v>
                </c:pt>
                <c:pt idx="666">
                  <c:v>262.55203</c:v>
                </c:pt>
                <c:pt idx="667">
                  <c:v>263.37029999999999</c:v>
                </c:pt>
                <c:pt idx="668">
                  <c:v>264.18883</c:v>
                </c:pt>
                <c:pt idx="669">
                  <c:v>265.04514999999998</c:v>
                </c:pt>
                <c:pt idx="670">
                  <c:v>265.89287999999999</c:v>
                </c:pt>
                <c:pt idx="671">
                  <c:v>266.71613000000002</c:v>
                </c:pt>
                <c:pt idx="672">
                  <c:v>267.56087000000002</c:v>
                </c:pt>
                <c:pt idx="673">
                  <c:v>268.39490999999998</c:v>
                </c:pt>
                <c:pt idx="674">
                  <c:v>269.19497999999999</c:v>
                </c:pt>
                <c:pt idx="675">
                  <c:v>269.99799999999999</c:v>
                </c:pt>
                <c:pt idx="676">
                  <c:v>270.80599999999998</c:v>
                </c:pt>
                <c:pt idx="677">
                  <c:v>271.64672999999999</c:v>
                </c:pt>
                <c:pt idx="678">
                  <c:v>272.48595999999998</c:v>
                </c:pt>
                <c:pt idx="679">
                  <c:v>273.33582000000001</c:v>
                </c:pt>
                <c:pt idx="680">
                  <c:v>274.19945000000001</c:v>
                </c:pt>
                <c:pt idx="681">
                  <c:v>275.01674000000003</c:v>
                </c:pt>
                <c:pt idx="682">
                  <c:v>275.83544999999998</c:v>
                </c:pt>
                <c:pt idx="683">
                  <c:v>276.66019999999997</c:v>
                </c:pt>
                <c:pt idx="684">
                  <c:v>277.45607000000001</c:v>
                </c:pt>
                <c:pt idx="685">
                  <c:v>278.27668999999997</c:v>
                </c:pt>
                <c:pt idx="686">
                  <c:v>279.13715000000002</c:v>
                </c:pt>
                <c:pt idx="687">
                  <c:v>280.00060000000002</c:v>
                </c:pt>
                <c:pt idx="688">
                  <c:v>280.84192999999999</c:v>
                </c:pt>
                <c:pt idx="689">
                  <c:v>281.68216999999999</c:v>
                </c:pt>
                <c:pt idx="690">
                  <c:v>282.52985000000001</c:v>
                </c:pt>
                <c:pt idx="691">
                  <c:v>283.33452</c:v>
                </c:pt>
                <c:pt idx="692">
                  <c:v>284.14488</c:v>
                </c:pt>
                <c:pt idx="693">
                  <c:v>284.95389</c:v>
                </c:pt>
                <c:pt idx="694">
                  <c:v>285.80167999999998</c:v>
                </c:pt>
                <c:pt idx="695">
                  <c:v>286.64109999999999</c:v>
                </c:pt>
                <c:pt idx="696">
                  <c:v>287.48878000000002</c:v>
                </c:pt>
                <c:pt idx="697">
                  <c:v>288.34782000000001</c:v>
                </c:pt>
                <c:pt idx="698">
                  <c:v>289.16962000000001</c:v>
                </c:pt>
                <c:pt idx="699">
                  <c:v>290.02190999999999</c:v>
                </c:pt>
                <c:pt idx="700">
                  <c:v>290.81778000000003</c:v>
                </c:pt>
                <c:pt idx="701">
                  <c:v>291.64467999999999</c:v>
                </c:pt>
                <c:pt idx="702">
                  <c:v>292.47498000000002</c:v>
                </c:pt>
                <c:pt idx="703">
                  <c:v>293.28753999999998</c:v>
                </c:pt>
                <c:pt idx="704">
                  <c:v>294.12119999999999</c:v>
                </c:pt>
                <c:pt idx="705">
                  <c:v>294.99160999999998</c:v>
                </c:pt>
                <c:pt idx="706">
                  <c:v>295.83485000000002</c:v>
                </c:pt>
                <c:pt idx="707">
                  <c:v>296.65874000000002</c:v>
                </c:pt>
                <c:pt idx="708">
                  <c:v>297.46033</c:v>
                </c:pt>
                <c:pt idx="709">
                  <c:v>298.27451000000002</c:v>
                </c:pt>
                <c:pt idx="710">
                  <c:v>298.94353000000001</c:v>
                </c:pt>
                <c:pt idx="711">
                  <c:v>299.32587000000001</c:v>
                </c:pt>
                <c:pt idx="712">
                  <c:v>299.5462</c:v>
                </c:pt>
                <c:pt idx="713">
                  <c:v>299.67899</c:v>
                </c:pt>
                <c:pt idx="714">
                  <c:v>299.76348999999999</c:v>
                </c:pt>
                <c:pt idx="715">
                  <c:v>299.81995999999998</c:v>
                </c:pt>
                <c:pt idx="716">
                  <c:v>299.85996999999998</c:v>
                </c:pt>
                <c:pt idx="717">
                  <c:v>299.89139999999998</c:v>
                </c:pt>
              </c:numCache>
            </c:numRef>
          </c:xVal>
          <c:yVal>
            <c:numRef>
              <c:f>'Sample processing'!$M$5:$M$2897</c:f>
              <c:numCache>
                <c:formatCode>0.00E+00</c:formatCode>
                <c:ptCount val="2893"/>
                <c:pt idx="0">
                  <c:v>3.5176681209406673</c:v>
                </c:pt>
                <c:pt idx="1">
                  <c:v>3.5242948872835056</c:v>
                </c:pt>
                <c:pt idx="2">
                  <c:v>3.5217266146979509</c:v>
                </c:pt>
                <c:pt idx="3">
                  <c:v>3.521864538126922</c:v>
                </c:pt>
                <c:pt idx="4">
                  <c:v>3.5228085708119834</c:v>
                </c:pt>
                <c:pt idx="5">
                  <c:v>3.5243306361818822</c:v>
                </c:pt>
                <c:pt idx="6">
                  <c:v>3.5259270767084812</c:v>
                </c:pt>
                <c:pt idx="7">
                  <c:v>3.5280339013981936</c:v>
                </c:pt>
                <c:pt idx="8">
                  <c:v>3.5298568490883677</c:v>
                </c:pt>
                <c:pt idx="9">
                  <c:v>3.5316708147613269</c:v>
                </c:pt>
                <c:pt idx="10">
                  <c:v>3.5334902150158105</c:v>
                </c:pt>
                <c:pt idx="11">
                  <c:v>3.5356486589548179</c:v>
                </c:pt>
                <c:pt idx="12">
                  <c:v>3.5368591704946897</c:v>
                </c:pt>
                <c:pt idx="13">
                  <c:v>3.5381517580882793</c:v>
                </c:pt>
                <c:pt idx="14">
                  <c:v>3.5391215977379087</c:v>
                </c:pt>
                <c:pt idx="15">
                  <c:v>3.5396106132017211</c:v>
                </c:pt>
                <c:pt idx="16">
                  <c:v>3.53947754130875</c:v>
                </c:pt>
                <c:pt idx="17">
                  <c:v>3.5391081758419602</c:v>
                </c:pt>
                <c:pt idx="18">
                  <c:v>3.5387881639001488</c:v>
                </c:pt>
                <c:pt idx="19">
                  <c:v>3.5385209890462428</c:v>
                </c:pt>
                <c:pt idx="20">
                  <c:v>3.5380298219863557</c:v>
                </c:pt>
                <c:pt idx="21">
                  <c:v>3.5370852924345715</c:v>
                </c:pt>
                <c:pt idx="22">
                  <c:v>3.5362771705453273</c:v>
                </c:pt>
                <c:pt idx="23">
                  <c:v>3.5355946413009143</c:v>
                </c:pt>
                <c:pt idx="24">
                  <c:v>3.5352916405939574</c:v>
                </c:pt>
                <c:pt idx="25">
                  <c:v>3.53432291501306</c:v>
                </c:pt>
                <c:pt idx="26">
                  <c:v>3.5343539953898202</c:v>
                </c:pt>
                <c:pt idx="27">
                  <c:v>3.5345525134014988</c:v>
                </c:pt>
                <c:pt idx="28">
                  <c:v>3.5345470104984784</c:v>
                </c:pt>
                <c:pt idx="29">
                  <c:v>3.5346608340696437</c:v>
                </c:pt>
                <c:pt idx="30">
                  <c:v>3.5347089833498342</c:v>
                </c:pt>
                <c:pt idx="31">
                  <c:v>3.534644333145355</c:v>
                </c:pt>
                <c:pt idx="32">
                  <c:v>3.5343735042410018</c:v>
                </c:pt>
                <c:pt idx="33">
                  <c:v>3.5345177060380837</c:v>
                </c:pt>
                <c:pt idx="34">
                  <c:v>3.5334483443369207</c:v>
                </c:pt>
                <c:pt idx="35">
                  <c:v>3.5337925537235795</c:v>
                </c:pt>
                <c:pt idx="36">
                  <c:v>3.5340027062635002</c:v>
                </c:pt>
                <c:pt idx="37">
                  <c:v>3.5336050238675143</c:v>
                </c:pt>
                <c:pt idx="38">
                  <c:v>3.5335592903292228</c:v>
                </c:pt>
                <c:pt idx="39">
                  <c:v>3.5331558330727479</c:v>
                </c:pt>
                <c:pt idx="40">
                  <c:v>3.5328699587762769</c:v>
                </c:pt>
                <c:pt idx="41">
                  <c:v>3.5325676562787298</c:v>
                </c:pt>
                <c:pt idx="42">
                  <c:v>3.531957809384227</c:v>
                </c:pt>
                <c:pt idx="43">
                  <c:v>3.5319522460528066</c:v>
                </c:pt>
                <c:pt idx="44">
                  <c:v>3.5329463774192678</c:v>
                </c:pt>
                <c:pt idx="45">
                  <c:v>3.533263296635647</c:v>
                </c:pt>
                <c:pt idx="46">
                  <c:v>3.5332365978873232</c:v>
                </c:pt>
                <c:pt idx="47">
                  <c:v>3.5324653637309491</c:v>
                </c:pt>
                <c:pt idx="48">
                  <c:v>3.5322936454576936</c:v>
                </c:pt>
                <c:pt idx="49">
                  <c:v>3.5318327147163577</c:v>
                </c:pt>
                <c:pt idx="50">
                  <c:v>3.5312621146394139</c:v>
                </c:pt>
                <c:pt idx="51">
                  <c:v>3.531600536660966</c:v>
                </c:pt>
                <c:pt idx="52">
                  <c:v>3.5323318553446188</c:v>
                </c:pt>
                <c:pt idx="53">
                  <c:v>3.5328752333225406</c:v>
                </c:pt>
                <c:pt idx="54">
                  <c:v>3.5325795256105508</c:v>
                </c:pt>
                <c:pt idx="55">
                  <c:v>3.5311070652928511</c:v>
                </c:pt>
                <c:pt idx="56">
                  <c:v>3.5303044572654763</c:v>
                </c:pt>
                <c:pt idx="57">
                  <c:v>3.5298198153354607</c:v>
                </c:pt>
                <c:pt idx="58">
                  <c:v>3.5290501094426263</c:v>
                </c:pt>
                <c:pt idx="59">
                  <c:v>3.5281189738243266</c:v>
                </c:pt>
                <c:pt idx="60">
                  <c:v>3.5275130191273822</c:v>
                </c:pt>
                <c:pt idx="61">
                  <c:v>3.5268433441277951</c:v>
                </c:pt>
                <c:pt idx="62">
                  <c:v>3.5256829347386462</c:v>
                </c:pt>
                <c:pt idx="63">
                  <c:v>3.5250028250539005</c:v>
                </c:pt>
                <c:pt idx="64">
                  <c:v>3.5244076308936547</c:v>
                </c:pt>
                <c:pt idx="65">
                  <c:v>3.5238861049839385</c:v>
                </c:pt>
                <c:pt idx="66">
                  <c:v>3.5230631769318896</c:v>
                </c:pt>
                <c:pt idx="67">
                  <c:v>3.5215001404246111</c:v>
                </c:pt>
                <c:pt idx="68">
                  <c:v>3.5210942407433778</c:v>
                </c:pt>
                <c:pt idx="69">
                  <c:v>3.5209869455721514</c:v>
                </c:pt>
                <c:pt idx="70">
                  <c:v>3.520643058878802</c:v>
                </c:pt>
                <c:pt idx="71">
                  <c:v>3.5192790289151614</c:v>
                </c:pt>
                <c:pt idx="72">
                  <c:v>3.5183279833818695</c:v>
                </c:pt>
                <c:pt idx="73">
                  <c:v>3.5174521674980563</c:v>
                </c:pt>
                <c:pt idx="74">
                  <c:v>3.5161593666386186</c:v>
                </c:pt>
                <c:pt idx="75">
                  <c:v>3.5150048927792867</c:v>
                </c:pt>
                <c:pt idx="76">
                  <c:v>3.5133593382869344</c:v>
                </c:pt>
                <c:pt idx="77">
                  <c:v>3.5127794151698204</c:v>
                </c:pt>
                <c:pt idx="78">
                  <c:v>3.5115467709735242</c:v>
                </c:pt>
                <c:pt idx="79">
                  <c:v>3.510481698947916</c:v>
                </c:pt>
                <c:pt idx="80">
                  <c:v>3.5092844064503108</c:v>
                </c:pt>
                <c:pt idx="81">
                  <c:v>3.5077490997608956</c:v>
                </c:pt>
                <c:pt idx="82">
                  <c:v>3.5062487368269064</c:v>
                </c:pt>
                <c:pt idx="83">
                  <c:v>3.5054773773234431</c:v>
                </c:pt>
                <c:pt idx="84">
                  <c:v>3.5042436118785094</c:v>
                </c:pt>
                <c:pt idx="85">
                  <c:v>3.501524074951873</c:v>
                </c:pt>
                <c:pt idx="86">
                  <c:v>3.5006065747146153</c:v>
                </c:pt>
                <c:pt idx="87">
                  <c:v>3.4996912402663698</c:v>
                </c:pt>
                <c:pt idx="88">
                  <c:v>3.4977142851721377</c:v>
                </c:pt>
                <c:pt idx="89">
                  <c:v>3.4961260679550259</c:v>
                </c:pt>
                <c:pt idx="90">
                  <c:v>3.493547316744662</c:v>
                </c:pt>
                <c:pt idx="91">
                  <c:v>3.4921295826410255</c:v>
                </c:pt>
                <c:pt idx="92">
                  <c:v>3.4895941283359022</c:v>
                </c:pt>
                <c:pt idx="93">
                  <c:v>3.4875189135512774</c:v>
                </c:pt>
                <c:pt idx="94">
                  <c:v>3.4862207133725454</c:v>
                </c:pt>
                <c:pt idx="95">
                  <c:v>3.4848837033292668</c:v>
                </c:pt>
                <c:pt idx="96">
                  <c:v>3.4818992573877519</c:v>
                </c:pt>
                <c:pt idx="97">
                  <c:v>3.4790841666101682</c:v>
                </c:pt>
                <c:pt idx="98">
                  <c:v>3.4764320730264906</c:v>
                </c:pt>
                <c:pt idx="99">
                  <c:v>3.4739756485742896</c:v>
                </c:pt>
                <c:pt idx="100">
                  <c:v>3.4707432094627335</c:v>
                </c:pt>
                <c:pt idx="101">
                  <c:v>3.4677804412386828</c:v>
                </c:pt>
                <c:pt idx="102">
                  <c:v>3.465272080022801</c:v>
                </c:pt>
                <c:pt idx="103">
                  <c:v>3.4620835051802845</c:v>
                </c:pt>
                <c:pt idx="104">
                  <c:v>3.4579993343637501</c:v>
                </c:pt>
                <c:pt idx="105">
                  <c:v>3.454277120639845</c:v>
                </c:pt>
                <c:pt idx="106">
                  <c:v>3.4498727368977771</c:v>
                </c:pt>
                <c:pt idx="107">
                  <c:v>3.4459064920040769</c:v>
                </c:pt>
                <c:pt idx="108">
                  <c:v>3.4396943063222403</c:v>
                </c:pt>
                <c:pt idx="109">
                  <c:v>3.4322333397231164</c:v>
                </c:pt>
                <c:pt idx="110">
                  <c:v>3.4165996504706895</c:v>
                </c:pt>
                <c:pt idx="111">
                  <c:v>3.3774569952400246</c:v>
                </c:pt>
                <c:pt idx="112">
                  <c:v>3.2816827115177665</c:v>
                </c:pt>
                <c:pt idx="113">
                  <c:v>3.122191897663448</c:v>
                </c:pt>
                <c:pt idx="114">
                  <c:v>2.8710667101533711</c:v>
                </c:pt>
                <c:pt idx="115">
                  <c:v>2.5339601855534188</c:v>
                </c:pt>
                <c:pt idx="116">
                  <c:v>2.2069820370002642</c:v>
                </c:pt>
                <c:pt idx="117">
                  <c:v>1.9579125911103838</c:v>
                </c:pt>
                <c:pt idx="118">
                  <c:v>1.789795286251169</c:v>
                </c:pt>
                <c:pt idx="119">
                  <c:v>1.667802327496509</c:v>
                </c:pt>
                <c:pt idx="120">
                  <c:v>1.4545346502185073</c:v>
                </c:pt>
                <c:pt idx="121">
                  <c:v>1.202801006938377</c:v>
                </c:pt>
                <c:pt idx="122">
                  <c:v>1.0448739712562292</c:v>
                </c:pt>
                <c:pt idx="123">
                  <c:v>0.86536047096258328</c:v>
                </c:pt>
                <c:pt idx="124">
                  <c:v>0.68632540943657971</c:v>
                </c:pt>
                <c:pt idx="125">
                  <c:v>0.53685985651208568</c:v>
                </c:pt>
                <c:pt idx="126">
                  <c:v>0.44095770764249731</c:v>
                </c:pt>
                <c:pt idx="127">
                  <c:v>0.37883713138826114</c:v>
                </c:pt>
                <c:pt idx="128">
                  <c:v>0.33179172037367738</c:v>
                </c:pt>
                <c:pt idx="129">
                  <c:v>0.29311575692136899</c:v>
                </c:pt>
                <c:pt idx="130">
                  <c:v>0.2599780402462234</c:v>
                </c:pt>
                <c:pt idx="131">
                  <c:v>0.23117763912830314</c:v>
                </c:pt>
                <c:pt idx="132">
                  <c:v>0.20645932580604473</c:v>
                </c:pt>
                <c:pt idx="133">
                  <c:v>0.18635855375706362</c:v>
                </c:pt>
                <c:pt idx="134">
                  <c:v>0.17106663551264364</c:v>
                </c:pt>
                <c:pt idx="135">
                  <c:v>0.15979462597333913</c:v>
                </c:pt>
                <c:pt idx="136">
                  <c:v>0.15097178765047833</c:v>
                </c:pt>
                <c:pt idx="137">
                  <c:v>0.14369021304828566</c:v>
                </c:pt>
                <c:pt idx="138">
                  <c:v>0.13744582441968969</c:v>
                </c:pt>
                <c:pt idx="139">
                  <c:v>0.13188990733380831</c:v>
                </c:pt>
                <c:pt idx="140">
                  <c:v>0.12690929980112242</c:v>
                </c:pt>
                <c:pt idx="141">
                  <c:v>0.12236848414714362</c:v>
                </c:pt>
                <c:pt idx="142">
                  <c:v>0.11824183649126069</c:v>
                </c:pt>
                <c:pt idx="143">
                  <c:v>0.11441405395516539</c:v>
                </c:pt>
                <c:pt idx="144">
                  <c:v>0.11082280256769472</c:v>
                </c:pt>
                <c:pt idx="145">
                  <c:v>0.10750673372511453</c:v>
                </c:pt>
                <c:pt idx="146">
                  <c:v>0.10438026812949358</c:v>
                </c:pt>
                <c:pt idx="147">
                  <c:v>0.10145783198913545</c:v>
                </c:pt>
                <c:pt idx="148">
                  <c:v>9.8695441687144461E-2</c:v>
                </c:pt>
                <c:pt idx="149">
                  <c:v>9.6047162316492379E-2</c:v>
                </c:pt>
                <c:pt idx="150">
                  <c:v>9.3634104112223338E-2</c:v>
                </c:pt>
                <c:pt idx="151">
                  <c:v>9.1279639258063636E-2</c:v>
                </c:pt>
                <c:pt idx="152">
                  <c:v>8.9041489169678412E-2</c:v>
                </c:pt>
                <c:pt idx="153">
                  <c:v>8.6967539334519839E-2</c:v>
                </c:pt>
                <c:pt idx="154">
                  <c:v>8.4959392319052654E-2</c:v>
                </c:pt>
                <c:pt idx="155">
                  <c:v>8.3078516434312841E-2</c:v>
                </c:pt>
                <c:pt idx="156">
                  <c:v>8.1264728995851285E-2</c:v>
                </c:pt>
                <c:pt idx="157">
                  <c:v>7.9576921226924974E-2</c:v>
                </c:pt>
                <c:pt idx="158">
                  <c:v>7.7949973349034682E-2</c:v>
                </c:pt>
                <c:pt idx="159">
                  <c:v>7.640528091612904E-2</c:v>
                </c:pt>
                <c:pt idx="160">
                  <c:v>7.4942314499529053E-2</c:v>
                </c:pt>
                <c:pt idx="161">
                  <c:v>7.35145203628991E-2</c:v>
                </c:pt>
                <c:pt idx="162">
                  <c:v>7.2085397909220222E-2</c:v>
                </c:pt>
                <c:pt idx="163">
                  <c:v>7.0755077036406794E-2</c:v>
                </c:pt>
                <c:pt idx="164">
                  <c:v>6.938308900391571E-2</c:v>
                </c:pt>
                <c:pt idx="165">
                  <c:v>6.8099468027161741E-2</c:v>
                </c:pt>
                <c:pt idx="166">
                  <c:v>6.6888454569735009E-2</c:v>
                </c:pt>
                <c:pt idx="167">
                  <c:v>6.5677722638901079E-2</c:v>
                </c:pt>
                <c:pt idx="168">
                  <c:v>6.4648854411779755E-2</c:v>
                </c:pt>
                <c:pt idx="169">
                  <c:v>6.3622422990487593E-2</c:v>
                </c:pt>
                <c:pt idx="170">
                  <c:v>6.2706185122382838E-2</c:v>
                </c:pt>
                <c:pt idx="171">
                  <c:v>6.1835153824542598E-2</c:v>
                </c:pt>
                <c:pt idx="172">
                  <c:v>6.0943221466220721E-2</c:v>
                </c:pt>
                <c:pt idx="173">
                  <c:v>6.0180285578374106E-2</c:v>
                </c:pt>
                <c:pt idx="174">
                  <c:v>5.9360448422082247E-2</c:v>
                </c:pt>
                <c:pt idx="175">
                  <c:v>5.8642626238220273E-2</c:v>
                </c:pt>
                <c:pt idx="176">
                  <c:v>5.7914883189782405E-2</c:v>
                </c:pt>
                <c:pt idx="177">
                  <c:v>5.7222542124868624E-2</c:v>
                </c:pt>
                <c:pt idx="178">
                  <c:v>5.6491397179492066E-2</c:v>
                </c:pt>
                <c:pt idx="179">
                  <c:v>5.5894446146051081E-2</c:v>
                </c:pt>
                <c:pt idx="180">
                  <c:v>5.5233182043137666E-2</c:v>
                </c:pt>
                <c:pt idx="181">
                  <c:v>5.4557914105145822E-2</c:v>
                </c:pt>
                <c:pt idx="182">
                  <c:v>5.4015537895808687E-2</c:v>
                </c:pt>
                <c:pt idx="183">
                  <c:v>5.3389275896681777E-2</c:v>
                </c:pt>
                <c:pt idx="184">
                  <c:v>5.2864721996817778E-2</c:v>
                </c:pt>
                <c:pt idx="185">
                  <c:v>5.2309692940425805E-2</c:v>
                </c:pt>
                <c:pt idx="186">
                  <c:v>5.1777352161844842E-2</c:v>
                </c:pt>
                <c:pt idx="187">
                  <c:v>5.1315707139822156E-2</c:v>
                </c:pt>
                <c:pt idx="188">
                  <c:v>5.0767994226109496E-2</c:v>
                </c:pt>
                <c:pt idx="189">
                  <c:v>5.0310365672378343E-2</c:v>
                </c:pt>
                <c:pt idx="190">
                  <c:v>4.981530847878636E-2</c:v>
                </c:pt>
                <c:pt idx="191">
                  <c:v>4.937178155586034E-2</c:v>
                </c:pt>
                <c:pt idx="192">
                  <c:v>4.8909945457305766E-2</c:v>
                </c:pt>
                <c:pt idx="193">
                  <c:v>4.8472281512043261E-2</c:v>
                </c:pt>
                <c:pt idx="194">
                  <c:v>4.8071218051447324E-2</c:v>
                </c:pt>
                <c:pt idx="195">
                  <c:v>4.7674690106487692E-2</c:v>
                </c:pt>
                <c:pt idx="196">
                  <c:v>4.7284232179404098E-2</c:v>
                </c:pt>
                <c:pt idx="197">
                  <c:v>4.6910849293208046E-2</c:v>
                </c:pt>
                <c:pt idx="198">
                  <c:v>4.6514999887606101E-2</c:v>
                </c:pt>
                <c:pt idx="199">
                  <c:v>4.6134156205102944E-2</c:v>
                </c:pt>
                <c:pt idx="200">
                  <c:v>4.5745459147561882E-2</c:v>
                </c:pt>
                <c:pt idx="201">
                  <c:v>4.5418723513592815E-2</c:v>
                </c:pt>
                <c:pt idx="202">
                  <c:v>4.504925584432156E-2</c:v>
                </c:pt>
                <c:pt idx="203">
                  <c:v>4.4734583385526799E-2</c:v>
                </c:pt>
                <c:pt idx="204">
                  <c:v>4.4374049804438542E-2</c:v>
                </c:pt>
                <c:pt idx="205">
                  <c:v>4.4108263512075689E-2</c:v>
                </c:pt>
                <c:pt idx="206">
                  <c:v>4.3767229231792146E-2</c:v>
                </c:pt>
                <c:pt idx="207">
                  <c:v>4.3451711985586845E-2</c:v>
                </c:pt>
                <c:pt idx="208">
                  <c:v>4.3155525578200481E-2</c:v>
                </c:pt>
                <c:pt idx="209">
                  <c:v>4.283440213544E-2</c:v>
                </c:pt>
                <c:pt idx="210">
                  <c:v>4.2518036952458649E-2</c:v>
                </c:pt>
                <c:pt idx="211">
                  <c:v>4.2231009330608096E-2</c:v>
                </c:pt>
                <c:pt idx="212">
                  <c:v>4.1936070727298595E-2</c:v>
                </c:pt>
                <c:pt idx="213">
                  <c:v>4.1631611247065277E-2</c:v>
                </c:pt>
                <c:pt idx="214">
                  <c:v>4.1340897274633269E-2</c:v>
                </c:pt>
                <c:pt idx="215">
                  <c:v>4.1061958009932197E-2</c:v>
                </c:pt>
                <c:pt idx="216">
                  <c:v>4.0777998692622545E-2</c:v>
                </c:pt>
                <c:pt idx="217">
                  <c:v>4.050982363791833E-2</c:v>
                </c:pt>
                <c:pt idx="218">
                  <c:v>4.0229366419101485E-2</c:v>
                </c:pt>
                <c:pt idx="219">
                  <c:v>3.9992181184025422E-2</c:v>
                </c:pt>
                <c:pt idx="220">
                  <c:v>3.9707556412041781E-2</c:v>
                </c:pt>
                <c:pt idx="221">
                  <c:v>3.9451442216595266E-2</c:v>
                </c:pt>
                <c:pt idx="222">
                  <c:v>3.917401197399311E-2</c:v>
                </c:pt>
                <c:pt idx="223">
                  <c:v>3.8925586768693135E-2</c:v>
                </c:pt>
                <c:pt idx="224">
                  <c:v>3.8641886725837543E-2</c:v>
                </c:pt>
                <c:pt idx="225">
                  <c:v>3.8376851147098684E-2</c:v>
                </c:pt>
                <c:pt idx="226">
                  <c:v>3.8131600362295938E-2</c:v>
                </c:pt>
                <c:pt idx="227">
                  <c:v>3.7876704586509172E-2</c:v>
                </c:pt>
                <c:pt idx="228">
                  <c:v>3.7609406999747005E-2</c:v>
                </c:pt>
                <c:pt idx="229">
                  <c:v>3.7349358788654197E-2</c:v>
                </c:pt>
                <c:pt idx="230">
                  <c:v>3.7119984917308217E-2</c:v>
                </c:pt>
                <c:pt idx="231">
                  <c:v>3.6858238006409021E-2</c:v>
                </c:pt>
                <c:pt idx="232">
                  <c:v>3.6616807943861199E-2</c:v>
                </c:pt>
                <c:pt idx="233">
                  <c:v>3.6400716824557561E-2</c:v>
                </c:pt>
                <c:pt idx="234">
                  <c:v>3.6174255957441746E-2</c:v>
                </c:pt>
                <c:pt idx="235">
                  <c:v>3.5928473868994552E-2</c:v>
                </c:pt>
                <c:pt idx="236">
                  <c:v>3.5680975923947589E-2</c:v>
                </c:pt>
                <c:pt idx="237">
                  <c:v>3.5428940278612993E-2</c:v>
                </c:pt>
                <c:pt idx="238">
                  <c:v>3.515565739574314E-2</c:v>
                </c:pt>
                <c:pt idx="239">
                  <c:v>3.4916987167882822E-2</c:v>
                </c:pt>
                <c:pt idx="240">
                  <c:v>3.4668600906180819E-2</c:v>
                </c:pt>
                <c:pt idx="241">
                  <c:v>3.4418250664701437E-2</c:v>
                </c:pt>
                <c:pt idx="242">
                  <c:v>3.4179782220177354E-2</c:v>
                </c:pt>
                <c:pt idx="243">
                  <c:v>3.3955700555774772E-2</c:v>
                </c:pt>
                <c:pt idx="244">
                  <c:v>3.3696103897589605E-2</c:v>
                </c:pt>
                <c:pt idx="245">
                  <c:v>3.3496743633578248E-2</c:v>
                </c:pt>
                <c:pt idx="246">
                  <c:v>3.3234230153385003E-2</c:v>
                </c:pt>
                <c:pt idx="247">
                  <c:v>3.298584582314798E-2</c:v>
                </c:pt>
                <c:pt idx="248">
                  <c:v>3.2766317940679336E-2</c:v>
                </c:pt>
                <c:pt idx="249">
                  <c:v>3.2528957095411822E-2</c:v>
                </c:pt>
                <c:pt idx="250">
                  <c:v>3.2289092558253081E-2</c:v>
                </c:pt>
                <c:pt idx="251">
                  <c:v>3.2039060579616287E-2</c:v>
                </c:pt>
                <c:pt idx="252">
                  <c:v>3.1822132289406772E-2</c:v>
                </c:pt>
                <c:pt idx="253">
                  <c:v>3.1578497629528676E-2</c:v>
                </c:pt>
                <c:pt idx="254">
                  <c:v>3.1358777984521476E-2</c:v>
                </c:pt>
                <c:pt idx="255">
                  <c:v>3.1120612675155382E-2</c:v>
                </c:pt>
                <c:pt idx="256">
                  <c:v>3.0881551364255539E-2</c:v>
                </c:pt>
                <c:pt idx="257">
                  <c:v>3.065297096816488E-2</c:v>
                </c:pt>
                <c:pt idx="258">
                  <c:v>3.0390156737797294E-2</c:v>
                </c:pt>
                <c:pt idx="259">
                  <c:v>3.0132779858641282E-2</c:v>
                </c:pt>
                <c:pt idx="260">
                  <c:v>2.9874405644985044E-2</c:v>
                </c:pt>
                <c:pt idx="261">
                  <c:v>2.9660445712414836E-2</c:v>
                </c:pt>
                <c:pt idx="262">
                  <c:v>2.9431012816928701E-2</c:v>
                </c:pt>
                <c:pt idx="263">
                  <c:v>2.9193644223551123E-2</c:v>
                </c:pt>
                <c:pt idx="264">
                  <c:v>2.8938697941640817E-2</c:v>
                </c:pt>
                <c:pt idx="265">
                  <c:v>2.8711912325397947E-2</c:v>
                </c:pt>
                <c:pt idx="266">
                  <c:v>2.847740402630819E-2</c:v>
                </c:pt>
                <c:pt idx="267">
                  <c:v>2.8248948118639101E-2</c:v>
                </c:pt>
                <c:pt idx="268">
                  <c:v>2.7995880133682583E-2</c:v>
                </c:pt>
                <c:pt idx="269">
                  <c:v>2.773976003579836E-2</c:v>
                </c:pt>
                <c:pt idx="270">
                  <c:v>2.7512219938465386E-2</c:v>
                </c:pt>
                <c:pt idx="271">
                  <c:v>2.7249040143552512E-2</c:v>
                </c:pt>
                <c:pt idx="272">
                  <c:v>2.701893678551209E-2</c:v>
                </c:pt>
                <c:pt idx="273">
                  <c:v>2.6777112699986824E-2</c:v>
                </c:pt>
                <c:pt idx="274">
                  <c:v>2.6524164049605382E-2</c:v>
                </c:pt>
                <c:pt idx="275">
                  <c:v>2.6291958543613266E-2</c:v>
                </c:pt>
                <c:pt idx="276">
                  <c:v>2.6045828881574279E-2</c:v>
                </c:pt>
                <c:pt idx="277">
                  <c:v>2.5788419076255554E-2</c:v>
                </c:pt>
                <c:pt idx="278">
                  <c:v>2.5538876650501495E-2</c:v>
                </c:pt>
                <c:pt idx="279">
                  <c:v>2.5310558636316628E-2</c:v>
                </c:pt>
                <c:pt idx="280">
                  <c:v>2.508322567481968E-2</c:v>
                </c:pt>
                <c:pt idx="281">
                  <c:v>2.4820939763016782E-2</c:v>
                </c:pt>
                <c:pt idx="282">
                  <c:v>2.4586496443503997E-2</c:v>
                </c:pt>
                <c:pt idx="283">
                  <c:v>2.4340029975061243E-2</c:v>
                </c:pt>
                <c:pt idx="284">
                  <c:v>2.4096447939889694E-2</c:v>
                </c:pt>
                <c:pt idx="285">
                  <c:v>2.3426786756079586E-2</c:v>
                </c:pt>
                <c:pt idx="286">
                  <c:v>2.2926222839925441E-2</c:v>
                </c:pt>
                <c:pt idx="287">
                  <c:v>2.2867811619012902E-2</c:v>
                </c:pt>
                <c:pt idx="288">
                  <c:v>2.2658752397184425E-2</c:v>
                </c:pt>
                <c:pt idx="289">
                  <c:v>2.2412239065319688E-2</c:v>
                </c:pt>
                <c:pt idx="290">
                  <c:v>2.216994912201932E-2</c:v>
                </c:pt>
                <c:pt idx="291">
                  <c:v>2.1911334888108716E-2</c:v>
                </c:pt>
                <c:pt idx="292">
                  <c:v>2.1656148141574155E-2</c:v>
                </c:pt>
                <c:pt idx="293">
                  <c:v>2.141048669213453E-2</c:v>
                </c:pt>
                <c:pt idx="294">
                  <c:v>2.1187337643992912E-2</c:v>
                </c:pt>
                <c:pt idx="295">
                  <c:v>2.0941844985623334E-2</c:v>
                </c:pt>
                <c:pt idx="296">
                  <c:v>2.0688847433608062E-2</c:v>
                </c:pt>
                <c:pt idx="297">
                  <c:v>2.0438973120671666E-2</c:v>
                </c:pt>
                <c:pt idx="298">
                  <c:v>2.0181113363193358E-2</c:v>
                </c:pt>
                <c:pt idx="299">
                  <c:v>1.9932847158168385E-2</c:v>
                </c:pt>
                <c:pt idx="300">
                  <c:v>1.9683362177232745E-2</c:v>
                </c:pt>
                <c:pt idx="301">
                  <c:v>1.9443120599854639E-2</c:v>
                </c:pt>
                <c:pt idx="302">
                  <c:v>1.9211326715262524E-2</c:v>
                </c:pt>
                <c:pt idx="303">
                  <c:v>1.8948747694826028E-2</c:v>
                </c:pt>
                <c:pt idx="304">
                  <c:v>1.870945175446528E-2</c:v>
                </c:pt>
                <c:pt idx="305">
                  <c:v>1.846373462061494E-2</c:v>
                </c:pt>
                <c:pt idx="306">
                  <c:v>1.821374025337678E-2</c:v>
                </c:pt>
                <c:pt idx="307">
                  <c:v>1.7965482092361314E-2</c:v>
                </c:pt>
                <c:pt idx="308">
                  <c:v>1.7706090513136312E-2</c:v>
                </c:pt>
                <c:pt idx="309">
                  <c:v>1.7440100154496437E-2</c:v>
                </c:pt>
                <c:pt idx="310">
                  <c:v>1.720022132376036E-2</c:v>
                </c:pt>
                <c:pt idx="311">
                  <c:v>1.6974164819538503E-2</c:v>
                </c:pt>
                <c:pt idx="312">
                  <c:v>1.6720023132888822E-2</c:v>
                </c:pt>
                <c:pt idx="313">
                  <c:v>1.6460512081536306E-2</c:v>
                </c:pt>
                <c:pt idx="314">
                  <c:v>1.6213746994304942E-2</c:v>
                </c:pt>
                <c:pt idx="315">
                  <c:v>1.596388165157285E-2</c:v>
                </c:pt>
                <c:pt idx="316">
                  <c:v>1.5708487917540887E-2</c:v>
                </c:pt>
                <c:pt idx="317">
                  <c:v>1.5437737892909238E-2</c:v>
                </c:pt>
                <c:pt idx="318">
                  <c:v>1.5190532360293049E-2</c:v>
                </c:pt>
                <c:pt idx="319">
                  <c:v>1.4960904266222926E-2</c:v>
                </c:pt>
                <c:pt idx="320">
                  <c:v>1.471117892015711E-2</c:v>
                </c:pt>
                <c:pt idx="321">
                  <c:v>1.445008238784037E-2</c:v>
                </c:pt>
                <c:pt idx="322">
                  <c:v>1.4185427388378998E-2</c:v>
                </c:pt>
                <c:pt idx="323">
                  <c:v>1.3904357409045299E-2</c:v>
                </c:pt>
                <c:pt idx="324">
                  <c:v>1.3632806720923462E-2</c:v>
                </c:pt>
                <c:pt idx="325">
                  <c:v>1.3350134088267606E-2</c:v>
                </c:pt>
                <c:pt idx="326">
                  <c:v>1.3072840011016941E-2</c:v>
                </c:pt>
                <c:pt idx="327">
                  <c:v>1.2812027623218984E-2</c:v>
                </c:pt>
                <c:pt idx="328">
                  <c:v>1.2539156782640499E-2</c:v>
                </c:pt>
                <c:pt idx="329">
                  <c:v>1.2245569322988564E-2</c:v>
                </c:pt>
                <c:pt idx="330">
                  <c:v>1.1946455727960083E-2</c:v>
                </c:pt>
                <c:pt idx="331">
                  <c:v>1.1638170166375137E-2</c:v>
                </c:pt>
                <c:pt idx="332">
                  <c:v>1.1344382904538871E-2</c:v>
                </c:pt>
                <c:pt idx="333">
                  <c:v>1.1021025966648437E-2</c:v>
                </c:pt>
                <c:pt idx="334">
                  <c:v>1.0696848308501908E-2</c:v>
                </c:pt>
                <c:pt idx="335">
                  <c:v>1.0396680501368192E-2</c:v>
                </c:pt>
                <c:pt idx="336">
                  <c:v>1.0099567577580754E-2</c:v>
                </c:pt>
                <c:pt idx="337">
                  <c:v>9.7726020370734173E-3</c:v>
                </c:pt>
                <c:pt idx="338">
                  <c:v>9.4390688782229285E-3</c:v>
                </c:pt>
                <c:pt idx="339">
                  <c:v>9.1052813610053886E-3</c:v>
                </c:pt>
                <c:pt idx="340">
                  <c:v>8.7782217164141529E-3</c:v>
                </c:pt>
                <c:pt idx="341">
                  <c:v>8.4396251875320481E-3</c:v>
                </c:pt>
                <c:pt idx="342">
                  <c:v>8.1663256901244839E-3</c:v>
                </c:pt>
                <c:pt idx="343">
                  <c:v>7.8947092332065771E-3</c:v>
                </c:pt>
                <c:pt idx="344">
                  <c:v>7.5694682111354565E-3</c:v>
                </c:pt>
                <c:pt idx="345">
                  <c:v>7.2140550823019617E-3</c:v>
                </c:pt>
                <c:pt idx="346">
                  <c:v>6.8023859202143832E-3</c:v>
                </c:pt>
                <c:pt idx="347">
                  <c:v>6.4009153018909741E-3</c:v>
                </c:pt>
                <c:pt idx="348">
                  <c:v>6.0378529181054508E-3</c:v>
                </c:pt>
                <c:pt idx="349">
                  <c:v>5.8138897452587636E-3</c:v>
                </c:pt>
                <c:pt idx="350">
                  <c:v>5.8163292185792383E-3</c:v>
                </c:pt>
                <c:pt idx="351">
                  <c:v>5.8168809251293785E-3</c:v>
                </c:pt>
                <c:pt idx="352">
                  <c:v>5.8166366205280057E-3</c:v>
                </c:pt>
                <c:pt idx="353">
                  <c:v>5.9951182962474934E-3</c:v>
                </c:pt>
                <c:pt idx="354">
                  <c:v>6.2999882952741041E-3</c:v>
                </c:pt>
                <c:pt idx="355">
                  <c:v>6.6987691771286358E-3</c:v>
                </c:pt>
                <c:pt idx="356">
                  <c:v>7.0676560506105542E-3</c:v>
                </c:pt>
                <c:pt idx="357">
                  <c:v>7.4303343712434867E-3</c:v>
                </c:pt>
                <c:pt idx="358">
                  <c:v>7.7659046529997026E-3</c:v>
                </c:pt>
                <c:pt idx="359">
                  <c:v>8.1022881559875016E-3</c:v>
                </c:pt>
                <c:pt idx="360">
                  <c:v>8.4560491863354716E-3</c:v>
                </c:pt>
                <c:pt idx="361">
                  <c:v>8.7805062674516307E-3</c:v>
                </c:pt>
                <c:pt idx="362">
                  <c:v>9.1031935177288189E-3</c:v>
                </c:pt>
                <c:pt idx="363">
                  <c:v>9.4334847016974196E-3</c:v>
                </c:pt>
                <c:pt idx="364">
                  <c:v>9.7559030782499081E-3</c:v>
                </c:pt>
                <c:pt idx="365">
                  <c:v>1.0076875898447664E-2</c:v>
                </c:pt>
                <c:pt idx="366">
                  <c:v>1.0441787109392987E-2</c:v>
                </c:pt>
                <c:pt idx="367">
                  <c:v>1.0755132635251467E-2</c:v>
                </c:pt>
                <c:pt idx="368">
                  <c:v>1.1050086889111852E-2</c:v>
                </c:pt>
                <c:pt idx="369">
                  <c:v>1.1346305705296914E-2</c:v>
                </c:pt>
                <c:pt idx="370">
                  <c:v>1.1644534993636225E-2</c:v>
                </c:pt>
                <c:pt idx="371">
                  <c:v>1.1946919682600267E-2</c:v>
                </c:pt>
                <c:pt idx="372">
                  <c:v>1.2251421194690333E-2</c:v>
                </c:pt>
                <c:pt idx="373">
                  <c:v>1.254558492176833E-2</c:v>
                </c:pt>
                <c:pt idx="374">
                  <c:v>1.2826733489868871E-2</c:v>
                </c:pt>
                <c:pt idx="375">
                  <c:v>1.3096605744271666E-2</c:v>
                </c:pt>
                <c:pt idx="376">
                  <c:v>1.3347755719187291E-2</c:v>
                </c:pt>
                <c:pt idx="377">
                  <c:v>1.3607166216788801E-2</c:v>
                </c:pt>
                <c:pt idx="378">
                  <c:v>1.3862820169085693E-2</c:v>
                </c:pt>
                <c:pt idx="379">
                  <c:v>1.4121810251163974E-2</c:v>
                </c:pt>
                <c:pt idx="380">
                  <c:v>1.4380441258155165E-2</c:v>
                </c:pt>
                <c:pt idx="381">
                  <c:v>1.4636678763945563E-2</c:v>
                </c:pt>
                <c:pt idx="382">
                  <c:v>1.4896706829618061E-2</c:v>
                </c:pt>
                <c:pt idx="383">
                  <c:v>1.5153882562989645E-2</c:v>
                </c:pt>
                <c:pt idx="384">
                  <c:v>1.5384029847091189E-2</c:v>
                </c:pt>
                <c:pt idx="385">
                  <c:v>1.5610239879595308E-2</c:v>
                </c:pt>
                <c:pt idx="386">
                  <c:v>1.5856137459220779E-2</c:v>
                </c:pt>
                <c:pt idx="387">
                  <c:v>1.6100102321895404E-2</c:v>
                </c:pt>
                <c:pt idx="388">
                  <c:v>1.6332981436094102E-2</c:v>
                </c:pt>
                <c:pt idx="389">
                  <c:v>1.6581011913668134E-2</c:v>
                </c:pt>
                <c:pt idx="390">
                  <c:v>1.6830104056353407E-2</c:v>
                </c:pt>
                <c:pt idx="391">
                  <c:v>1.7074015683627427E-2</c:v>
                </c:pt>
                <c:pt idx="392">
                  <c:v>1.7298111920784873E-2</c:v>
                </c:pt>
                <c:pt idx="393">
                  <c:v>1.7529177239022586E-2</c:v>
                </c:pt>
                <c:pt idx="394">
                  <c:v>1.7784799873900064E-2</c:v>
                </c:pt>
                <c:pt idx="395">
                  <c:v>1.8029307751722116E-2</c:v>
                </c:pt>
                <c:pt idx="396">
                  <c:v>1.8261916054596025E-2</c:v>
                </c:pt>
                <c:pt idx="397">
                  <c:v>1.8495839774709963E-2</c:v>
                </c:pt>
                <c:pt idx="398">
                  <c:v>1.8714543617557238E-2</c:v>
                </c:pt>
                <c:pt idx="399">
                  <c:v>1.8951696956862898E-2</c:v>
                </c:pt>
                <c:pt idx="400">
                  <c:v>1.9207102413243877E-2</c:v>
                </c:pt>
                <c:pt idx="401">
                  <c:v>1.943540218969364E-2</c:v>
                </c:pt>
                <c:pt idx="402">
                  <c:v>1.9648860918109193E-2</c:v>
                </c:pt>
                <c:pt idx="403">
                  <c:v>1.9878184956049299E-2</c:v>
                </c:pt>
                <c:pt idx="404">
                  <c:v>2.0103262909126354E-2</c:v>
                </c:pt>
                <c:pt idx="405">
                  <c:v>2.0323860312215971E-2</c:v>
                </c:pt>
                <c:pt idx="406">
                  <c:v>2.0553269029924492E-2</c:v>
                </c:pt>
                <c:pt idx="407">
                  <c:v>2.0781247856985739E-2</c:v>
                </c:pt>
                <c:pt idx="408">
                  <c:v>2.100498886027299E-2</c:v>
                </c:pt>
                <c:pt idx="409">
                  <c:v>2.1220095342571355E-2</c:v>
                </c:pt>
                <c:pt idx="410">
                  <c:v>2.144059210023104E-2</c:v>
                </c:pt>
                <c:pt idx="411">
                  <c:v>2.1664054648142961E-2</c:v>
                </c:pt>
                <c:pt idx="412">
                  <c:v>2.1874868004403858E-2</c:v>
                </c:pt>
                <c:pt idx="413">
                  <c:v>2.2098893849037123E-2</c:v>
                </c:pt>
                <c:pt idx="414">
                  <c:v>2.2298409837147776E-2</c:v>
                </c:pt>
                <c:pt idx="415">
                  <c:v>2.2511289629026758E-2</c:v>
                </c:pt>
                <c:pt idx="416">
                  <c:v>2.2733250422431062E-2</c:v>
                </c:pt>
                <c:pt idx="417">
                  <c:v>2.2963899001937262E-2</c:v>
                </c:pt>
                <c:pt idx="418">
                  <c:v>2.3196945642820863E-2</c:v>
                </c:pt>
                <c:pt idx="419">
                  <c:v>2.3438794042870345E-2</c:v>
                </c:pt>
                <c:pt idx="420">
                  <c:v>2.3673503660426972E-2</c:v>
                </c:pt>
                <c:pt idx="421">
                  <c:v>2.3933503551048337E-2</c:v>
                </c:pt>
                <c:pt idx="422">
                  <c:v>2.4182072172263942E-2</c:v>
                </c:pt>
                <c:pt idx="423">
                  <c:v>2.442687828351104E-2</c:v>
                </c:pt>
                <c:pt idx="424">
                  <c:v>2.4672934503077837E-2</c:v>
                </c:pt>
                <c:pt idx="425">
                  <c:v>2.4931961395320106E-2</c:v>
                </c:pt>
                <c:pt idx="426">
                  <c:v>2.5180160902782387E-2</c:v>
                </c:pt>
                <c:pt idx="427">
                  <c:v>2.5413630593066588E-2</c:v>
                </c:pt>
                <c:pt idx="428">
                  <c:v>2.5645611586611872E-2</c:v>
                </c:pt>
                <c:pt idx="429">
                  <c:v>2.5899201919791896E-2</c:v>
                </c:pt>
                <c:pt idx="430">
                  <c:v>2.614552704043847E-2</c:v>
                </c:pt>
                <c:pt idx="431">
                  <c:v>2.6389638284827044E-2</c:v>
                </c:pt>
                <c:pt idx="432">
                  <c:v>2.6652107363818647E-2</c:v>
                </c:pt>
                <c:pt idx="433">
                  <c:v>2.6906298292657272E-2</c:v>
                </c:pt>
                <c:pt idx="434">
                  <c:v>2.7157365694963378E-2</c:v>
                </c:pt>
                <c:pt idx="435">
                  <c:v>2.7386522277874047E-2</c:v>
                </c:pt>
                <c:pt idx="436">
                  <c:v>2.7631270845682222E-2</c:v>
                </c:pt>
                <c:pt idx="437">
                  <c:v>2.7891861241663717E-2</c:v>
                </c:pt>
                <c:pt idx="438">
                  <c:v>2.8151508211703653E-2</c:v>
                </c:pt>
                <c:pt idx="439">
                  <c:v>2.8398925541718547E-2</c:v>
                </c:pt>
                <c:pt idx="440">
                  <c:v>2.8632137227337876E-2</c:v>
                </c:pt>
                <c:pt idx="441">
                  <c:v>2.8857763137005676E-2</c:v>
                </c:pt>
                <c:pt idx="442">
                  <c:v>2.9082955441942213E-2</c:v>
                </c:pt>
                <c:pt idx="443">
                  <c:v>2.9307831353839162E-2</c:v>
                </c:pt>
                <c:pt idx="444">
                  <c:v>2.9530850692359525E-2</c:v>
                </c:pt>
                <c:pt idx="445">
                  <c:v>2.9770191421070877E-2</c:v>
                </c:pt>
                <c:pt idx="446">
                  <c:v>3.0015758107118463E-2</c:v>
                </c:pt>
                <c:pt idx="447">
                  <c:v>3.0237903866484079E-2</c:v>
                </c:pt>
                <c:pt idx="448">
                  <c:v>3.0469113530741238E-2</c:v>
                </c:pt>
                <c:pt idx="449">
                  <c:v>3.0726885133763662E-2</c:v>
                </c:pt>
                <c:pt idx="450">
                  <c:v>3.0968584650108676E-2</c:v>
                </c:pt>
                <c:pt idx="451">
                  <c:v>3.1196236242621314E-2</c:v>
                </c:pt>
                <c:pt idx="452">
                  <c:v>3.144753696471532E-2</c:v>
                </c:pt>
                <c:pt idx="453">
                  <c:v>3.1655263361319831E-2</c:v>
                </c:pt>
                <c:pt idx="454">
                  <c:v>3.1896001218120536E-2</c:v>
                </c:pt>
                <c:pt idx="455">
                  <c:v>3.2144135766011994E-2</c:v>
                </c:pt>
                <c:pt idx="456">
                  <c:v>3.2362370512346278E-2</c:v>
                </c:pt>
                <c:pt idx="457">
                  <c:v>3.2612957737421538E-2</c:v>
                </c:pt>
                <c:pt idx="458">
                  <c:v>3.2847068715931745E-2</c:v>
                </c:pt>
                <c:pt idx="459">
                  <c:v>3.3087195183880827E-2</c:v>
                </c:pt>
                <c:pt idx="460">
                  <c:v>3.3298604319256346E-2</c:v>
                </c:pt>
                <c:pt idx="461">
                  <c:v>3.3535172318608392E-2</c:v>
                </c:pt>
                <c:pt idx="462">
                  <c:v>3.3759866661561631E-2</c:v>
                </c:pt>
                <c:pt idx="463">
                  <c:v>3.3989731915290665E-2</c:v>
                </c:pt>
                <c:pt idx="464">
                  <c:v>3.4233818999294646E-2</c:v>
                </c:pt>
                <c:pt idx="465">
                  <c:v>3.4469484124350344E-2</c:v>
                </c:pt>
                <c:pt idx="466">
                  <c:v>3.4702293546676102E-2</c:v>
                </c:pt>
                <c:pt idx="467">
                  <c:v>3.4965533322218564E-2</c:v>
                </c:pt>
                <c:pt idx="468">
                  <c:v>3.5197949885563955E-2</c:v>
                </c:pt>
                <c:pt idx="469">
                  <c:v>3.5440928296441951E-2</c:v>
                </c:pt>
                <c:pt idx="470">
                  <c:v>3.5722101421722975E-2</c:v>
                </c:pt>
                <c:pt idx="471">
                  <c:v>3.5974036572348385E-2</c:v>
                </c:pt>
                <c:pt idx="472">
                  <c:v>3.6243648858917135E-2</c:v>
                </c:pt>
                <c:pt idx="473">
                  <c:v>3.6478428186570877E-2</c:v>
                </c:pt>
                <c:pt idx="474">
                  <c:v>3.6721478039406202E-2</c:v>
                </c:pt>
                <c:pt idx="475">
                  <c:v>3.6955150073363086E-2</c:v>
                </c:pt>
                <c:pt idx="476">
                  <c:v>3.7215452146729368E-2</c:v>
                </c:pt>
                <c:pt idx="477">
                  <c:v>3.7481825064615559E-2</c:v>
                </c:pt>
                <c:pt idx="478">
                  <c:v>3.7708888881737491E-2</c:v>
                </c:pt>
                <c:pt idx="479">
                  <c:v>3.7987800078585182E-2</c:v>
                </c:pt>
                <c:pt idx="480">
                  <c:v>3.8228490872696544E-2</c:v>
                </c:pt>
                <c:pt idx="481">
                  <c:v>3.8492770088917758E-2</c:v>
                </c:pt>
                <c:pt idx="482">
                  <c:v>3.8755554602034337E-2</c:v>
                </c:pt>
                <c:pt idx="483">
                  <c:v>3.9025809797081853E-2</c:v>
                </c:pt>
                <c:pt idx="484">
                  <c:v>3.9285224681360871E-2</c:v>
                </c:pt>
                <c:pt idx="485">
                  <c:v>3.9576244702861516E-2</c:v>
                </c:pt>
                <c:pt idx="486">
                  <c:v>3.9838018796961257E-2</c:v>
                </c:pt>
                <c:pt idx="487">
                  <c:v>4.0120220095663649E-2</c:v>
                </c:pt>
                <c:pt idx="488">
                  <c:v>4.0364865558814494E-2</c:v>
                </c:pt>
                <c:pt idx="489">
                  <c:v>4.0658540659910945E-2</c:v>
                </c:pt>
                <c:pt idx="490">
                  <c:v>4.0932070386920871E-2</c:v>
                </c:pt>
                <c:pt idx="491">
                  <c:v>4.1196216787787808E-2</c:v>
                </c:pt>
                <c:pt idx="492">
                  <c:v>4.1499377145828902E-2</c:v>
                </c:pt>
                <c:pt idx="493">
                  <c:v>4.181754458772674E-2</c:v>
                </c:pt>
                <c:pt idx="494">
                  <c:v>4.2085602484248953E-2</c:v>
                </c:pt>
                <c:pt idx="495">
                  <c:v>4.235728383396483E-2</c:v>
                </c:pt>
                <c:pt idx="496">
                  <c:v>4.2662428511699435E-2</c:v>
                </c:pt>
                <c:pt idx="497">
                  <c:v>4.297371999330702E-2</c:v>
                </c:pt>
                <c:pt idx="498">
                  <c:v>4.3281753938721815E-2</c:v>
                </c:pt>
                <c:pt idx="499">
                  <c:v>4.3607876257401354E-2</c:v>
                </c:pt>
                <c:pt idx="500">
                  <c:v>4.3915096013531961E-2</c:v>
                </c:pt>
                <c:pt idx="501">
                  <c:v>4.423531470911439E-2</c:v>
                </c:pt>
                <c:pt idx="502">
                  <c:v>4.4557804318788564E-2</c:v>
                </c:pt>
                <c:pt idx="503">
                  <c:v>4.4911139579860246E-2</c:v>
                </c:pt>
                <c:pt idx="504">
                  <c:v>4.5270746400549136E-2</c:v>
                </c:pt>
                <c:pt idx="505">
                  <c:v>4.5576460270807521E-2</c:v>
                </c:pt>
                <c:pt idx="506">
                  <c:v>4.5947880968653126E-2</c:v>
                </c:pt>
                <c:pt idx="507">
                  <c:v>4.6317163948381604E-2</c:v>
                </c:pt>
                <c:pt idx="508">
                  <c:v>4.6695353522824473E-2</c:v>
                </c:pt>
                <c:pt idx="509">
                  <c:v>4.7079101931988776E-2</c:v>
                </c:pt>
                <c:pt idx="510">
                  <c:v>4.7470430330804343E-2</c:v>
                </c:pt>
                <c:pt idx="511">
                  <c:v>4.7869240154070236E-2</c:v>
                </c:pt>
                <c:pt idx="512">
                  <c:v>4.826014293412325E-2</c:v>
                </c:pt>
                <c:pt idx="513">
                  <c:v>4.8650589931980202E-2</c:v>
                </c:pt>
                <c:pt idx="514">
                  <c:v>4.9087398423558921E-2</c:v>
                </c:pt>
                <c:pt idx="515">
                  <c:v>4.9535544257243116E-2</c:v>
                </c:pt>
                <c:pt idx="516">
                  <c:v>5.0012388875860229E-2</c:v>
                </c:pt>
                <c:pt idx="517">
                  <c:v>5.0488402596248316E-2</c:v>
                </c:pt>
                <c:pt idx="518">
                  <c:v>5.0978365646372446E-2</c:v>
                </c:pt>
                <c:pt idx="519">
                  <c:v>5.1456690694401286E-2</c:v>
                </c:pt>
                <c:pt idx="520">
                  <c:v>5.1966220830129035E-2</c:v>
                </c:pt>
                <c:pt idx="521">
                  <c:v>5.2496652373710047E-2</c:v>
                </c:pt>
                <c:pt idx="522">
                  <c:v>5.3061031962643883E-2</c:v>
                </c:pt>
                <c:pt idx="523">
                  <c:v>5.3617221255081511E-2</c:v>
                </c:pt>
                <c:pt idx="524">
                  <c:v>5.421031465684107E-2</c:v>
                </c:pt>
                <c:pt idx="525">
                  <c:v>5.4823514207997782E-2</c:v>
                </c:pt>
                <c:pt idx="526">
                  <c:v>5.546681425966208E-2</c:v>
                </c:pt>
                <c:pt idx="527">
                  <c:v>5.6116731692293163E-2</c:v>
                </c:pt>
                <c:pt idx="528">
                  <c:v>5.6762868328251337E-2</c:v>
                </c:pt>
                <c:pt idx="529">
                  <c:v>5.7426052334220247E-2</c:v>
                </c:pt>
                <c:pt idx="530">
                  <c:v>5.8159834357889809E-2</c:v>
                </c:pt>
                <c:pt idx="531">
                  <c:v>5.891141492861815E-2</c:v>
                </c:pt>
                <c:pt idx="532">
                  <c:v>5.9691918654021556E-2</c:v>
                </c:pt>
                <c:pt idx="533">
                  <c:v>6.0482509377680384E-2</c:v>
                </c:pt>
                <c:pt idx="534">
                  <c:v>6.1337955537358727E-2</c:v>
                </c:pt>
                <c:pt idx="535">
                  <c:v>6.2228572108567304E-2</c:v>
                </c:pt>
                <c:pt idx="536">
                  <c:v>6.3106449424042171E-2</c:v>
                </c:pt>
                <c:pt idx="537">
                  <c:v>6.4051998418980322E-2</c:v>
                </c:pt>
                <c:pt idx="538">
                  <c:v>6.4966269759201722E-2</c:v>
                </c:pt>
                <c:pt idx="539">
                  <c:v>6.6050287195922167E-2</c:v>
                </c:pt>
                <c:pt idx="540">
                  <c:v>6.715457620401212E-2</c:v>
                </c:pt>
                <c:pt idx="541">
                  <c:v>6.8197407889141803E-2</c:v>
                </c:pt>
                <c:pt idx="542">
                  <c:v>6.9367828613167273E-2</c:v>
                </c:pt>
                <c:pt idx="543">
                  <c:v>7.0598589518544072E-2</c:v>
                </c:pt>
                <c:pt idx="544">
                  <c:v>7.1861907155546037E-2</c:v>
                </c:pt>
                <c:pt idx="545">
                  <c:v>7.3175903558604247E-2</c:v>
                </c:pt>
                <c:pt idx="546">
                  <c:v>7.4534349667915681E-2</c:v>
                </c:pt>
                <c:pt idx="547">
                  <c:v>7.5973630302155551E-2</c:v>
                </c:pt>
                <c:pt idx="548">
                  <c:v>7.7518874703942933E-2</c:v>
                </c:pt>
                <c:pt idx="549">
                  <c:v>7.908930809755646E-2</c:v>
                </c:pt>
                <c:pt idx="550">
                  <c:v>8.0762960679216664E-2</c:v>
                </c:pt>
                <c:pt idx="551">
                  <c:v>8.2484571269835716E-2</c:v>
                </c:pt>
                <c:pt idx="552">
                  <c:v>8.4307010043848621E-2</c:v>
                </c:pt>
                <c:pt idx="553">
                  <c:v>8.6234444497684637E-2</c:v>
                </c:pt>
                <c:pt idx="554">
                  <c:v>8.8251449411340208E-2</c:v>
                </c:pt>
                <c:pt idx="555">
                  <c:v>9.034049084686363E-2</c:v>
                </c:pt>
                <c:pt idx="556">
                  <c:v>9.2587711592380884E-2</c:v>
                </c:pt>
                <c:pt idx="557">
                  <c:v>9.4930402916702628E-2</c:v>
                </c:pt>
                <c:pt idx="558">
                  <c:v>9.7380018917636438E-2</c:v>
                </c:pt>
                <c:pt idx="559">
                  <c:v>9.998996151968681E-2</c:v>
                </c:pt>
                <c:pt idx="560">
                  <c:v>0.10274094538826063</c:v>
                </c:pt>
                <c:pt idx="561">
                  <c:v>0.10565640631469343</c:v>
                </c:pt>
                <c:pt idx="562">
                  <c:v>0.10876172572183204</c:v>
                </c:pt>
                <c:pt idx="563">
                  <c:v>0.11201763645658422</c:v>
                </c:pt>
                <c:pt idx="564">
                  <c:v>0.1155567269703323</c:v>
                </c:pt>
                <c:pt idx="565">
                  <c:v>0.11926185375681932</c:v>
                </c:pt>
                <c:pt idx="566">
                  <c:v>0.12324232350157931</c:v>
                </c:pt>
                <c:pt idx="567">
                  <c:v>0.12756260824951154</c:v>
                </c:pt>
                <c:pt idx="568">
                  <c:v>0.13220541445173045</c:v>
                </c:pt>
                <c:pt idx="569">
                  <c:v>0.1372635915859336</c:v>
                </c:pt>
                <c:pt idx="570">
                  <c:v>0.14276048731909247</c:v>
                </c:pt>
                <c:pt idx="571">
                  <c:v>0.14882546739680039</c:v>
                </c:pt>
                <c:pt idx="572">
                  <c:v>0.15571846297904421</c:v>
                </c:pt>
                <c:pt idx="573">
                  <c:v>0.1636598961304708</c:v>
                </c:pt>
                <c:pt idx="574">
                  <c:v>0.17326325679883203</c:v>
                </c:pt>
                <c:pt idx="575">
                  <c:v>0.18547042836835781</c:v>
                </c:pt>
                <c:pt idx="576">
                  <c:v>0.20218815454467079</c:v>
                </c:pt>
                <c:pt idx="577">
                  <c:v>0.22521139843983748</c:v>
                </c:pt>
                <c:pt idx="578">
                  <c:v>0.25333999992801914</c:v>
                </c:pt>
                <c:pt idx="579">
                  <c:v>0.28438371448435945</c:v>
                </c:pt>
                <c:pt idx="580">
                  <c:v>0.31829638497618123</c:v>
                </c:pt>
                <c:pt idx="581">
                  <c:v>0.35620053028944643</c:v>
                </c:pt>
                <c:pt idx="582">
                  <c:v>0.39992525593334083</c:v>
                </c:pt>
                <c:pt idx="583">
                  <c:v>0.45259845371892315</c:v>
                </c:pt>
                <c:pt idx="584">
                  <c:v>0.51846168526961411</c:v>
                </c:pt>
                <c:pt idx="585">
                  <c:v>0.60061880728537764</c:v>
                </c:pt>
                <c:pt idx="586">
                  <c:v>0.70029960640252231</c:v>
                </c:pt>
                <c:pt idx="587">
                  <c:v>0.82238350007389305</c:v>
                </c:pt>
                <c:pt idx="588">
                  <c:v>0.96969887652374787</c:v>
                </c:pt>
                <c:pt idx="589">
                  <c:v>1.1323610378329376</c:v>
                </c:pt>
                <c:pt idx="590">
                  <c:v>1.2932267888771456</c:v>
                </c:pt>
                <c:pt idx="591">
                  <c:v>1.4379507171771004</c:v>
                </c:pt>
                <c:pt idx="592">
                  <c:v>1.5579637817116907</c:v>
                </c:pt>
                <c:pt idx="593">
                  <c:v>1.6548408250581426</c:v>
                </c:pt>
                <c:pt idx="594">
                  <c:v>1.7441302825258527</c:v>
                </c:pt>
                <c:pt idx="595">
                  <c:v>1.8391591166868593</c:v>
                </c:pt>
                <c:pt idx="596">
                  <c:v>1.9538136034794662</c:v>
                </c:pt>
                <c:pt idx="597">
                  <c:v>2.1034930319628069</c:v>
                </c:pt>
                <c:pt idx="598">
                  <c:v>2.3047480143102121</c:v>
                </c:pt>
                <c:pt idx="599">
                  <c:v>2.5617311833654837</c:v>
                </c:pt>
                <c:pt idx="600">
                  <c:v>2.8558277538840149</c:v>
                </c:pt>
                <c:pt idx="601">
                  <c:v>3.1252549274592933</c:v>
                </c:pt>
                <c:pt idx="602">
                  <c:v>3.2966603502831542</c:v>
                </c:pt>
                <c:pt idx="603">
                  <c:v>3.3755861842997219</c:v>
                </c:pt>
                <c:pt idx="604">
                  <c:v>3.4126352515591458</c:v>
                </c:pt>
                <c:pt idx="605">
                  <c:v>3.4278148197439524</c:v>
                </c:pt>
                <c:pt idx="606">
                  <c:v>3.4351191000801151</c:v>
                </c:pt>
                <c:pt idx="607">
                  <c:v>3.4396345174583765</c:v>
                </c:pt>
                <c:pt idx="608">
                  <c:v>3.4433281693695936</c:v>
                </c:pt>
                <c:pt idx="609">
                  <c:v>3.44678303694376</c:v>
                </c:pt>
                <c:pt idx="610">
                  <c:v>3.4496098477266584</c:v>
                </c:pt>
                <c:pt idx="611">
                  <c:v>3.4527425407814487</c:v>
                </c:pt>
                <c:pt idx="612">
                  <c:v>3.4557121568224676</c:v>
                </c:pt>
                <c:pt idx="613">
                  <c:v>3.4587418914220383</c:v>
                </c:pt>
                <c:pt idx="614">
                  <c:v>3.4616572966831547</c:v>
                </c:pt>
                <c:pt idx="615">
                  <c:v>3.4638814016324337</c:v>
                </c:pt>
                <c:pt idx="616">
                  <c:v>3.4660535739976082</c:v>
                </c:pt>
                <c:pt idx="617">
                  <c:v>3.4687544805022559</c:v>
                </c:pt>
                <c:pt idx="618">
                  <c:v>3.4711556925852949</c:v>
                </c:pt>
                <c:pt idx="619">
                  <c:v>3.4736132326422395</c:v>
                </c:pt>
                <c:pt idx="620">
                  <c:v>3.4763817509810324</c:v>
                </c:pt>
                <c:pt idx="621">
                  <c:v>3.4787214035836391</c:v>
                </c:pt>
                <c:pt idx="622">
                  <c:v>3.480252838221102</c:v>
                </c:pt>
                <c:pt idx="623">
                  <c:v>3.4816099249705714</c:v>
                </c:pt>
                <c:pt idx="624">
                  <c:v>3.4832291431576703</c:v>
                </c:pt>
                <c:pt idx="625">
                  <c:v>3.4847205838691413</c:v>
                </c:pt>
                <c:pt idx="626">
                  <c:v>3.4856307025091695</c:v>
                </c:pt>
                <c:pt idx="627">
                  <c:v>3.4877324081794918</c:v>
                </c:pt>
                <c:pt idx="628">
                  <c:v>3.4890123227130978</c:v>
                </c:pt>
                <c:pt idx="629">
                  <c:v>3.4912823309847254</c:v>
                </c:pt>
                <c:pt idx="630">
                  <c:v>3.4927249120908646</c:v>
                </c:pt>
                <c:pt idx="631">
                  <c:v>3.4935363661395153</c:v>
                </c:pt>
                <c:pt idx="632">
                  <c:v>3.4949403683736602</c:v>
                </c:pt>
                <c:pt idx="633">
                  <c:v>3.4957817989186668</c:v>
                </c:pt>
                <c:pt idx="634">
                  <c:v>3.4964801302576851</c:v>
                </c:pt>
                <c:pt idx="635">
                  <c:v>3.4982935274479412</c:v>
                </c:pt>
                <c:pt idx="636">
                  <c:v>3.4999571815650765</c:v>
                </c:pt>
                <c:pt idx="637">
                  <c:v>3.5005276783074386</c:v>
                </c:pt>
                <c:pt idx="638">
                  <c:v>3.5021053249392868</c:v>
                </c:pt>
                <c:pt idx="639">
                  <c:v>3.5031203975317471</c:v>
                </c:pt>
                <c:pt idx="640">
                  <c:v>3.5030508145802308</c:v>
                </c:pt>
                <c:pt idx="641">
                  <c:v>3.5040071626505123</c:v>
                </c:pt>
                <c:pt idx="642">
                  <c:v>3.5045424974135897</c:v>
                </c:pt>
                <c:pt idx="643">
                  <c:v>3.5061392979590691</c:v>
                </c:pt>
                <c:pt idx="644">
                  <c:v>3.5062638593009887</c:v>
                </c:pt>
                <c:pt idx="645">
                  <c:v>3.5072853094265923</c:v>
                </c:pt>
                <c:pt idx="646">
                  <c:v>3.5086715814433238</c:v>
                </c:pt>
                <c:pt idx="647">
                  <c:v>3.5080583227914679</c:v>
                </c:pt>
                <c:pt idx="648">
                  <c:v>3.5094029116345755</c:v>
                </c:pt>
                <c:pt idx="649">
                  <c:v>3.5094059417884753</c:v>
                </c:pt>
                <c:pt idx="650">
                  <c:v>3.5103659029533425</c:v>
                </c:pt>
                <c:pt idx="651">
                  <c:v>3.5107981333601086</c:v>
                </c:pt>
                <c:pt idx="652">
                  <c:v>3.5118239430677396</c:v>
                </c:pt>
                <c:pt idx="653">
                  <c:v>3.512920306848982</c:v>
                </c:pt>
                <c:pt idx="654">
                  <c:v>3.5130266841469076</c:v>
                </c:pt>
                <c:pt idx="655">
                  <c:v>3.5138053047478959</c:v>
                </c:pt>
                <c:pt idx="656">
                  <c:v>3.5140342875651904</c:v>
                </c:pt>
                <c:pt idx="657">
                  <c:v>3.5143203703737953</c:v>
                </c:pt>
                <c:pt idx="658">
                  <c:v>3.5150403152927181</c:v>
                </c:pt>
                <c:pt idx="659">
                  <c:v>3.515793495867952</c:v>
                </c:pt>
                <c:pt idx="660">
                  <c:v>3.515745306085035</c:v>
                </c:pt>
                <c:pt idx="661">
                  <c:v>3.5170917946790041</c:v>
                </c:pt>
                <c:pt idx="662">
                  <c:v>3.5166668425053622</c:v>
                </c:pt>
                <c:pt idx="663">
                  <c:v>3.5185828305064288</c:v>
                </c:pt>
                <c:pt idx="664">
                  <c:v>3.5188206642062916</c:v>
                </c:pt>
                <c:pt idx="665">
                  <c:v>3.5189410835141315</c:v>
                </c:pt>
                <c:pt idx="666">
                  <c:v>3.5197500506994177</c:v>
                </c:pt>
                <c:pt idx="667">
                  <c:v>3.5193127442656302</c:v>
                </c:pt>
                <c:pt idx="668">
                  <c:v>3.5198827218747759</c:v>
                </c:pt>
                <c:pt idx="669">
                  <c:v>3.5205733487562032</c:v>
                </c:pt>
                <c:pt idx="670">
                  <c:v>3.5213672784190018</c:v>
                </c:pt>
                <c:pt idx="671">
                  <c:v>3.5211968279544203</c:v>
                </c:pt>
                <c:pt idx="672">
                  <c:v>3.5210807780015165</c:v>
                </c:pt>
                <c:pt idx="673">
                  <c:v>3.5217808027902633</c:v>
                </c:pt>
                <c:pt idx="674">
                  <c:v>3.5207486232413654</c:v>
                </c:pt>
                <c:pt idx="675">
                  <c:v>3.5212369493817826</c:v>
                </c:pt>
                <c:pt idx="676">
                  <c:v>3.5213740640454092</c:v>
                </c:pt>
                <c:pt idx="677">
                  <c:v>3.5219059569724394</c:v>
                </c:pt>
                <c:pt idx="678">
                  <c:v>3.5221258715656698</c:v>
                </c:pt>
                <c:pt idx="679">
                  <c:v>3.5225806210012385</c:v>
                </c:pt>
                <c:pt idx="680">
                  <c:v>3.5230483963399339</c:v>
                </c:pt>
                <c:pt idx="681">
                  <c:v>3.522888315158506</c:v>
                </c:pt>
                <c:pt idx="682">
                  <c:v>3.5230790323802981</c:v>
                </c:pt>
                <c:pt idx="683">
                  <c:v>3.5228221314331996</c:v>
                </c:pt>
                <c:pt idx="684">
                  <c:v>3.5230637738727961</c:v>
                </c:pt>
                <c:pt idx="685">
                  <c:v>3.5228295731978614</c:v>
                </c:pt>
                <c:pt idx="686">
                  <c:v>3.5229685676971521</c:v>
                </c:pt>
                <c:pt idx="687">
                  <c:v>3.5233803900620071</c:v>
                </c:pt>
                <c:pt idx="688">
                  <c:v>3.5241556520704185</c:v>
                </c:pt>
                <c:pt idx="689">
                  <c:v>3.5242855563785755</c:v>
                </c:pt>
                <c:pt idx="690">
                  <c:v>3.523601061423463</c:v>
                </c:pt>
                <c:pt idx="691">
                  <c:v>3.5240430104755935</c:v>
                </c:pt>
                <c:pt idx="692">
                  <c:v>3.523583139924475</c:v>
                </c:pt>
                <c:pt idx="693">
                  <c:v>3.5234896792725188</c:v>
                </c:pt>
                <c:pt idx="694">
                  <c:v>3.5242613961721756</c:v>
                </c:pt>
                <c:pt idx="695">
                  <c:v>3.5248725713725806</c:v>
                </c:pt>
                <c:pt idx="696">
                  <c:v>3.5248400627133871</c:v>
                </c:pt>
                <c:pt idx="697">
                  <c:v>3.5251607547652011</c:v>
                </c:pt>
                <c:pt idx="698">
                  <c:v>3.52541641719393</c:v>
                </c:pt>
                <c:pt idx="699">
                  <c:v>3.5260565144226033</c:v>
                </c:pt>
                <c:pt idx="700">
                  <c:v>3.5257812770131287</c:v>
                </c:pt>
                <c:pt idx="701">
                  <c:v>3.5260709655012166</c:v>
                </c:pt>
                <c:pt idx="702">
                  <c:v>3.5262414625202472</c:v>
                </c:pt>
                <c:pt idx="703">
                  <c:v>3.5262479174709194</c:v>
                </c:pt>
                <c:pt idx="704">
                  <c:v>3.5264179188922067</c:v>
                </c:pt>
                <c:pt idx="705">
                  <c:v>3.5267243935393022</c:v>
                </c:pt>
                <c:pt idx="706">
                  <c:v>3.5282753760726822</c:v>
                </c:pt>
                <c:pt idx="707">
                  <c:v>3.5278083163668326</c:v>
                </c:pt>
                <c:pt idx="708">
                  <c:v>3.5281229492537043</c:v>
                </c:pt>
                <c:pt idx="709">
                  <c:v>3.5275019153418832</c:v>
                </c:pt>
                <c:pt idx="710">
                  <c:v>3.5270444831492549</c:v>
                </c:pt>
                <c:pt idx="711">
                  <c:v>3.5259686639699042</c:v>
                </c:pt>
                <c:pt idx="712">
                  <c:v>3.5252668770548543</c:v>
                </c:pt>
                <c:pt idx="713">
                  <c:v>3.5222043330662873</c:v>
                </c:pt>
                <c:pt idx="714">
                  <c:v>3.5225519094519036</c:v>
                </c:pt>
                <c:pt idx="715">
                  <c:v>3.5216729995145744</c:v>
                </c:pt>
                <c:pt idx="716">
                  <c:v>3.5203849941747838</c:v>
                </c:pt>
                <c:pt idx="717">
                  <c:v>3.5203951802196882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8D-4B92-B3F6-026850750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561560"/>
        <c:axId val="543560248"/>
      </c:scatterChart>
      <c:valAx>
        <c:axId val="543561560"/>
        <c:scaling>
          <c:orientation val="minMax"/>
          <c:max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560248"/>
        <c:crosses val="autoZero"/>
        <c:crossBetween val="midCat"/>
      </c:valAx>
      <c:valAx>
        <c:axId val="543560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561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'Sample processing'!$N$2:$N$4</c:f>
              <c:strCache>
                <c:ptCount val="3"/>
                <c:pt idx="0">
                  <c:v>Plot this vs T for your SQUID curve!</c:v>
                </c:pt>
                <c:pt idx="1">
                  <c:v>v</c:v>
                </c:pt>
                <c:pt idx="2">
                  <c:v>dXmT/dT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processing'!$E$5:$E$2896</c:f>
              <c:numCache>
                <c:formatCode>General</c:formatCode>
                <c:ptCount val="2892"/>
                <c:pt idx="0">
                  <c:v>298.50601</c:v>
                </c:pt>
                <c:pt idx="1">
                  <c:v>297.90688999999998</c:v>
                </c:pt>
                <c:pt idx="2">
                  <c:v>296.86415</c:v>
                </c:pt>
                <c:pt idx="3">
                  <c:v>295.91775999999999</c:v>
                </c:pt>
                <c:pt idx="4">
                  <c:v>294.94153</c:v>
                </c:pt>
                <c:pt idx="5">
                  <c:v>293.94711000000001</c:v>
                </c:pt>
                <c:pt idx="6">
                  <c:v>292.99552999999997</c:v>
                </c:pt>
                <c:pt idx="7">
                  <c:v>292.08452</c:v>
                </c:pt>
                <c:pt idx="8">
                  <c:v>291.16543999999999</c:v>
                </c:pt>
                <c:pt idx="9">
                  <c:v>290.298</c:v>
                </c:pt>
                <c:pt idx="10">
                  <c:v>289.41435000000001</c:v>
                </c:pt>
                <c:pt idx="11">
                  <c:v>288.62945999999999</c:v>
                </c:pt>
                <c:pt idx="12">
                  <c:v>287.82026999999999</c:v>
                </c:pt>
                <c:pt idx="13">
                  <c:v>287.04509999999999</c:v>
                </c:pt>
                <c:pt idx="14">
                  <c:v>286.29565000000002</c:v>
                </c:pt>
                <c:pt idx="15">
                  <c:v>285.52825999999999</c:v>
                </c:pt>
                <c:pt idx="16">
                  <c:v>284.75351000000001</c:v>
                </c:pt>
                <c:pt idx="17">
                  <c:v>283.96120999999999</c:v>
                </c:pt>
                <c:pt idx="18">
                  <c:v>283.19335999999998</c:v>
                </c:pt>
                <c:pt idx="19">
                  <c:v>282.44452000000001</c:v>
                </c:pt>
                <c:pt idx="20">
                  <c:v>281.63875999999999</c:v>
                </c:pt>
                <c:pt idx="21">
                  <c:v>280.81204000000002</c:v>
                </c:pt>
                <c:pt idx="22">
                  <c:v>279.98725999999999</c:v>
                </c:pt>
                <c:pt idx="23">
                  <c:v>279.16102999999998</c:v>
                </c:pt>
                <c:pt idx="24">
                  <c:v>278.33251999999999</c:v>
                </c:pt>
                <c:pt idx="25">
                  <c:v>277.48518000000001</c:v>
                </c:pt>
                <c:pt idx="26">
                  <c:v>276.64823999999999</c:v>
                </c:pt>
                <c:pt idx="27">
                  <c:v>275.83199000000002</c:v>
                </c:pt>
                <c:pt idx="28">
                  <c:v>275.01499999999999</c:v>
                </c:pt>
                <c:pt idx="29">
                  <c:v>274.19173000000001</c:v>
                </c:pt>
                <c:pt idx="30">
                  <c:v>273.35822999999999</c:v>
                </c:pt>
                <c:pt idx="31">
                  <c:v>272.51607999999999</c:v>
                </c:pt>
                <c:pt idx="32">
                  <c:v>271.67072000000002</c:v>
                </c:pt>
                <c:pt idx="33">
                  <c:v>270.81756999999999</c:v>
                </c:pt>
                <c:pt idx="34">
                  <c:v>269.94868000000002</c:v>
                </c:pt>
                <c:pt idx="35">
                  <c:v>269.14589999999998</c:v>
                </c:pt>
                <c:pt idx="36">
                  <c:v>268.34517</c:v>
                </c:pt>
                <c:pt idx="37">
                  <c:v>267.50326999999999</c:v>
                </c:pt>
                <c:pt idx="38">
                  <c:v>266.65929999999997</c:v>
                </c:pt>
                <c:pt idx="39">
                  <c:v>265.82481000000001</c:v>
                </c:pt>
                <c:pt idx="40">
                  <c:v>264.96611000000001</c:v>
                </c:pt>
                <c:pt idx="41">
                  <c:v>264.12574999999998</c:v>
                </c:pt>
                <c:pt idx="42">
                  <c:v>263.30286000000001</c:v>
                </c:pt>
                <c:pt idx="43">
                  <c:v>262.48302999999999</c:v>
                </c:pt>
                <c:pt idx="44">
                  <c:v>261.68668000000002</c:v>
                </c:pt>
                <c:pt idx="45">
                  <c:v>260.88477</c:v>
                </c:pt>
                <c:pt idx="46">
                  <c:v>260.05802999999997</c:v>
                </c:pt>
                <c:pt idx="47">
                  <c:v>259.19324999999998</c:v>
                </c:pt>
                <c:pt idx="48">
                  <c:v>258.35280999999998</c:v>
                </c:pt>
                <c:pt idx="49">
                  <c:v>257.51236</c:v>
                </c:pt>
                <c:pt idx="50">
                  <c:v>256.65577999999999</c:v>
                </c:pt>
                <c:pt idx="51">
                  <c:v>255.84607</c:v>
                </c:pt>
                <c:pt idx="52">
                  <c:v>255.0171</c:v>
                </c:pt>
                <c:pt idx="53">
                  <c:v>254.20875000000001</c:v>
                </c:pt>
                <c:pt idx="54">
                  <c:v>253.37818999999999</c:v>
                </c:pt>
                <c:pt idx="55">
                  <c:v>252.52061</c:v>
                </c:pt>
                <c:pt idx="56">
                  <c:v>251.69225</c:v>
                </c:pt>
                <c:pt idx="57">
                  <c:v>250.88300000000001</c:v>
                </c:pt>
                <c:pt idx="58">
                  <c:v>250.04156</c:v>
                </c:pt>
                <c:pt idx="59">
                  <c:v>249.19398000000001</c:v>
                </c:pt>
                <c:pt idx="60">
                  <c:v>248.37458000000001</c:v>
                </c:pt>
                <c:pt idx="61">
                  <c:v>247.53709000000001</c:v>
                </c:pt>
                <c:pt idx="62">
                  <c:v>246.67471</c:v>
                </c:pt>
                <c:pt idx="63">
                  <c:v>245.8451</c:v>
                </c:pt>
                <c:pt idx="64">
                  <c:v>245.02459999999999</c:v>
                </c:pt>
                <c:pt idx="65">
                  <c:v>244.20629</c:v>
                </c:pt>
                <c:pt idx="66">
                  <c:v>243.36231000000001</c:v>
                </c:pt>
                <c:pt idx="67">
                  <c:v>242.49277000000001</c:v>
                </c:pt>
                <c:pt idx="68">
                  <c:v>241.68824000000001</c:v>
                </c:pt>
                <c:pt idx="69">
                  <c:v>240.89152999999999</c:v>
                </c:pt>
                <c:pt idx="70">
                  <c:v>240.08975000000001</c:v>
                </c:pt>
                <c:pt idx="71">
                  <c:v>239.22379000000001</c:v>
                </c:pt>
                <c:pt idx="72">
                  <c:v>238.38171</c:v>
                </c:pt>
                <c:pt idx="73">
                  <c:v>237.54248999999999</c:v>
                </c:pt>
                <c:pt idx="74">
                  <c:v>236.69401999999999</c:v>
                </c:pt>
                <c:pt idx="75">
                  <c:v>235.84132</c:v>
                </c:pt>
                <c:pt idx="76">
                  <c:v>234.99143000000001</c:v>
                </c:pt>
                <c:pt idx="77">
                  <c:v>234.18428</c:v>
                </c:pt>
                <c:pt idx="78">
                  <c:v>233.34644</c:v>
                </c:pt>
                <c:pt idx="79">
                  <c:v>232.51034999999999</c:v>
                </c:pt>
                <c:pt idx="80">
                  <c:v>231.69479000000001</c:v>
                </c:pt>
                <c:pt idx="81">
                  <c:v>230.86577</c:v>
                </c:pt>
                <c:pt idx="82">
                  <c:v>230.04243</c:v>
                </c:pt>
                <c:pt idx="83">
                  <c:v>229.21632</c:v>
                </c:pt>
                <c:pt idx="84">
                  <c:v>228.37097</c:v>
                </c:pt>
                <c:pt idx="85">
                  <c:v>227.55322000000001</c:v>
                </c:pt>
                <c:pt idx="86">
                  <c:v>226.72147000000001</c:v>
                </c:pt>
                <c:pt idx="87">
                  <c:v>225.87280999999999</c:v>
                </c:pt>
                <c:pt idx="88">
                  <c:v>225.04835</c:v>
                </c:pt>
                <c:pt idx="89">
                  <c:v>224.19712000000001</c:v>
                </c:pt>
                <c:pt idx="90">
                  <c:v>223.35826</c:v>
                </c:pt>
                <c:pt idx="91">
                  <c:v>222.52546000000001</c:v>
                </c:pt>
                <c:pt idx="92">
                  <c:v>221.67940999999999</c:v>
                </c:pt>
                <c:pt idx="93">
                  <c:v>220.83758</c:v>
                </c:pt>
                <c:pt idx="94">
                  <c:v>220.04685000000001</c:v>
                </c:pt>
                <c:pt idx="95">
                  <c:v>219.26534000000001</c:v>
                </c:pt>
                <c:pt idx="96">
                  <c:v>218.42150000000001</c:v>
                </c:pt>
                <c:pt idx="97">
                  <c:v>217.55421999999999</c:v>
                </c:pt>
                <c:pt idx="98">
                  <c:v>216.71226999999999</c:v>
                </c:pt>
                <c:pt idx="99">
                  <c:v>215.87807000000001</c:v>
                </c:pt>
                <c:pt idx="100">
                  <c:v>215.03927999999999</c:v>
                </c:pt>
                <c:pt idx="101">
                  <c:v>214.1936</c:v>
                </c:pt>
                <c:pt idx="102">
                  <c:v>213.39053000000001</c:v>
                </c:pt>
                <c:pt idx="103">
                  <c:v>212.58333999999999</c:v>
                </c:pt>
                <c:pt idx="104">
                  <c:v>211.73058</c:v>
                </c:pt>
                <c:pt idx="105">
                  <c:v>210.90165999999999</c:v>
                </c:pt>
                <c:pt idx="106">
                  <c:v>210.06957</c:v>
                </c:pt>
                <c:pt idx="107">
                  <c:v>209.21683999999999</c:v>
                </c:pt>
                <c:pt idx="108">
                  <c:v>208.37195</c:v>
                </c:pt>
                <c:pt idx="109">
                  <c:v>207.53489999999999</c:v>
                </c:pt>
                <c:pt idx="110">
                  <c:v>206.67930000000001</c:v>
                </c:pt>
                <c:pt idx="111">
                  <c:v>205.86850999999999</c:v>
                </c:pt>
                <c:pt idx="112">
                  <c:v>205.08601999999999</c:v>
                </c:pt>
                <c:pt idx="113">
                  <c:v>204.27229</c:v>
                </c:pt>
                <c:pt idx="114">
                  <c:v>203.41498000000001</c:v>
                </c:pt>
                <c:pt idx="115">
                  <c:v>202.57782</c:v>
                </c:pt>
                <c:pt idx="116">
                  <c:v>201.74557999999999</c:v>
                </c:pt>
                <c:pt idx="117">
                  <c:v>200.89453</c:v>
                </c:pt>
                <c:pt idx="118">
                  <c:v>200.03386</c:v>
                </c:pt>
                <c:pt idx="119">
                  <c:v>199.22691</c:v>
                </c:pt>
                <c:pt idx="120">
                  <c:v>197.15235999999999</c:v>
                </c:pt>
                <c:pt idx="121">
                  <c:v>195.49623</c:v>
                </c:pt>
                <c:pt idx="122">
                  <c:v>195.09504999999999</c:v>
                </c:pt>
                <c:pt idx="123">
                  <c:v>194.24870000000001</c:v>
                </c:pt>
                <c:pt idx="124">
                  <c:v>193.40092000000001</c:v>
                </c:pt>
                <c:pt idx="125">
                  <c:v>192.59293</c:v>
                </c:pt>
                <c:pt idx="126">
                  <c:v>191.76204999999999</c:v>
                </c:pt>
                <c:pt idx="127">
                  <c:v>190.91154</c:v>
                </c:pt>
                <c:pt idx="128">
                  <c:v>190.0658</c:v>
                </c:pt>
                <c:pt idx="129">
                  <c:v>189.23254</c:v>
                </c:pt>
                <c:pt idx="130">
                  <c:v>188.41812999999999</c:v>
                </c:pt>
                <c:pt idx="131">
                  <c:v>187.62117000000001</c:v>
                </c:pt>
                <c:pt idx="132">
                  <c:v>186.76545999999999</c:v>
                </c:pt>
                <c:pt idx="133">
                  <c:v>185.88412</c:v>
                </c:pt>
                <c:pt idx="134">
                  <c:v>185.07606999999999</c:v>
                </c:pt>
                <c:pt idx="135">
                  <c:v>184.28326999999999</c:v>
                </c:pt>
                <c:pt idx="136">
                  <c:v>183.44859</c:v>
                </c:pt>
                <c:pt idx="137">
                  <c:v>182.61859999999999</c:v>
                </c:pt>
                <c:pt idx="138">
                  <c:v>181.7578</c:v>
                </c:pt>
                <c:pt idx="139">
                  <c:v>180.8784</c:v>
                </c:pt>
                <c:pt idx="140">
                  <c:v>180.04499999999999</c:v>
                </c:pt>
                <c:pt idx="141">
                  <c:v>179.19976</c:v>
                </c:pt>
                <c:pt idx="142">
                  <c:v>178.37592000000001</c:v>
                </c:pt>
                <c:pt idx="143">
                  <c:v>177.56918999999999</c:v>
                </c:pt>
                <c:pt idx="144">
                  <c:v>176.75468000000001</c:v>
                </c:pt>
                <c:pt idx="145">
                  <c:v>175.93087</c:v>
                </c:pt>
                <c:pt idx="146">
                  <c:v>175.09997999999999</c:v>
                </c:pt>
                <c:pt idx="147">
                  <c:v>174.25452999999999</c:v>
                </c:pt>
                <c:pt idx="148">
                  <c:v>173.43033</c:v>
                </c:pt>
                <c:pt idx="149">
                  <c:v>172.58664999999999</c:v>
                </c:pt>
                <c:pt idx="150">
                  <c:v>171.72094999999999</c:v>
                </c:pt>
                <c:pt idx="151">
                  <c:v>170.89022</c:v>
                </c:pt>
                <c:pt idx="152">
                  <c:v>170.05203</c:v>
                </c:pt>
                <c:pt idx="153">
                  <c:v>169.22324</c:v>
                </c:pt>
                <c:pt idx="154">
                  <c:v>168.41317000000001</c:v>
                </c:pt>
                <c:pt idx="155">
                  <c:v>167.54580000000001</c:v>
                </c:pt>
                <c:pt idx="156">
                  <c:v>166.70357999999999</c:v>
                </c:pt>
                <c:pt idx="157">
                  <c:v>165.88773</c:v>
                </c:pt>
                <c:pt idx="158">
                  <c:v>165.04841999999999</c:v>
                </c:pt>
                <c:pt idx="159">
                  <c:v>164.23246</c:v>
                </c:pt>
                <c:pt idx="160">
                  <c:v>163.44168999999999</c:v>
                </c:pt>
                <c:pt idx="161">
                  <c:v>162.57615999999999</c:v>
                </c:pt>
                <c:pt idx="162">
                  <c:v>161.68303</c:v>
                </c:pt>
                <c:pt idx="163">
                  <c:v>160.77010000000001</c:v>
                </c:pt>
                <c:pt idx="164">
                  <c:v>159.86921000000001</c:v>
                </c:pt>
                <c:pt idx="165">
                  <c:v>158.97134</c:v>
                </c:pt>
                <c:pt idx="166">
                  <c:v>158.04241999999999</c:v>
                </c:pt>
                <c:pt idx="167">
                  <c:v>157.13628</c:v>
                </c:pt>
                <c:pt idx="168">
                  <c:v>156.33044000000001</c:v>
                </c:pt>
                <c:pt idx="169">
                  <c:v>155.55860999999999</c:v>
                </c:pt>
                <c:pt idx="170">
                  <c:v>154.72148999999999</c:v>
                </c:pt>
                <c:pt idx="171">
                  <c:v>153.88978</c:v>
                </c:pt>
                <c:pt idx="172">
                  <c:v>153.08306999999999</c:v>
                </c:pt>
                <c:pt idx="173">
                  <c:v>152.26491999999999</c:v>
                </c:pt>
                <c:pt idx="174">
                  <c:v>151.42830000000001</c:v>
                </c:pt>
                <c:pt idx="175">
                  <c:v>150.60843</c:v>
                </c:pt>
                <c:pt idx="176">
                  <c:v>149.79809</c:v>
                </c:pt>
                <c:pt idx="177">
                  <c:v>148.97549000000001</c:v>
                </c:pt>
                <c:pt idx="178">
                  <c:v>148.13326000000001</c:v>
                </c:pt>
                <c:pt idx="179">
                  <c:v>147.30736999999999</c:v>
                </c:pt>
                <c:pt idx="180">
                  <c:v>146.48845</c:v>
                </c:pt>
                <c:pt idx="181">
                  <c:v>145.66820999999999</c:v>
                </c:pt>
                <c:pt idx="182">
                  <c:v>144.82149999999999</c:v>
                </c:pt>
                <c:pt idx="183">
                  <c:v>143.9273</c:v>
                </c:pt>
                <c:pt idx="184">
                  <c:v>143.11328</c:v>
                </c:pt>
                <c:pt idx="185">
                  <c:v>142.34843000000001</c:v>
                </c:pt>
                <c:pt idx="186">
                  <c:v>141.49870000000001</c:v>
                </c:pt>
                <c:pt idx="187">
                  <c:v>140.65100000000001</c:v>
                </c:pt>
                <c:pt idx="188">
                  <c:v>139.83763999999999</c:v>
                </c:pt>
                <c:pt idx="189">
                  <c:v>138.98937000000001</c:v>
                </c:pt>
                <c:pt idx="190">
                  <c:v>138.12391</c:v>
                </c:pt>
                <c:pt idx="191">
                  <c:v>137.30408</c:v>
                </c:pt>
                <c:pt idx="192">
                  <c:v>136.47380000000001</c:v>
                </c:pt>
                <c:pt idx="193">
                  <c:v>135.66019</c:v>
                </c:pt>
                <c:pt idx="194">
                  <c:v>134.85382000000001</c:v>
                </c:pt>
                <c:pt idx="195">
                  <c:v>134.01132000000001</c:v>
                </c:pt>
                <c:pt idx="196">
                  <c:v>133.18251000000001</c:v>
                </c:pt>
                <c:pt idx="197">
                  <c:v>132.35383999999999</c:v>
                </c:pt>
                <c:pt idx="198">
                  <c:v>131.50334000000001</c:v>
                </c:pt>
                <c:pt idx="199">
                  <c:v>130.69189</c:v>
                </c:pt>
                <c:pt idx="200">
                  <c:v>129.85484</c:v>
                </c:pt>
                <c:pt idx="201">
                  <c:v>129.01499000000001</c:v>
                </c:pt>
                <c:pt idx="202">
                  <c:v>128.13969</c:v>
                </c:pt>
                <c:pt idx="203">
                  <c:v>127.37466999999999</c:v>
                </c:pt>
                <c:pt idx="204">
                  <c:v>126.56368999999999</c:v>
                </c:pt>
                <c:pt idx="205">
                  <c:v>125.71981</c:v>
                </c:pt>
                <c:pt idx="206">
                  <c:v>124.87553</c:v>
                </c:pt>
                <c:pt idx="207">
                  <c:v>124.01764</c:v>
                </c:pt>
                <c:pt idx="208">
                  <c:v>123.17228</c:v>
                </c:pt>
                <c:pt idx="209">
                  <c:v>122.33929999999999</c:v>
                </c:pt>
                <c:pt idx="210">
                  <c:v>121.51878000000001</c:v>
                </c:pt>
                <c:pt idx="211">
                  <c:v>120.69844000000001</c:v>
                </c:pt>
                <c:pt idx="212">
                  <c:v>119.85549</c:v>
                </c:pt>
                <c:pt idx="213">
                  <c:v>119.02603000000001</c:v>
                </c:pt>
                <c:pt idx="214">
                  <c:v>118.19486999999999</c:v>
                </c:pt>
                <c:pt idx="215">
                  <c:v>117.35723</c:v>
                </c:pt>
                <c:pt idx="216">
                  <c:v>116.50582</c:v>
                </c:pt>
                <c:pt idx="217">
                  <c:v>115.66055</c:v>
                </c:pt>
                <c:pt idx="218">
                  <c:v>114.85981</c:v>
                </c:pt>
                <c:pt idx="219">
                  <c:v>114.02681</c:v>
                </c:pt>
                <c:pt idx="220">
                  <c:v>113.21528000000001</c:v>
                </c:pt>
                <c:pt idx="221">
                  <c:v>112.37004</c:v>
                </c:pt>
                <c:pt idx="222">
                  <c:v>111.54182</c:v>
                </c:pt>
                <c:pt idx="223">
                  <c:v>110.72131</c:v>
                </c:pt>
                <c:pt idx="224">
                  <c:v>109.87694999999999</c:v>
                </c:pt>
                <c:pt idx="225">
                  <c:v>109.01206999999999</c:v>
                </c:pt>
                <c:pt idx="226">
                  <c:v>108.16837</c:v>
                </c:pt>
                <c:pt idx="227">
                  <c:v>107.37242000000001</c:v>
                </c:pt>
                <c:pt idx="228">
                  <c:v>106.57854</c:v>
                </c:pt>
                <c:pt idx="229">
                  <c:v>105.73406</c:v>
                </c:pt>
                <c:pt idx="230">
                  <c:v>104.90705</c:v>
                </c:pt>
                <c:pt idx="231">
                  <c:v>104.06175</c:v>
                </c:pt>
                <c:pt idx="232">
                  <c:v>103.20581</c:v>
                </c:pt>
                <c:pt idx="233">
                  <c:v>102.38958</c:v>
                </c:pt>
                <c:pt idx="234">
                  <c:v>101.54752999999999</c:v>
                </c:pt>
                <c:pt idx="235">
                  <c:v>100.72226000000001</c:v>
                </c:pt>
                <c:pt idx="236">
                  <c:v>99.927869999999999</c:v>
                </c:pt>
                <c:pt idx="237">
                  <c:v>99.122380000000007</c:v>
                </c:pt>
                <c:pt idx="238">
                  <c:v>98.291989999999998</c:v>
                </c:pt>
                <c:pt idx="239">
                  <c:v>97.429140000000004</c:v>
                </c:pt>
                <c:pt idx="240">
                  <c:v>96.574860000000001</c:v>
                </c:pt>
                <c:pt idx="241">
                  <c:v>95.74982</c:v>
                </c:pt>
                <c:pt idx="242">
                  <c:v>94.928430000000006</c:v>
                </c:pt>
                <c:pt idx="243">
                  <c:v>94.087230000000005</c:v>
                </c:pt>
                <c:pt idx="244">
                  <c:v>93.275149999999996</c:v>
                </c:pt>
                <c:pt idx="245">
                  <c:v>92.478269999999995</c:v>
                </c:pt>
                <c:pt idx="246">
                  <c:v>91.602230000000006</c:v>
                </c:pt>
                <c:pt idx="247">
                  <c:v>90.738079999999997</c:v>
                </c:pt>
                <c:pt idx="248">
                  <c:v>89.927019999999999</c:v>
                </c:pt>
                <c:pt idx="249">
                  <c:v>89.100040000000007</c:v>
                </c:pt>
                <c:pt idx="250">
                  <c:v>88.240600000000001</c:v>
                </c:pt>
                <c:pt idx="251">
                  <c:v>87.385869999999997</c:v>
                </c:pt>
                <c:pt idx="252">
                  <c:v>86.59639</c:v>
                </c:pt>
                <c:pt idx="253">
                  <c:v>85.793729999999996</c:v>
                </c:pt>
                <c:pt idx="254">
                  <c:v>84.948269999999994</c:v>
                </c:pt>
                <c:pt idx="255">
                  <c:v>84.112269999999995</c:v>
                </c:pt>
                <c:pt idx="256">
                  <c:v>83.277630000000002</c:v>
                </c:pt>
                <c:pt idx="257">
                  <c:v>82.448409999999996</c:v>
                </c:pt>
                <c:pt idx="258">
                  <c:v>81.583979999999997</c:v>
                </c:pt>
                <c:pt idx="259">
                  <c:v>80.711569999999995</c:v>
                </c:pt>
                <c:pt idx="260">
                  <c:v>79.840400000000002</c:v>
                </c:pt>
                <c:pt idx="261">
                  <c:v>79.041120000000006</c:v>
                </c:pt>
                <c:pt idx="262">
                  <c:v>78.230170000000001</c:v>
                </c:pt>
                <c:pt idx="263">
                  <c:v>77.377750000000006</c:v>
                </c:pt>
                <c:pt idx="264">
                  <c:v>76.556349999999995</c:v>
                </c:pt>
                <c:pt idx="265">
                  <c:v>75.716740000000001</c:v>
                </c:pt>
                <c:pt idx="266">
                  <c:v>74.862110000000001</c:v>
                </c:pt>
                <c:pt idx="267">
                  <c:v>74.028700000000001</c:v>
                </c:pt>
                <c:pt idx="268">
                  <c:v>73.15907</c:v>
                </c:pt>
                <c:pt idx="269">
                  <c:v>72.331469999999996</c:v>
                </c:pt>
                <c:pt idx="270">
                  <c:v>71.515050000000002</c:v>
                </c:pt>
                <c:pt idx="271">
                  <c:v>70.655150000000006</c:v>
                </c:pt>
                <c:pt idx="272">
                  <c:v>69.820239999999998</c:v>
                </c:pt>
                <c:pt idx="273">
                  <c:v>68.982060000000004</c:v>
                </c:pt>
                <c:pt idx="274">
                  <c:v>68.162350000000004</c:v>
                </c:pt>
                <c:pt idx="275">
                  <c:v>67.317250000000001</c:v>
                </c:pt>
                <c:pt idx="276">
                  <c:v>66.442819999999998</c:v>
                </c:pt>
                <c:pt idx="277">
                  <c:v>65.566040000000001</c:v>
                </c:pt>
                <c:pt idx="278">
                  <c:v>64.734669999999994</c:v>
                </c:pt>
                <c:pt idx="279">
                  <c:v>63.942630000000001</c:v>
                </c:pt>
                <c:pt idx="280">
                  <c:v>63.101289999999999</c:v>
                </c:pt>
                <c:pt idx="281">
                  <c:v>62.235410000000002</c:v>
                </c:pt>
                <c:pt idx="282">
                  <c:v>61.389740000000003</c:v>
                </c:pt>
                <c:pt idx="283">
                  <c:v>60.557250000000003</c:v>
                </c:pt>
                <c:pt idx="284">
                  <c:v>59.702419999999996</c:v>
                </c:pt>
                <c:pt idx="285">
                  <c:v>57.565429999999999</c:v>
                </c:pt>
                <c:pt idx="286">
                  <c:v>55.842889999999997</c:v>
                </c:pt>
                <c:pt idx="287">
                  <c:v>55.47428</c:v>
                </c:pt>
                <c:pt idx="288">
                  <c:v>54.728859999999997</c:v>
                </c:pt>
                <c:pt idx="289">
                  <c:v>53.8688</c:v>
                </c:pt>
                <c:pt idx="290">
                  <c:v>53.027209999999997</c:v>
                </c:pt>
                <c:pt idx="291">
                  <c:v>52.16977</c:v>
                </c:pt>
                <c:pt idx="292">
                  <c:v>51.299140000000001</c:v>
                </c:pt>
                <c:pt idx="293">
                  <c:v>50.48827</c:v>
                </c:pt>
                <c:pt idx="294">
                  <c:v>49.681719999999999</c:v>
                </c:pt>
                <c:pt idx="295">
                  <c:v>48.832070000000002</c:v>
                </c:pt>
                <c:pt idx="296">
                  <c:v>47.987760000000002</c:v>
                </c:pt>
                <c:pt idx="297">
                  <c:v>47.133490000000002</c:v>
                </c:pt>
                <c:pt idx="298">
                  <c:v>46.283450000000002</c:v>
                </c:pt>
                <c:pt idx="299">
                  <c:v>45.439770000000003</c:v>
                </c:pt>
                <c:pt idx="300">
                  <c:v>44.579219999999999</c:v>
                </c:pt>
                <c:pt idx="301">
                  <c:v>43.750590000000003</c:v>
                </c:pt>
                <c:pt idx="302">
                  <c:v>42.94</c:v>
                </c:pt>
                <c:pt idx="303">
                  <c:v>42.105379999999997</c:v>
                </c:pt>
                <c:pt idx="304">
                  <c:v>41.244689999999999</c:v>
                </c:pt>
                <c:pt idx="305">
                  <c:v>40.394039999999997</c:v>
                </c:pt>
                <c:pt idx="306">
                  <c:v>39.54692</c:v>
                </c:pt>
                <c:pt idx="307">
                  <c:v>38.706229999999998</c:v>
                </c:pt>
                <c:pt idx="308">
                  <c:v>37.854640000000003</c:v>
                </c:pt>
                <c:pt idx="309">
                  <c:v>37.002020000000002</c:v>
                </c:pt>
                <c:pt idx="310">
                  <c:v>36.19903</c:v>
                </c:pt>
                <c:pt idx="311">
                  <c:v>35.393529999999998</c:v>
                </c:pt>
                <c:pt idx="312">
                  <c:v>34.553280000000001</c:v>
                </c:pt>
                <c:pt idx="313">
                  <c:v>33.700339999999997</c:v>
                </c:pt>
                <c:pt idx="314">
                  <c:v>32.857089999999999</c:v>
                </c:pt>
                <c:pt idx="315">
                  <c:v>32.032310000000003</c:v>
                </c:pt>
                <c:pt idx="316">
                  <c:v>31.197790000000001</c:v>
                </c:pt>
                <c:pt idx="317">
                  <c:v>30.32856</c:v>
                </c:pt>
                <c:pt idx="318">
                  <c:v>29.49625</c:v>
                </c:pt>
                <c:pt idx="319">
                  <c:v>28.7102</c:v>
                </c:pt>
                <c:pt idx="320">
                  <c:v>27.88524</c:v>
                </c:pt>
                <c:pt idx="321">
                  <c:v>27.03472</c:v>
                </c:pt>
                <c:pt idx="322">
                  <c:v>26.205220000000001</c:v>
                </c:pt>
                <c:pt idx="323">
                  <c:v>25.338760000000001</c:v>
                </c:pt>
                <c:pt idx="324">
                  <c:v>24.49672</c:v>
                </c:pt>
                <c:pt idx="325">
                  <c:v>23.658180000000002</c:v>
                </c:pt>
                <c:pt idx="326">
                  <c:v>22.813669999999998</c:v>
                </c:pt>
                <c:pt idx="327">
                  <c:v>22.018319999999999</c:v>
                </c:pt>
                <c:pt idx="328">
                  <c:v>21.222100000000001</c:v>
                </c:pt>
                <c:pt idx="329">
                  <c:v>20.386700000000001</c:v>
                </c:pt>
                <c:pt idx="330">
                  <c:v>19.557600000000001</c:v>
                </c:pt>
                <c:pt idx="331">
                  <c:v>18.730060000000002</c:v>
                </c:pt>
                <c:pt idx="332">
                  <c:v>17.922499999999999</c:v>
                </c:pt>
                <c:pt idx="333">
                  <c:v>17.085460000000001</c:v>
                </c:pt>
                <c:pt idx="334">
                  <c:v>16.245419999999999</c:v>
                </c:pt>
                <c:pt idx="335">
                  <c:v>15.455360000000001</c:v>
                </c:pt>
                <c:pt idx="336">
                  <c:v>14.682040000000001</c:v>
                </c:pt>
                <c:pt idx="337">
                  <c:v>13.86665</c:v>
                </c:pt>
                <c:pt idx="338">
                  <c:v>13.054309999999999</c:v>
                </c:pt>
                <c:pt idx="339">
                  <c:v>12.248139999999999</c:v>
                </c:pt>
                <c:pt idx="340">
                  <c:v>11.463190000000001</c:v>
                </c:pt>
                <c:pt idx="341">
                  <c:v>10.670909999999999</c:v>
                </c:pt>
                <c:pt idx="342">
                  <c:v>10.020659999999999</c:v>
                </c:pt>
                <c:pt idx="343">
                  <c:v>9.4070099999999996</c:v>
                </c:pt>
                <c:pt idx="344">
                  <c:v>8.6483500000000006</c:v>
                </c:pt>
                <c:pt idx="345">
                  <c:v>7.8220599999999996</c:v>
                </c:pt>
                <c:pt idx="346">
                  <c:v>6.9577799999999996</c:v>
                </c:pt>
                <c:pt idx="347">
                  <c:v>6.1279300000000001</c:v>
                </c:pt>
                <c:pt idx="348">
                  <c:v>5.3706500000000004</c:v>
                </c:pt>
                <c:pt idx="349">
                  <c:v>5.0000900000000001</c:v>
                </c:pt>
                <c:pt idx="350">
                  <c:v>5.0001300000000004</c:v>
                </c:pt>
                <c:pt idx="351">
                  <c:v>5.0000900000000001</c:v>
                </c:pt>
                <c:pt idx="352">
                  <c:v>4.9998800000000001</c:v>
                </c:pt>
                <c:pt idx="353">
                  <c:v>5.2692699999999997</c:v>
                </c:pt>
                <c:pt idx="354">
                  <c:v>5.92143</c:v>
                </c:pt>
                <c:pt idx="355">
                  <c:v>6.7017100000000003</c:v>
                </c:pt>
                <c:pt idx="356">
                  <c:v>7.4695200000000002</c:v>
                </c:pt>
                <c:pt idx="357">
                  <c:v>8.2459100000000003</c:v>
                </c:pt>
                <c:pt idx="358">
                  <c:v>9.0057399999999994</c:v>
                </c:pt>
                <c:pt idx="359">
                  <c:v>9.7756000000000007</c:v>
                </c:pt>
                <c:pt idx="360">
                  <c:v>10.568569999999999</c:v>
                </c:pt>
                <c:pt idx="361">
                  <c:v>11.336869999999999</c:v>
                </c:pt>
                <c:pt idx="362">
                  <c:v>12.11084</c:v>
                </c:pt>
                <c:pt idx="363">
                  <c:v>12.89931</c:v>
                </c:pt>
                <c:pt idx="364">
                  <c:v>13.68727</c:v>
                </c:pt>
                <c:pt idx="365">
                  <c:v>14.487780000000001</c:v>
                </c:pt>
                <c:pt idx="366">
                  <c:v>15.353109999999999</c:v>
                </c:pt>
                <c:pt idx="367">
                  <c:v>16.183959999999999</c:v>
                </c:pt>
                <c:pt idx="368">
                  <c:v>16.963750000000001</c:v>
                </c:pt>
                <c:pt idx="369">
                  <c:v>17.751059999999999</c:v>
                </c:pt>
                <c:pt idx="370">
                  <c:v>18.547450000000001</c:v>
                </c:pt>
                <c:pt idx="371">
                  <c:v>19.361160000000002</c:v>
                </c:pt>
                <c:pt idx="372">
                  <c:v>20.179390000000001</c:v>
                </c:pt>
                <c:pt idx="373">
                  <c:v>20.9907</c:v>
                </c:pt>
                <c:pt idx="374">
                  <c:v>21.797090000000001</c:v>
                </c:pt>
                <c:pt idx="375">
                  <c:v>22.577020000000001</c:v>
                </c:pt>
                <c:pt idx="376">
                  <c:v>23.351939999999999</c:v>
                </c:pt>
                <c:pt idx="377">
                  <c:v>24.144390000000001</c:v>
                </c:pt>
                <c:pt idx="378">
                  <c:v>24.931470000000001</c:v>
                </c:pt>
                <c:pt idx="379">
                  <c:v>25.740649999999999</c:v>
                </c:pt>
                <c:pt idx="380">
                  <c:v>26.542010000000001</c:v>
                </c:pt>
                <c:pt idx="381">
                  <c:v>27.371569999999998</c:v>
                </c:pt>
                <c:pt idx="382">
                  <c:v>28.198540000000001</c:v>
                </c:pt>
                <c:pt idx="383">
                  <c:v>29.02056</c:v>
                </c:pt>
                <c:pt idx="384">
                  <c:v>29.795829999999999</c:v>
                </c:pt>
                <c:pt idx="385">
                  <c:v>30.55255</c:v>
                </c:pt>
                <c:pt idx="386">
                  <c:v>31.356909999999999</c:v>
                </c:pt>
                <c:pt idx="387">
                  <c:v>32.151269999999997</c:v>
                </c:pt>
                <c:pt idx="388">
                  <c:v>32.946939999999998</c:v>
                </c:pt>
                <c:pt idx="389">
                  <c:v>33.756860000000003</c:v>
                </c:pt>
                <c:pt idx="390">
                  <c:v>34.592599999999997</c:v>
                </c:pt>
                <c:pt idx="391">
                  <c:v>35.407400000000003</c:v>
                </c:pt>
                <c:pt idx="392">
                  <c:v>36.168259999999997</c:v>
                </c:pt>
                <c:pt idx="393">
                  <c:v>36.947159999999997</c:v>
                </c:pt>
                <c:pt idx="394">
                  <c:v>37.781309999999998</c:v>
                </c:pt>
                <c:pt idx="395">
                  <c:v>38.585140000000003</c:v>
                </c:pt>
                <c:pt idx="396">
                  <c:v>39.375340000000001</c:v>
                </c:pt>
                <c:pt idx="397">
                  <c:v>40.180309999999999</c:v>
                </c:pt>
                <c:pt idx="398">
                  <c:v>40.985660000000003</c:v>
                </c:pt>
                <c:pt idx="399">
                  <c:v>41.811799999999998</c:v>
                </c:pt>
                <c:pt idx="400">
                  <c:v>42.656779999999998</c:v>
                </c:pt>
                <c:pt idx="401">
                  <c:v>43.440840000000001</c:v>
                </c:pt>
                <c:pt idx="402">
                  <c:v>44.225450000000002</c:v>
                </c:pt>
                <c:pt idx="403">
                  <c:v>45.044870000000003</c:v>
                </c:pt>
                <c:pt idx="404">
                  <c:v>45.840760000000003</c:v>
                </c:pt>
                <c:pt idx="405">
                  <c:v>46.636420000000001</c:v>
                </c:pt>
                <c:pt idx="406">
                  <c:v>47.44943</c:v>
                </c:pt>
                <c:pt idx="407">
                  <c:v>48.269060000000003</c:v>
                </c:pt>
                <c:pt idx="408">
                  <c:v>49.08887</c:v>
                </c:pt>
                <c:pt idx="409">
                  <c:v>49.88449</c:v>
                </c:pt>
                <c:pt idx="410">
                  <c:v>50.68797</c:v>
                </c:pt>
                <c:pt idx="411">
                  <c:v>51.522300000000001</c:v>
                </c:pt>
                <c:pt idx="412">
                  <c:v>52.321420000000003</c:v>
                </c:pt>
                <c:pt idx="413">
                  <c:v>53.130940000000002</c:v>
                </c:pt>
                <c:pt idx="414">
                  <c:v>53.936439999999997</c:v>
                </c:pt>
                <c:pt idx="415">
                  <c:v>54.736499999999999</c:v>
                </c:pt>
                <c:pt idx="416">
                  <c:v>55.56718</c:v>
                </c:pt>
                <c:pt idx="417">
                  <c:v>56.394840000000002</c:v>
                </c:pt>
                <c:pt idx="418">
                  <c:v>57.185589999999998</c:v>
                </c:pt>
                <c:pt idx="419">
                  <c:v>57.98704</c:v>
                </c:pt>
                <c:pt idx="420">
                  <c:v>58.811419999999998</c:v>
                </c:pt>
                <c:pt idx="421">
                  <c:v>59.616810000000001</c:v>
                </c:pt>
                <c:pt idx="422">
                  <c:v>60.434100000000001</c:v>
                </c:pt>
                <c:pt idx="423">
                  <c:v>61.247349999999997</c:v>
                </c:pt>
                <c:pt idx="424">
                  <c:v>62.069130000000001</c:v>
                </c:pt>
                <c:pt idx="425">
                  <c:v>62.910110000000003</c:v>
                </c:pt>
                <c:pt idx="426">
                  <c:v>63.72878</c:v>
                </c:pt>
                <c:pt idx="427">
                  <c:v>64.515029999999996</c:v>
                </c:pt>
                <c:pt idx="428">
                  <c:v>65.302279999999996</c:v>
                </c:pt>
                <c:pt idx="429">
                  <c:v>66.109129999999993</c:v>
                </c:pt>
                <c:pt idx="430">
                  <c:v>66.92183</c:v>
                </c:pt>
                <c:pt idx="431">
                  <c:v>67.733339999999998</c:v>
                </c:pt>
                <c:pt idx="432">
                  <c:v>68.575479999999999</c:v>
                </c:pt>
                <c:pt idx="433">
                  <c:v>69.421850000000006</c:v>
                </c:pt>
                <c:pt idx="434">
                  <c:v>70.243110000000001</c:v>
                </c:pt>
                <c:pt idx="435">
                  <c:v>71.033670000000001</c:v>
                </c:pt>
                <c:pt idx="436">
                  <c:v>71.824510000000004</c:v>
                </c:pt>
                <c:pt idx="437">
                  <c:v>72.637429999999995</c:v>
                </c:pt>
                <c:pt idx="438">
                  <c:v>73.473870000000005</c:v>
                </c:pt>
                <c:pt idx="439">
                  <c:v>74.305239999999998</c:v>
                </c:pt>
                <c:pt idx="440">
                  <c:v>75.127099999999999</c:v>
                </c:pt>
                <c:pt idx="441">
                  <c:v>75.957570000000004</c:v>
                </c:pt>
                <c:pt idx="442">
                  <c:v>76.767889999999994</c:v>
                </c:pt>
                <c:pt idx="443">
                  <c:v>77.532880000000006</c:v>
                </c:pt>
                <c:pt idx="444">
                  <c:v>78.321190000000001</c:v>
                </c:pt>
                <c:pt idx="445">
                  <c:v>79.156909999999996</c:v>
                </c:pt>
                <c:pt idx="446">
                  <c:v>79.987979999999993</c:v>
                </c:pt>
                <c:pt idx="447">
                  <c:v>80.786029999999997</c:v>
                </c:pt>
                <c:pt idx="448">
                  <c:v>81.612449999999995</c:v>
                </c:pt>
                <c:pt idx="449">
                  <c:v>82.434989999999999</c:v>
                </c:pt>
                <c:pt idx="450">
                  <c:v>83.270529999999994</c:v>
                </c:pt>
                <c:pt idx="451">
                  <c:v>84.099100000000007</c:v>
                </c:pt>
                <c:pt idx="452">
                  <c:v>84.940939999999998</c:v>
                </c:pt>
                <c:pt idx="453">
                  <c:v>85.723640000000003</c:v>
                </c:pt>
                <c:pt idx="454">
                  <c:v>86.543809999999993</c:v>
                </c:pt>
                <c:pt idx="455">
                  <c:v>87.387289999999993</c:v>
                </c:pt>
                <c:pt idx="456">
                  <c:v>88.210120000000003</c:v>
                </c:pt>
                <c:pt idx="457">
                  <c:v>89.038330000000002</c:v>
                </c:pt>
                <c:pt idx="458">
                  <c:v>89.883009999999999</c:v>
                </c:pt>
                <c:pt idx="459">
                  <c:v>90.718299999999999</c:v>
                </c:pt>
                <c:pt idx="460">
                  <c:v>91.508070000000004</c:v>
                </c:pt>
                <c:pt idx="461">
                  <c:v>92.309939999999997</c:v>
                </c:pt>
                <c:pt idx="462">
                  <c:v>93.143169999999998</c:v>
                </c:pt>
                <c:pt idx="463">
                  <c:v>93.963470000000001</c:v>
                </c:pt>
                <c:pt idx="464">
                  <c:v>94.795010000000005</c:v>
                </c:pt>
                <c:pt idx="465">
                  <c:v>95.605950000000007</c:v>
                </c:pt>
                <c:pt idx="466">
                  <c:v>96.443709999999996</c:v>
                </c:pt>
                <c:pt idx="467">
                  <c:v>97.304720000000003</c:v>
                </c:pt>
                <c:pt idx="468">
                  <c:v>98.147580000000005</c:v>
                </c:pt>
                <c:pt idx="469">
                  <c:v>98.957170000000005</c:v>
                </c:pt>
                <c:pt idx="470">
                  <c:v>99.808940000000007</c:v>
                </c:pt>
                <c:pt idx="471">
                  <c:v>100.61376</c:v>
                </c:pt>
                <c:pt idx="472">
                  <c:v>101.43571</c:v>
                </c:pt>
                <c:pt idx="473">
                  <c:v>102.29832</c:v>
                </c:pt>
                <c:pt idx="474">
                  <c:v>103.15297</c:v>
                </c:pt>
                <c:pt idx="475">
                  <c:v>103.98411</c:v>
                </c:pt>
                <c:pt idx="476">
                  <c:v>104.85775</c:v>
                </c:pt>
                <c:pt idx="477">
                  <c:v>105.67953</c:v>
                </c:pt>
                <c:pt idx="478">
                  <c:v>106.46339</c:v>
                </c:pt>
                <c:pt idx="479">
                  <c:v>107.28708</c:v>
                </c:pt>
                <c:pt idx="480">
                  <c:v>108.11297999999999</c:v>
                </c:pt>
                <c:pt idx="481">
                  <c:v>108.9341</c:v>
                </c:pt>
                <c:pt idx="482">
                  <c:v>109.7521</c:v>
                </c:pt>
                <c:pt idx="483">
                  <c:v>110.59238000000001</c:v>
                </c:pt>
                <c:pt idx="484">
                  <c:v>111.44087</c:v>
                </c:pt>
                <c:pt idx="485">
                  <c:v>112.26640999999999</c:v>
                </c:pt>
                <c:pt idx="486">
                  <c:v>113.08575</c:v>
                </c:pt>
                <c:pt idx="487">
                  <c:v>113.92551</c:v>
                </c:pt>
                <c:pt idx="488">
                  <c:v>114.73715</c:v>
                </c:pt>
                <c:pt idx="489">
                  <c:v>115.53263</c:v>
                </c:pt>
                <c:pt idx="490">
                  <c:v>116.34943</c:v>
                </c:pt>
                <c:pt idx="491">
                  <c:v>117.17997</c:v>
                </c:pt>
                <c:pt idx="492">
                  <c:v>118.04228999999999</c:v>
                </c:pt>
                <c:pt idx="493">
                  <c:v>118.90683</c:v>
                </c:pt>
                <c:pt idx="494">
                  <c:v>119.70977000000001</c:v>
                </c:pt>
                <c:pt idx="495">
                  <c:v>120.48255</c:v>
                </c:pt>
                <c:pt idx="496">
                  <c:v>121.30923</c:v>
                </c:pt>
                <c:pt idx="497">
                  <c:v>122.15282000000001</c:v>
                </c:pt>
                <c:pt idx="498">
                  <c:v>122.98658</c:v>
                </c:pt>
                <c:pt idx="499">
                  <c:v>123.82907</c:v>
                </c:pt>
                <c:pt idx="500">
                  <c:v>124.6591</c:v>
                </c:pt>
                <c:pt idx="501">
                  <c:v>125.48285</c:v>
                </c:pt>
                <c:pt idx="502">
                  <c:v>126.31192</c:v>
                </c:pt>
                <c:pt idx="503">
                  <c:v>127.18414</c:v>
                </c:pt>
                <c:pt idx="504">
                  <c:v>127.98569000000001</c:v>
                </c:pt>
                <c:pt idx="505">
                  <c:v>128.80641</c:v>
                </c:pt>
                <c:pt idx="506">
                  <c:v>129.63693000000001</c:v>
                </c:pt>
                <c:pt idx="507">
                  <c:v>130.45863</c:v>
                </c:pt>
                <c:pt idx="508">
                  <c:v>131.30260999999999</c:v>
                </c:pt>
                <c:pt idx="509">
                  <c:v>132.15935999999999</c:v>
                </c:pt>
                <c:pt idx="510">
                  <c:v>133.03448</c:v>
                </c:pt>
                <c:pt idx="511">
                  <c:v>133.83799999999999</c:v>
                </c:pt>
                <c:pt idx="512">
                  <c:v>134.61571000000001</c:v>
                </c:pt>
                <c:pt idx="513">
                  <c:v>135.43361999999999</c:v>
                </c:pt>
                <c:pt idx="514">
                  <c:v>136.24121</c:v>
                </c:pt>
                <c:pt idx="515">
                  <c:v>137.07535999999999</c:v>
                </c:pt>
                <c:pt idx="516">
                  <c:v>137.93819999999999</c:v>
                </c:pt>
                <c:pt idx="517">
                  <c:v>138.79308</c:v>
                </c:pt>
                <c:pt idx="518">
                  <c:v>139.63480000000001</c:v>
                </c:pt>
                <c:pt idx="519">
                  <c:v>140.43870999999999</c:v>
                </c:pt>
                <c:pt idx="520">
                  <c:v>141.27575999999999</c:v>
                </c:pt>
                <c:pt idx="521">
                  <c:v>142.07084</c:v>
                </c:pt>
                <c:pt idx="522">
                  <c:v>142.90414000000001</c:v>
                </c:pt>
                <c:pt idx="523">
                  <c:v>143.75357</c:v>
                </c:pt>
                <c:pt idx="524">
                  <c:v>144.60155</c:v>
                </c:pt>
                <c:pt idx="525">
                  <c:v>145.44809000000001</c:v>
                </c:pt>
                <c:pt idx="526">
                  <c:v>146.27260999999999</c:v>
                </c:pt>
                <c:pt idx="527">
                  <c:v>147.10464999999999</c:v>
                </c:pt>
                <c:pt idx="528">
                  <c:v>147.91698</c:v>
                </c:pt>
                <c:pt idx="529">
                  <c:v>148.71780999999999</c:v>
                </c:pt>
                <c:pt idx="530">
                  <c:v>149.55232000000001</c:v>
                </c:pt>
                <c:pt idx="531">
                  <c:v>150.37460999999999</c:v>
                </c:pt>
                <c:pt idx="532">
                  <c:v>151.21238</c:v>
                </c:pt>
                <c:pt idx="533">
                  <c:v>152.06290999999999</c:v>
                </c:pt>
                <c:pt idx="534">
                  <c:v>152.92561000000001</c:v>
                </c:pt>
                <c:pt idx="535">
                  <c:v>153.77000000000001</c:v>
                </c:pt>
                <c:pt idx="536">
                  <c:v>154.61365000000001</c:v>
                </c:pt>
                <c:pt idx="537">
                  <c:v>155.42677</c:v>
                </c:pt>
                <c:pt idx="538">
                  <c:v>156.23913999999999</c:v>
                </c:pt>
                <c:pt idx="539">
                  <c:v>157.08337</c:v>
                </c:pt>
                <c:pt idx="540">
                  <c:v>157.91230999999999</c:v>
                </c:pt>
                <c:pt idx="541">
                  <c:v>158.71235999999999</c:v>
                </c:pt>
                <c:pt idx="542">
                  <c:v>159.52619999999999</c:v>
                </c:pt>
                <c:pt idx="543">
                  <c:v>160.37092999999999</c:v>
                </c:pt>
                <c:pt idx="544">
                  <c:v>161.22502</c:v>
                </c:pt>
                <c:pt idx="545">
                  <c:v>162.04168999999999</c:v>
                </c:pt>
                <c:pt idx="546">
                  <c:v>162.84941000000001</c:v>
                </c:pt>
                <c:pt idx="547">
                  <c:v>163.68349000000001</c:v>
                </c:pt>
                <c:pt idx="548">
                  <c:v>164.51070999999999</c:v>
                </c:pt>
                <c:pt idx="549">
                  <c:v>165.32481999999999</c:v>
                </c:pt>
                <c:pt idx="550">
                  <c:v>166.16365999999999</c:v>
                </c:pt>
                <c:pt idx="551">
                  <c:v>166.99268000000001</c:v>
                </c:pt>
                <c:pt idx="552">
                  <c:v>167.83646999999999</c:v>
                </c:pt>
                <c:pt idx="553">
                  <c:v>168.66060999999999</c:v>
                </c:pt>
                <c:pt idx="554">
                  <c:v>169.47259</c:v>
                </c:pt>
                <c:pt idx="555">
                  <c:v>170.31461999999999</c:v>
                </c:pt>
                <c:pt idx="556">
                  <c:v>171.15389999999999</c:v>
                </c:pt>
                <c:pt idx="557">
                  <c:v>171.98500000000001</c:v>
                </c:pt>
                <c:pt idx="558">
                  <c:v>172.82660999999999</c:v>
                </c:pt>
                <c:pt idx="559">
                  <c:v>173.66048000000001</c:v>
                </c:pt>
                <c:pt idx="560">
                  <c:v>174.48624000000001</c:v>
                </c:pt>
                <c:pt idx="561">
                  <c:v>175.30555000000001</c:v>
                </c:pt>
                <c:pt idx="562">
                  <c:v>176.15662</c:v>
                </c:pt>
                <c:pt idx="563">
                  <c:v>176.97182000000001</c:v>
                </c:pt>
                <c:pt idx="564">
                  <c:v>177.8237</c:v>
                </c:pt>
                <c:pt idx="565">
                  <c:v>178.65708000000001</c:v>
                </c:pt>
                <c:pt idx="566">
                  <c:v>179.47317000000001</c:v>
                </c:pt>
                <c:pt idx="567">
                  <c:v>180.29856000000001</c:v>
                </c:pt>
                <c:pt idx="568">
                  <c:v>181.13276999999999</c:v>
                </c:pt>
                <c:pt idx="569">
                  <c:v>182.00636</c:v>
                </c:pt>
                <c:pt idx="570">
                  <c:v>182.82702</c:v>
                </c:pt>
                <c:pt idx="571">
                  <c:v>183.61680999999999</c:v>
                </c:pt>
                <c:pt idx="572">
                  <c:v>184.44331</c:v>
                </c:pt>
                <c:pt idx="573">
                  <c:v>185.26434</c:v>
                </c:pt>
                <c:pt idx="574">
                  <c:v>186.12746999999999</c:v>
                </c:pt>
                <c:pt idx="575">
                  <c:v>186.96172000000001</c:v>
                </c:pt>
                <c:pt idx="576">
                  <c:v>187.77941999999999</c:v>
                </c:pt>
                <c:pt idx="577">
                  <c:v>188.62173000000001</c:v>
                </c:pt>
                <c:pt idx="578">
                  <c:v>189.48956000000001</c:v>
                </c:pt>
                <c:pt idx="579">
                  <c:v>190.29793000000001</c:v>
                </c:pt>
                <c:pt idx="580">
                  <c:v>191.11098000000001</c:v>
                </c:pt>
                <c:pt idx="581">
                  <c:v>191.93279000000001</c:v>
                </c:pt>
                <c:pt idx="582">
                  <c:v>192.76372000000001</c:v>
                </c:pt>
                <c:pt idx="583">
                  <c:v>193.59100000000001</c:v>
                </c:pt>
                <c:pt idx="584">
                  <c:v>194.41233</c:v>
                </c:pt>
                <c:pt idx="585">
                  <c:v>195.26723000000001</c:v>
                </c:pt>
                <c:pt idx="586">
                  <c:v>196.12208000000001</c:v>
                </c:pt>
                <c:pt idx="587">
                  <c:v>196.94138000000001</c:v>
                </c:pt>
                <c:pt idx="588">
                  <c:v>197.73882</c:v>
                </c:pt>
                <c:pt idx="589">
                  <c:v>198.53702999999999</c:v>
                </c:pt>
                <c:pt idx="590">
                  <c:v>199.3689</c:v>
                </c:pt>
                <c:pt idx="591">
                  <c:v>200.23317</c:v>
                </c:pt>
                <c:pt idx="592">
                  <c:v>201.08206000000001</c:v>
                </c:pt>
                <c:pt idx="593">
                  <c:v>201.90906000000001</c:v>
                </c:pt>
                <c:pt idx="594">
                  <c:v>202.75196</c:v>
                </c:pt>
                <c:pt idx="595">
                  <c:v>203.60158999999999</c:v>
                </c:pt>
                <c:pt idx="596">
                  <c:v>204.42402999999999</c:v>
                </c:pt>
                <c:pt idx="597">
                  <c:v>205.22766999999999</c:v>
                </c:pt>
                <c:pt idx="598">
                  <c:v>206.04044999999999</c:v>
                </c:pt>
                <c:pt idx="599">
                  <c:v>206.8597</c:v>
                </c:pt>
                <c:pt idx="600">
                  <c:v>207.68913000000001</c:v>
                </c:pt>
                <c:pt idx="601">
                  <c:v>208.51408000000001</c:v>
                </c:pt>
                <c:pt idx="602">
                  <c:v>209.33403000000001</c:v>
                </c:pt>
                <c:pt idx="603">
                  <c:v>210.1875</c:v>
                </c:pt>
                <c:pt idx="604">
                  <c:v>211.03387000000001</c:v>
                </c:pt>
                <c:pt idx="605">
                  <c:v>211.8503</c:v>
                </c:pt>
                <c:pt idx="606">
                  <c:v>212.70595</c:v>
                </c:pt>
                <c:pt idx="607">
                  <c:v>213.55352999999999</c:v>
                </c:pt>
                <c:pt idx="608">
                  <c:v>214.37683999999999</c:v>
                </c:pt>
                <c:pt idx="609">
                  <c:v>215.18983</c:v>
                </c:pt>
                <c:pt idx="610">
                  <c:v>216.00201999999999</c:v>
                </c:pt>
                <c:pt idx="611">
                  <c:v>216.81704999999999</c:v>
                </c:pt>
                <c:pt idx="612">
                  <c:v>217.66093000000001</c:v>
                </c:pt>
                <c:pt idx="613">
                  <c:v>218.50712999999999</c:v>
                </c:pt>
                <c:pt idx="614">
                  <c:v>219.32624999999999</c:v>
                </c:pt>
                <c:pt idx="615">
                  <c:v>220.15809999999999</c:v>
                </c:pt>
                <c:pt idx="616">
                  <c:v>220.98515</c:v>
                </c:pt>
                <c:pt idx="617">
                  <c:v>221.81047000000001</c:v>
                </c:pt>
                <c:pt idx="618">
                  <c:v>222.65392</c:v>
                </c:pt>
                <c:pt idx="619">
                  <c:v>223.49421000000001</c:v>
                </c:pt>
                <c:pt idx="620">
                  <c:v>224.35626999999999</c:v>
                </c:pt>
                <c:pt idx="621">
                  <c:v>225.22900000000001</c:v>
                </c:pt>
                <c:pt idx="622">
                  <c:v>226.03554</c:v>
                </c:pt>
                <c:pt idx="623">
                  <c:v>226.82696000000001</c:v>
                </c:pt>
                <c:pt idx="624">
                  <c:v>227.65468999999999</c:v>
                </c:pt>
                <c:pt idx="625">
                  <c:v>228.48112</c:v>
                </c:pt>
                <c:pt idx="626">
                  <c:v>229.29086000000001</c:v>
                </c:pt>
                <c:pt idx="627">
                  <c:v>230.13551000000001</c:v>
                </c:pt>
                <c:pt idx="628">
                  <c:v>230.98768999999999</c:v>
                </c:pt>
                <c:pt idx="629">
                  <c:v>231.85606000000001</c:v>
                </c:pt>
                <c:pt idx="630">
                  <c:v>232.68214</c:v>
                </c:pt>
                <c:pt idx="631">
                  <c:v>233.50299999999999</c:v>
                </c:pt>
                <c:pt idx="632">
                  <c:v>234.33894000000001</c:v>
                </c:pt>
                <c:pt idx="633">
                  <c:v>235.13668999999999</c:v>
                </c:pt>
                <c:pt idx="634">
                  <c:v>235.94699</c:v>
                </c:pt>
                <c:pt idx="635">
                  <c:v>236.78818999999999</c:v>
                </c:pt>
                <c:pt idx="636">
                  <c:v>237.65525</c:v>
                </c:pt>
                <c:pt idx="637">
                  <c:v>238.51947999999999</c:v>
                </c:pt>
                <c:pt idx="638">
                  <c:v>239.37635</c:v>
                </c:pt>
                <c:pt idx="639">
                  <c:v>240.17246</c:v>
                </c:pt>
                <c:pt idx="640">
                  <c:v>240.96226999999999</c:v>
                </c:pt>
                <c:pt idx="641">
                  <c:v>241.79219000000001</c:v>
                </c:pt>
                <c:pt idx="642">
                  <c:v>242.61431999999999</c:v>
                </c:pt>
                <c:pt idx="643">
                  <c:v>243.44067999999999</c:v>
                </c:pt>
                <c:pt idx="644">
                  <c:v>244.26912999999999</c:v>
                </c:pt>
                <c:pt idx="645">
                  <c:v>245.14331999999999</c:v>
                </c:pt>
                <c:pt idx="646">
                  <c:v>246.00344999999999</c:v>
                </c:pt>
                <c:pt idx="647">
                  <c:v>246.80724000000001</c:v>
                </c:pt>
                <c:pt idx="648">
                  <c:v>247.59795</c:v>
                </c:pt>
                <c:pt idx="649">
                  <c:v>248.42438999999999</c:v>
                </c:pt>
                <c:pt idx="650">
                  <c:v>249.24807999999999</c:v>
                </c:pt>
                <c:pt idx="651">
                  <c:v>250.08183</c:v>
                </c:pt>
                <c:pt idx="652">
                  <c:v>250.92477</c:v>
                </c:pt>
                <c:pt idx="653">
                  <c:v>251.76070000000001</c:v>
                </c:pt>
                <c:pt idx="654">
                  <c:v>252.60874000000001</c:v>
                </c:pt>
                <c:pt idx="655">
                  <c:v>253.43657999999999</c:v>
                </c:pt>
                <c:pt idx="656">
                  <c:v>254.23412999999999</c:v>
                </c:pt>
                <c:pt idx="657">
                  <c:v>255.03854000000001</c:v>
                </c:pt>
                <c:pt idx="658">
                  <c:v>255.89287999999999</c:v>
                </c:pt>
                <c:pt idx="659">
                  <c:v>256.72138999999999</c:v>
                </c:pt>
                <c:pt idx="660">
                  <c:v>257.53910999999999</c:v>
                </c:pt>
                <c:pt idx="661">
                  <c:v>258.37142999999998</c:v>
                </c:pt>
                <c:pt idx="662">
                  <c:v>259.22651999999999</c:v>
                </c:pt>
                <c:pt idx="663">
                  <c:v>260.07652000000002</c:v>
                </c:pt>
                <c:pt idx="664">
                  <c:v>260.88776999999999</c:v>
                </c:pt>
                <c:pt idx="665">
                  <c:v>261.70224000000002</c:v>
                </c:pt>
                <c:pt idx="666">
                  <c:v>262.55203</c:v>
                </c:pt>
                <c:pt idx="667">
                  <c:v>263.37029999999999</c:v>
                </c:pt>
                <c:pt idx="668">
                  <c:v>264.18883</c:v>
                </c:pt>
                <c:pt idx="669">
                  <c:v>265.04514999999998</c:v>
                </c:pt>
                <c:pt idx="670">
                  <c:v>265.89287999999999</c:v>
                </c:pt>
                <c:pt idx="671">
                  <c:v>266.71613000000002</c:v>
                </c:pt>
                <c:pt idx="672">
                  <c:v>267.56087000000002</c:v>
                </c:pt>
                <c:pt idx="673">
                  <c:v>268.39490999999998</c:v>
                </c:pt>
                <c:pt idx="674">
                  <c:v>269.19497999999999</c:v>
                </c:pt>
                <c:pt idx="675">
                  <c:v>269.99799999999999</c:v>
                </c:pt>
                <c:pt idx="676">
                  <c:v>270.80599999999998</c:v>
                </c:pt>
                <c:pt idx="677">
                  <c:v>271.64672999999999</c:v>
                </c:pt>
                <c:pt idx="678">
                  <c:v>272.48595999999998</c:v>
                </c:pt>
                <c:pt idx="679">
                  <c:v>273.33582000000001</c:v>
                </c:pt>
                <c:pt idx="680">
                  <c:v>274.19945000000001</c:v>
                </c:pt>
                <c:pt idx="681">
                  <c:v>275.01674000000003</c:v>
                </c:pt>
                <c:pt idx="682">
                  <c:v>275.83544999999998</c:v>
                </c:pt>
                <c:pt idx="683">
                  <c:v>276.66019999999997</c:v>
                </c:pt>
                <c:pt idx="684">
                  <c:v>277.45607000000001</c:v>
                </c:pt>
                <c:pt idx="685">
                  <c:v>278.27668999999997</c:v>
                </c:pt>
                <c:pt idx="686">
                  <c:v>279.13715000000002</c:v>
                </c:pt>
                <c:pt idx="687">
                  <c:v>280.00060000000002</c:v>
                </c:pt>
                <c:pt idx="688">
                  <c:v>280.84192999999999</c:v>
                </c:pt>
                <c:pt idx="689">
                  <c:v>281.68216999999999</c:v>
                </c:pt>
                <c:pt idx="690">
                  <c:v>282.52985000000001</c:v>
                </c:pt>
                <c:pt idx="691">
                  <c:v>283.33452</c:v>
                </c:pt>
                <c:pt idx="692">
                  <c:v>284.14488</c:v>
                </c:pt>
                <c:pt idx="693">
                  <c:v>284.95389</c:v>
                </c:pt>
                <c:pt idx="694">
                  <c:v>285.80167999999998</c:v>
                </c:pt>
                <c:pt idx="695">
                  <c:v>286.64109999999999</c:v>
                </c:pt>
                <c:pt idx="696">
                  <c:v>287.48878000000002</c:v>
                </c:pt>
                <c:pt idx="697">
                  <c:v>288.34782000000001</c:v>
                </c:pt>
                <c:pt idx="698">
                  <c:v>289.16962000000001</c:v>
                </c:pt>
                <c:pt idx="699">
                  <c:v>290.02190999999999</c:v>
                </c:pt>
                <c:pt idx="700">
                  <c:v>290.81778000000003</c:v>
                </c:pt>
                <c:pt idx="701">
                  <c:v>291.64467999999999</c:v>
                </c:pt>
                <c:pt idx="702">
                  <c:v>292.47498000000002</c:v>
                </c:pt>
                <c:pt idx="703">
                  <c:v>293.28753999999998</c:v>
                </c:pt>
                <c:pt idx="704">
                  <c:v>294.12119999999999</c:v>
                </c:pt>
                <c:pt idx="705">
                  <c:v>294.99160999999998</c:v>
                </c:pt>
                <c:pt idx="706">
                  <c:v>295.83485000000002</c:v>
                </c:pt>
                <c:pt idx="707">
                  <c:v>296.65874000000002</c:v>
                </c:pt>
                <c:pt idx="708">
                  <c:v>297.46033</c:v>
                </c:pt>
                <c:pt idx="709">
                  <c:v>298.27451000000002</c:v>
                </c:pt>
                <c:pt idx="710">
                  <c:v>298.94353000000001</c:v>
                </c:pt>
                <c:pt idx="711">
                  <c:v>299.32587000000001</c:v>
                </c:pt>
                <c:pt idx="712">
                  <c:v>299.5462</c:v>
                </c:pt>
                <c:pt idx="713">
                  <c:v>299.67899</c:v>
                </c:pt>
                <c:pt idx="714">
                  <c:v>299.76348999999999</c:v>
                </c:pt>
                <c:pt idx="715">
                  <c:v>299.81995999999998</c:v>
                </c:pt>
                <c:pt idx="716">
                  <c:v>299.85996999999998</c:v>
                </c:pt>
                <c:pt idx="717">
                  <c:v>299.89139999999998</c:v>
                </c:pt>
              </c:numCache>
            </c:numRef>
          </c:xVal>
          <c:yVal>
            <c:numRef>
              <c:f>'Sample processing'!$N$5:$N$2896</c:f>
              <c:numCache>
                <c:formatCode>General</c:formatCode>
                <c:ptCount val="2892"/>
                <c:pt idx="0">
                  <c:v>-1.1060833126649109E-2</c:v>
                </c:pt>
                <c:pt idx="1">
                  <c:v>2.4630038030139306E-3</c:v>
                </c:pt>
                <c:pt idx="2">
                  <c:v>-1.4573635496055481E-4</c:v>
                </c:pt>
                <c:pt idx="3">
                  <c:v>-9.6701872003666434E-4</c:v>
                </c:pt>
                <c:pt idx="4">
                  <c:v>-1.5306061522282984E-3</c:v>
                </c:pt>
                <c:pt idx="5">
                  <c:v>-1.677673476322378E-3</c:v>
                </c:pt>
                <c:pt idx="6">
                  <c:v>-2.3126252068720607E-3</c:v>
                </c:pt>
                <c:pt idx="7">
                  <c:v>-1.9834483289529613E-3</c:v>
                </c:pt>
                <c:pt idx="8">
                  <c:v>-2.0911713466744012E-3</c:v>
                </c:pt>
                <c:pt idx="9">
                  <c:v>-2.0589602834647147E-3</c:v>
                </c:pt>
                <c:pt idx="10">
                  <c:v>-2.7499954630679285E-3</c:v>
                </c:pt>
                <c:pt idx="11">
                  <c:v>-1.495954645845508E-3</c:v>
                </c:pt>
                <c:pt idx="12">
                  <c:v>-1.667489187648682E-3</c:v>
                </c:pt>
                <c:pt idx="13">
                  <c:v>-1.2940685164179334E-3</c:v>
                </c:pt>
                <c:pt idx="14">
                  <c:v>-6.3724503031365083E-4</c:v>
                </c:pt>
                <c:pt idx="15">
                  <c:v>1.7176107514820714E-4</c:v>
                </c:pt>
                <c:pt idx="16">
                  <c:v>4.6619395025846079E-4</c:v>
                </c:pt>
                <c:pt idx="17">
                  <c:v>4.1676361504383857E-4</c:v>
                </c:pt>
                <c:pt idx="18">
                  <c:v>3.5678496595540813E-4</c:v>
                </c:pt>
                <c:pt idx="19">
                  <c:v>6.0956992142454541E-4</c:v>
                </c:pt>
                <c:pt idx="20">
                  <c:v>1.1425023608770749E-3</c:v>
                </c:pt>
                <c:pt idx="21">
                  <c:v>9.7980296472288545E-4</c:v>
                </c:pt>
                <c:pt idx="22">
                  <c:v>8.2607656997812321E-4</c:v>
                </c:pt>
                <c:pt idx="23">
                  <c:v>3.6571762194407035E-4</c:v>
                </c:pt>
                <c:pt idx="24">
                  <c:v>1.1432548692348694E-3</c:v>
                </c:pt>
                <c:pt idx="25">
                  <c:v>-3.7135728678578837E-5</c:v>
                </c:pt>
                <c:pt idx="26">
                  <c:v>-2.4320736499674261E-4</c:v>
                </c:pt>
                <c:pt idx="27">
                  <c:v>6.7355818558012274E-6</c:v>
                </c:pt>
                <c:pt idx="28">
                  <c:v>-1.3825788764961367E-4</c:v>
                </c:pt>
                <c:pt idx="29">
                  <c:v>-5.7767582712031667E-5</c:v>
                </c:pt>
                <c:pt idx="30">
                  <c:v>7.6768039516963114E-5</c:v>
                </c:pt>
                <c:pt idx="31">
                  <c:v>3.2037108965784746E-4</c:v>
                </c:pt>
                <c:pt idx="32">
                  <c:v>-1.6902279444628814E-4</c:v>
                </c:pt>
                <c:pt idx="33">
                  <c:v>1.2307216116689693E-3</c:v>
                </c:pt>
                <c:pt idx="34">
                  <c:v>-4.2877175148706078E-4</c:v>
                </c:pt>
                <c:pt idx="35">
                  <c:v>-2.6245118819170205E-4</c:v>
                </c:pt>
                <c:pt idx="36">
                  <c:v>4.7236298371055528E-4</c:v>
                </c:pt>
                <c:pt idx="37">
                  <c:v>5.4188582877962507E-5</c:v>
                </c:pt>
                <c:pt idx="38">
                  <c:v>4.8347764080439165E-4</c:v>
                </c:pt>
                <c:pt idx="39">
                  <c:v>3.329152165728305E-4</c:v>
                </c:pt>
                <c:pt idx="40">
                  <c:v>3.5972975575589508E-4</c:v>
                </c:pt>
                <c:pt idx="41">
                  <c:v>7.4110378605020172E-4</c:v>
                </c:pt>
                <c:pt idx="42">
                  <c:v>6.7859573575408239E-6</c:v>
                </c:pt>
                <c:pt idx="43">
                  <c:v>-1.2483598498916962E-3</c:v>
                </c:pt>
                <c:pt idx="44">
                  <c:v>-3.9520546742054686E-4</c:v>
                </c:pt>
                <c:pt idx="45">
                  <c:v>3.2294008181202114E-5</c:v>
                </c:pt>
                <c:pt idx="46">
                  <c:v>8.9182700383236063E-4</c:v>
                </c:pt>
                <c:pt idx="47">
                  <c:v>2.0431949128487577E-4</c:v>
                </c:pt>
                <c:pt idx="48">
                  <c:v>5.4843326948173117E-4</c:v>
                </c:pt>
                <c:pt idx="49">
                  <c:v>6.6613752007269251E-4</c:v>
                </c:pt>
                <c:pt idx="50">
                  <c:v>-4.1795460294685776E-4</c:v>
                </c:pt>
                <c:pt idx="51">
                  <c:v>-8.8220162810818113E-4</c:v>
                </c:pt>
                <c:pt idx="52">
                  <c:v>-6.7220631894824928E-4</c:v>
                </c:pt>
                <c:pt idx="53">
                  <c:v>3.5603413599237543E-4</c:v>
                </c:pt>
                <c:pt idx="54">
                  <c:v>1.7169947033509176E-3</c:v>
                </c:pt>
                <c:pt idx="55">
                  <c:v>9.6891210026420779E-4</c:v>
                </c:pt>
                <c:pt idx="56">
                  <c:v>5.988778869515254E-4</c:v>
                </c:pt>
                <c:pt idx="57">
                  <c:v>9.1474839897606687E-4</c:v>
                </c:pt>
                <c:pt idx="58">
                  <c:v>1.0985813944403167E-3</c:v>
                </c:pt>
                <c:pt idx="59">
                  <c:v>7.3951024767433978E-4</c:v>
                </c:pt>
                <c:pt idx="60">
                  <c:v>7.9962148752479704E-4</c:v>
                </c:pt>
                <c:pt idx="61">
                  <c:v>1.3455894027561525E-3</c:v>
                </c:pt>
                <c:pt idx="62">
                  <c:v>8.1979446335717077E-4</c:v>
                </c:pt>
                <c:pt idx="63">
                  <c:v>7.2540421724043281E-4</c:v>
                </c:pt>
                <c:pt idx="64">
                  <c:v>6.3732070940867886E-4</c:v>
                </c:pt>
                <c:pt idx="65">
                  <c:v>9.7505634262527274E-4</c:v>
                </c:pt>
                <c:pt idx="66">
                  <c:v>1.7975441121495428E-3</c:v>
                </c:pt>
                <c:pt idx="67">
                  <c:v>5.0451776967083825E-4</c:v>
                </c:pt>
                <c:pt idx="68">
                  <c:v>1.3467280594749238E-4</c:v>
                </c:pt>
                <c:pt idx="69">
                  <c:v>4.2890405516401276E-4</c:v>
                </c:pt>
                <c:pt idx="70">
                  <c:v>1.5751650926608604E-3</c:v>
                </c:pt>
                <c:pt idx="71">
                  <c:v>1.1294004527977611E-3</c:v>
                </c:pt>
                <c:pt idx="72">
                  <c:v>1.0436070205823546E-3</c:v>
                </c:pt>
                <c:pt idx="73">
                  <c:v>1.5236848202502605E-3</c:v>
                </c:pt>
                <c:pt idx="74">
                  <c:v>1.3539039044586307E-3</c:v>
                </c:pt>
                <c:pt idx="75">
                  <c:v>1.9361970282653028E-3</c:v>
                </c:pt>
                <c:pt idx="76">
                  <c:v>7.1848245941146286E-4</c:v>
                </c:pt>
                <c:pt idx="77">
                  <c:v>1.4712166956652899E-3</c:v>
                </c:pt>
                <c:pt idx="78">
                  <c:v>1.2738724606301014E-3</c:v>
                </c:pt>
                <c:pt idx="79">
                  <c:v>1.4680618196149574E-3</c:v>
                </c:pt>
                <c:pt idx="80">
                  <c:v>1.8519537398557755E-3</c:v>
                </c:pt>
                <c:pt idx="81">
                  <c:v>1.822288403319574E-3</c:v>
                </c:pt>
                <c:pt idx="82">
                  <c:v>9.3372493186536681E-4</c:v>
                </c:pt>
                <c:pt idx="83">
                  <c:v>1.4594729342091491E-3</c:v>
                </c:pt>
                <c:pt idx="84">
                  <c:v>3.3256336614325109E-3</c:v>
                </c:pt>
                <c:pt idx="85">
                  <c:v>1.1030961674273207E-3</c:v>
                </c:pt>
                <c:pt idx="86">
                  <c:v>1.0785643817848327E-3</c:v>
                </c:pt>
                <c:pt idx="87">
                  <c:v>2.3978787257503747E-3</c:v>
                </c:pt>
                <c:pt idx="88">
                  <c:v>1.8657909344264188E-3</c:v>
                </c:pt>
                <c:pt idx="89">
                  <c:v>3.0741139288604168E-3</c:v>
                </c:pt>
                <c:pt idx="90">
                  <c:v>1.7023704414463995E-3</c:v>
                </c:pt>
                <c:pt idx="91">
                  <c:v>2.9968137877468166E-3</c:v>
                </c:pt>
                <c:pt idx="92">
                  <c:v>2.4651233439350372E-3</c:v>
                </c:pt>
                <c:pt idx="93">
                  <c:v>1.6417742829183946E-3</c:v>
                </c:pt>
                <c:pt idx="94">
                  <c:v>1.7108034999917844E-3</c:v>
                </c:pt>
                <c:pt idx="95">
                  <c:v>3.5367438631907985E-3</c:v>
                </c:pt>
                <c:pt idx="96">
                  <c:v>3.2458845788944884E-3</c:v>
                </c:pt>
                <c:pt idx="97">
                  <c:v>3.1499419011551538E-3</c:v>
                </c:pt>
                <c:pt idx="98">
                  <c:v>2.9446469098549635E-3</c:v>
                </c:pt>
                <c:pt idx="99">
                  <c:v>3.8536929524148624E-3</c:v>
                </c:pt>
                <c:pt idx="100">
                  <c:v>3.503415268246584E-3</c:v>
                </c:pt>
                <c:pt idx="101">
                  <c:v>3.1234652220626532E-3</c:v>
                </c:pt>
                <c:pt idx="102">
                  <c:v>3.9502159869626314E-3</c:v>
                </c:pt>
                <c:pt idx="103">
                  <c:v>4.7893555238689668E-3</c:v>
                </c:pt>
                <c:pt idx="104">
                  <c:v>4.490437827419984E-3</c:v>
                </c:pt>
                <c:pt idx="105">
                  <c:v>5.2931578820416148E-3</c:v>
                </c:pt>
                <c:pt idx="106">
                  <c:v>4.651231801039114E-3</c:v>
                </c:pt>
                <c:pt idx="107">
                  <c:v>7.3526561822683844E-3</c:v>
                </c:pt>
                <c:pt idx="108">
                  <c:v>8.9134061276194138E-3</c:v>
                </c:pt>
                <c:pt idx="109">
                  <c:v>1.8272194077170713E-2</c:v>
                </c:pt>
                <c:pt idx="110">
                  <c:v>4.8277180565452965E-2</c:v>
                </c:pt>
                <c:pt idx="111">
                  <c:v>0.12239681493981863</c:v>
                </c:pt>
                <c:pt idx="112">
                  <c:v>0.19599967293121795</c:v>
                </c:pt>
                <c:pt idx="113">
                  <c:v>0.29292226558663903</c:v>
                </c:pt>
                <c:pt idx="114">
                  <c:v>0.40267872879729999</c:v>
                </c:pt>
                <c:pt idx="115">
                  <c:v>0.39288924895841293</c:v>
                </c:pt>
                <c:pt idx="116">
                  <c:v>0.29266135466762738</c:v>
                </c:pt>
                <c:pt idx="117">
                  <c:v>0.19533306012666299</c:v>
                </c:pt>
                <c:pt idx="118">
                  <c:v>0.15117784095007114</c:v>
                </c:pt>
                <c:pt idx="119">
                  <c:v>0.10280189789496522</c:v>
                </c:pt>
                <c:pt idx="120">
                  <c:v>0.15200113715718677</c:v>
                </c:pt>
                <c:pt idx="121">
                  <c:v>0.39365630311118099</c:v>
                </c:pt>
                <c:pt idx="122">
                  <c:v>0.21210314916246434</c:v>
                </c:pt>
                <c:pt idx="123">
                  <c:v>0.21118103933332177</c:v>
                </c:pt>
                <c:pt idx="124">
                  <c:v>0.18498440936705987</c:v>
                </c:pt>
                <c:pt idx="125">
                  <c:v>0.11542238213651489</c:v>
                </c:pt>
                <c:pt idx="126">
                  <c:v>7.3039207362920147E-2</c:v>
                </c:pt>
                <c:pt idx="127">
                  <c:v>5.5626328439689982E-2</c:v>
                </c:pt>
                <c:pt idx="128">
                  <c:v>4.6415240683950497E-2</c:v>
                </c:pt>
                <c:pt idx="129">
                  <c:v>4.0689231069295818E-2</c:v>
                </c:pt>
                <c:pt idx="130">
                  <c:v>3.6137825132906073E-2</c:v>
                </c:pt>
                <c:pt idx="131">
                  <c:v>2.8886320508417499E-2</c:v>
                </c:pt>
                <c:pt idx="132">
                  <c:v>2.2807057490844895E-2</c:v>
                </c:pt>
                <c:pt idx="133">
                  <c:v>1.8924470322900573E-2</c:v>
                </c:pt>
                <c:pt idx="134">
                  <c:v>1.4217973687316501E-2</c:v>
                </c:pt>
                <c:pt idx="135">
                  <c:v>1.0570324343294295E-2</c:v>
                </c:pt>
                <c:pt idx="136">
                  <c:v>8.7730871482699646E-3</c:v>
                </c:pt>
                <c:pt idx="137">
                  <c:v>7.2541689458597717E-3</c:v>
                </c:pt>
                <c:pt idx="138">
                  <c:v>6.3178497678887356E-3</c:v>
                </c:pt>
                <c:pt idx="139">
                  <c:v>5.9762509391478565E-3</c:v>
                </c:pt>
                <c:pt idx="140">
                  <c:v>5.3722204982949934E-3</c:v>
                </c:pt>
                <c:pt idx="141">
                  <c:v>5.0090401727070537E-3</c:v>
                </c:pt>
                <c:pt idx="142">
                  <c:v>4.7448124355053359E-3</c:v>
                </c:pt>
                <c:pt idx="143">
                  <c:v>4.4090942867131642E-3</c:v>
                </c:pt>
                <c:pt idx="144">
                  <c:v>4.0252835515229924E-3</c:v>
                </c:pt>
                <c:pt idx="145">
                  <c:v>3.7627912185980209E-3</c:v>
                </c:pt>
                <c:pt idx="146">
                  <c:v>3.4566634814100538E-3</c:v>
                </c:pt>
                <c:pt idx="147">
                  <c:v>3.3516019194261381E-3</c:v>
                </c:pt>
                <c:pt idx="148">
                  <c:v>3.1389618939077165E-3</c:v>
                </c:pt>
                <c:pt idx="149">
                  <c:v>2.7874069588414356E-3</c:v>
                </c:pt>
                <c:pt idx="150">
                  <c:v>2.8342119029765803E-3</c:v>
                </c:pt>
                <c:pt idx="151">
                  <c:v>2.6702180751204752E-3</c:v>
                </c:pt>
                <c:pt idx="152">
                  <c:v>2.5023827931787038E-3</c:v>
                </c:pt>
                <c:pt idx="153">
                  <c:v>2.4789796134496952E-3</c:v>
                </c:pt>
                <c:pt idx="154">
                  <c:v>2.168481599248102E-3</c:v>
                </c:pt>
                <c:pt idx="155">
                  <c:v>2.1535791580127523E-3</c:v>
                </c:pt>
                <c:pt idx="156">
                  <c:v>2.0687721626847407E-3</c:v>
                </c:pt>
                <c:pt idx="157">
                  <c:v>1.938434997665069E-3</c:v>
                </c:pt>
                <c:pt idx="158">
                  <c:v>1.8930982314153408E-3</c:v>
                </c:pt>
                <c:pt idx="159">
                  <c:v>1.8500530073219392E-3</c:v>
                </c:pt>
                <c:pt idx="160">
                  <c:v>1.6496183108961472E-3</c:v>
                </c:pt>
                <c:pt idx="161">
                  <c:v>1.6001281489580474E-3</c:v>
                </c:pt>
                <c:pt idx="162">
                  <c:v>1.4571992078400808E-3</c:v>
                </c:pt>
                <c:pt idx="163">
                  <c:v>1.5229251434593321E-3</c:v>
                </c:pt>
                <c:pt idx="164">
                  <c:v>1.429628984991092E-3</c:v>
                </c:pt>
                <c:pt idx="165">
                  <c:v>1.3036789577431057E-3</c:v>
                </c:pt>
                <c:pt idx="166">
                  <c:v>1.336142241633676E-3</c:v>
                </c:pt>
                <c:pt idx="167">
                  <c:v>1.2767649001307179E-3</c:v>
                </c:pt>
                <c:pt idx="168">
                  <c:v>1.3298672263220295E-3</c:v>
                </c:pt>
                <c:pt idx="169">
                  <c:v>1.0945119792918057E-3</c:v>
                </c:pt>
                <c:pt idx="170">
                  <c:v>1.0472776542788395E-3</c:v>
                </c:pt>
                <c:pt idx="171">
                  <c:v>1.1056418766618322E-3</c:v>
                </c:pt>
                <c:pt idx="172">
                  <c:v>9.3251346066932999E-4</c:v>
                </c:pt>
                <c:pt idx="173">
                  <c:v>9.7993970535234119E-4</c:v>
                </c:pt>
                <c:pt idx="174">
                  <c:v>8.7553171095657424E-4</c:v>
                </c:pt>
                <c:pt idx="175">
                  <c:v>8.9807123977326913E-4</c:v>
                </c:pt>
                <c:pt idx="176">
                  <c:v>8.416497263722181E-4</c:v>
                </c:pt>
                <c:pt idx="177">
                  <c:v>8.6810603442831198E-4</c:v>
                </c:pt>
                <c:pt idx="178">
                  <c:v>7.227972653028531E-4</c:v>
                </c:pt>
                <c:pt idx="179">
                  <c:v>8.0748315209473764E-4</c:v>
                </c:pt>
                <c:pt idx="180">
                  <c:v>8.2325653222451215E-4</c:v>
                </c:pt>
                <c:pt idx="181">
                  <c:v>6.4056903702227924E-4</c:v>
                </c:pt>
                <c:pt idx="182">
                  <c:v>7.0036009743560789E-4</c:v>
                </c:pt>
                <c:pt idx="183">
                  <c:v>6.4439927749195382E-4</c:v>
                </c:pt>
                <c:pt idx="184">
                  <c:v>7.2567046661695252E-4</c:v>
                </c:pt>
                <c:pt idx="185">
                  <c:v>6.2648226916899084E-4</c:v>
                </c:pt>
                <c:pt idx="186">
                  <c:v>5.4458537456964038E-4</c:v>
                </c:pt>
                <c:pt idx="187">
                  <c:v>6.7339543832085219E-4</c:v>
                </c:pt>
                <c:pt idx="188">
                  <c:v>5.3948454351935204E-4</c:v>
                </c:pt>
                <c:pt idx="189">
                  <c:v>5.7201626140084515E-4</c:v>
                </c:pt>
                <c:pt idx="190">
                  <c:v>5.4099864962982823E-4</c:v>
                </c:pt>
                <c:pt idx="191">
                  <c:v>5.5624138670638975E-4</c:v>
                </c:pt>
                <c:pt idx="192">
                  <c:v>5.3792842426039376E-4</c:v>
                </c:pt>
                <c:pt idx="193">
                  <c:v>4.9736902488428767E-4</c:v>
                </c:pt>
                <c:pt idx="194">
                  <c:v>4.7065631449214426E-4</c:v>
                </c:pt>
                <c:pt idx="195">
                  <c:v>4.7110667955694576E-4</c:v>
                </c:pt>
                <c:pt idx="196">
                  <c:v>4.5058091423129235E-4</c:v>
                </c:pt>
                <c:pt idx="197">
                  <c:v>4.6543139988471809E-4</c:v>
                </c:pt>
                <c:pt idx="198">
                  <c:v>4.6933721424998864E-4</c:v>
                </c:pt>
                <c:pt idx="199">
                  <c:v>4.6436539936809058E-4</c:v>
                </c:pt>
                <c:pt idx="200">
                  <c:v>3.8904046433181221E-4</c:v>
                </c:pt>
                <c:pt idx="201">
                  <c:v>4.2210404349508809E-4</c:v>
                </c:pt>
                <c:pt idx="202">
                  <c:v>4.1132579382860347E-4</c:v>
                </c:pt>
                <c:pt idx="203">
                  <c:v>4.4456531737929018E-4</c:v>
                </c:pt>
                <c:pt idx="204">
                  <c:v>3.1495744935637008E-4</c:v>
                </c:pt>
                <c:pt idx="205">
                  <c:v>4.0393504558149465E-4</c:v>
                </c:pt>
                <c:pt idx="206">
                  <c:v>3.6778286983797615E-4</c:v>
                </c:pt>
                <c:pt idx="207">
                  <c:v>3.5036718958356768E-4</c:v>
                </c:pt>
                <c:pt idx="208">
                  <c:v>3.8551158822598165E-4</c:v>
                </c:pt>
                <c:pt idx="209">
                  <c:v>3.855666930499635E-4</c:v>
                </c:pt>
                <c:pt idx="210">
                  <c:v>3.4988860941871891E-4</c:v>
                </c:pt>
                <c:pt idx="211">
                  <c:v>3.4988860941870866E-4</c:v>
                </c:pt>
                <c:pt idx="212">
                  <c:v>3.6705745935104684E-4</c:v>
                </c:pt>
                <c:pt idx="213">
                  <c:v>3.4976896437750133E-4</c:v>
                </c:pt>
                <c:pt idx="214">
                  <c:v>3.3300614189995067E-4</c:v>
                </c:pt>
                <c:pt idx="215">
                  <c:v>3.3351653998620008E-4</c:v>
                </c:pt>
                <c:pt idx="216">
                  <c:v>3.1726555385168766E-4</c:v>
                </c:pt>
                <c:pt idx="217">
                  <c:v>3.5024754454235184E-4</c:v>
                </c:pt>
                <c:pt idx="218">
                  <c:v>2.8473617656190166E-4</c:v>
                </c:pt>
                <c:pt idx="219">
                  <c:v>3.5072612470721254E-4</c:v>
                </c:pt>
                <c:pt idx="220">
                  <c:v>3.0300766107438555E-4</c:v>
                </c:pt>
                <c:pt idx="221">
                  <c:v>3.3497167733471202E-4</c:v>
                </c:pt>
                <c:pt idx="222">
                  <c:v>3.0276925972867529E-4</c:v>
                </c:pt>
                <c:pt idx="223">
                  <c:v>3.3599417648347735E-4</c:v>
                </c:pt>
                <c:pt idx="224">
                  <c:v>3.0644202518136549E-4</c:v>
                </c:pt>
                <c:pt idx="225">
                  <c:v>2.9068482257051857E-4</c:v>
                </c:pt>
                <c:pt idx="226">
                  <c:v>3.2024093948962776E-4</c:v>
                </c:pt>
                <c:pt idx="227">
                  <c:v>3.3669772101849876E-4</c:v>
                </c:pt>
                <c:pt idx="228">
                  <c:v>3.0793886307882651E-4</c:v>
                </c:pt>
                <c:pt idx="229">
                  <c:v>2.773532017097485E-4</c:v>
                </c:pt>
                <c:pt idx="230">
                  <c:v>3.0964972305595436E-4</c:v>
                </c:pt>
                <c:pt idx="231">
                  <c:v>2.8206423645094373E-4</c:v>
                </c:pt>
                <c:pt idx="232">
                  <c:v>2.6474292699807264E-4</c:v>
                </c:pt>
                <c:pt idx="233">
                  <c:v>2.6893992888286244E-4</c:v>
                </c:pt>
                <c:pt idx="234">
                  <c:v>2.9782021453245269E-4</c:v>
                </c:pt>
                <c:pt idx="235">
                  <c:v>3.1155722635854103E-4</c:v>
                </c:pt>
                <c:pt idx="236">
                  <c:v>3.1289729895417508E-4</c:v>
                </c:pt>
                <c:pt idx="237">
                  <c:v>3.2910184716801807E-4</c:v>
                </c:pt>
                <c:pt idx="238">
                  <c:v>2.7660685850416499E-4</c:v>
                </c:pt>
                <c:pt idx="239">
                  <c:v>2.9075509399962863E-4</c:v>
                </c:pt>
                <c:pt idx="240">
                  <c:v>3.0344012590829668E-4</c:v>
                </c:pt>
                <c:pt idx="241">
                  <c:v>2.9032304328526599E-4</c:v>
                </c:pt>
                <c:pt idx="242">
                  <c:v>2.6638333856702611E-4</c:v>
                </c:pt>
                <c:pt idx="243">
                  <c:v>3.1966882349665563E-4</c:v>
                </c:pt>
                <c:pt idx="244">
                  <c:v>2.5017601647846178E-4</c:v>
                </c:pt>
                <c:pt idx="245">
                  <c:v>2.996592395247346E-4</c:v>
                </c:pt>
                <c:pt idx="246">
                  <c:v>2.8743196231790764E-4</c:v>
                </c:pt>
                <c:pt idx="247">
                  <c:v>2.7066786978601403E-4</c:v>
                </c:pt>
                <c:pt idx="248">
                  <c:v>2.8702126444111949E-4</c:v>
                </c:pt>
                <c:pt idx="249">
                  <c:v>2.7909398813033911E-4</c:v>
                </c:pt>
                <c:pt idx="250">
                  <c:v>2.9252743981935037E-4</c:v>
                </c:pt>
                <c:pt idx="251">
                  <c:v>2.7477363607629707E-4</c:v>
                </c:pt>
                <c:pt idx="252">
                  <c:v>3.035340740513981E-4</c:v>
                </c:pt>
                <c:pt idx="253">
                  <c:v>2.598817744271756E-4</c:v>
                </c:pt>
                <c:pt idx="254">
                  <c:v>2.8488673369150022E-4</c:v>
                </c:pt>
                <c:pt idx="255">
                  <c:v>2.8642445952727498E-4</c:v>
                </c:pt>
                <c:pt idx="256">
                  <c:v>2.7565711884741992E-4</c:v>
                </c:pt>
                <c:pt idx="257">
                  <c:v>3.0403182486446169E-4</c:v>
                </c:pt>
                <c:pt idx="258">
                  <c:v>2.9501825879576273E-4</c:v>
                </c:pt>
                <c:pt idx="259">
                  <c:v>2.9658300177489989E-4</c:v>
                </c:pt>
                <c:pt idx="260">
                  <c:v>2.6769083746648148E-4</c:v>
                </c:pt>
                <c:pt idx="261">
                  <c:v>2.8291867006120385E-4</c:v>
                </c:pt>
                <c:pt idx="262">
                  <c:v>2.784643642542166E-4</c:v>
                </c:pt>
                <c:pt idx="263">
                  <c:v>3.1038018250584742E-4</c:v>
                </c:pt>
                <c:pt idx="264">
                  <c:v>2.7010828389713228E-4</c:v>
                </c:pt>
                <c:pt idx="265">
                  <c:v>2.7439745748424196E-4</c:v>
                </c:pt>
                <c:pt idx="266">
                  <c:v>2.741218699908664E-4</c:v>
                </c:pt>
                <c:pt idx="267">
                  <c:v>2.9100650271554347E-4</c:v>
                </c:pt>
                <c:pt idx="268">
                  <c:v>3.0947329372187337E-4</c:v>
                </c:pt>
                <c:pt idx="269">
                  <c:v>2.787047075438807E-4</c:v>
                </c:pt>
                <c:pt idx="270">
                  <c:v>3.0605860555050015E-4</c:v>
                </c:pt>
                <c:pt idx="271">
                  <c:v>2.7560258954907764E-4</c:v>
                </c:pt>
                <c:pt idx="272">
                  <c:v>2.88510923101562E-4</c:v>
                </c:pt>
                <c:pt idx="273">
                  <c:v>3.0858309692628164E-4</c:v>
                </c:pt>
                <c:pt idx="274">
                  <c:v>2.7476689858255224E-4</c:v>
                </c:pt>
                <c:pt idx="275">
                  <c:v>2.8147440279837867E-4</c:v>
                </c:pt>
                <c:pt idx="276">
                  <c:v>2.9358539806875842E-4</c:v>
                </c:pt>
                <c:pt idx="277">
                  <c:v>3.0015808334923905E-4</c:v>
                </c:pt>
                <c:pt idx="278">
                  <c:v>2.8826576206361897E-4</c:v>
                </c:pt>
                <c:pt idx="279">
                  <c:v>2.7020343915295554E-4</c:v>
                </c:pt>
                <c:pt idx="280">
                  <c:v>3.0291254192601623E-4</c:v>
                </c:pt>
                <c:pt idx="281">
                  <c:v>2.7722790156063898E-4</c:v>
                </c:pt>
                <c:pt idx="282">
                  <c:v>2.9605937421801356E-4</c:v>
                </c:pt>
                <c:pt idx="283">
                  <c:v>2.8494792551916388E-4</c:v>
                </c:pt>
                <c:pt idx="284">
                  <c:v>3.133665500587784E-4</c:v>
                </c:pt>
                <c:pt idx="285">
                  <c:v>2.9059639610931761E-4</c:v>
                </c:pt>
                <c:pt idx="286">
                  <c:v>1.5846347335270351E-4</c:v>
                </c:pt>
                <c:pt idx="287">
                  <c:v>2.8045829442257511E-4</c:v>
                </c:pt>
                <c:pt idx="288">
                  <c:v>2.8662341216280048E-4</c:v>
                </c:pt>
                <c:pt idx="289">
                  <c:v>2.8789546370604099E-4</c:v>
                </c:pt>
                <c:pt idx="290">
                  <c:v>3.0161204738594465E-4</c:v>
                </c:pt>
                <c:pt idx="291">
                  <c:v>2.9310585040092957E-4</c:v>
                </c:pt>
                <c:pt idx="292">
                  <c:v>3.0296033820418218E-4</c:v>
                </c:pt>
                <c:pt idx="293">
                  <c:v>2.7667106582557517E-4</c:v>
                </c:pt>
                <c:pt idx="294">
                  <c:v>2.8893386496743178E-4</c:v>
                </c:pt>
                <c:pt idx="295">
                  <c:v>2.9965007167423295E-4</c:v>
                </c:pt>
                <c:pt idx="296">
                  <c:v>2.9250039558499804E-4</c:v>
                </c:pt>
                <c:pt idx="297">
                  <c:v>3.0335014526176234E-4</c:v>
                </c:pt>
                <c:pt idx="298">
                  <c:v>2.9426584134384294E-4</c:v>
                </c:pt>
                <c:pt idx="299">
                  <c:v>2.8991340530548892E-4</c:v>
                </c:pt>
                <c:pt idx="300">
                  <c:v>2.8992623653271873E-4</c:v>
                </c:pt>
                <c:pt idx="301">
                  <c:v>2.8595699995326171E-4</c:v>
                </c:pt>
                <c:pt idx="302">
                  <c:v>3.1460906812261246E-4</c:v>
                </c:pt>
                <c:pt idx="303">
                  <c:v>2.7802802444637276E-4</c:v>
                </c:pt>
                <c:pt idx="304">
                  <c:v>2.8885808952017813E-4</c:v>
                </c:pt>
                <c:pt idx="305">
                  <c:v>2.9511092553376249E-4</c:v>
                </c:pt>
                <c:pt idx="306">
                  <c:v>2.9530285957423715E-4</c:v>
                </c:pt>
                <c:pt idx="307">
                  <c:v>3.0459678862481256E-4</c:v>
                </c:pt>
                <c:pt idx="308">
                  <c:v>3.119682374796215E-4</c:v>
                </c:pt>
                <c:pt idx="309">
                  <c:v>2.9873202746743513E-4</c:v>
                </c:pt>
                <c:pt idx="310">
                  <c:v>2.8064122187691732E-4</c:v>
                </c:pt>
                <c:pt idx="311">
                  <c:v>3.0245960922306662E-4</c:v>
                </c:pt>
                <c:pt idx="312">
                  <c:v>3.0425475573019826E-4</c:v>
                </c:pt>
                <c:pt idx="313">
                  <c:v>2.9263573937902721E-4</c:v>
                </c:pt>
                <c:pt idx="314">
                  <c:v>3.0294786819769155E-4</c:v>
                </c:pt>
                <c:pt idx="315">
                  <c:v>3.0603668459948581E-4</c:v>
                </c:pt>
                <c:pt idx="316">
                  <c:v>3.1148260487057368E-4</c:v>
                </c:pt>
                <c:pt idx="317">
                  <c:v>2.9701136910068298E-4</c:v>
                </c:pt>
                <c:pt idx="318">
                  <c:v>2.9212911910199408E-4</c:v>
                </c:pt>
                <c:pt idx="319">
                  <c:v>3.0271206611934596E-4</c:v>
                </c:pt>
                <c:pt idx="320">
                  <c:v>3.0698458862430051E-4</c:v>
                </c:pt>
                <c:pt idx="321">
                  <c:v>3.1905364612582615E-4</c:v>
                </c:pt>
                <c:pt idx="322">
                  <c:v>3.2438886888454092E-4</c:v>
                </c:pt>
                <c:pt idx="323">
                  <c:v>3.2249143523091056E-4</c:v>
                </c:pt>
                <c:pt idx="324">
                  <c:v>3.3710095243620641E-4</c:v>
                </c:pt>
                <c:pt idx="325">
                  <c:v>3.2834907490812899E-4</c:v>
                </c:pt>
                <c:pt idx="326">
                  <c:v>3.2792152863262477E-4</c:v>
                </c:pt>
                <c:pt idx="327">
                  <c:v>3.4270784529211228E-4</c:v>
                </c:pt>
                <c:pt idx="328">
                  <c:v>3.5143339675836039E-4</c:v>
                </c:pt>
                <c:pt idx="329">
                  <c:v>3.6076902065912598E-4</c:v>
                </c:pt>
                <c:pt idx="330">
                  <c:v>3.7253251998084166E-4</c:v>
                </c:pt>
                <c:pt idx="331">
                  <c:v>3.6379620317532519E-4</c:v>
                </c:pt>
                <c:pt idx="332">
                  <c:v>3.8631001850620607E-4</c:v>
                </c:pt>
                <c:pt idx="333">
                  <c:v>3.8590740696458264E-4</c:v>
                </c:pt>
                <c:pt idx="334">
                  <c:v>3.7993039406338349E-4</c:v>
                </c:pt>
                <c:pt idx="335">
                  <c:v>3.8420437049014325E-4</c:v>
                </c:pt>
                <c:pt idx="336">
                  <c:v>4.0099282614127808E-4</c:v>
                </c:pt>
                <c:pt idx="337">
                  <c:v>4.105832026620485E-4</c:v>
                </c:pt>
                <c:pt idx="338">
                  <c:v>4.1404110450344222E-4</c:v>
                </c:pt>
                <c:pt idx="339">
                  <c:v>4.1666302897157303E-4</c:v>
                </c:pt>
                <c:pt idx="340">
                  <c:v>4.2736977947455964E-4</c:v>
                </c:pt>
                <c:pt idx="341">
                  <c:v>4.2029911173789206E-4</c:v>
                </c:pt>
                <c:pt idx="342">
                  <c:v>4.4262438999088558E-4</c:v>
                </c:pt>
                <c:pt idx="343">
                  <c:v>4.2870458712878094E-4</c:v>
                </c:pt>
                <c:pt idx="344">
                  <c:v>4.3013122370293041E-4</c:v>
                </c:pt>
                <c:pt idx="345">
                  <c:v>4.7631457639605055E-4</c:v>
                </c:pt>
                <c:pt idx="346">
                  <c:v>4.8378697152908276E-4</c:v>
                </c:pt>
                <c:pt idx="347">
                  <c:v>4.7942951587989037E-4</c:v>
                </c:pt>
                <c:pt idx="348">
                  <c:v>6.0439111843341728E-4</c:v>
                </c:pt>
                <c:pt idx="349">
                  <c:v>6.0986833011469004E-2</c:v>
                </c:pt>
                <c:pt idx="350">
                  <c:v>-1.3792663753412641E-2</c:v>
                </c:pt>
                <c:pt idx="351">
                  <c:v>1.1633552446317082E-3</c:v>
                </c:pt>
                <c:pt idx="352">
                  <c:v>6.6254009324580678E-4</c:v>
                </c:pt>
                <c:pt idx="353">
                  <c:v>4.6747730468996959E-4</c:v>
                </c:pt>
                <c:pt idx="354">
                  <c:v>5.1107407834947917E-4</c:v>
                </c:pt>
                <c:pt idx="355">
                  <c:v>4.804403087768048E-4</c:v>
                </c:pt>
                <c:pt idx="356">
                  <c:v>4.6713419883426168E-4</c:v>
                </c:pt>
                <c:pt idx="357">
                  <c:v>4.4163863200481199E-4</c:v>
                </c:pt>
                <c:pt idx="358">
                  <c:v>4.3694113603486142E-4</c:v>
                </c:pt>
                <c:pt idx="359">
                  <c:v>4.461215813309086E-4</c:v>
                </c:pt>
                <c:pt idx="360">
                  <c:v>4.2230519473663821E-4</c:v>
                </c:pt>
                <c:pt idx="361">
                  <c:v>4.1692475196349738E-4</c:v>
                </c:pt>
                <c:pt idx="362">
                  <c:v>4.1890139633543518E-4</c:v>
                </c:pt>
                <c:pt idx="363">
                  <c:v>4.0918114695224188E-4</c:v>
                </c:pt>
                <c:pt idx="364">
                  <c:v>4.0096041298391747E-4</c:v>
                </c:pt>
                <c:pt idx="365">
                  <c:v>4.2170179116097145E-4</c:v>
                </c:pt>
                <c:pt idx="366">
                  <c:v>3.771385037714144E-4</c:v>
                </c:pt>
                <c:pt idx="367">
                  <c:v>3.7824831539309958E-4</c:v>
                </c:pt>
                <c:pt idx="368">
                  <c:v>3.7624165345932623E-4</c:v>
                </c:pt>
                <c:pt idx="369">
                  <c:v>3.7447643533860349E-4</c:v>
                </c:pt>
                <c:pt idx="370">
                  <c:v>3.7161235448014799E-4</c:v>
                </c:pt>
                <c:pt idx="371">
                  <c:v>3.7214659947700163E-4</c:v>
                </c:pt>
                <c:pt idx="372">
                  <c:v>3.6257870244172665E-4</c:v>
                </c:pt>
                <c:pt idx="373">
                  <c:v>3.4865086137047906E-4</c:v>
                </c:pt>
                <c:pt idx="374">
                  <c:v>3.4602112292487114E-4</c:v>
                </c:pt>
                <c:pt idx="375">
                  <c:v>3.2409793903322333E-4</c:v>
                </c:pt>
                <c:pt idx="376">
                  <c:v>3.2735251132754047E-4</c:v>
                </c:pt>
                <c:pt idx="377">
                  <c:v>3.2481317311695423E-4</c:v>
                </c:pt>
                <c:pt idx="378">
                  <c:v>3.2006485834830476E-4</c:v>
                </c:pt>
                <c:pt idx="379">
                  <c:v>3.2274010056802224E-4</c:v>
                </c:pt>
                <c:pt idx="380">
                  <c:v>3.0888363203433077E-4</c:v>
                </c:pt>
                <c:pt idx="381">
                  <c:v>3.1443470219294137E-4</c:v>
                </c:pt>
                <c:pt idx="382">
                  <c:v>3.1285824356047854E-4</c:v>
                </c:pt>
                <c:pt idx="383">
                  <c:v>2.9686081507287093E-4</c:v>
                </c:pt>
                <c:pt idx="384">
                  <c:v>2.9893491979083155E-4</c:v>
                </c:pt>
                <c:pt idx="385">
                  <c:v>3.05705877499467E-4</c:v>
                </c:pt>
                <c:pt idx="386">
                  <c:v>3.0712128339119071E-4</c:v>
                </c:pt>
                <c:pt idx="387">
                  <c:v>2.9268303970075171E-4</c:v>
                </c:pt>
                <c:pt idx="388">
                  <c:v>3.062407121370389E-4</c:v>
                </c:pt>
                <c:pt idx="389">
                  <c:v>2.9804980339013859E-4</c:v>
                </c:pt>
                <c:pt idx="390">
                  <c:v>2.9935153077321889E-4</c:v>
                </c:pt>
                <c:pt idx="391">
                  <c:v>2.9453018578641049E-4</c:v>
                </c:pt>
                <c:pt idx="392">
                  <c:v>2.9665594843717163E-4</c:v>
                </c:pt>
                <c:pt idx="393">
                  <c:v>3.064468439459056E-4</c:v>
                </c:pt>
                <c:pt idx="394">
                  <c:v>3.041785922670852E-4</c:v>
                </c:pt>
                <c:pt idx="395">
                  <c:v>2.9436636658302848E-4</c:v>
                </c:pt>
                <c:pt idx="396">
                  <c:v>2.9059930197887929E-4</c:v>
                </c:pt>
                <c:pt idx="397">
                  <c:v>2.7156372117374323E-4</c:v>
                </c:pt>
                <c:pt idx="398">
                  <c:v>2.8706192570951861E-4</c:v>
                </c:pt>
                <c:pt idx="399">
                  <c:v>3.0226213209895913E-4</c:v>
                </c:pt>
                <c:pt idx="400">
                  <c:v>2.9117641054225734E-4</c:v>
                </c:pt>
                <c:pt idx="401">
                  <c:v>2.7205710915684619E-4</c:v>
                </c:pt>
                <c:pt idx="402">
                  <c:v>2.7986141165715401E-4</c:v>
                </c:pt>
                <c:pt idx="403">
                  <c:v>2.8280032803158149E-4</c:v>
                </c:pt>
                <c:pt idx="404">
                  <c:v>2.7725083966721623E-4</c:v>
                </c:pt>
                <c:pt idx="405">
                  <c:v>2.8217207378571226E-4</c:v>
                </c:pt>
                <c:pt idx="406">
                  <c:v>2.7814846584586349E-4</c:v>
                </c:pt>
                <c:pt idx="407">
                  <c:v>2.729181191828019E-4</c:v>
                </c:pt>
                <c:pt idx="408">
                  <c:v>2.7036334217134337E-4</c:v>
                </c:pt>
                <c:pt idx="409">
                  <c:v>2.7442718880331239E-4</c:v>
                </c:pt>
                <c:pt idx="410">
                  <c:v>2.678347271606211E-4</c:v>
                </c:pt>
                <c:pt idx="411">
                  <c:v>2.6380688289730691E-4</c:v>
                </c:pt>
                <c:pt idx="412">
                  <c:v>2.7673911037808278E-4</c:v>
                </c:pt>
                <c:pt idx="413">
                  <c:v>2.4769210193749765E-4</c:v>
                </c:pt>
                <c:pt idx="414">
                  <c:v>2.6607978386493657E-4</c:v>
                </c:pt>
                <c:pt idx="415">
                  <c:v>2.6720372875752881E-4</c:v>
                </c:pt>
                <c:pt idx="416">
                  <c:v>2.786755183362727E-4</c:v>
                </c:pt>
                <c:pt idx="417">
                  <c:v>2.9471595432640103E-4</c:v>
                </c:pt>
                <c:pt idx="418">
                  <c:v>3.0176355362091423E-4</c:v>
                </c:pt>
                <c:pt idx="419">
                  <c:v>2.8471047036151724E-4</c:v>
                </c:pt>
                <c:pt idx="420">
                  <c:v>3.2282483097799115E-4</c:v>
                </c:pt>
                <c:pt idx="421">
                  <c:v>3.0413760258366602E-4</c:v>
                </c:pt>
                <c:pt idx="422">
                  <c:v>3.0102196279999951E-4</c:v>
                </c:pt>
                <c:pt idx="423">
                  <c:v>2.9941860299203627E-4</c:v>
                </c:pt>
                <c:pt idx="424">
                  <c:v>3.0800600756530249E-4</c:v>
                </c:pt>
                <c:pt idx="425">
                  <c:v>3.0317405970938519E-4</c:v>
                </c:pt>
                <c:pt idx="426">
                  <c:v>2.9694078255542474E-4</c:v>
                </c:pt>
                <c:pt idx="427">
                  <c:v>2.9467258627536853E-4</c:v>
                </c:pt>
                <c:pt idx="428">
                  <c:v>3.1429675054845893E-4</c:v>
                </c:pt>
                <c:pt idx="429">
                  <c:v>3.0309477131361227E-4</c:v>
                </c:pt>
                <c:pt idx="430">
                  <c:v>3.0081113527692091E-4</c:v>
                </c:pt>
                <c:pt idx="431">
                  <c:v>3.1166917494906141E-4</c:v>
                </c:pt>
                <c:pt idx="432">
                  <c:v>3.0033074050193556E-4</c:v>
                </c:pt>
                <c:pt idx="433">
                  <c:v>3.0571000938327351E-4</c:v>
                </c:pt>
                <c:pt idx="434">
                  <c:v>2.8986614919888313E-4</c:v>
                </c:pt>
                <c:pt idx="435">
                  <c:v>3.0947924713997025E-4</c:v>
                </c:pt>
                <c:pt idx="436">
                  <c:v>3.2056093586269063E-4</c:v>
                </c:pt>
                <c:pt idx="437">
                  <c:v>3.1041912156273355E-4</c:v>
                </c:pt>
                <c:pt idx="438">
                  <c:v>2.9760194620312961E-4</c:v>
                </c:pt>
                <c:pt idx="439">
                  <c:v>2.8376084201607203E-4</c:v>
                </c:pt>
                <c:pt idx="440">
                  <c:v>2.7168459988656795E-4</c:v>
                </c:pt>
                <c:pt idx="441">
                  <c:v>2.7790540149143499E-4</c:v>
                </c:pt>
                <c:pt idx="442">
                  <c:v>2.9395928299317154E-4</c:v>
                </c:pt>
                <c:pt idx="443">
                  <c:v>2.8290816876655586E-4</c:v>
                </c:pt>
                <c:pt idx="444">
                  <c:v>2.8638865733900614E-4</c:v>
                </c:pt>
                <c:pt idx="445">
                  <c:v>2.9548255387342446E-4</c:v>
                </c:pt>
                <c:pt idx="446">
                  <c:v>2.7836070342160835E-4</c:v>
                </c:pt>
                <c:pt idx="447">
                  <c:v>2.7977259051954165E-4</c:v>
                </c:pt>
                <c:pt idx="448">
                  <c:v>3.1338488465293228E-4</c:v>
                </c:pt>
                <c:pt idx="449">
                  <c:v>2.892734235883559E-4</c:v>
                </c:pt>
                <c:pt idx="450">
                  <c:v>2.7475239570903462E-4</c:v>
                </c:pt>
                <c:pt idx="451">
                  <c:v>2.985136392830091E-4</c:v>
                </c:pt>
                <c:pt idx="452">
                  <c:v>2.653972104312125E-4</c:v>
                </c:pt>
                <c:pt idx="453">
                  <c:v>2.9352190009474552E-4</c:v>
                </c:pt>
                <c:pt idx="454">
                  <c:v>2.9417952754239409E-4</c:v>
                </c:pt>
                <c:pt idx="455">
                  <c:v>2.652245862866947E-4</c:v>
                </c:pt>
                <c:pt idx="456">
                  <c:v>3.0256483871875608E-4</c:v>
                </c:pt>
                <c:pt idx="457">
                  <c:v>2.7715937220036815E-4</c:v>
                </c:pt>
                <c:pt idx="458">
                  <c:v>2.8747676609211449E-4</c:v>
                </c:pt>
                <c:pt idx="459">
                  <c:v>2.6768443391812536E-4</c:v>
                </c:pt>
                <c:pt idx="460">
                  <c:v>2.9502038903069997E-4</c:v>
                </c:pt>
                <c:pt idx="461">
                  <c:v>2.6966665020851339E-4</c:v>
                </c:pt>
                <c:pt idx="462">
                  <c:v>2.8022096029383476E-4</c:v>
                </c:pt>
                <c:pt idx="463">
                  <c:v>2.9353619068713492E-4</c:v>
                </c:pt>
                <c:pt idx="464">
                  <c:v>2.9060735079746623E-4</c:v>
                </c:pt>
                <c:pt idx="465">
                  <c:v>2.7789512787165934E-4</c:v>
                </c:pt>
                <c:pt idx="466">
                  <c:v>3.0573370290990789E-4</c:v>
                </c:pt>
                <c:pt idx="467">
                  <c:v>2.7574753024866509E-4</c:v>
                </c:pt>
                <c:pt idx="468">
                  <c:v>3.0012526201904192E-4</c:v>
                </c:pt>
                <c:pt idx="469">
                  <c:v>3.3010451798140772E-4</c:v>
                </c:pt>
                <c:pt idx="470">
                  <c:v>3.1303291496907645E-4</c:v>
                </c:pt>
                <c:pt idx="471">
                  <c:v>3.2801543472078587E-4</c:v>
                </c:pt>
                <c:pt idx="472">
                  <c:v>2.7217320417539893E-4</c:v>
                </c:pt>
                <c:pt idx="473">
                  <c:v>2.8438524873963317E-4</c:v>
                </c:pt>
                <c:pt idx="474">
                  <c:v>2.8114641812075202E-4</c:v>
                </c:pt>
                <c:pt idx="475">
                  <c:v>2.9795118511776456E-4</c:v>
                </c:pt>
                <c:pt idx="476">
                  <c:v>3.2414139780256298E-4</c:v>
                </c:pt>
                <c:pt idx="477">
                  <c:v>2.8967394320660701E-4</c:v>
                </c:pt>
                <c:pt idx="478">
                  <c:v>3.3861185257522971E-4</c:v>
                </c:pt>
                <c:pt idx="479">
                  <c:v>2.9142849511001894E-4</c:v>
                </c:pt>
                <c:pt idx="480">
                  <c:v>3.2185212419769496E-4</c:v>
                </c:pt>
                <c:pt idx="481">
                  <c:v>3.2125246102271361E-4</c:v>
                </c:pt>
                <c:pt idx="482">
                  <c:v>3.2162516666767573E-4</c:v>
                </c:pt>
                <c:pt idx="483">
                  <c:v>3.0573711449636187E-4</c:v>
                </c:pt>
                <c:pt idx="484">
                  <c:v>3.5252080032542116E-4</c:v>
                </c:pt>
                <c:pt idx="485">
                  <c:v>3.1949385371120379E-4</c:v>
                </c:pt>
                <c:pt idx="486">
                  <c:v>3.360499412955994E-4</c:v>
                </c:pt>
                <c:pt idx="487">
                  <c:v>3.0142115118876183E-4</c:v>
                </c:pt>
                <c:pt idx="488">
                  <c:v>3.6917974191236945E-4</c:v>
                </c:pt>
                <c:pt idx="489">
                  <c:v>3.3487968536964472E-4</c:v>
                </c:pt>
                <c:pt idx="490">
                  <c:v>3.1804175700982128E-4</c:v>
                </c:pt>
                <c:pt idx="491">
                  <c:v>3.5156363999570302E-4</c:v>
                </c:pt>
                <c:pt idx="492">
                  <c:v>3.6801934195969762E-4</c:v>
                </c:pt>
                <c:pt idx="493">
                  <c:v>3.3384548848258965E-4</c:v>
                </c:pt>
                <c:pt idx="494">
                  <c:v>3.5156363999570129E-4</c:v>
                </c:pt>
                <c:pt idx="495">
                  <c:v>3.6912067273262478E-4</c:v>
                </c:pt>
                <c:pt idx="496">
                  <c:v>3.6900802713116937E-4</c:v>
                </c:pt>
                <c:pt idx="497">
                  <c:v>3.6945157529120489E-4</c:v>
                </c:pt>
                <c:pt idx="498">
                  <c:v>3.870934001347672E-4</c:v>
                </c:pt>
                <c:pt idx="499">
                  <c:v>3.7013090626918224E-4</c:v>
                </c:pt>
                <c:pt idx="500">
                  <c:v>3.8873286261903185E-4</c:v>
                </c:pt>
                <c:pt idx="501">
                  <c:v>3.8897754070726698E-4</c:v>
                </c:pt>
                <c:pt idx="502">
                  <c:v>4.0509878364596312E-4</c:v>
                </c:pt>
                <c:pt idx="503">
                  <c:v>4.4863928724207797E-4</c:v>
                </c:pt>
                <c:pt idx="504">
                  <c:v>3.7249472445948363E-4</c:v>
                </c:pt>
                <c:pt idx="505">
                  <c:v>4.4721463401917096E-4</c:v>
                </c:pt>
                <c:pt idx="506">
                  <c:v>4.494133865504207E-4</c:v>
                </c:pt>
                <c:pt idx="507">
                  <c:v>4.4810253139040588E-4</c:v>
                </c:pt>
                <c:pt idx="508">
                  <c:v>4.4791177025304993E-4</c:v>
                </c:pt>
                <c:pt idx="509">
                  <c:v>4.4717112946288839E-4</c:v>
                </c:pt>
                <c:pt idx="510">
                  <c:v>4.9632843397289048E-4</c:v>
                </c:pt>
                <c:pt idx="511">
                  <c:v>5.0263308952309613E-4</c:v>
                </c:pt>
                <c:pt idx="512">
                  <c:v>4.773715908314611E-4</c:v>
                </c:pt>
                <c:pt idx="513">
                  <c:v>5.4087902472630485E-4</c:v>
                </c:pt>
                <c:pt idx="514">
                  <c:v>5.3724849689408181E-4</c:v>
                </c:pt>
                <c:pt idx="515">
                  <c:v>5.5264547148615019E-4</c:v>
                </c:pt>
                <c:pt idx="516">
                  <c:v>5.568193435196543E-4</c:v>
                </c:pt>
                <c:pt idx="517">
                  <c:v>5.8209743159735373E-4</c:v>
                </c:pt>
                <c:pt idx="518">
                  <c:v>5.9499825605957796E-4</c:v>
                </c:pt>
                <c:pt idx="519">
                  <c:v>6.0872126602681625E-4</c:v>
                </c:pt>
                <c:pt idx="520">
                  <c:v>6.6714235495925287E-4</c:v>
                </c:pt>
                <c:pt idx="521">
                  <c:v>6.7728259802451736E-4</c:v>
                </c:pt>
                <c:pt idx="522">
                  <c:v>6.5477943142770896E-4</c:v>
                </c:pt>
                <c:pt idx="523">
                  <c:v>6.9941909214787403E-4</c:v>
                </c:pt>
                <c:pt idx="524">
                  <c:v>7.2435980716411402E-4</c:v>
                </c:pt>
                <c:pt idx="525">
                  <c:v>7.8021157966370023E-4</c:v>
                </c:pt>
                <c:pt idx="526">
                  <c:v>7.8111320685433233E-4</c:v>
                </c:pt>
                <c:pt idx="527">
                  <c:v>7.9541151497318984E-4</c:v>
                </c:pt>
                <c:pt idx="528">
                  <c:v>8.2812083209784582E-4</c:v>
                </c:pt>
                <c:pt idx="529">
                  <c:v>8.7929686123538542E-4</c:v>
                </c:pt>
                <c:pt idx="530">
                  <c:v>9.1400913391669427E-4</c:v>
                </c:pt>
                <c:pt idx="531">
                  <c:v>9.3164439572126015E-4</c:v>
                </c:pt>
                <c:pt idx="532">
                  <c:v>9.2952714620158662E-4</c:v>
                </c:pt>
                <c:pt idx="533">
                  <c:v>9.9159170010238188E-4</c:v>
                </c:pt>
                <c:pt idx="534">
                  <c:v>1.0547455218661672E-3</c:v>
                </c:pt>
                <c:pt idx="535">
                  <c:v>1.0405705155868796E-3</c:v>
                </c:pt>
                <c:pt idx="536">
                  <c:v>1.1628652535150441E-3</c:v>
                </c:pt>
                <c:pt idx="537">
                  <c:v>1.1254371040553138E-3</c:v>
                </c:pt>
                <c:pt idx="538">
                  <c:v>1.2840309355512491E-3</c:v>
                </c:pt>
                <c:pt idx="539">
                  <c:v>1.3321700100006862E-3</c:v>
                </c:pt>
                <c:pt idx="540">
                  <c:v>1.3034581402783384E-3</c:v>
                </c:pt>
                <c:pt idx="541">
                  <c:v>1.4381459795850184E-3</c:v>
                </c:pt>
                <c:pt idx="542">
                  <c:v>1.4569873277577464E-3</c:v>
                </c:pt>
                <c:pt idx="543">
                  <c:v>1.4791387757753221E-3</c:v>
                </c:pt>
                <c:pt idx="544">
                  <c:v>1.608968620199382E-3</c:v>
                </c:pt>
                <c:pt idx="545">
                  <c:v>1.6818279964732885E-3</c:v>
                </c:pt>
                <c:pt idx="546">
                  <c:v>1.7255906318816778E-3</c:v>
                </c:pt>
                <c:pt idx="547">
                  <c:v>1.8679969074580094E-3</c:v>
                </c:pt>
                <c:pt idx="548">
                  <c:v>1.9290186751342298E-3</c:v>
                </c:pt>
                <c:pt idx="549">
                  <c:v>1.9951988241621696E-3</c:v>
                </c:pt>
                <c:pt idx="550">
                  <c:v>2.0766816127705278E-3</c:v>
                </c:pt>
                <c:pt idx="551">
                  <c:v>2.1598250441613896E-3</c:v>
                </c:pt>
                <c:pt idx="552">
                  <c:v>2.3387221271094914E-3</c:v>
                </c:pt>
                <c:pt idx="553">
                  <c:v>2.4840573827625769E-3</c:v>
                </c:pt>
                <c:pt idx="554">
                  <c:v>2.4809584403446879E-3</c:v>
                </c:pt>
                <c:pt idx="555">
                  <c:v>2.6775578418611755E-3</c:v>
                </c:pt>
                <c:pt idx="556">
                  <c:v>2.8187839301187412E-3</c:v>
                </c:pt>
                <c:pt idx="557">
                  <c:v>2.9106308158575642E-3</c:v>
                </c:pt>
                <c:pt idx="558">
                  <c:v>3.1299154569061284E-3</c:v>
                </c:pt>
                <c:pt idx="559">
                  <c:v>3.3314569228030107E-3</c:v>
                </c:pt>
                <c:pt idx="560">
                  <c:v>3.5584344465865113E-3</c:v>
                </c:pt>
                <c:pt idx="561">
                  <c:v>3.6487238501399836E-3</c:v>
                </c:pt>
                <c:pt idx="562">
                  <c:v>3.9940023733466131E-3</c:v>
                </c:pt>
                <c:pt idx="563">
                  <c:v>4.1544472387520593E-3</c:v>
                </c:pt>
                <c:pt idx="564">
                  <c:v>4.4459031732066931E-3</c:v>
                </c:pt>
                <c:pt idx="565">
                  <c:v>4.8774886896788064E-3</c:v>
                </c:pt>
                <c:pt idx="566">
                  <c:v>5.2342344200102305E-3</c:v>
                </c:pt>
                <c:pt idx="567">
                  <c:v>5.5655125234880826E-3</c:v>
                </c:pt>
                <c:pt idx="568">
                  <c:v>5.7901042070114175E-3</c:v>
                </c:pt>
                <c:pt idx="569">
                  <c:v>6.6981401958897029E-3</c:v>
                </c:pt>
                <c:pt idx="570">
                  <c:v>7.6792312864281103E-3</c:v>
                </c:pt>
                <c:pt idx="571">
                  <c:v>8.3399825556488057E-3</c:v>
                </c:pt>
                <c:pt idx="572">
                  <c:v>9.6725249399248741E-3</c:v>
                </c:pt>
                <c:pt idx="573">
                  <c:v>1.1126204243116809E-2</c:v>
                </c:pt>
                <c:pt idx="574">
                  <c:v>1.4632510122295956E-2</c:v>
                </c:pt>
                <c:pt idx="575">
                  <c:v>2.0444816162790164E-2</c:v>
                </c:pt>
                <c:pt idx="576">
                  <c:v>2.7333456678854551E-2</c:v>
                </c:pt>
                <c:pt idx="577">
                  <c:v>3.2412570996833173E-2</c:v>
                </c:pt>
                <c:pt idx="578">
                  <c:v>3.8402853342331414E-2</c:v>
                </c:pt>
                <c:pt idx="579">
                  <c:v>4.1710436617454785E-2</c:v>
                </c:pt>
                <c:pt idx="580">
                  <c:v>4.6122759899812883E-2</c:v>
                </c:pt>
                <c:pt idx="581">
                  <c:v>5.2621430979618813E-2</c:v>
                </c:pt>
                <c:pt idx="582">
                  <c:v>6.3670338682891181E-2</c:v>
                </c:pt>
                <c:pt idx="583">
                  <c:v>8.0190948279853208E-2</c:v>
                </c:pt>
                <c:pt idx="584">
                  <c:v>9.6101441122660072E-2</c:v>
                </c:pt>
                <c:pt idx="585">
                  <c:v>0.1166061871873952</c:v>
                </c:pt>
                <c:pt idx="586">
                  <c:v>0.14901000081944463</c:v>
                </c:pt>
                <c:pt idx="587">
                  <c:v>0.18473537375834648</c:v>
                </c:pt>
                <c:pt idx="588">
                  <c:v>0.2037836675927302</c:v>
                </c:pt>
                <c:pt idx="589">
                  <c:v>0.19337847385313353</c:v>
                </c:pt>
                <c:pt idx="590">
                  <c:v>0.16745221782539491</c:v>
                </c:pt>
                <c:pt idx="591">
                  <c:v>0.14137646165532478</c:v>
                </c:pt>
                <c:pt idx="592">
                  <c:v>0.1171427368155406</c:v>
                </c:pt>
                <c:pt idx="593">
                  <c:v>0.1059312581180586</c:v>
                </c:pt>
                <c:pt idx="594">
                  <c:v>0.11184731490296677</c:v>
                </c:pt>
                <c:pt idx="595">
                  <c:v>0.13940772189169651</c:v>
                </c:pt>
                <c:pt idx="596">
                  <c:v>0.18625183973338863</c:v>
                </c:pt>
                <c:pt idx="597">
                  <c:v>0.24761310852555962</c:v>
                </c:pt>
                <c:pt idx="598">
                  <c:v>0.31368101196859088</c:v>
                </c:pt>
                <c:pt idx="599">
                  <c:v>0.35457672198802848</c:v>
                </c:pt>
                <c:pt idx="600">
                  <c:v>0.32659818604191537</c:v>
                </c:pt>
                <c:pt idx="601">
                  <c:v>0.20904375001385406</c:v>
                </c:pt>
                <c:pt idx="602">
                  <c:v>9.2476401064558678E-2</c:v>
                </c:pt>
                <c:pt idx="603">
                  <c:v>4.3774079019132994E-2</c:v>
                </c:pt>
                <c:pt idx="604">
                  <c:v>1.8592614412511359E-2</c:v>
                </c:pt>
                <c:pt idx="605">
                  <c:v>8.5365281787678719E-3</c:v>
                </c:pt>
                <c:pt idx="606">
                  <c:v>5.3274232264345156E-3</c:v>
                </c:pt>
                <c:pt idx="607">
                  <c:v>4.486344039568586E-3</c:v>
                </c:pt>
                <c:pt idx="608">
                  <c:v>4.2495818819005115E-3</c:v>
                </c:pt>
                <c:pt idx="609">
                  <c:v>3.4804796696566269E-3</c:v>
                </c:pt>
                <c:pt idx="610">
                  <c:v>3.8436536750675811E-3</c:v>
                </c:pt>
                <c:pt idx="611">
                  <c:v>3.5190027504133502E-3</c:v>
                </c:pt>
                <c:pt idx="612">
                  <c:v>3.5804001413031693E-3</c:v>
                </c:pt>
                <c:pt idx="613">
                  <c:v>3.5591918902193216E-3</c:v>
                </c:pt>
                <c:pt idx="614">
                  <c:v>2.6736850986103758E-3</c:v>
                </c:pt>
                <c:pt idx="615">
                  <c:v>2.6264099693783707E-3</c:v>
                </c:pt>
                <c:pt idx="616">
                  <c:v>3.2725567109093434E-3</c:v>
                </c:pt>
                <c:pt idx="617">
                  <c:v>2.8468932160045459E-3</c:v>
                </c:pt>
                <c:pt idx="618">
                  <c:v>2.9246332301284339E-3</c:v>
                </c:pt>
                <c:pt idx="619">
                  <c:v>3.2115146727523919E-3</c:v>
                </c:pt>
                <c:pt idx="620">
                  <c:v>2.6808435628506671E-3</c:v>
                </c:pt>
                <c:pt idx="621">
                  <c:v>1.8987708451693515E-3</c:v>
                </c:pt>
                <c:pt idx="622">
                  <c:v>1.7147491211612167E-3</c:v>
                </c:pt>
                <c:pt idx="623">
                  <c:v>1.9562154169824948E-3</c:v>
                </c:pt>
                <c:pt idx="624">
                  <c:v>1.8046788130524963E-3</c:v>
                </c:pt>
                <c:pt idx="625">
                  <c:v>1.1239640378741408E-3</c:v>
                </c:pt>
                <c:pt idx="626">
                  <c:v>2.4882562840493733E-3</c:v>
                </c:pt>
                <c:pt idx="627">
                  <c:v>1.5019297960595442E-3</c:v>
                </c:pt>
                <c:pt idx="628">
                  <c:v>2.6141025963903959E-3</c:v>
                </c:pt>
                <c:pt idx="629">
                  <c:v>1.7462970973019178E-3</c:v>
                </c:pt>
                <c:pt idx="630">
                  <c:v>9.8854134523647472E-4</c:v>
                </c:pt>
                <c:pt idx="631">
                  <c:v>1.6795490515405325E-3</c:v>
                </c:pt>
                <c:pt idx="632">
                  <c:v>1.054754678792415E-3</c:v>
                </c:pt>
                <c:pt idx="633">
                  <c:v>8.6181826362865524E-4</c:v>
                </c:pt>
                <c:pt idx="634">
                  <c:v>2.1557265694913366E-3</c:v>
                </c:pt>
                <c:pt idx="635">
                  <c:v>1.918730096112493E-3</c:v>
                </c:pt>
                <c:pt idx="636">
                  <c:v>6.6012142874246141E-4</c:v>
                </c:pt>
                <c:pt idx="637">
                  <c:v>1.8411738441632933E-3</c:v>
                </c:pt>
                <c:pt idx="638">
                  <c:v>1.2750406256173831E-3</c:v>
                </c:pt>
                <c:pt idx="639">
                  <c:v>-8.8100874281495738E-5</c:v>
                </c:pt>
                <c:pt idx="640">
                  <c:v>1.1523376593905741E-3</c:v>
                </c:pt>
                <c:pt idx="641">
                  <c:v>6.5115585500765251E-4</c:v>
                </c:pt>
                <c:pt idx="642">
                  <c:v>1.9323303953233516E-3</c:v>
                </c:pt>
                <c:pt idx="643">
                  <c:v>1.5035468877980108E-4</c:v>
                </c:pt>
                <c:pt idx="644">
                  <c:v>1.168453225961884E-3</c:v>
                </c:pt>
                <c:pt idx="645">
                  <c:v>1.6117005763448251E-3</c:v>
                </c:pt>
                <c:pt idx="646">
                  <c:v>-7.6295879751663031E-4</c:v>
                </c:pt>
                <c:pt idx="647">
                  <c:v>1.7004829116966222E-3</c:v>
                </c:pt>
                <c:pt idx="648">
                  <c:v>3.6665140842611752E-6</c:v>
                </c:pt>
                <c:pt idx="649">
                  <c:v>1.1654398679930382E-3</c:v>
                </c:pt>
                <c:pt idx="650">
                  <c:v>5.1841727947957302E-4</c:v>
                </c:pt>
                <c:pt idx="651">
                  <c:v>1.2169427333274011E-3</c:v>
                </c:pt>
                <c:pt idx="652">
                  <c:v>1.3115497484746616E-3</c:v>
                </c:pt>
                <c:pt idx="653">
                  <c:v>1.2543900986452142E-4</c:v>
                </c:pt>
                <c:pt idx="654">
                  <c:v>9.4054479245789106E-4</c:v>
                </c:pt>
                <c:pt idx="655">
                  <c:v>2.8710778922268665E-4</c:v>
                </c:pt>
                <c:pt idx="656">
                  <c:v>3.5564302856113674E-4</c:v>
                </c:pt>
                <c:pt idx="657">
                  <c:v>8.4269133942319995E-4</c:v>
                </c:pt>
                <c:pt idx="658">
                  <c:v>9.0907843626979233E-4</c:v>
                </c:pt>
                <c:pt idx="659">
                  <c:v>-5.8931887341614224E-5</c:v>
                </c:pt>
                <c:pt idx="660">
                  <c:v>1.6177535010202333E-3</c:v>
                </c:pt>
                <c:pt idx="661">
                  <c:v>-4.9696777373364623E-4</c:v>
                </c:pt>
                <c:pt idx="662">
                  <c:v>2.2541035306665588E-3</c:v>
                </c:pt>
                <c:pt idx="663">
                  <c:v>2.931694297229608E-4</c:v>
                </c:pt>
                <c:pt idx="664">
                  <c:v>1.4784989973835592E-4</c:v>
                </c:pt>
                <c:pt idx="665">
                  <c:v>9.5196129077329615E-4</c:v>
                </c:pt>
                <c:pt idx="666">
                  <c:v>-5.3442804182908467E-4</c:v>
                </c:pt>
                <c:pt idx="667">
                  <c:v>6.9634296744856123E-4</c:v>
                </c:pt>
                <c:pt idx="668">
                  <c:v>8.0650560704795661E-4</c:v>
                </c:pt>
                <c:pt idx="669">
                  <c:v>9.3653599943207492E-4</c:v>
                </c:pt>
                <c:pt idx="670">
                  <c:v>-2.0704581182072435E-4</c:v>
                </c:pt>
                <c:pt idx="671">
                  <c:v>-1.3737949298460846E-4</c:v>
                </c:pt>
                <c:pt idx="672">
                  <c:v>8.3931800482805411E-4</c:v>
                </c:pt>
                <c:pt idx="673">
                  <c:v>-1.2901115513616144E-3</c:v>
                </c:pt>
                <c:pt idx="674">
                  <c:v>6.0811205252317381E-4</c:v>
                </c:pt>
                <c:pt idx="675">
                  <c:v>1.696963658745651E-4</c:v>
                </c:pt>
                <c:pt idx="676">
                  <c:v>6.326560572718331E-4</c:v>
                </c:pt>
                <c:pt idx="677">
                  <c:v>2.6204329353151826E-4</c:v>
                </c:pt>
                <c:pt idx="678">
                  <c:v>5.3508746801667333E-4</c:v>
                </c:pt>
                <c:pt idx="679">
                  <c:v>5.4163859372122767E-4</c:v>
                </c:pt>
                <c:pt idx="680">
                  <c:v>-1.9586827371919342E-4</c:v>
                </c:pt>
                <c:pt idx="681">
                  <c:v>2.3294844547165969E-4</c:v>
                </c:pt>
                <c:pt idx="682">
                  <c:v>-3.1148947814309399E-4</c:v>
                </c:pt>
                <c:pt idx="683">
                  <c:v>3.0362049027674959E-4</c:v>
                </c:pt>
                <c:pt idx="684">
                  <c:v>-2.8539479288190348E-4</c:v>
                </c:pt>
                <c:pt idx="685">
                  <c:v>1.6153510830330329E-4</c:v>
                </c:pt>
                <c:pt idx="686">
                  <c:v>4.769498695408432E-4</c:v>
                </c:pt>
                <c:pt idx="687">
                  <c:v>9.2147196511643272E-4</c:v>
                </c:pt>
                <c:pt idx="688">
                  <c:v>1.5460381338316471E-4</c:v>
                </c:pt>
                <c:pt idx="689">
                  <c:v>-8.0749216108975041E-4</c:v>
                </c:pt>
                <c:pt idx="690">
                  <c:v>5.4923018396433525E-4</c:v>
                </c:pt>
                <c:pt idx="691">
                  <c:v>-5.6748920371009362E-4</c:v>
                </c:pt>
                <c:pt idx="692">
                  <c:v>-1.1552471781097432E-4</c:v>
                </c:pt>
                <c:pt idx="693">
                  <c:v>9.1026893411912113E-4</c:v>
                </c:pt>
                <c:pt idx="694">
                  <c:v>7.2809225465795006E-4</c:v>
                </c:pt>
                <c:pt idx="695">
                  <c:v>-3.8350154767675621E-5</c:v>
                </c:pt>
                <c:pt idx="696">
                  <c:v>3.7331445778305536E-4</c:v>
                </c:pt>
                <c:pt idx="697">
                  <c:v>3.111005460317313E-4</c:v>
                </c:pt>
                <c:pt idx="698">
                  <c:v>7.5103219405756494E-4</c:v>
                </c:pt>
                <c:pt idx="699">
                  <c:v>-3.4583212016351485E-4</c:v>
                </c:pt>
                <c:pt idx="700">
                  <c:v>3.5033073901060568E-4</c:v>
                </c:pt>
                <c:pt idx="701">
                  <c:v>2.0534387454004273E-4</c:v>
                </c:pt>
                <c:pt idx="702">
                  <c:v>7.9439680419870569E-6</c:v>
                </c:pt>
                <c:pt idx="703">
                  <c:v>2.0392176821163509E-4</c:v>
                </c:pt>
                <c:pt idx="704">
                  <c:v>3.5210377534213467E-4</c:v>
                </c:pt>
                <c:pt idx="705">
                  <c:v>1.8393132837387477E-3</c:v>
                </c:pt>
                <c:pt idx="706">
                  <c:v>-5.6689570919611794E-4</c:v>
                </c:pt>
                <c:pt idx="707">
                  <c:v>3.9251099299109706E-4</c:v>
                </c:pt>
                <c:pt idx="708">
                  <c:v>-7.6277225161646702E-4</c:v>
                </c:pt>
                <c:pt idx="709">
                  <c:v>-6.8373470543225837E-4</c:v>
                </c:pt>
                <c:pt idx="710">
                  <c:v>-2.8137761661106253E-3</c:v>
                </c:pt>
                <c:pt idx="711">
                  <c:v>-3.1851627787858362E-3</c:v>
                </c:pt>
                <c:pt idx="712">
                  <c:v>-2.3063061891460051E-2</c:v>
                </c:pt>
                <c:pt idx="713">
                  <c:v>4.1133300072929858E-3</c:v>
                </c:pt>
                <c:pt idx="714">
                  <c:v>-1.556419226721001E-2</c:v>
                </c:pt>
                <c:pt idx="715">
                  <c:v>-3.2192085473399641E-2</c:v>
                </c:pt>
                <c:pt idx="716">
                  <c:v>3.2408669756400088E-4</c:v>
                </c:pt>
                <c:pt idx="717">
                  <c:v>1.1738900082562183E-2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D9-42B3-9070-F78F85D18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414336"/>
        <c:axId val="665416304"/>
      </c:scatterChart>
      <c:valAx>
        <c:axId val="665414336"/>
        <c:scaling>
          <c:orientation val="minMax"/>
          <c:max val="250"/>
          <c:min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416304"/>
        <c:crosses val="autoZero"/>
        <c:crossBetween val="midCat"/>
      </c:valAx>
      <c:valAx>
        <c:axId val="66541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414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'Blank holder correction'!$C$2</c:f>
              <c:strCache>
                <c:ptCount val="1"/>
                <c:pt idx="0">
                  <c:v>blank reference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298.50601</c:v>
                </c:pt>
                <c:pt idx="1">
                  <c:v>297.90688999999998</c:v>
                </c:pt>
                <c:pt idx="2">
                  <c:v>296.86415</c:v>
                </c:pt>
                <c:pt idx="3">
                  <c:v>295.91775999999999</c:v>
                </c:pt>
                <c:pt idx="4">
                  <c:v>294.94153</c:v>
                </c:pt>
                <c:pt idx="5">
                  <c:v>293.94711000000001</c:v>
                </c:pt>
                <c:pt idx="6">
                  <c:v>292.99552999999997</c:v>
                </c:pt>
                <c:pt idx="7">
                  <c:v>292.08452</c:v>
                </c:pt>
                <c:pt idx="8">
                  <c:v>291.16543999999999</c:v>
                </c:pt>
                <c:pt idx="9">
                  <c:v>290.298</c:v>
                </c:pt>
                <c:pt idx="10">
                  <c:v>289.41435000000001</c:v>
                </c:pt>
                <c:pt idx="11">
                  <c:v>288.62945999999999</c:v>
                </c:pt>
                <c:pt idx="12">
                  <c:v>287.82026999999999</c:v>
                </c:pt>
                <c:pt idx="13">
                  <c:v>287.04509999999999</c:v>
                </c:pt>
                <c:pt idx="14">
                  <c:v>286.29565000000002</c:v>
                </c:pt>
                <c:pt idx="15">
                  <c:v>285.52825999999999</c:v>
                </c:pt>
                <c:pt idx="16">
                  <c:v>284.75351000000001</c:v>
                </c:pt>
                <c:pt idx="17">
                  <c:v>283.96120999999999</c:v>
                </c:pt>
                <c:pt idx="18">
                  <c:v>283.19335999999998</c:v>
                </c:pt>
                <c:pt idx="19">
                  <c:v>282.44452000000001</c:v>
                </c:pt>
                <c:pt idx="20">
                  <c:v>281.63875999999999</c:v>
                </c:pt>
                <c:pt idx="21">
                  <c:v>280.81204000000002</c:v>
                </c:pt>
                <c:pt idx="22">
                  <c:v>279.98725999999999</c:v>
                </c:pt>
                <c:pt idx="23">
                  <c:v>279.16102999999998</c:v>
                </c:pt>
                <c:pt idx="24">
                  <c:v>278.33251999999999</c:v>
                </c:pt>
                <c:pt idx="25">
                  <c:v>277.48518000000001</c:v>
                </c:pt>
                <c:pt idx="26">
                  <c:v>276.64823999999999</c:v>
                </c:pt>
                <c:pt idx="27">
                  <c:v>275.83199000000002</c:v>
                </c:pt>
                <c:pt idx="28">
                  <c:v>275.01499999999999</c:v>
                </c:pt>
                <c:pt idx="29">
                  <c:v>274.19173000000001</c:v>
                </c:pt>
                <c:pt idx="30">
                  <c:v>273.35822999999999</c:v>
                </c:pt>
                <c:pt idx="31">
                  <c:v>272.51607999999999</c:v>
                </c:pt>
                <c:pt idx="32">
                  <c:v>271.67072000000002</c:v>
                </c:pt>
                <c:pt idx="33">
                  <c:v>270.81756999999999</c:v>
                </c:pt>
                <c:pt idx="34">
                  <c:v>269.94868000000002</c:v>
                </c:pt>
                <c:pt idx="35">
                  <c:v>269.14589999999998</c:v>
                </c:pt>
                <c:pt idx="36">
                  <c:v>268.34517</c:v>
                </c:pt>
                <c:pt idx="37">
                  <c:v>267.50326999999999</c:v>
                </c:pt>
                <c:pt idx="38">
                  <c:v>266.65929999999997</c:v>
                </c:pt>
                <c:pt idx="39">
                  <c:v>265.82481000000001</c:v>
                </c:pt>
                <c:pt idx="40">
                  <c:v>264.96611000000001</c:v>
                </c:pt>
                <c:pt idx="41">
                  <c:v>264.12574999999998</c:v>
                </c:pt>
                <c:pt idx="42">
                  <c:v>263.30286000000001</c:v>
                </c:pt>
                <c:pt idx="43">
                  <c:v>262.48302999999999</c:v>
                </c:pt>
                <c:pt idx="44">
                  <c:v>261.68668000000002</c:v>
                </c:pt>
                <c:pt idx="45">
                  <c:v>260.88477</c:v>
                </c:pt>
                <c:pt idx="46">
                  <c:v>260.05802999999997</c:v>
                </c:pt>
                <c:pt idx="47">
                  <c:v>259.19324999999998</c:v>
                </c:pt>
                <c:pt idx="48">
                  <c:v>258.35280999999998</c:v>
                </c:pt>
                <c:pt idx="49">
                  <c:v>257.51236</c:v>
                </c:pt>
                <c:pt idx="50">
                  <c:v>256.65577999999999</c:v>
                </c:pt>
                <c:pt idx="51">
                  <c:v>255.84607</c:v>
                </c:pt>
                <c:pt idx="52">
                  <c:v>255.0171</c:v>
                </c:pt>
                <c:pt idx="53">
                  <c:v>254.20875000000001</c:v>
                </c:pt>
                <c:pt idx="54">
                  <c:v>253.37818999999999</c:v>
                </c:pt>
                <c:pt idx="55">
                  <c:v>252.52061</c:v>
                </c:pt>
                <c:pt idx="56">
                  <c:v>251.69225</c:v>
                </c:pt>
                <c:pt idx="57">
                  <c:v>250.88300000000001</c:v>
                </c:pt>
                <c:pt idx="58">
                  <c:v>250.04156</c:v>
                </c:pt>
                <c:pt idx="59">
                  <c:v>249.19398000000001</c:v>
                </c:pt>
                <c:pt idx="60">
                  <c:v>248.37458000000001</c:v>
                </c:pt>
                <c:pt idx="61">
                  <c:v>247.53709000000001</c:v>
                </c:pt>
                <c:pt idx="62">
                  <c:v>246.67471</c:v>
                </c:pt>
                <c:pt idx="63">
                  <c:v>245.8451</c:v>
                </c:pt>
                <c:pt idx="64">
                  <c:v>245.02459999999999</c:v>
                </c:pt>
                <c:pt idx="65">
                  <c:v>244.20629</c:v>
                </c:pt>
                <c:pt idx="66">
                  <c:v>243.36231000000001</c:v>
                </c:pt>
                <c:pt idx="67">
                  <c:v>242.49277000000001</c:v>
                </c:pt>
                <c:pt idx="68">
                  <c:v>241.68824000000001</c:v>
                </c:pt>
                <c:pt idx="69">
                  <c:v>240.89152999999999</c:v>
                </c:pt>
                <c:pt idx="70">
                  <c:v>240.08975000000001</c:v>
                </c:pt>
                <c:pt idx="71">
                  <c:v>239.22379000000001</c:v>
                </c:pt>
                <c:pt idx="72">
                  <c:v>238.38171</c:v>
                </c:pt>
                <c:pt idx="73">
                  <c:v>237.54248999999999</c:v>
                </c:pt>
                <c:pt idx="74">
                  <c:v>236.69401999999999</c:v>
                </c:pt>
                <c:pt idx="75">
                  <c:v>235.84132</c:v>
                </c:pt>
                <c:pt idx="76">
                  <c:v>234.99143000000001</c:v>
                </c:pt>
                <c:pt idx="77">
                  <c:v>234.18428</c:v>
                </c:pt>
                <c:pt idx="78">
                  <c:v>233.34644</c:v>
                </c:pt>
                <c:pt idx="79">
                  <c:v>232.51034999999999</c:v>
                </c:pt>
                <c:pt idx="80">
                  <c:v>231.69479000000001</c:v>
                </c:pt>
                <c:pt idx="81">
                  <c:v>230.86577</c:v>
                </c:pt>
                <c:pt idx="82">
                  <c:v>230.04243</c:v>
                </c:pt>
                <c:pt idx="83">
                  <c:v>229.21632</c:v>
                </c:pt>
                <c:pt idx="84">
                  <c:v>228.37097</c:v>
                </c:pt>
                <c:pt idx="85">
                  <c:v>227.55322000000001</c:v>
                </c:pt>
                <c:pt idx="86">
                  <c:v>226.72147000000001</c:v>
                </c:pt>
                <c:pt idx="87">
                  <c:v>225.87280999999999</c:v>
                </c:pt>
                <c:pt idx="88">
                  <c:v>225.04835</c:v>
                </c:pt>
                <c:pt idx="89">
                  <c:v>224.19712000000001</c:v>
                </c:pt>
                <c:pt idx="90">
                  <c:v>223.35826</c:v>
                </c:pt>
                <c:pt idx="91">
                  <c:v>222.52546000000001</c:v>
                </c:pt>
                <c:pt idx="92">
                  <c:v>221.67940999999999</c:v>
                </c:pt>
                <c:pt idx="93">
                  <c:v>220.83758</c:v>
                </c:pt>
                <c:pt idx="94">
                  <c:v>220.04685000000001</c:v>
                </c:pt>
                <c:pt idx="95">
                  <c:v>219.26534000000001</c:v>
                </c:pt>
                <c:pt idx="96">
                  <c:v>218.42150000000001</c:v>
                </c:pt>
                <c:pt idx="97">
                  <c:v>217.55421999999999</c:v>
                </c:pt>
                <c:pt idx="98">
                  <c:v>216.71226999999999</c:v>
                </c:pt>
                <c:pt idx="99">
                  <c:v>215.87807000000001</c:v>
                </c:pt>
                <c:pt idx="100">
                  <c:v>215.03927999999999</c:v>
                </c:pt>
                <c:pt idx="101">
                  <c:v>214.1936</c:v>
                </c:pt>
                <c:pt idx="102">
                  <c:v>213.39053000000001</c:v>
                </c:pt>
                <c:pt idx="103">
                  <c:v>212.58333999999999</c:v>
                </c:pt>
                <c:pt idx="104">
                  <c:v>211.73058</c:v>
                </c:pt>
                <c:pt idx="105">
                  <c:v>210.90165999999999</c:v>
                </c:pt>
                <c:pt idx="106">
                  <c:v>210.06957</c:v>
                </c:pt>
                <c:pt idx="107">
                  <c:v>209.21683999999999</c:v>
                </c:pt>
                <c:pt idx="108">
                  <c:v>208.37195</c:v>
                </c:pt>
                <c:pt idx="109">
                  <c:v>207.53489999999999</c:v>
                </c:pt>
                <c:pt idx="110">
                  <c:v>206.67930000000001</c:v>
                </c:pt>
                <c:pt idx="111">
                  <c:v>205.86850999999999</c:v>
                </c:pt>
                <c:pt idx="112">
                  <c:v>205.08601999999999</c:v>
                </c:pt>
                <c:pt idx="113">
                  <c:v>204.27229</c:v>
                </c:pt>
                <c:pt idx="114">
                  <c:v>203.41498000000001</c:v>
                </c:pt>
                <c:pt idx="115">
                  <c:v>202.57782</c:v>
                </c:pt>
                <c:pt idx="116">
                  <c:v>201.74557999999999</c:v>
                </c:pt>
                <c:pt idx="117">
                  <c:v>200.89453</c:v>
                </c:pt>
                <c:pt idx="118">
                  <c:v>200.03386</c:v>
                </c:pt>
                <c:pt idx="119">
                  <c:v>199.22691</c:v>
                </c:pt>
                <c:pt idx="120">
                  <c:v>197.15235999999999</c:v>
                </c:pt>
                <c:pt idx="121">
                  <c:v>195.49623</c:v>
                </c:pt>
                <c:pt idx="122">
                  <c:v>195.09504999999999</c:v>
                </c:pt>
                <c:pt idx="123">
                  <c:v>194.24870000000001</c:v>
                </c:pt>
                <c:pt idx="124">
                  <c:v>193.40092000000001</c:v>
                </c:pt>
                <c:pt idx="125">
                  <c:v>192.59293</c:v>
                </c:pt>
                <c:pt idx="126">
                  <c:v>191.76204999999999</c:v>
                </c:pt>
                <c:pt idx="127">
                  <c:v>190.91154</c:v>
                </c:pt>
                <c:pt idx="128">
                  <c:v>190.0658</c:v>
                </c:pt>
                <c:pt idx="129">
                  <c:v>189.23254</c:v>
                </c:pt>
                <c:pt idx="130">
                  <c:v>188.41812999999999</c:v>
                </c:pt>
                <c:pt idx="131">
                  <c:v>187.62117000000001</c:v>
                </c:pt>
                <c:pt idx="132">
                  <c:v>186.76545999999999</c:v>
                </c:pt>
                <c:pt idx="133">
                  <c:v>185.88412</c:v>
                </c:pt>
                <c:pt idx="134">
                  <c:v>185.07606999999999</c:v>
                </c:pt>
                <c:pt idx="135">
                  <c:v>184.28326999999999</c:v>
                </c:pt>
                <c:pt idx="136">
                  <c:v>183.44859</c:v>
                </c:pt>
                <c:pt idx="137">
                  <c:v>182.61859999999999</c:v>
                </c:pt>
                <c:pt idx="138">
                  <c:v>181.7578</c:v>
                </c:pt>
                <c:pt idx="139">
                  <c:v>180.8784</c:v>
                </c:pt>
                <c:pt idx="140">
                  <c:v>180.04499999999999</c:v>
                </c:pt>
                <c:pt idx="141">
                  <c:v>179.19976</c:v>
                </c:pt>
                <c:pt idx="142">
                  <c:v>178.37592000000001</c:v>
                </c:pt>
                <c:pt idx="143">
                  <c:v>177.56918999999999</c:v>
                </c:pt>
                <c:pt idx="144">
                  <c:v>176.75468000000001</c:v>
                </c:pt>
                <c:pt idx="145">
                  <c:v>175.93087</c:v>
                </c:pt>
                <c:pt idx="146">
                  <c:v>175.09997999999999</c:v>
                </c:pt>
                <c:pt idx="147">
                  <c:v>174.25452999999999</c:v>
                </c:pt>
                <c:pt idx="148">
                  <c:v>173.43033</c:v>
                </c:pt>
                <c:pt idx="149">
                  <c:v>172.58664999999999</c:v>
                </c:pt>
                <c:pt idx="150">
                  <c:v>171.72094999999999</c:v>
                </c:pt>
                <c:pt idx="151">
                  <c:v>170.89022</c:v>
                </c:pt>
                <c:pt idx="152">
                  <c:v>170.05203</c:v>
                </c:pt>
                <c:pt idx="153">
                  <c:v>169.22324</c:v>
                </c:pt>
                <c:pt idx="154">
                  <c:v>168.41317000000001</c:v>
                </c:pt>
                <c:pt idx="155">
                  <c:v>167.54580000000001</c:v>
                </c:pt>
                <c:pt idx="156">
                  <c:v>166.70357999999999</c:v>
                </c:pt>
                <c:pt idx="157">
                  <c:v>165.88773</c:v>
                </c:pt>
                <c:pt idx="158">
                  <c:v>165.04841999999999</c:v>
                </c:pt>
                <c:pt idx="159">
                  <c:v>164.23246</c:v>
                </c:pt>
                <c:pt idx="160">
                  <c:v>163.44168999999999</c:v>
                </c:pt>
                <c:pt idx="161">
                  <c:v>162.57615999999999</c:v>
                </c:pt>
                <c:pt idx="162">
                  <c:v>161.68303</c:v>
                </c:pt>
                <c:pt idx="163">
                  <c:v>160.77010000000001</c:v>
                </c:pt>
                <c:pt idx="164">
                  <c:v>159.86921000000001</c:v>
                </c:pt>
                <c:pt idx="165">
                  <c:v>158.97134</c:v>
                </c:pt>
                <c:pt idx="166">
                  <c:v>158.04241999999999</c:v>
                </c:pt>
                <c:pt idx="167">
                  <c:v>157.13628</c:v>
                </c:pt>
                <c:pt idx="168">
                  <c:v>156.33044000000001</c:v>
                </c:pt>
                <c:pt idx="169">
                  <c:v>155.55860999999999</c:v>
                </c:pt>
                <c:pt idx="170">
                  <c:v>154.72148999999999</c:v>
                </c:pt>
                <c:pt idx="171">
                  <c:v>153.88978</c:v>
                </c:pt>
                <c:pt idx="172">
                  <c:v>153.08306999999999</c:v>
                </c:pt>
                <c:pt idx="173">
                  <c:v>152.26491999999999</c:v>
                </c:pt>
                <c:pt idx="174">
                  <c:v>151.42830000000001</c:v>
                </c:pt>
                <c:pt idx="175">
                  <c:v>150.60843</c:v>
                </c:pt>
                <c:pt idx="176">
                  <c:v>149.79809</c:v>
                </c:pt>
                <c:pt idx="177">
                  <c:v>148.97549000000001</c:v>
                </c:pt>
                <c:pt idx="178">
                  <c:v>148.13326000000001</c:v>
                </c:pt>
                <c:pt idx="179">
                  <c:v>147.30736999999999</c:v>
                </c:pt>
                <c:pt idx="180">
                  <c:v>146.48845</c:v>
                </c:pt>
                <c:pt idx="181">
                  <c:v>145.66820999999999</c:v>
                </c:pt>
                <c:pt idx="182">
                  <c:v>144.82149999999999</c:v>
                </c:pt>
                <c:pt idx="183">
                  <c:v>143.9273</c:v>
                </c:pt>
                <c:pt idx="184">
                  <c:v>143.11328</c:v>
                </c:pt>
                <c:pt idx="185">
                  <c:v>142.34843000000001</c:v>
                </c:pt>
                <c:pt idx="186">
                  <c:v>141.49870000000001</c:v>
                </c:pt>
                <c:pt idx="187">
                  <c:v>140.65100000000001</c:v>
                </c:pt>
                <c:pt idx="188">
                  <c:v>139.83763999999999</c:v>
                </c:pt>
                <c:pt idx="189">
                  <c:v>138.98937000000001</c:v>
                </c:pt>
                <c:pt idx="190">
                  <c:v>138.12391</c:v>
                </c:pt>
                <c:pt idx="191">
                  <c:v>137.30408</c:v>
                </c:pt>
                <c:pt idx="192">
                  <c:v>136.47380000000001</c:v>
                </c:pt>
                <c:pt idx="193">
                  <c:v>135.66019</c:v>
                </c:pt>
                <c:pt idx="194">
                  <c:v>134.85382000000001</c:v>
                </c:pt>
                <c:pt idx="195">
                  <c:v>134.01132000000001</c:v>
                </c:pt>
                <c:pt idx="196">
                  <c:v>133.18251000000001</c:v>
                </c:pt>
                <c:pt idx="197">
                  <c:v>132.35383999999999</c:v>
                </c:pt>
                <c:pt idx="198">
                  <c:v>131.50334000000001</c:v>
                </c:pt>
                <c:pt idx="199">
                  <c:v>130.69189</c:v>
                </c:pt>
                <c:pt idx="200">
                  <c:v>129.85484</c:v>
                </c:pt>
                <c:pt idx="201">
                  <c:v>129.01499000000001</c:v>
                </c:pt>
                <c:pt idx="202">
                  <c:v>128.13969</c:v>
                </c:pt>
                <c:pt idx="203">
                  <c:v>127.37466999999999</c:v>
                </c:pt>
                <c:pt idx="204">
                  <c:v>126.56368999999999</c:v>
                </c:pt>
                <c:pt idx="205">
                  <c:v>125.71981</c:v>
                </c:pt>
                <c:pt idx="206">
                  <c:v>124.87553</c:v>
                </c:pt>
                <c:pt idx="207">
                  <c:v>124.01764</c:v>
                </c:pt>
                <c:pt idx="208">
                  <c:v>123.17228</c:v>
                </c:pt>
                <c:pt idx="209">
                  <c:v>122.33929999999999</c:v>
                </c:pt>
                <c:pt idx="210">
                  <c:v>121.51878000000001</c:v>
                </c:pt>
                <c:pt idx="211">
                  <c:v>120.69844000000001</c:v>
                </c:pt>
                <c:pt idx="212">
                  <c:v>119.85549</c:v>
                </c:pt>
                <c:pt idx="213">
                  <c:v>119.02603000000001</c:v>
                </c:pt>
                <c:pt idx="214">
                  <c:v>118.19486999999999</c:v>
                </c:pt>
                <c:pt idx="215">
                  <c:v>117.35723</c:v>
                </c:pt>
                <c:pt idx="216">
                  <c:v>116.50582</c:v>
                </c:pt>
                <c:pt idx="217">
                  <c:v>115.66055</c:v>
                </c:pt>
                <c:pt idx="218">
                  <c:v>114.85981</c:v>
                </c:pt>
                <c:pt idx="219">
                  <c:v>114.02681</c:v>
                </c:pt>
                <c:pt idx="220">
                  <c:v>113.21528000000001</c:v>
                </c:pt>
                <c:pt idx="221">
                  <c:v>112.37004</c:v>
                </c:pt>
                <c:pt idx="222">
                  <c:v>111.54182</c:v>
                </c:pt>
                <c:pt idx="223">
                  <c:v>110.72131</c:v>
                </c:pt>
                <c:pt idx="224">
                  <c:v>109.87694999999999</c:v>
                </c:pt>
                <c:pt idx="225">
                  <c:v>109.01206999999999</c:v>
                </c:pt>
                <c:pt idx="226">
                  <c:v>108.16837</c:v>
                </c:pt>
                <c:pt idx="227">
                  <c:v>107.37242000000001</c:v>
                </c:pt>
                <c:pt idx="228">
                  <c:v>106.57854</c:v>
                </c:pt>
                <c:pt idx="229">
                  <c:v>105.73406</c:v>
                </c:pt>
                <c:pt idx="230">
                  <c:v>104.90705</c:v>
                </c:pt>
                <c:pt idx="231">
                  <c:v>104.06175</c:v>
                </c:pt>
                <c:pt idx="232">
                  <c:v>103.20581</c:v>
                </c:pt>
                <c:pt idx="233">
                  <c:v>102.38958</c:v>
                </c:pt>
                <c:pt idx="234">
                  <c:v>101.54752999999999</c:v>
                </c:pt>
                <c:pt idx="235">
                  <c:v>100.72226000000001</c:v>
                </c:pt>
                <c:pt idx="236">
                  <c:v>99.927869999999999</c:v>
                </c:pt>
                <c:pt idx="237">
                  <c:v>99.122380000000007</c:v>
                </c:pt>
                <c:pt idx="238">
                  <c:v>98.291989999999998</c:v>
                </c:pt>
                <c:pt idx="239">
                  <c:v>97.429140000000004</c:v>
                </c:pt>
                <c:pt idx="240">
                  <c:v>96.574860000000001</c:v>
                </c:pt>
                <c:pt idx="241">
                  <c:v>95.74982</c:v>
                </c:pt>
                <c:pt idx="242">
                  <c:v>94.928430000000006</c:v>
                </c:pt>
                <c:pt idx="243">
                  <c:v>94.087230000000005</c:v>
                </c:pt>
                <c:pt idx="244">
                  <c:v>93.275149999999996</c:v>
                </c:pt>
                <c:pt idx="245">
                  <c:v>92.478269999999995</c:v>
                </c:pt>
                <c:pt idx="246">
                  <c:v>91.602230000000006</c:v>
                </c:pt>
                <c:pt idx="247">
                  <c:v>90.738079999999997</c:v>
                </c:pt>
                <c:pt idx="248">
                  <c:v>89.927019999999999</c:v>
                </c:pt>
                <c:pt idx="249">
                  <c:v>89.100040000000007</c:v>
                </c:pt>
                <c:pt idx="250">
                  <c:v>88.240600000000001</c:v>
                </c:pt>
                <c:pt idx="251">
                  <c:v>87.385869999999997</c:v>
                </c:pt>
                <c:pt idx="252">
                  <c:v>86.59639</c:v>
                </c:pt>
                <c:pt idx="253">
                  <c:v>85.793729999999996</c:v>
                </c:pt>
                <c:pt idx="254">
                  <c:v>84.948269999999994</c:v>
                </c:pt>
                <c:pt idx="255">
                  <c:v>84.112269999999995</c:v>
                </c:pt>
                <c:pt idx="256">
                  <c:v>83.277630000000002</c:v>
                </c:pt>
                <c:pt idx="257">
                  <c:v>82.448409999999996</c:v>
                </c:pt>
                <c:pt idx="258">
                  <c:v>81.583979999999997</c:v>
                </c:pt>
                <c:pt idx="259">
                  <c:v>80.711569999999995</c:v>
                </c:pt>
                <c:pt idx="260">
                  <c:v>79.840400000000002</c:v>
                </c:pt>
                <c:pt idx="261">
                  <c:v>79.041120000000006</c:v>
                </c:pt>
                <c:pt idx="262">
                  <c:v>78.230170000000001</c:v>
                </c:pt>
                <c:pt idx="263">
                  <c:v>77.377750000000006</c:v>
                </c:pt>
                <c:pt idx="264">
                  <c:v>76.556349999999995</c:v>
                </c:pt>
                <c:pt idx="265">
                  <c:v>75.716740000000001</c:v>
                </c:pt>
                <c:pt idx="266">
                  <c:v>74.862110000000001</c:v>
                </c:pt>
                <c:pt idx="267">
                  <c:v>74.028700000000001</c:v>
                </c:pt>
                <c:pt idx="268">
                  <c:v>73.15907</c:v>
                </c:pt>
                <c:pt idx="269">
                  <c:v>72.331469999999996</c:v>
                </c:pt>
                <c:pt idx="270">
                  <c:v>71.515050000000002</c:v>
                </c:pt>
                <c:pt idx="271">
                  <c:v>70.655150000000006</c:v>
                </c:pt>
                <c:pt idx="272">
                  <c:v>69.820239999999998</c:v>
                </c:pt>
                <c:pt idx="273">
                  <c:v>68.982060000000004</c:v>
                </c:pt>
                <c:pt idx="274">
                  <c:v>68.162350000000004</c:v>
                </c:pt>
                <c:pt idx="275">
                  <c:v>67.317250000000001</c:v>
                </c:pt>
                <c:pt idx="276">
                  <c:v>66.442819999999998</c:v>
                </c:pt>
                <c:pt idx="277">
                  <c:v>65.566040000000001</c:v>
                </c:pt>
                <c:pt idx="278">
                  <c:v>64.734669999999994</c:v>
                </c:pt>
                <c:pt idx="279">
                  <c:v>63.942630000000001</c:v>
                </c:pt>
                <c:pt idx="280">
                  <c:v>63.101289999999999</c:v>
                </c:pt>
                <c:pt idx="281">
                  <c:v>62.235410000000002</c:v>
                </c:pt>
                <c:pt idx="282">
                  <c:v>61.389740000000003</c:v>
                </c:pt>
                <c:pt idx="283">
                  <c:v>60.557250000000003</c:v>
                </c:pt>
                <c:pt idx="284">
                  <c:v>59.702419999999996</c:v>
                </c:pt>
                <c:pt idx="285">
                  <c:v>57.565429999999999</c:v>
                </c:pt>
                <c:pt idx="286">
                  <c:v>55.842889999999997</c:v>
                </c:pt>
                <c:pt idx="287">
                  <c:v>55.47428</c:v>
                </c:pt>
                <c:pt idx="288">
                  <c:v>54.728859999999997</c:v>
                </c:pt>
                <c:pt idx="289">
                  <c:v>53.8688</c:v>
                </c:pt>
                <c:pt idx="290">
                  <c:v>53.027209999999997</c:v>
                </c:pt>
                <c:pt idx="291">
                  <c:v>52.16977</c:v>
                </c:pt>
                <c:pt idx="292">
                  <c:v>51.299140000000001</c:v>
                </c:pt>
                <c:pt idx="293">
                  <c:v>50.48827</c:v>
                </c:pt>
                <c:pt idx="294">
                  <c:v>49.681719999999999</c:v>
                </c:pt>
                <c:pt idx="295">
                  <c:v>48.832070000000002</c:v>
                </c:pt>
                <c:pt idx="296">
                  <c:v>47.987760000000002</c:v>
                </c:pt>
                <c:pt idx="297">
                  <c:v>47.133490000000002</c:v>
                </c:pt>
                <c:pt idx="298">
                  <c:v>46.283450000000002</c:v>
                </c:pt>
                <c:pt idx="299">
                  <c:v>45.439770000000003</c:v>
                </c:pt>
                <c:pt idx="300">
                  <c:v>44.579219999999999</c:v>
                </c:pt>
                <c:pt idx="301">
                  <c:v>43.750590000000003</c:v>
                </c:pt>
                <c:pt idx="302">
                  <c:v>42.94</c:v>
                </c:pt>
                <c:pt idx="303">
                  <c:v>42.105379999999997</c:v>
                </c:pt>
                <c:pt idx="304">
                  <c:v>41.244689999999999</c:v>
                </c:pt>
                <c:pt idx="305">
                  <c:v>40.394039999999997</c:v>
                </c:pt>
                <c:pt idx="306">
                  <c:v>39.54692</c:v>
                </c:pt>
                <c:pt idx="307">
                  <c:v>38.706229999999998</c:v>
                </c:pt>
                <c:pt idx="308">
                  <c:v>37.854640000000003</c:v>
                </c:pt>
                <c:pt idx="309">
                  <c:v>37.002020000000002</c:v>
                </c:pt>
                <c:pt idx="310">
                  <c:v>36.19903</c:v>
                </c:pt>
                <c:pt idx="311">
                  <c:v>35.393529999999998</c:v>
                </c:pt>
                <c:pt idx="312">
                  <c:v>34.553280000000001</c:v>
                </c:pt>
                <c:pt idx="313">
                  <c:v>33.700339999999997</c:v>
                </c:pt>
                <c:pt idx="314">
                  <c:v>32.857089999999999</c:v>
                </c:pt>
                <c:pt idx="315">
                  <c:v>32.032310000000003</c:v>
                </c:pt>
                <c:pt idx="316">
                  <c:v>31.197790000000001</c:v>
                </c:pt>
                <c:pt idx="317">
                  <c:v>30.32856</c:v>
                </c:pt>
                <c:pt idx="318">
                  <c:v>29.49625</c:v>
                </c:pt>
                <c:pt idx="319">
                  <c:v>28.7102</c:v>
                </c:pt>
                <c:pt idx="320">
                  <c:v>27.88524</c:v>
                </c:pt>
                <c:pt idx="321">
                  <c:v>27.03472</c:v>
                </c:pt>
                <c:pt idx="322">
                  <c:v>26.205220000000001</c:v>
                </c:pt>
                <c:pt idx="323">
                  <c:v>25.338760000000001</c:v>
                </c:pt>
                <c:pt idx="324">
                  <c:v>24.49672</c:v>
                </c:pt>
                <c:pt idx="325">
                  <c:v>23.658180000000002</c:v>
                </c:pt>
                <c:pt idx="326">
                  <c:v>22.813669999999998</c:v>
                </c:pt>
                <c:pt idx="327">
                  <c:v>22.018319999999999</c:v>
                </c:pt>
                <c:pt idx="328">
                  <c:v>21.222100000000001</c:v>
                </c:pt>
                <c:pt idx="329">
                  <c:v>20.386700000000001</c:v>
                </c:pt>
                <c:pt idx="330">
                  <c:v>19.557600000000001</c:v>
                </c:pt>
                <c:pt idx="331">
                  <c:v>18.730060000000002</c:v>
                </c:pt>
                <c:pt idx="332">
                  <c:v>17.922499999999999</c:v>
                </c:pt>
                <c:pt idx="333">
                  <c:v>17.085460000000001</c:v>
                </c:pt>
                <c:pt idx="334">
                  <c:v>16.245419999999999</c:v>
                </c:pt>
                <c:pt idx="335">
                  <c:v>15.455360000000001</c:v>
                </c:pt>
                <c:pt idx="336">
                  <c:v>14.682040000000001</c:v>
                </c:pt>
                <c:pt idx="337">
                  <c:v>13.86665</c:v>
                </c:pt>
                <c:pt idx="338">
                  <c:v>13.054309999999999</c:v>
                </c:pt>
                <c:pt idx="339">
                  <c:v>12.248139999999999</c:v>
                </c:pt>
                <c:pt idx="340">
                  <c:v>11.463190000000001</c:v>
                </c:pt>
                <c:pt idx="341">
                  <c:v>10.670909999999999</c:v>
                </c:pt>
                <c:pt idx="342">
                  <c:v>10.020659999999999</c:v>
                </c:pt>
                <c:pt idx="343">
                  <c:v>9.4070099999999996</c:v>
                </c:pt>
                <c:pt idx="344">
                  <c:v>8.6483500000000006</c:v>
                </c:pt>
                <c:pt idx="345">
                  <c:v>7.8220599999999996</c:v>
                </c:pt>
                <c:pt idx="346">
                  <c:v>6.9577799999999996</c:v>
                </c:pt>
                <c:pt idx="347">
                  <c:v>6.1279300000000001</c:v>
                </c:pt>
                <c:pt idx="348">
                  <c:v>5.3706500000000004</c:v>
                </c:pt>
                <c:pt idx="349">
                  <c:v>5.0000900000000001</c:v>
                </c:pt>
                <c:pt idx="350">
                  <c:v>5.0001300000000004</c:v>
                </c:pt>
                <c:pt idx="351">
                  <c:v>5.0000900000000001</c:v>
                </c:pt>
                <c:pt idx="352">
                  <c:v>4.9998800000000001</c:v>
                </c:pt>
                <c:pt idx="353">
                  <c:v>5.2692699999999997</c:v>
                </c:pt>
                <c:pt idx="354">
                  <c:v>5.92143</c:v>
                </c:pt>
                <c:pt idx="355">
                  <c:v>6.7017100000000003</c:v>
                </c:pt>
                <c:pt idx="356">
                  <c:v>7.4695200000000002</c:v>
                </c:pt>
                <c:pt idx="357">
                  <c:v>8.2459100000000003</c:v>
                </c:pt>
                <c:pt idx="358">
                  <c:v>9.0057399999999994</c:v>
                </c:pt>
                <c:pt idx="359">
                  <c:v>9.7756000000000007</c:v>
                </c:pt>
                <c:pt idx="360">
                  <c:v>10.568569999999999</c:v>
                </c:pt>
                <c:pt idx="361">
                  <c:v>11.336869999999999</c:v>
                </c:pt>
                <c:pt idx="362">
                  <c:v>12.11084</c:v>
                </c:pt>
                <c:pt idx="363">
                  <c:v>12.89931</c:v>
                </c:pt>
                <c:pt idx="364">
                  <c:v>13.68727</c:v>
                </c:pt>
                <c:pt idx="365">
                  <c:v>14.487780000000001</c:v>
                </c:pt>
                <c:pt idx="366">
                  <c:v>15.353109999999999</c:v>
                </c:pt>
                <c:pt idx="367">
                  <c:v>16.183959999999999</c:v>
                </c:pt>
                <c:pt idx="368">
                  <c:v>16.963750000000001</c:v>
                </c:pt>
                <c:pt idx="369">
                  <c:v>17.751059999999999</c:v>
                </c:pt>
                <c:pt idx="370">
                  <c:v>18.547450000000001</c:v>
                </c:pt>
                <c:pt idx="371">
                  <c:v>19.361160000000002</c:v>
                </c:pt>
                <c:pt idx="372">
                  <c:v>20.179390000000001</c:v>
                </c:pt>
                <c:pt idx="373">
                  <c:v>20.9907</c:v>
                </c:pt>
                <c:pt idx="374">
                  <c:v>21.797090000000001</c:v>
                </c:pt>
                <c:pt idx="375">
                  <c:v>22.577020000000001</c:v>
                </c:pt>
                <c:pt idx="376">
                  <c:v>23.351939999999999</c:v>
                </c:pt>
                <c:pt idx="377">
                  <c:v>24.144390000000001</c:v>
                </c:pt>
                <c:pt idx="378">
                  <c:v>24.931470000000001</c:v>
                </c:pt>
                <c:pt idx="379">
                  <c:v>25.740649999999999</c:v>
                </c:pt>
                <c:pt idx="380">
                  <c:v>26.542010000000001</c:v>
                </c:pt>
                <c:pt idx="381">
                  <c:v>27.371569999999998</c:v>
                </c:pt>
                <c:pt idx="382">
                  <c:v>28.198540000000001</c:v>
                </c:pt>
                <c:pt idx="383">
                  <c:v>29.02056</c:v>
                </c:pt>
                <c:pt idx="384">
                  <c:v>29.795829999999999</c:v>
                </c:pt>
                <c:pt idx="385">
                  <c:v>30.55255</c:v>
                </c:pt>
                <c:pt idx="386">
                  <c:v>31.356909999999999</c:v>
                </c:pt>
                <c:pt idx="387">
                  <c:v>32.151269999999997</c:v>
                </c:pt>
                <c:pt idx="388">
                  <c:v>32.946939999999998</c:v>
                </c:pt>
                <c:pt idx="389">
                  <c:v>33.756860000000003</c:v>
                </c:pt>
                <c:pt idx="390">
                  <c:v>34.592599999999997</c:v>
                </c:pt>
                <c:pt idx="391">
                  <c:v>35.407400000000003</c:v>
                </c:pt>
                <c:pt idx="392">
                  <c:v>36.168259999999997</c:v>
                </c:pt>
                <c:pt idx="393">
                  <c:v>36.947159999999997</c:v>
                </c:pt>
                <c:pt idx="394">
                  <c:v>37.781309999999998</c:v>
                </c:pt>
                <c:pt idx="395">
                  <c:v>38.585140000000003</c:v>
                </c:pt>
                <c:pt idx="396">
                  <c:v>39.375340000000001</c:v>
                </c:pt>
                <c:pt idx="397">
                  <c:v>40.180309999999999</c:v>
                </c:pt>
                <c:pt idx="398">
                  <c:v>40.985660000000003</c:v>
                </c:pt>
                <c:pt idx="399">
                  <c:v>41.811799999999998</c:v>
                </c:pt>
                <c:pt idx="400">
                  <c:v>42.656779999999998</c:v>
                </c:pt>
                <c:pt idx="401">
                  <c:v>43.440840000000001</c:v>
                </c:pt>
                <c:pt idx="402">
                  <c:v>44.225450000000002</c:v>
                </c:pt>
                <c:pt idx="403">
                  <c:v>45.044870000000003</c:v>
                </c:pt>
                <c:pt idx="404">
                  <c:v>45.840760000000003</c:v>
                </c:pt>
                <c:pt idx="405">
                  <c:v>46.636420000000001</c:v>
                </c:pt>
                <c:pt idx="406">
                  <c:v>47.44943</c:v>
                </c:pt>
                <c:pt idx="407">
                  <c:v>48.269060000000003</c:v>
                </c:pt>
                <c:pt idx="408">
                  <c:v>49.08887</c:v>
                </c:pt>
                <c:pt idx="409">
                  <c:v>49.88449</c:v>
                </c:pt>
                <c:pt idx="410">
                  <c:v>50.68797</c:v>
                </c:pt>
                <c:pt idx="411">
                  <c:v>51.522300000000001</c:v>
                </c:pt>
                <c:pt idx="412">
                  <c:v>52.321420000000003</c:v>
                </c:pt>
                <c:pt idx="413">
                  <c:v>53.130940000000002</c:v>
                </c:pt>
              </c:numCache>
            </c:numRef>
          </c:cat>
          <c:val>
            <c:numRef>
              <c:f>'Blank holder correction'!$C$3:$C$416</c:f>
              <c:numCache>
                <c:formatCode>0.00E+00</c:formatCode>
                <c:ptCount val="414"/>
                <c:pt idx="0">
                  <c:v>-6.7552999999999995E-5</c:v>
                </c:pt>
                <c:pt idx="1">
                  <c:v>-6.7566900000000005E-5</c:v>
                </c:pt>
                <c:pt idx="2">
                  <c:v>-6.7568099999999994E-5</c:v>
                </c:pt>
                <c:pt idx="3">
                  <c:v>-6.7574E-5</c:v>
                </c:pt>
                <c:pt idx="4">
                  <c:v>-6.7575800000000004E-5</c:v>
                </c:pt>
                <c:pt idx="5">
                  <c:v>-6.7579300000000005E-5</c:v>
                </c:pt>
                <c:pt idx="6">
                  <c:v>-6.7591999999999999E-5</c:v>
                </c:pt>
                <c:pt idx="7">
                  <c:v>-6.7588699999999999E-5</c:v>
                </c:pt>
                <c:pt idx="8">
                  <c:v>-6.7602900000000003E-5</c:v>
                </c:pt>
                <c:pt idx="9">
                  <c:v>-6.7605200000000001E-5</c:v>
                </c:pt>
                <c:pt idx="10">
                  <c:v>-6.7599099999999995E-5</c:v>
                </c:pt>
                <c:pt idx="11">
                  <c:v>-6.7597900000000005E-5</c:v>
                </c:pt>
                <c:pt idx="12">
                  <c:v>-6.7589999999999995E-5</c:v>
                </c:pt>
                <c:pt idx="13">
                  <c:v>-6.7592499999999994E-5</c:v>
                </c:pt>
                <c:pt idx="14">
                  <c:v>-6.7602100000000001E-5</c:v>
                </c:pt>
                <c:pt idx="15">
                  <c:v>-6.7600600000000005E-5</c:v>
                </c:pt>
                <c:pt idx="16">
                  <c:v>-6.7605499999999995E-5</c:v>
                </c:pt>
                <c:pt idx="17">
                  <c:v>-6.7601299999999999E-5</c:v>
                </c:pt>
                <c:pt idx="18">
                  <c:v>-6.7603100000000003E-5</c:v>
                </c:pt>
                <c:pt idx="19">
                  <c:v>-6.7606800000000005E-5</c:v>
                </c:pt>
                <c:pt idx="20">
                  <c:v>-6.7609199999999996E-5</c:v>
                </c:pt>
                <c:pt idx="21">
                  <c:v>-6.7619200000000005E-5</c:v>
                </c:pt>
                <c:pt idx="22">
                  <c:v>-6.7621300000000003E-5</c:v>
                </c:pt>
                <c:pt idx="23">
                  <c:v>-6.7624099999999995E-5</c:v>
                </c:pt>
                <c:pt idx="24">
                  <c:v>-6.7630400000000002E-5</c:v>
                </c:pt>
                <c:pt idx="25">
                  <c:v>-6.76354E-5</c:v>
                </c:pt>
                <c:pt idx="26">
                  <c:v>-6.7639599999999995E-5</c:v>
                </c:pt>
                <c:pt idx="27">
                  <c:v>-6.7650099999999998E-5</c:v>
                </c:pt>
                <c:pt idx="28">
                  <c:v>-6.7653599999999999E-5</c:v>
                </c:pt>
                <c:pt idx="29">
                  <c:v>-6.7656099999999998E-5</c:v>
                </c:pt>
                <c:pt idx="30">
                  <c:v>-6.7661699999999996E-5</c:v>
                </c:pt>
                <c:pt idx="31">
                  <c:v>-6.7668899999999999E-5</c:v>
                </c:pt>
                <c:pt idx="32">
                  <c:v>-6.7671399999999997E-5</c:v>
                </c:pt>
                <c:pt idx="33">
                  <c:v>-6.7672899999999994E-5</c:v>
                </c:pt>
                <c:pt idx="34">
                  <c:v>-6.7683399999999996E-5</c:v>
                </c:pt>
                <c:pt idx="35">
                  <c:v>-6.7693200000000004E-5</c:v>
                </c:pt>
                <c:pt idx="36">
                  <c:v>-6.7710000000000001E-5</c:v>
                </c:pt>
                <c:pt idx="37">
                  <c:v>-6.7706299999999999E-5</c:v>
                </c:pt>
                <c:pt idx="38">
                  <c:v>-6.7707500000000002E-5</c:v>
                </c:pt>
                <c:pt idx="39">
                  <c:v>-6.7713399999999994E-5</c:v>
                </c:pt>
                <c:pt idx="40">
                  <c:v>-6.7727300000000005E-5</c:v>
                </c:pt>
                <c:pt idx="41">
                  <c:v>-6.7732799999999996E-5</c:v>
                </c:pt>
                <c:pt idx="42">
                  <c:v>-6.7742899999999998E-5</c:v>
                </c:pt>
                <c:pt idx="43">
                  <c:v>-6.7745900000000005E-5</c:v>
                </c:pt>
                <c:pt idx="44">
                  <c:v>-6.7746700000000006E-5</c:v>
                </c:pt>
                <c:pt idx="45">
                  <c:v>-6.7760499999999996E-5</c:v>
                </c:pt>
                <c:pt idx="46">
                  <c:v>-6.7763500000000003E-5</c:v>
                </c:pt>
                <c:pt idx="47">
                  <c:v>-6.7768700000000001E-5</c:v>
                </c:pt>
                <c:pt idx="48">
                  <c:v>-6.7774400000000006E-5</c:v>
                </c:pt>
                <c:pt idx="49">
                  <c:v>-6.7780499999999999E-5</c:v>
                </c:pt>
                <c:pt idx="50">
                  <c:v>-6.7788599999999997E-5</c:v>
                </c:pt>
                <c:pt idx="51">
                  <c:v>-6.7798800000000006E-5</c:v>
                </c:pt>
                <c:pt idx="52">
                  <c:v>-6.7801500000000005E-5</c:v>
                </c:pt>
                <c:pt idx="53">
                  <c:v>-6.78026E-5</c:v>
                </c:pt>
                <c:pt idx="54">
                  <c:v>-6.7812799999999996E-5</c:v>
                </c:pt>
                <c:pt idx="55">
                  <c:v>-6.7833100000000006E-5</c:v>
                </c:pt>
                <c:pt idx="56">
                  <c:v>-6.7828800000000004E-5</c:v>
                </c:pt>
                <c:pt idx="57">
                  <c:v>-6.7836400000000007E-5</c:v>
                </c:pt>
                <c:pt idx="58">
                  <c:v>-6.7842000000000005E-5</c:v>
                </c:pt>
                <c:pt idx="59">
                  <c:v>-6.7849599999999995E-5</c:v>
                </c:pt>
                <c:pt idx="60">
                  <c:v>-6.7857300000000005E-5</c:v>
                </c:pt>
                <c:pt idx="61">
                  <c:v>-6.7862999999999997E-5</c:v>
                </c:pt>
                <c:pt idx="62">
                  <c:v>-6.7867700000000001E-5</c:v>
                </c:pt>
                <c:pt idx="63">
                  <c:v>-6.7870899999999994E-5</c:v>
                </c:pt>
                <c:pt idx="64">
                  <c:v>-6.7885600000000006E-5</c:v>
                </c:pt>
                <c:pt idx="65">
                  <c:v>-6.7888399999999999E-5</c:v>
                </c:pt>
                <c:pt idx="66">
                  <c:v>-6.7903099999999997E-5</c:v>
                </c:pt>
                <c:pt idx="67">
                  <c:v>-6.7896099999999995E-5</c:v>
                </c:pt>
                <c:pt idx="68">
                  <c:v>-6.7907699999999994E-5</c:v>
                </c:pt>
                <c:pt idx="69">
                  <c:v>-6.7918100000000003E-5</c:v>
                </c:pt>
                <c:pt idx="70">
                  <c:v>-6.7927000000000002E-5</c:v>
                </c:pt>
                <c:pt idx="71">
                  <c:v>-6.7933299999999996E-5</c:v>
                </c:pt>
                <c:pt idx="72">
                  <c:v>-6.7943500000000004E-5</c:v>
                </c:pt>
                <c:pt idx="73">
                  <c:v>-6.79572E-5</c:v>
                </c:pt>
                <c:pt idx="74">
                  <c:v>-6.7957899999999995E-5</c:v>
                </c:pt>
                <c:pt idx="75">
                  <c:v>-6.7965899999999999E-5</c:v>
                </c:pt>
                <c:pt idx="76">
                  <c:v>-6.7974199999999997E-5</c:v>
                </c:pt>
                <c:pt idx="77">
                  <c:v>-6.7983400000000004E-5</c:v>
                </c:pt>
                <c:pt idx="78">
                  <c:v>-6.7993100000000005E-5</c:v>
                </c:pt>
                <c:pt idx="79">
                  <c:v>-6.8008800000000005E-5</c:v>
                </c:pt>
                <c:pt idx="80">
                  <c:v>-6.80155E-5</c:v>
                </c:pt>
                <c:pt idx="81">
                  <c:v>-6.8015200000000006E-5</c:v>
                </c:pt>
                <c:pt idx="82">
                  <c:v>-6.8038600000000003E-5</c:v>
                </c:pt>
                <c:pt idx="83">
                  <c:v>-6.8028700000000001E-5</c:v>
                </c:pt>
                <c:pt idx="84">
                  <c:v>-6.80405E-5</c:v>
                </c:pt>
                <c:pt idx="85">
                  <c:v>-6.8039000000000004E-5</c:v>
                </c:pt>
                <c:pt idx="86">
                  <c:v>-6.8049899999999994E-5</c:v>
                </c:pt>
                <c:pt idx="87">
                  <c:v>-6.80591E-5</c:v>
                </c:pt>
                <c:pt idx="88">
                  <c:v>-6.8071799999999994E-5</c:v>
                </c:pt>
                <c:pt idx="89">
                  <c:v>-6.8074499999999993E-5</c:v>
                </c:pt>
                <c:pt idx="90">
                  <c:v>-6.8083099999999999E-5</c:v>
                </c:pt>
                <c:pt idx="91">
                  <c:v>-6.8088200000000003E-5</c:v>
                </c:pt>
                <c:pt idx="92">
                  <c:v>-6.8089999999999994E-5</c:v>
                </c:pt>
                <c:pt idx="93">
                  <c:v>-6.8102900000000001E-5</c:v>
                </c:pt>
                <c:pt idx="94">
                  <c:v>-6.8121599999999995E-5</c:v>
                </c:pt>
                <c:pt idx="95">
                  <c:v>-6.8126800000000006E-5</c:v>
                </c:pt>
                <c:pt idx="96">
                  <c:v>-6.8140199999999995E-5</c:v>
                </c:pt>
                <c:pt idx="97">
                  <c:v>-6.8147900000000005E-5</c:v>
                </c:pt>
                <c:pt idx="98">
                  <c:v>-6.8149000000000001E-5</c:v>
                </c:pt>
                <c:pt idx="99">
                  <c:v>-6.8163499999999999E-5</c:v>
                </c:pt>
                <c:pt idx="100">
                  <c:v>-6.8185399999999999E-5</c:v>
                </c:pt>
                <c:pt idx="101">
                  <c:v>-6.8181899999999999E-5</c:v>
                </c:pt>
                <c:pt idx="102">
                  <c:v>-6.8191199999999999E-5</c:v>
                </c:pt>
                <c:pt idx="103">
                  <c:v>-6.8196100000000003E-5</c:v>
                </c:pt>
                <c:pt idx="104">
                  <c:v>-6.8202999999999997E-5</c:v>
                </c:pt>
                <c:pt idx="105">
                  <c:v>-6.8211600000000003E-5</c:v>
                </c:pt>
                <c:pt idx="106">
                  <c:v>-6.82106E-5</c:v>
                </c:pt>
                <c:pt idx="107">
                  <c:v>-6.8214999999999997E-5</c:v>
                </c:pt>
                <c:pt idx="108">
                  <c:v>-6.8221700000000004E-5</c:v>
                </c:pt>
                <c:pt idx="109">
                  <c:v>-6.8225800000000007E-5</c:v>
                </c:pt>
                <c:pt idx="110">
                  <c:v>-6.8224899999999998E-5</c:v>
                </c:pt>
                <c:pt idx="111">
                  <c:v>-6.8228599999999999E-5</c:v>
                </c:pt>
                <c:pt idx="112">
                  <c:v>-6.8235699999999995E-5</c:v>
                </c:pt>
                <c:pt idx="113">
                  <c:v>-6.8244200000000006E-5</c:v>
                </c:pt>
                <c:pt idx="114">
                  <c:v>-6.8257999999999996E-5</c:v>
                </c:pt>
                <c:pt idx="115">
                  <c:v>-6.8256499999999999E-5</c:v>
                </c:pt>
                <c:pt idx="116">
                  <c:v>-6.8256099999999999E-5</c:v>
                </c:pt>
                <c:pt idx="117">
                  <c:v>-6.8269500000000001E-5</c:v>
                </c:pt>
                <c:pt idx="118">
                  <c:v>-6.8269900000000002E-5</c:v>
                </c:pt>
                <c:pt idx="119">
                  <c:v>-6.8279200000000002E-5</c:v>
                </c:pt>
                <c:pt idx="120">
                  <c:v>-6.8293299999999999E-5</c:v>
                </c:pt>
                <c:pt idx="121">
                  <c:v>-6.8302300000000005E-5</c:v>
                </c:pt>
                <c:pt idx="122">
                  <c:v>-6.8294599999999995E-5</c:v>
                </c:pt>
                <c:pt idx="123">
                  <c:v>-6.8306900000000002E-5</c:v>
                </c:pt>
                <c:pt idx="124">
                  <c:v>-6.8312999999999995E-5</c:v>
                </c:pt>
                <c:pt idx="125">
                  <c:v>-6.8320100000000003E-5</c:v>
                </c:pt>
                <c:pt idx="126">
                  <c:v>-6.8322299999999995E-5</c:v>
                </c:pt>
                <c:pt idx="127">
                  <c:v>-6.8337000000000007E-5</c:v>
                </c:pt>
                <c:pt idx="128">
                  <c:v>-6.8332300000000003E-5</c:v>
                </c:pt>
                <c:pt idx="129">
                  <c:v>-6.8343599999999994E-5</c:v>
                </c:pt>
                <c:pt idx="130">
                  <c:v>-6.8348200000000004E-5</c:v>
                </c:pt>
                <c:pt idx="131">
                  <c:v>-6.8350700000000003E-5</c:v>
                </c:pt>
                <c:pt idx="132">
                  <c:v>-6.8351300000000004E-5</c:v>
                </c:pt>
                <c:pt idx="133">
                  <c:v>-6.8357700000000005E-5</c:v>
                </c:pt>
                <c:pt idx="134">
                  <c:v>-6.8362500000000001E-5</c:v>
                </c:pt>
                <c:pt idx="135">
                  <c:v>-6.8370700000000006E-5</c:v>
                </c:pt>
                <c:pt idx="136">
                  <c:v>-6.8380700000000001E-5</c:v>
                </c:pt>
                <c:pt idx="137">
                  <c:v>-6.8382300000000004E-5</c:v>
                </c:pt>
                <c:pt idx="138">
                  <c:v>-6.83896E-5</c:v>
                </c:pt>
                <c:pt idx="139">
                  <c:v>-6.8383800000000001E-5</c:v>
                </c:pt>
                <c:pt idx="140">
                  <c:v>-6.8397600000000004E-5</c:v>
                </c:pt>
                <c:pt idx="141">
                  <c:v>-6.8406300000000003E-5</c:v>
                </c:pt>
                <c:pt idx="142">
                  <c:v>-6.8408699999999994E-5</c:v>
                </c:pt>
                <c:pt idx="143">
                  <c:v>-6.8407799999999999E-5</c:v>
                </c:pt>
                <c:pt idx="144">
                  <c:v>-6.8412199999999995E-5</c:v>
                </c:pt>
                <c:pt idx="145">
                  <c:v>-6.84235E-5</c:v>
                </c:pt>
                <c:pt idx="146">
                  <c:v>-6.8427099999999994E-5</c:v>
                </c:pt>
                <c:pt idx="147">
                  <c:v>-6.8431100000000003E-5</c:v>
                </c:pt>
                <c:pt idx="148">
                  <c:v>-6.8446400000000003E-5</c:v>
                </c:pt>
                <c:pt idx="149">
                  <c:v>-6.8446800000000003E-5</c:v>
                </c:pt>
                <c:pt idx="150">
                  <c:v>-6.8445899999999995E-5</c:v>
                </c:pt>
                <c:pt idx="151">
                  <c:v>-6.8450500000000005E-5</c:v>
                </c:pt>
                <c:pt idx="152">
                  <c:v>-6.8460400000000006E-5</c:v>
                </c:pt>
                <c:pt idx="153">
                  <c:v>-6.8462599999999997E-5</c:v>
                </c:pt>
                <c:pt idx="154">
                  <c:v>-6.8463500000000006E-5</c:v>
                </c:pt>
                <c:pt idx="155">
                  <c:v>-6.84729E-5</c:v>
                </c:pt>
                <c:pt idx="156">
                  <c:v>-6.8476899999999995E-5</c:v>
                </c:pt>
                <c:pt idx="157">
                  <c:v>-6.8485200000000006E-5</c:v>
                </c:pt>
                <c:pt idx="158">
                  <c:v>-6.8487300000000004E-5</c:v>
                </c:pt>
                <c:pt idx="159">
                  <c:v>-6.8484200000000004E-5</c:v>
                </c:pt>
                <c:pt idx="160">
                  <c:v>-6.8495200000000001E-5</c:v>
                </c:pt>
                <c:pt idx="161">
                  <c:v>-6.8503499999999999E-5</c:v>
                </c:pt>
                <c:pt idx="162">
                  <c:v>-6.8502499999999997E-5</c:v>
                </c:pt>
                <c:pt idx="163">
                  <c:v>-6.85103E-5</c:v>
                </c:pt>
                <c:pt idx="164">
                  <c:v>-6.8505599999999997E-5</c:v>
                </c:pt>
                <c:pt idx="165">
                  <c:v>-6.8510399999999994E-5</c:v>
                </c:pt>
                <c:pt idx="166">
                  <c:v>-6.8520200000000002E-5</c:v>
                </c:pt>
                <c:pt idx="167">
                  <c:v>-6.8524500000000004E-5</c:v>
                </c:pt>
                <c:pt idx="168">
                  <c:v>-6.8531199999999999E-5</c:v>
                </c:pt>
                <c:pt idx="169">
                  <c:v>-6.8538400000000001E-5</c:v>
                </c:pt>
                <c:pt idx="170">
                  <c:v>-6.8542700000000004E-5</c:v>
                </c:pt>
                <c:pt idx="171">
                  <c:v>-6.8544899999999995E-5</c:v>
                </c:pt>
                <c:pt idx="172">
                  <c:v>-6.8545899999999997E-5</c:v>
                </c:pt>
                <c:pt idx="173">
                  <c:v>-6.8549799999999999E-5</c:v>
                </c:pt>
                <c:pt idx="174">
                  <c:v>-6.8544800000000001E-5</c:v>
                </c:pt>
                <c:pt idx="175">
                  <c:v>-6.8563299999999995E-5</c:v>
                </c:pt>
                <c:pt idx="176">
                  <c:v>-6.8557600000000002E-5</c:v>
                </c:pt>
                <c:pt idx="177">
                  <c:v>-6.8577299999999998E-5</c:v>
                </c:pt>
                <c:pt idx="178">
                  <c:v>-6.8576099999999996E-5</c:v>
                </c:pt>
                <c:pt idx="179">
                  <c:v>-6.8585100000000002E-5</c:v>
                </c:pt>
                <c:pt idx="180">
                  <c:v>-6.8588600000000003E-5</c:v>
                </c:pt>
                <c:pt idx="181">
                  <c:v>-6.85936E-5</c:v>
                </c:pt>
                <c:pt idx="182">
                  <c:v>-6.8592599999999998E-5</c:v>
                </c:pt>
                <c:pt idx="183">
                  <c:v>-6.8586199999999997E-5</c:v>
                </c:pt>
                <c:pt idx="184">
                  <c:v>-6.8594200000000001E-5</c:v>
                </c:pt>
                <c:pt idx="185">
                  <c:v>-6.8600499999999995E-5</c:v>
                </c:pt>
                <c:pt idx="186">
                  <c:v>-6.8607699999999997E-5</c:v>
                </c:pt>
                <c:pt idx="187">
                  <c:v>-6.8608099999999998E-5</c:v>
                </c:pt>
                <c:pt idx="188">
                  <c:v>-6.8611100000000005E-5</c:v>
                </c:pt>
                <c:pt idx="189">
                  <c:v>-6.86213E-5</c:v>
                </c:pt>
                <c:pt idx="190">
                  <c:v>-6.8622599999999996E-5</c:v>
                </c:pt>
                <c:pt idx="191">
                  <c:v>-6.8632899999999998E-5</c:v>
                </c:pt>
                <c:pt idx="192">
                  <c:v>-6.8629799999999998E-5</c:v>
                </c:pt>
                <c:pt idx="193">
                  <c:v>-6.8647700000000003E-5</c:v>
                </c:pt>
                <c:pt idx="194">
                  <c:v>-6.8641999999999998E-5</c:v>
                </c:pt>
                <c:pt idx="195">
                  <c:v>-6.8648399999999998E-5</c:v>
                </c:pt>
                <c:pt idx="196">
                  <c:v>-6.8654999999999999E-5</c:v>
                </c:pt>
                <c:pt idx="197">
                  <c:v>-6.8655699999999994E-5</c:v>
                </c:pt>
                <c:pt idx="198">
                  <c:v>-6.8642599999999999E-5</c:v>
                </c:pt>
                <c:pt idx="199">
                  <c:v>-6.8637200000000001E-5</c:v>
                </c:pt>
                <c:pt idx="200">
                  <c:v>-6.8647500000000003E-5</c:v>
                </c:pt>
                <c:pt idx="201">
                  <c:v>-6.8649699999999994E-5</c:v>
                </c:pt>
                <c:pt idx="202">
                  <c:v>-6.8656299999999995E-5</c:v>
                </c:pt>
                <c:pt idx="203">
                  <c:v>-6.8655100000000006E-5</c:v>
                </c:pt>
                <c:pt idx="204">
                  <c:v>-6.8648399999999998E-5</c:v>
                </c:pt>
                <c:pt idx="205">
                  <c:v>-6.8642900000000006E-5</c:v>
                </c:pt>
                <c:pt idx="206">
                  <c:v>-6.8654100000000004E-5</c:v>
                </c:pt>
                <c:pt idx="207">
                  <c:v>-6.8656099999999995E-5</c:v>
                </c:pt>
                <c:pt idx="208">
                  <c:v>-6.8649100000000007E-5</c:v>
                </c:pt>
                <c:pt idx="209">
                  <c:v>-6.8666700000000004E-5</c:v>
                </c:pt>
                <c:pt idx="210">
                  <c:v>-6.8661500000000007E-5</c:v>
                </c:pt>
                <c:pt idx="211">
                  <c:v>-6.8665199999999994E-5</c:v>
                </c:pt>
                <c:pt idx="212">
                  <c:v>-6.86769E-5</c:v>
                </c:pt>
                <c:pt idx="213">
                  <c:v>-6.8675099999999996E-5</c:v>
                </c:pt>
                <c:pt idx="214">
                  <c:v>-6.8692100000000006E-5</c:v>
                </c:pt>
                <c:pt idx="215">
                  <c:v>-6.8686499999999994E-5</c:v>
                </c:pt>
                <c:pt idx="216">
                  <c:v>-6.8684300000000002E-5</c:v>
                </c:pt>
                <c:pt idx="217">
                  <c:v>-6.8690700000000003E-5</c:v>
                </c:pt>
                <c:pt idx="218">
                  <c:v>-6.8689599999999994E-5</c:v>
                </c:pt>
                <c:pt idx="219">
                  <c:v>-6.8701600000000006E-5</c:v>
                </c:pt>
                <c:pt idx="220">
                  <c:v>-6.8700299999999997E-5</c:v>
                </c:pt>
                <c:pt idx="221">
                  <c:v>-6.8703500000000004E-5</c:v>
                </c:pt>
                <c:pt idx="222">
                  <c:v>-6.8715700000000003E-5</c:v>
                </c:pt>
                <c:pt idx="223">
                  <c:v>-6.8720999999999995E-5</c:v>
                </c:pt>
                <c:pt idx="224">
                  <c:v>-6.8704300000000006E-5</c:v>
                </c:pt>
                <c:pt idx="225">
                  <c:v>-6.8714799999999995E-5</c:v>
                </c:pt>
                <c:pt idx="226">
                  <c:v>-6.8711699999999995E-5</c:v>
                </c:pt>
                <c:pt idx="227">
                  <c:v>-6.8718499999999996E-5</c:v>
                </c:pt>
                <c:pt idx="228">
                  <c:v>-6.8717899999999995E-5</c:v>
                </c:pt>
                <c:pt idx="229">
                  <c:v>-6.8728500000000004E-5</c:v>
                </c:pt>
                <c:pt idx="230">
                  <c:v>-6.8723699999999994E-5</c:v>
                </c:pt>
                <c:pt idx="231">
                  <c:v>-6.8735100000000005E-5</c:v>
                </c:pt>
                <c:pt idx="232">
                  <c:v>-6.8726400000000007E-5</c:v>
                </c:pt>
                <c:pt idx="233">
                  <c:v>-6.87234E-5</c:v>
                </c:pt>
                <c:pt idx="234">
                  <c:v>-6.8725400000000004E-5</c:v>
                </c:pt>
                <c:pt idx="235">
                  <c:v>-6.8744299999999998E-5</c:v>
                </c:pt>
                <c:pt idx="236">
                  <c:v>-6.8730000000000001E-5</c:v>
                </c:pt>
                <c:pt idx="237">
                  <c:v>-6.8739300000000001E-5</c:v>
                </c:pt>
                <c:pt idx="238">
                  <c:v>-6.8737000000000003E-5</c:v>
                </c:pt>
                <c:pt idx="239">
                  <c:v>-6.87482E-5</c:v>
                </c:pt>
                <c:pt idx="240">
                  <c:v>-6.8746799999999997E-5</c:v>
                </c:pt>
                <c:pt idx="241">
                  <c:v>-6.8746199999999996E-5</c:v>
                </c:pt>
                <c:pt idx="242">
                  <c:v>-6.8736899999999996E-5</c:v>
                </c:pt>
                <c:pt idx="243">
                  <c:v>-6.8752799999999997E-5</c:v>
                </c:pt>
                <c:pt idx="244">
                  <c:v>-6.8750499999999998E-5</c:v>
                </c:pt>
                <c:pt idx="245">
                  <c:v>-6.8758700000000003E-5</c:v>
                </c:pt>
                <c:pt idx="246">
                  <c:v>-6.8743899999999998E-5</c:v>
                </c:pt>
                <c:pt idx="247">
                  <c:v>-6.8746500000000003E-5</c:v>
                </c:pt>
                <c:pt idx="248">
                  <c:v>-6.87511E-5</c:v>
                </c:pt>
                <c:pt idx="249">
                  <c:v>-6.8752900000000004E-5</c:v>
                </c:pt>
                <c:pt idx="250">
                  <c:v>-6.8749099999999995E-5</c:v>
                </c:pt>
                <c:pt idx="251">
                  <c:v>-6.8759399999999998E-5</c:v>
                </c:pt>
                <c:pt idx="252">
                  <c:v>-6.8761200000000002E-5</c:v>
                </c:pt>
                <c:pt idx="253">
                  <c:v>-6.8759799999999999E-5</c:v>
                </c:pt>
                <c:pt idx="254">
                  <c:v>-6.8755000000000002E-5</c:v>
                </c:pt>
                <c:pt idx="255">
                  <c:v>-6.8758399999999995E-5</c:v>
                </c:pt>
                <c:pt idx="256">
                  <c:v>-6.8753700000000005E-5</c:v>
                </c:pt>
                <c:pt idx="257">
                  <c:v>-6.8759300000000004E-5</c:v>
                </c:pt>
                <c:pt idx="258">
                  <c:v>-6.8767499999999995E-5</c:v>
                </c:pt>
                <c:pt idx="259">
                  <c:v>-6.8768000000000003E-5</c:v>
                </c:pt>
                <c:pt idx="260">
                  <c:v>-6.8765399999999997E-5</c:v>
                </c:pt>
                <c:pt idx="261">
                  <c:v>-6.8769600000000006E-5</c:v>
                </c:pt>
                <c:pt idx="262">
                  <c:v>-6.8776900000000002E-5</c:v>
                </c:pt>
                <c:pt idx="263">
                  <c:v>-6.8780400000000003E-5</c:v>
                </c:pt>
                <c:pt idx="264">
                  <c:v>-6.8781400000000005E-5</c:v>
                </c:pt>
                <c:pt idx="265">
                  <c:v>-6.8772899999999993E-5</c:v>
                </c:pt>
                <c:pt idx="266">
                  <c:v>-6.8782900000000002E-5</c:v>
                </c:pt>
                <c:pt idx="267">
                  <c:v>-6.8783500000000003E-5</c:v>
                </c:pt>
                <c:pt idx="268">
                  <c:v>-6.8770700000000002E-5</c:v>
                </c:pt>
                <c:pt idx="269">
                  <c:v>-6.8781000000000004E-5</c:v>
                </c:pt>
                <c:pt idx="270">
                  <c:v>-6.87823E-5</c:v>
                </c:pt>
                <c:pt idx="271">
                  <c:v>-6.8789999999999997E-5</c:v>
                </c:pt>
                <c:pt idx="272">
                  <c:v>-6.8788999999999995E-5</c:v>
                </c:pt>
                <c:pt idx="273">
                  <c:v>-6.8794000000000006E-5</c:v>
                </c:pt>
                <c:pt idx="274">
                  <c:v>-6.8791899999999994E-5</c:v>
                </c:pt>
                <c:pt idx="275">
                  <c:v>-6.8788700000000001E-5</c:v>
                </c:pt>
                <c:pt idx="276">
                  <c:v>-6.8800600000000007E-5</c:v>
                </c:pt>
                <c:pt idx="277">
                  <c:v>-6.8806499999999999E-5</c:v>
                </c:pt>
                <c:pt idx="278">
                  <c:v>-6.8809599999999999E-5</c:v>
                </c:pt>
                <c:pt idx="279">
                  <c:v>-6.8801399999999995E-5</c:v>
                </c:pt>
                <c:pt idx="280">
                  <c:v>-6.8805800000000005E-5</c:v>
                </c:pt>
                <c:pt idx="281">
                  <c:v>-6.8811200000000003E-5</c:v>
                </c:pt>
                <c:pt idx="282">
                  <c:v>-6.8809199999999998E-5</c:v>
                </c:pt>
                <c:pt idx="283">
                  <c:v>-6.8813700000000002E-5</c:v>
                </c:pt>
                <c:pt idx="284">
                  <c:v>-6.8810699999999995E-5</c:v>
                </c:pt>
                <c:pt idx="285">
                  <c:v>-6.8819999999999995E-5</c:v>
                </c:pt>
                <c:pt idx="286">
                  <c:v>-6.8813599999999995E-5</c:v>
                </c:pt>
                <c:pt idx="287">
                  <c:v>-6.8824299999999998E-5</c:v>
                </c:pt>
                <c:pt idx="288">
                  <c:v>-6.8819700000000001E-5</c:v>
                </c:pt>
                <c:pt idx="289">
                  <c:v>-6.8820999999999997E-5</c:v>
                </c:pt>
                <c:pt idx="290">
                  <c:v>-6.88224E-5</c:v>
                </c:pt>
                <c:pt idx="291">
                  <c:v>-6.88315E-5</c:v>
                </c:pt>
                <c:pt idx="292">
                  <c:v>-6.8817200000000002E-5</c:v>
                </c:pt>
                <c:pt idx="293">
                  <c:v>-6.8817400000000003E-5</c:v>
                </c:pt>
                <c:pt idx="294">
                  <c:v>-6.88224E-5</c:v>
                </c:pt>
                <c:pt idx="295">
                  <c:v>-6.8824000000000004E-5</c:v>
                </c:pt>
                <c:pt idx="296">
                  <c:v>-6.8875399999999995E-5</c:v>
                </c:pt>
                <c:pt idx="297">
                  <c:v>-6.8865100000000006E-5</c:v>
                </c:pt>
                <c:pt idx="298">
                  <c:v>-6.8821500000000005E-5</c:v>
                </c:pt>
                <c:pt idx="299">
                  <c:v>-6.8827700000000005E-5</c:v>
                </c:pt>
                <c:pt idx="300">
                  <c:v>-6.8830600000000005E-5</c:v>
                </c:pt>
                <c:pt idx="301">
                  <c:v>-6.8831900000000001E-5</c:v>
                </c:pt>
                <c:pt idx="302">
                  <c:v>-6.8825900000000001E-5</c:v>
                </c:pt>
                <c:pt idx="303">
                  <c:v>-6.8834300000000006E-5</c:v>
                </c:pt>
                <c:pt idx="304">
                  <c:v>-6.8824299999999998E-5</c:v>
                </c:pt>
                <c:pt idx="305">
                  <c:v>-6.88468E-5</c:v>
                </c:pt>
                <c:pt idx="306">
                  <c:v>-6.8838199999999994E-5</c:v>
                </c:pt>
                <c:pt idx="307">
                  <c:v>-6.8839700000000004E-5</c:v>
                </c:pt>
                <c:pt idx="308">
                  <c:v>-6.8844300000000001E-5</c:v>
                </c:pt>
                <c:pt idx="309">
                  <c:v>-6.8849000000000004E-5</c:v>
                </c:pt>
                <c:pt idx="310">
                  <c:v>-6.8846599999999999E-5</c:v>
                </c:pt>
                <c:pt idx="311">
                  <c:v>-6.8855400000000005E-5</c:v>
                </c:pt>
                <c:pt idx="312">
                  <c:v>-6.8852199999999998E-5</c:v>
                </c:pt>
                <c:pt idx="313">
                  <c:v>-6.8843299999999999E-5</c:v>
                </c:pt>
                <c:pt idx="314">
                  <c:v>-6.8857100000000002E-5</c:v>
                </c:pt>
                <c:pt idx="315">
                  <c:v>-6.8855600000000005E-5</c:v>
                </c:pt>
                <c:pt idx="316">
                  <c:v>-6.8863599999999996E-5</c:v>
                </c:pt>
                <c:pt idx="317">
                  <c:v>-6.8863599999999996E-5</c:v>
                </c:pt>
                <c:pt idx="318">
                  <c:v>-6.8854499999999996E-5</c:v>
                </c:pt>
                <c:pt idx="319">
                  <c:v>-6.88563E-5</c:v>
                </c:pt>
                <c:pt idx="320">
                  <c:v>-6.8856999999999995E-5</c:v>
                </c:pt>
                <c:pt idx="321">
                  <c:v>-6.8864100000000004E-5</c:v>
                </c:pt>
                <c:pt idx="322">
                  <c:v>-6.8864999999999999E-5</c:v>
                </c:pt>
                <c:pt idx="323">
                  <c:v>-6.8868400000000006E-5</c:v>
                </c:pt>
                <c:pt idx="324">
                  <c:v>-6.8858900000000006E-5</c:v>
                </c:pt>
                <c:pt idx="325">
                  <c:v>-6.8915E-5</c:v>
                </c:pt>
                <c:pt idx="326">
                  <c:v>-6.8909E-5</c:v>
                </c:pt>
                <c:pt idx="327">
                  <c:v>-6.8876199999999996E-5</c:v>
                </c:pt>
                <c:pt idx="328">
                  <c:v>-6.8873899999999998E-5</c:v>
                </c:pt>
                <c:pt idx="329">
                  <c:v>-6.8869700000000002E-5</c:v>
                </c:pt>
                <c:pt idx="330">
                  <c:v>-6.8858700000000005E-5</c:v>
                </c:pt>
                <c:pt idx="331">
                  <c:v>-6.8867299999999997E-5</c:v>
                </c:pt>
                <c:pt idx="332">
                  <c:v>-6.8875999999999996E-5</c:v>
                </c:pt>
                <c:pt idx="333">
                  <c:v>-6.8874499999999999E-5</c:v>
                </c:pt>
                <c:pt idx="334">
                  <c:v>-6.8874000000000005E-5</c:v>
                </c:pt>
                <c:pt idx="335">
                  <c:v>-6.8891800000000003E-5</c:v>
                </c:pt>
                <c:pt idx="336">
                  <c:v>-6.8908300000000006E-5</c:v>
                </c:pt>
                <c:pt idx="337">
                  <c:v>-6.8917299999999998E-5</c:v>
                </c:pt>
                <c:pt idx="338">
                  <c:v>-6.8939300000000006E-5</c:v>
                </c:pt>
                <c:pt idx="339">
                  <c:v>-6.8950100000000002E-5</c:v>
                </c:pt>
                <c:pt idx="340">
                  <c:v>-6.8971099999999994E-5</c:v>
                </c:pt>
                <c:pt idx="341">
                  <c:v>-6.8991499999999998E-5</c:v>
                </c:pt>
                <c:pt idx="342">
                  <c:v>-6.90357E-5</c:v>
                </c:pt>
                <c:pt idx="343">
                  <c:v>-6.9046800000000004E-5</c:v>
                </c:pt>
                <c:pt idx="344">
                  <c:v>-6.9068100000000004E-5</c:v>
                </c:pt>
                <c:pt idx="345">
                  <c:v>-6.9083000000000002E-5</c:v>
                </c:pt>
                <c:pt idx="346">
                  <c:v>-6.9105900000000005E-5</c:v>
                </c:pt>
                <c:pt idx="347">
                  <c:v>-6.9133400000000005E-5</c:v>
                </c:pt>
                <c:pt idx="348">
                  <c:v>-6.9159599999999994E-5</c:v>
                </c:pt>
                <c:pt idx="349">
                  <c:v>-6.9183400000000006E-5</c:v>
                </c:pt>
                <c:pt idx="350">
                  <c:v>-6.9199800000000001E-5</c:v>
                </c:pt>
                <c:pt idx="351">
                  <c:v>-6.9220699999999999E-5</c:v>
                </c:pt>
                <c:pt idx="352">
                  <c:v>-6.9246399999999995E-5</c:v>
                </c:pt>
                <c:pt idx="353">
                  <c:v>-6.9269499999999998E-5</c:v>
                </c:pt>
                <c:pt idx="354">
                  <c:v>-6.9296100000000002E-5</c:v>
                </c:pt>
                <c:pt idx="355">
                  <c:v>-6.93168E-5</c:v>
                </c:pt>
                <c:pt idx="356">
                  <c:v>-6.9340599999999998E-5</c:v>
                </c:pt>
                <c:pt idx="357">
                  <c:v>-6.9368200000000004E-5</c:v>
                </c:pt>
                <c:pt idx="358">
                  <c:v>-6.9401399999999996E-5</c:v>
                </c:pt>
                <c:pt idx="359">
                  <c:v>-6.9429899999999997E-5</c:v>
                </c:pt>
                <c:pt idx="360">
                  <c:v>-6.9460699999999997E-5</c:v>
                </c:pt>
                <c:pt idx="361">
                  <c:v>-6.9473299999999998E-5</c:v>
                </c:pt>
                <c:pt idx="362">
                  <c:v>-6.9612900000000006E-5</c:v>
                </c:pt>
                <c:pt idx="363">
                  <c:v>-6.9637500000000005E-5</c:v>
                </c:pt>
                <c:pt idx="364">
                  <c:v>-6.9684200000000006E-5</c:v>
                </c:pt>
                <c:pt idx="365">
                  <c:v>-6.9730100000000005E-5</c:v>
                </c:pt>
                <c:pt idx="366">
                  <c:v>-6.9765199999999994E-5</c:v>
                </c:pt>
                <c:pt idx="367">
                  <c:v>-6.9813200000000004E-5</c:v>
                </c:pt>
                <c:pt idx="368">
                  <c:v>-6.98451E-5</c:v>
                </c:pt>
                <c:pt idx="369">
                  <c:v>-6.9888799999999994E-5</c:v>
                </c:pt>
                <c:pt idx="370">
                  <c:v>-6.9930499999999997E-5</c:v>
                </c:pt>
                <c:pt idx="371">
                  <c:v>-6.9977100000000005E-5</c:v>
                </c:pt>
                <c:pt idx="372">
                  <c:v>-7.0036200000000005E-5</c:v>
                </c:pt>
                <c:pt idx="373">
                  <c:v>-7.0090200000000002E-5</c:v>
                </c:pt>
                <c:pt idx="374">
                  <c:v>-7.0161399999999995E-5</c:v>
                </c:pt>
                <c:pt idx="375">
                  <c:v>-7.02314E-5</c:v>
                </c:pt>
                <c:pt idx="376">
                  <c:v>-7.0300099999999995E-5</c:v>
                </c:pt>
                <c:pt idx="377">
                  <c:v>-7.0375099999999996E-5</c:v>
                </c:pt>
                <c:pt idx="378">
                  <c:v>-7.04476E-5</c:v>
                </c:pt>
                <c:pt idx="379">
                  <c:v>-7.0526100000000002E-5</c:v>
                </c:pt>
                <c:pt idx="380">
                  <c:v>-7.0613599999999998E-5</c:v>
                </c:pt>
                <c:pt idx="381">
                  <c:v>-7.0698999999999995E-5</c:v>
                </c:pt>
                <c:pt idx="382">
                  <c:v>-7.0794499999999994E-5</c:v>
                </c:pt>
                <c:pt idx="383">
                  <c:v>-7.0902500000000001E-5</c:v>
                </c:pt>
                <c:pt idx="384">
                  <c:v>-7.1014199999999995E-5</c:v>
                </c:pt>
                <c:pt idx="385">
                  <c:v>-7.1149000000000006E-5</c:v>
                </c:pt>
                <c:pt idx="386">
                  <c:v>-7.1287300000000004E-5</c:v>
                </c:pt>
                <c:pt idx="387">
                  <c:v>-7.1435999999999998E-5</c:v>
                </c:pt>
                <c:pt idx="388">
                  <c:v>-7.2034900000000004E-5</c:v>
                </c:pt>
                <c:pt idx="389">
                  <c:v>-7.2793999999999995E-5</c:v>
                </c:pt>
                <c:pt idx="390">
                  <c:v>-7.31087E-5</c:v>
                </c:pt>
                <c:pt idx="391">
                  <c:v>-7.3620400000000004E-5</c:v>
                </c:pt>
                <c:pt idx="392">
                  <c:v>-7.3632299999999996E-5</c:v>
                </c:pt>
                <c:pt idx="393">
                  <c:v>-7.3613600000000003E-5</c:v>
                </c:pt>
                <c:pt idx="394">
                  <c:v>-7.3580300000000004E-5</c:v>
                </c:pt>
                <c:pt idx="395">
                  <c:v>-7.3572599999999994E-5</c:v>
                </c:pt>
                <c:pt idx="396">
                  <c:v>-7.3561799999999998E-5</c:v>
                </c:pt>
                <c:pt idx="397">
                  <c:v>-7.3542900000000004E-5</c:v>
                </c:pt>
                <c:pt idx="398">
                  <c:v>-7.3591999999999996E-5</c:v>
                </c:pt>
                <c:pt idx="399">
                  <c:v>-7.3762000000000003E-5</c:v>
                </c:pt>
                <c:pt idx="400">
                  <c:v>-7.3946400000000001E-5</c:v>
                </c:pt>
                <c:pt idx="401">
                  <c:v>-7.4134999999999994E-5</c:v>
                </c:pt>
                <c:pt idx="402">
                  <c:v>-7.4361200000000002E-5</c:v>
                </c:pt>
                <c:pt idx="403">
                  <c:v>-7.4583299999999995E-5</c:v>
                </c:pt>
                <c:pt idx="404">
                  <c:v>-7.48267E-5</c:v>
                </c:pt>
                <c:pt idx="405">
                  <c:v>-7.5090299999999995E-5</c:v>
                </c:pt>
                <c:pt idx="406">
                  <c:v>-7.5360500000000005E-5</c:v>
                </c:pt>
                <c:pt idx="407">
                  <c:v>-7.5667599999999994E-5</c:v>
                </c:pt>
                <c:pt idx="408">
                  <c:v>-7.5981000000000003E-5</c:v>
                </c:pt>
                <c:pt idx="409">
                  <c:v>-7.6332099999999994E-5</c:v>
                </c:pt>
                <c:pt idx="410">
                  <c:v>-7.6703899999999996E-5</c:v>
                </c:pt>
                <c:pt idx="411">
                  <c:v>-7.7108900000000003E-5</c:v>
                </c:pt>
                <c:pt idx="412">
                  <c:v>-7.7550099999999995E-5</c:v>
                </c:pt>
                <c:pt idx="413">
                  <c:v>-7.8025499999999994E-5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E6-4C3A-95B1-10B7E3FF403E}"/>
            </c:ext>
          </c:extLst>
        </c:ser>
        <c:ser>
          <c:idx val="1"/>
          <c:order val="1"/>
          <c:tx>
            <c:strRef>
              <c:f>'Blank holder correction'!$E$2</c:f>
              <c:strCache>
                <c:ptCount val="1"/>
                <c:pt idx="0">
                  <c:v>sample from sheet 1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298.50601</c:v>
                </c:pt>
                <c:pt idx="1">
                  <c:v>297.90688999999998</c:v>
                </c:pt>
                <c:pt idx="2">
                  <c:v>296.86415</c:v>
                </c:pt>
                <c:pt idx="3">
                  <c:v>295.91775999999999</c:v>
                </c:pt>
                <c:pt idx="4">
                  <c:v>294.94153</c:v>
                </c:pt>
                <c:pt idx="5">
                  <c:v>293.94711000000001</c:v>
                </c:pt>
                <c:pt idx="6">
                  <c:v>292.99552999999997</c:v>
                </c:pt>
                <c:pt idx="7">
                  <c:v>292.08452</c:v>
                </c:pt>
                <c:pt idx="8">
                  <c:v>291.16543999999999</c:v>
                </c:pt>
                <c:pt idx="9">
                  <c:v>290.298</c:v>
                </c:pt>
                <c:pt idx="10">
                  <c:v>289.41435000000001</c:v>
                </c:pt>
                <c:pt idx="11">
                  <c:v>288.62945999999999</c:v>
                </c:pt>
                <c:pt idx="12">
                  <c:v>287.82026999999999</c:v>
                </c:pt>
                <c:pt idx="13">
                  <c:v>287.04509999999999</c:v>
                </c:pt>
                <c:pt idx="14">
                  <c:v>286.29565000000002</c:v>
                </c:pt>
                <c:pt idx="15">
                  <c:v>285.52825999999999</c:v>
                </c:pt>
                <c:pt idx="16">
                  <c:v>284.75351000000001</c:v>
                </c:pt>
                <c:pt idx="17">
                  <c:v>283.96120999999999</c:v>
                </c:pt>
                <c:pt idx="18">
                  <c:v>283.19335999999998</c:v>
                </c:pt>
                <c:pt idx="19">
                  <c:v>282.44452000000001</c:v>
                </c:pt>
                <c:pt idx="20">
                  <c:v>281.63875999999999</c:v>
                </c:pt>
                <c:pt idx="21">
                  <c:v>280.81204000000002</c:v>
                </c:pt>
                <c:pt idx="22">
                  <c:v>279.98725999999999</c:v>
                </c:pt>
                <c:pt idx="23">
                  <c:v>279.16102999999998</c:v>
                </c:pt>
                <c:pt idx="24">
                  <c:v>278.33251999999999</c:v>
                </c:pt>
                <c:pt idx="25">
                  <c:v>277.48518000000001</c:v>
                </c:pt>
                <c:pt idx="26">
                  <c:v>276.64823999999999</c:v>
                </c:pt>
                <c:pt idx="27">
                  <c:v>275.83199000000002</c:v>
                </c:pt>
                <c:pt idx="28">
                  <c:v>275.01499999999999</c:v>
                </c:pt>
                <c:pt idx="29">
                  <c:v>274.19173000000001</c:v>
                </c:pt>
                <c:pt idx="30">
                  <c:v>273.35822999999999</c:v>
                </c:pt>
                <c:pt idx="31">
                  <c:v>272.51607999999999</c:v>
                </c:pt>
                <c:pt idx="32">
                  <c:v>271.67072000000002</c:v>
                </c:pt>
                <c:pt idx="33">
                  <c:v>270.81756999999999</c:v>
                </c:pt>
                <c:pt idx="34">
                  <c:v>269.94868000000002</c:v>
                </c:pt>
                <c:pt idx="35">
                  <c:v>269.14589999999998</c:v>
                </c:pt>
                <c:pt idx="36">
                  <c:v>268.34517</c:v>
                </c:pt>
                <c:pt idx="37">
                  <c:v>267.50326999999999</c:v>
                </c:pt>
                <c:pt idx="38">
                  <c:v>266.65929999999997</c:v>
                </c:pt>
                <c:pt idx="39">
                  <c:v>265.82481000000001</c:v>
                </c:pt>
                <c:pt idx="40">
                  <c:v>264.96611000000001</c:v>
                </c:pt>
                <c:pt idx="41">
                  <c:v>264.12574999999998</c:v>
                </c:pt>
                <c:pt idx="42">
                  <c:v>263.30286000000001</c:v>
                </c:pt>
                <c:pt idx="43">
                  <c:v>262.48302999999999</c:v>
                </c:pt>
                <c:pt idx="44">
                  <c:v>261.68668000000002</c:v>
                </c:pt>
                <c:pt idx="45">
                  <c:v>260.88477</c:v>
                </c:pt>
                <c:pt idx="46">
                  <c:v>260.05802999999997</c:v>
                </c:pt>
                <c:pt idx="47">
                  <c:v>259.19324999999998</c:v>
                </c:pt>
                <c:pt idx="48">
                  <c:v>258.35280999999998</c:v>
                </c:pt>
                <c:pt idx="49">
                  <c:v>257.51236</c:v>
                </c:pt>
                <c:pt idx="50">
                  <c:v>256.65577999999999</c:v>
                </c:pt>
                <c:pt idx="51">
                  <c:v>255.84607</c:v>
                </c:pt>
                <c:pt idx="52">
                  <c:v>255.0171</c:v>
                </c:pt>
                <c:pt idx="53">
                  <c:v>254.20875000000001</c:v>
                </c:pt>
                <c:pt idx="54">
                  <c:v>253.37818999999999</c:v>
                </c:pt>
                <c:pt idx="55">
                  <c:v>252.52061</c:v>
                </c:pt>
                <c:pt idx="56">
                  <c:v>251.69225</c:v>
                </c:pt>
                <c:pt idx="57">
                  <c:v>250.88300000000001</c:v>
                </c:pt>
                <c:pt idx="58">
                  <c:v>250.04156</c:v>
                </c:pt>
                <c:pt idx="59">
                  <c:v>249.19398000000001</c:v>
                </c:pt>
                <c:pt idx="60">
                  <c:v>248.37458000000001</c:v>
                </c:pt>
                <c:pt idx="61">
                  <c:v>247.53709000000001</c:v>
                </c:pt>
                <c:pt idx="62">
                  <c:v>246.67471</c:v>
                </c:pt>
                <c:pt idx="63">
                  <c:v>245.8451</c:v>
                </c:pt>
                <c:pt idx="64">
                  <c:v>245.02459999999999</c:v>
                </c:pt>
                <c:pt idx="65">
                  <c:v>244.20629</c:v>
                </c:pt>
                <c:pt idx="66">
                  <c:v>243.36231000000001</c:v>
                </c:pt>
                <c:pt idx="67">
                  <c:v>242.49277000000001</c:v>
                </c:pt>
                <c:pt idx="68">
                  <c:v>241.68824000000001</c:v>
                </c:pt>
                <c:pt idx="69">
                  <c:v>240.89152999999999</c:v>
                </c:pt>
                <c:pt idx="70">
                  <c:v>240.08975000000001</c:v>
                </c:pt>
                <c:pt idx="71">
                  <c:v>239.22379000000001</c:v>
                </c:pt>
                <c:pt idx="72">
                  <c:v>238.38171</c:v>
                </c:pt>
                <c:pt idx="73">
                  <c:v>237.54248999999999</c:v>
                </c:pt>
                <c:pt idx="74">
                  <c:v>236.69401999999999</c:v>
                </c:pt>
                <c:pt idx="75">
                  <c:v>235.84132</c:v>
                </c:pt>
                <c:pt idx="76">
                  <c:v>234.99143000000001</c:v>
                </c:pt>
                <c:pt idx="77">
                  <c:v>234.18428</c:v>
                </c:pt>
                <c:pt idx="78">
                  <c:v>233.34644</c:v>
                </c:pt>
                <c:pt idx="79">
                  <c:v>232.51034999999999</c:v>
                </c:pt>
                <c:pt idx="80">
                  <c:v>231.69479000000001</c:v>
                </c:pt>
                <c:pt idx="81">
                  <c:v>230.86577</c:v>
                </c:pt>
                <c:pt idx="82">
                  <c:v>230.04243</c:v>
                </c:pt>
                <c:pt idx="83">
                  <c:v>229.21632</c:v>
                </c:pt>
                <c:pt idx="84">
                  <c:v>228.37097</c:v>
                </c:pt>
                <c:pt idx="85">
                  <c:v>227.55322000000001</c:v>
                </c:pt>
                <c:pt idx="86">
                  <c:v>226.72147000000001</c:v>
                </c:pt>
                <c:pt idx="87">
                  <c:v>225.87280999999999</c:v>
                </c:pt>
                <c:pt idx="88">
                  <c:v>225.04835</c:v>
                </c:pt>
                <c:pt idx="89">
                  <c:v>224.19712000000001</c:v>
                </c:pt>
                <c:pt idx="90">
                  <c:v>223.35826</c:v>
                </c:pt>
                <c:pt idx="91">
                  <c:v>222.52546000000001</c:v>
                </c:pt>
                <c:pt idx="92">
                  <c:v>221.67940999999999</c:v>
                </c:pt>
                <c:pt idx="93">
                  <c:v>220.83758</c:v>
                </c:pt>
                <c:pt idx="94">
                  <c:v>220.04685000000001</c:v>
                </c:pt>
                <c:pt idx="95">
                  <c:v>219.26534000000001</c:v>
                </c:pt>
                <c:pt idx="96">
                  <c:v>218.42150000000001</c:v>
                </c:pt>
                <c:pt idx="97">
                  <c:v>217.55421999999999</c:v>
                </c:pt>
                <c:pt idx="98">
                  <c:v>216.71226999999999</c:v>
                </c:pt>
                <c:pt idx="99">
                  <c:v>215.87807000000001</c:v>
                </c:pt>
                <c:pt idx="100">
                  <c:v>215.03927999999999</c:v>
                </c:pt>
                <c:pt idx="101">
                  <c:v>214.1936</c:v>
                </c:pt>
                <c:pt idx="102">
                  <c:v>213.39053000000001</c:v>
                </c:pt>
                <c:pt idx="103">
                  <c:v>212.58333999999999</c:v>
                </c:pt>
                <c:pt idx="104">
                  <c:v>211.73058</c:v>
                </c:pt>
                <c:pt idx="105">
                  <c:v>210.90165999999999</c:v>
                </c:pt>
                <c:pt idx="106">
                  <c:v>210.06957</c:v>
                </c:pt>
                <c:pt idx="107">
                  <c:v>209.21683999999999</c:v>
                </c:pt>
                <c:pt idx="108">
                  <c:v>208.37195</c:v>
                </c:pt>
                <c:pt idx="109">
                  <c:v>207.53489999999999</c:v>
                </c:pt>
                <c:pt idx="110">
                  <c:v>206.67930000000001</c:v>
                </c:pt>
                <c:pt idx="111">
                  <c:v>205.86850999999999</c:v>
                </c:pt>
                <c:pt idx="112">
                  <c:v>205.08601999999999</c:v>
                </c:pt>
                <c:pt idx="113">
                  <c:v>204.27229</c:v>
                </c:pt>
                <c:pt idx="114">
                  <c:v>203.41498000000001</c:v>
                </c:pt>
                <c:pt idx="115">
                  <c:v>202.57782</c:v>
                </c:pt>
                <c:pt idx="116">
                  <c:v>201.74557999999999</c:v>
                </c:pt>
                <c:pt idx="117">
                  <c:v>200.89453</c:v>
                </c:pt>
                <c:pt idx="118">
                  <c:v>200.03386</c:v>
                </c:pt>
                <c:pt idx="119">
                  <c:v>199.22691</c:v>
                </c:pt>
                <c:pt idx="120">
                  <c:v>197.15235999999999</c:v>
                </c:pt>
                <c:pt idx="121">
                  <c:v>195.49623</c:v>
                </c:pt>
                <c:pt idx="122">
                  <c:v>195.09504999999999</c:v>
                </c:pt>
                <c:pt idx="123">
                  <c:v>194.24870000000001</c:v>
                </c:pt>
                <c:pt idx="124">
                  <c:v>193.40092000000001</c:v>
                </c:pt>
                <c:pt idx="125">
                  <c:v>192.59293</c:v>
                </c:pt>
                <c:pt idx="126">
                  <c:v>191.76204999999999</c:v>
                </c:pt>
                <c:pt idx="127">
                  <c:v>190.91154</c:v>
                </c:pt>
                <c:pt idx="128">
                  <c:v>190.0658</c:v>
                </c:pt>
                <c:pt idx="129">
                  <c:v>189.23254</c:v>
                </c:pt>
                <c:pt idx="130">
                  <c:v>188.41812999999999</c:v>
                </c:pt>
                <c:pt idx="131">
                  <c:v>187.62117000000001</c:v>
                </c:pt>
                <c:pt idx="132">
                  <c:v>186.76545999999999</c:v>
                </c:pt>
                <c:pt idx="133">
                  <c:v>185.88412</c:v>
                </c:pt>
                <c:pt idx="134">
                  <c:v>185.07606999999999</c:v>
                </c:pt>
                <c:pt idx="135">
                  <c:v>184.28326999999999</c:v>
                </c:pt>
                <c:pt idx="136">
                  <c:v>183.44859</c:v>
                </c:pt>
                <c:pt idx="137">
                  <c:v>182.61859999999999</c:v>
                </c:pt>
                <c:pt idx="138">
                  <c:v>181.7578</c:v>
                </c:pt>
                <c:pt idx="139">
                  <c:v>180.8784</c:v>
                </c:pt>
                <c:pt idx="140">
                  <c:v>180.04499999999999</c:v>
                </c:pt>
                <c:pt idx="141">
                  <c:v>179.19976</c:v>
                </c:pt>
                <c:pt idx="142">
                  <c:v>178.37592000000001</c:v>
                </c:pt>
                <c:pt idx="143">
                  <c:v>177.56918999999999</c:v>
                </c:pt>
                <c:pt idx="144">
                  <c:v>176.75468000000001</c:v>
                </c:pt>
                <c:pt idx="145">
                  <c:v>175.93087</c:v>
                </c:pt>
                <c:pt idx="146">
                  <c:v>175.09997999999999</c:v>
                </c:pt>
                <c:pt idx="147">
                  <c:v>174.25452999999999</c:v>
                </c:pt>
                <c:pt idx="148">
                  <c:v>173.43033</c:v>
                </c:pt>
                <c:pt idx="149">
                  <c:v>172.58664999999999</c:v>
                </c:pt>
                <c:pt idx="150">
                  <c:v>171.72094999999999</c:v>
                </c:pt>
                <c:pt idx="151">
                  <c:v>170.89022</c:v>
                </c:pt>
                <c:pt idx="152">
                  <c:v>170.05203</c:v>
                </c:pt>
                <c:pt idx="153">
                  <c:v>169.22324</c:v>
                </c:pt>
                <c:pt idx="154">
                  <c:v>168.41317000000001</c:v>
                </c:pt>
                <c:pt idx="155">
                  <c:v>167.54580000000001</c:v>
                </c:pt>
                <c:pt idx="156">
                  <c:v>166.70357999999999</c:v>
                </c:pt>
                <c:pt idx="157">
                  <c:v>165.88773</c:v>
                </c:pt>
                <c:pt idx="158">
                  <c:v>165.04841999999999</c:v>
                </c:pt>
                <c:pt idx="159">
                  <c:v>164.23246</c:v>
                </c:pt>
                <c:pt idx="160">
                  <c:v>163.44168999999999</c:v>
                </c:pt>
                <c:pt idx="161">
                  <c:v>162.57615999999999</c:v>
                </c:pt>
                <c:pt idx="162">
                  <c:v>161.68303</c:v>
                </c:pt>
                <c:pt idx="163">
                  <c:v>160.77010000000001</c:v>
                </c:pt>
                <c:pt idx="164">
                  <c:v>159.86921000000001</c:v>
                </c:pt>
                <c:pt idx="165">
                  <c:v>158.97134</c:v>
                </c:pt>
                <c:pt idx="166">
                  <c:v>158.04241999999999</c:v>
                </c:pt>
                <c:pt idx="167">
                  <c:v>157.13628</c:v>
                </c:pt>
                <c:pt idx="168">
                  <c:v>156.33044000000001</c:v>
                </c:pt>
                <c:pt idx="169">
                  <c:v>155.55860999999999</c:v>
                </c:pt>
                <c:pt idx="170">
                  <c:v>154.72148999999999</c:v>
                </c:pt>
                <c:pt idx="171">
                  <c:v>153.88978</c:v>
                </c:pt>
                <c:pt idx="172">
                  <c:v>153.08306999999999</c:v>
                </c:pt>
                <c:pt idx="173">
                  <c:v>152.26491999999999</c:v>
                </c:pt>
                <c:pt idx="174">
                  <c:v>151.42830000000001</c:v>
                </c:pt>
                <c:pt idx="175">
                  <c:v>150.60843</c:v>
                </c:pt>
                <c:pt idx="176">
                  <c:v>149.79809</c:v>
                </c:pt>
                <c:pt idx="177">
                  <c:v>148.97549000000001</c:v>
                </c:pt>
                <c:pt idx="178">
                  <c:v>148.13326000000001</c:v>
                </c:pt>
                <c:pt idx="179">
                  <c:v>147.30736999999999</c:v>
                </c:pt>
                <c:pt idx="180">
                  <c:v>146.48845</c:v>
                </c:pt>
                <c:pt idx="181">
                  <c:v>145.66820999999999</c:v>
                </c:pt>
                <c:pt idx="182">
                  <c:v>144.82149999999999</c:v>
                </c:pt>
                <c:pt idx="183">
                  <c:v>143.9273</c:v>
                </c:pt>
                <c:pt idx="184">
                  <c:v>143.11328</c:v>
                </c:pt>
                <c:pt idx="185">
                  <c:v>142.34843000000001</c:v>
                </c:pt>
                <c:pt idx="186">
                  <c:v>141.49870000000001</c:v>
                </c:pt>
                <c:pt idx="187">
                  <c:v>140.65100000000001</c:v>
                </c:pt>
                <c:pt idx="188">
                  <c:v>139.83763999999999</c:v>
                </c:pt>
                <c:pt idx="189">
                  <c:v>138.98937000000001</c:v>
                </c:pt>
                <c:pt idx="190">
                  <c:v>138.12391</c:v>
                </c:pt>
                <c:pt idx="191">
                  <c:v>137.30408</c:v>
                </c:pt>
                <c:pt idx="192">
                  <c:v>136.47380000000001</c:v>
                </c:pt>
                <c:pt idx="193">
                  <c:v>135.66019</c:v>
                </c:pt>
                <c:pt idx="194">
                  <c:v>134.85382000000001</c:v>
                </c:pt>
                <c:pt idx="195">
                  <c:v>134.01132000000001</c:v>
                </c:pt>
                <c:pt idx="196">
                  <c:v>133.18251000000001</c:v>
                </c:pt>
                <c:pt idx="197">
                  <c:v>132.35383999999999</c:v>
                </c:pt>
                <c:pt idx="198">
                  <c:v>131.50334000000001</c:v>
                </c:pt>
                <c:pt idx="199">
                  <c:v>130.69189</c:v>
                </c:pt>
                <c:pt idx="200">
                  <c:v>129.85484</c:v>
                </c:pt>
                <c:pt idx="201">
                  <c:v>129.01499000000001</c:v>
                </c:pt>
                <c:pt idx="202">
                  <c:v>128.13969</c:v>
                </c:pt>
                <c:pt idx="203">
                  <c:v>127.37466999999999</c:v>
                </c:pt>
                <c:pt idx="204">
                  <c:v>126.56368999999999</c:v>
                </c:pt>
                <c:pt idx="205">
                  <c:v>125.71981</c:v>
                </c:pt>
                <c:pt idx="206">
                  <c:v>124.87553</c:v>
                </c:pt>
                <c:pt idx="207">
                  <c:v>124.01764</c:v>
                </c:pt>
                <c:pt idx="208">
                  <c:v>123.17228</c:v>
                </c:pt>
                <c:pt idx="209">
                  <c:v>122.33929999999999</c:v>
                </c:pt>
                <c:pt idx="210">
                  <c:v>121.51878000000001</c:v>
                </c:pt>
                <c:pt idx="211">
                  <c:v>120.69844000000001</c:v>
                </c:pt>
                <c:pt idx="212">
                  <c:v>119.85549</c:v>
                </c:pt>
                <c:pt idx="213">
                  <c:v>119.02603000000001</c:v>
                </c:pt>
                <c:pt idx="214">
                  <c:v>118.19486999999999</c:v>
                </c:pt>
                <c:pt idx="215">
                  <c:v>117.35723</c:v>
                </c:pt>
                <c:pt idx="216">
                  <c:v>116.50582</c:v>
                </c:pt>
                <c:pt idx="217">
                  <c:v>115.66055</c:v>
                </c:pt>
                <c:pt idx="218">
                  <c:v>114.85981</c:v>
                </c:pt>
                <c:pt idx="219">
                  <c:v>114.02681</c:v>
                </c:pt>
                <c:pt idx="220">
                  <c:v>113.21528000000001</c:v>
                </c:pt>
                <c:pt idx="221">
                  <c:v>112.37004</c:v>
                </c:pt>
                <c:pt idx="222">
                  <c:v>111.54182</c:v>
                </c:pt>
                <c:pt idx="223">
                  <c:v>110.72131</c:v>
                </c:pt>
                <c:pt idx="224">
                  <c:v>109.87694999999999</c:v>
                </c:pt>
                <c:pt idx="225">
                  <c:v>109.01206999999999</c:v>
                </c:pt>
                <c:pt idx="226">
                  <c:v>108.16837</c:v>
                </c:pt>
                <c:pt idx="227">
                  <c:v>107.37242000000001</c:v>
                </c:pt>
                <c:pt idx="228">
                  <c:v>106.57854</c:v>
                </c:pt>
                <c:pt idx="229">
                  <c:v>105.73406</c:v>
                </c:pt>
                <c:pt idx="230">
                  <c:v>104.90705</c:v>
                </c:pt>
                <c:pt idx="231">
                  <c:v>104.06175</c:v>
                </c:pt>
                <c:pt idx="232">
                  <c:v>103.20581</c:v>
                </c:pt>
                <c:pt idx="233">
                  <c:v>102.38958</c:v>
                </c:pt>
                <c:pt idx="234">
                  <c:v>101.54752999999999</c:v>
                </c:pt>
                <c:pt idx="235">
                  <c:v>100.72226000000001</c:v>
                </c:pt>
                <c:pt idx="236">
                  <c:v>99.927869999999999</c:v>
                </c:pt>
                <c:pt idx="237">
                  <c:v>99.122380000000007</c:v>
                </c:pt>
                <c:pt idx="238">
                  <c:v>98.291989999999998</c:v>
                </c:pt>
                <c:pt idx="239">
                  <c:v>97.429140000000004</c:v>
                </c:pt>
                <c:pt idx="240">
                  <c:v>96.574860000000001</c:v>
                </c:pt>
                <c:pt idx="241">
                  <c:v>95.74982</c:v>
                </c:pt>
                <c:pt idx="242">
                  <c:v>94.928430000000006</c:v>
                </c:pt>
                <c:pt idx="243">
                  <c:v>94.087230000000005</c:v>
                </c:pt>
                <c:pt idx="244">
                  <c:v>93.275149999999996</c:v>
                </c:pt>
                <c:pt idx="245">
                  <c:v>92.478269999999995</c:v>
                </c:pt>
                <c:pt idx="246">
                  <c:v>91.602230000000006</c:v>
                </c:pt>
                <c:pt idx="247">
                  <c:v>90.738079999999997</c:v>
                </c:pt>
                <c:pt idx="248">
                  <c:v>89.927019999999999</c:v>
                </c:pt>
                <c:pt idx="249">
                  <c:v>89.100040000000007</c:v>
                </c:pt>
                <c:pt idx="250">
                  <c:v>88.240600000000001</c:v>
                </c:pt>
                <c:pt idx="251">
                  <c:v>87.385869999999997</c:v>
                </c:pt>
                <c:pt idx="252">
                  <c:v>86.59639</c:v>
                </c:pt>
                <c:pt idx="253">
                  <c:v>85.793729999999996</c:v>
                </c:pt>
                <c:pt idx="254">
                  <c:v>84.948269999999994</c:v>
                </c:pt>
                <c:pt idx="255">
                  <c:v>84.112269999999995</c:v>
                </c:pt>
                <c:pt idx="256">
                  <c:v>83.277630000000002</c:v>
                </c:pt>
                <c:pt idx="257">
                  <c:v>82.448409999999996</c:v>
                </c:pt>
                <c:pt idx="258">
                  <c:v>81.583979999999997</c:v>
                </c:pt>
                <c:pt idx="259">
                  <c:v>80.711569999999995</c:v>
                </c:pt>
                <c:pt idx="260">
                  <c:v>79.840400000000002</c:v>
                </c:pt>
                <c:pt idx="261">
                  <c:v>79.041120000000006</c:v>
                </c:pt>
                <c:pt idx="262">
                  <c:v>78.230170000000001</c:v>
                </c:pt>
                <c:pt idx="263">
                  <c:v>77.377750000000006</c:v>
                </c:pt>
                <c:pt idx="264">
                  <c:v>76.556349999999995</c:v>
                </c:pt>
                <c:pt idx="265">
                  <c:v>75.716740000000001</c:v>
                </c:pt>
                <c:pt idx="266">
                  <c:v>74.862110000000001</c:v>
                </c:pt>
                <c:pt idx="267">
                  <c:v>74.028700000000001</c:v>
                </c:pt>
                <c:pt idx="268">
                  <c:v>73.15907</c:v>
                </c:pt>
                <c:pt idx="269">
                  <c:v>72.331469999999996</c:v>
                </c:pt>
                <c:pt idx="270">
                  <c:v>71.515050000000002</c:v>
                </c:pt>
                <c:pt idx="271">
                  <c:v>70.655150000000006</c:v>
                </c:pt>
                <c:pt idx="272">
                  <c:v>69.820239999999998</c:v>
                </c:pt>
                <c:pt idx="273">
                  <c:v>68.982060000000004</c:v>
                </c:pt>
                <c:pt idx="274">
                  <c:v>68.162350000000004</c:v>
                </c:pt>
                <c:pt idx="275">
                  <c:v>67.317250000000001</c:v>
                </c:pt>
                <c:pt idx="276">
                  <c:v>66.442819999999998</c:v>
                </c:pt>
                <c:pt idx="277">
                  <c:v>65.566040000000001</c:v>
                </c:pt>
                <c:pt idx="278">
                  <c:v>64.734669999999994</c:v>
                </c:pt>
                <c:pt idx="279">
                  <c:v>63.942630000000001</c:v>
                </c:pt>
                <c:pt idx="280">
                  <c:v>63.101289999999999</c:v>
                </c:pt>
                <c:pt idx="281">
                  <c:v>62.235410000000002</c:v>
                </c:pt>
                <c:pt idx="282">
                  <c:v>61.389740000000003</c:v>
                </c:pt>
                <c:pt idx="283">
                  <c:v>60.557250000000003</c:v>
                </c:pt>
                <c:pt idx="284">
                  <c:v>59.702419999999996</c:v>
                </c:pt>
                <c:pt idx="285">
                  <c:v>57.565429999999999</c:v>
                </c:pt>
                <c:pt idx="286">
                  <c:v>55.842889999999997</c:v>
                </c:pt>
                <c:pt idx="287">
                  <c:v>55.47428</c:v>
                </c:pt>
                <c:pt idx="288">
                  <c:v>54.728859999999997</c:v>
                </c:pt>
                <c:pt idx="289">
                  <c:v>53.8688</c:v>
                </c:pt>
                <c:pt idx="290">
                  <c:v>53.027209999999997</c:v>
                </c:pt>
                <c:pt idx="291">
                  <c:v>52.16977</c:v>
                </c:pt>
                <c:pt idx="292">
                  <c:v>51.299140000000001</c:v>
                </c:pt>
                <c:pt idx="293">
                  <c:v>50.48827</c:v>
                </c:pt>
                <c:pt idx="294">
                  <c:v>49.681719999999999</c:v>
                </c:pt>
                <c:pt idx="295">
                  <c:v>48.832070000000002</c:v>
                </c:pt>
                <c:pt idx="296">
                  <c:v>47.987760000000002</c:v>
                </c:pt>
                <c:pt idx="297">
                  <c:v>47.133490000000002</c:v>
                </c:pt>
                <c:pt idx="298">
                  <c:v>46.283450000000002</c:v>
                </c:pt>
                <c:pt idx="299">
                  <c:v>45.439770000000003</c:v>
                </c:pt>
                <c:pt idx="300">
                  <c:v>44.579219999999999</c:v>
                </c:pt>
                <c:pt idx="301">
                  <c:v>43.750590000000003</c:v>
                </c:pt>
                <c:pt idx="302">
                  <c:v>42.94</c:v>
                </c:pt>
                <c:pt idx="303">
                  <c:v>42.105379999999997</c:v>
                </c:pt>
                <c:pt idx="304">
                  <c:v>41.244689999999999</c:v>
                </c:pt>
                <c:pt idx="305">
                  <c:v>40.394039999999997</c:v>
                </c:pt>
                <c:pt idx="306">
                  <c:v>39.54692</c:v>
                </c:pt>
                <c:pt idx="307">
                  <c:v>38.706229999999998</c:v>
                </c:pt>
                <c:pt idx="308">
                  <c:v>37.854640000000003</c:v>
                </c:pt>
                <c:pt idx="309">
                  <c:v>37.002020000000002</c:v>
                </c:pt>
                <c:pt idx="310">
                  <c:v>36.19903</c:v>
                </c:pt>
                <c:pt idx="311">
                  <c:v>35.393529999999998</c:v>
                </c:pt>
                <c:pt idx="312">
                  <c:v>34.553280000000001</c:v>
                </c:pt>
                <c:pt idx="313">
                  <c:v>33.700339999999997</c:v>
                </c:pt>
                <c:pt idx="314">
                  <c:v>32.857089999999999</c:v>
                </c:pt>
                <c:pt idx="315">
                  <c:v>32.032310000000003</c:v>
                </c:pt>
                <c:pt idx="316">
                  <c:v>31.197790000000001</c:v>
                </c:pt>
                <c:pt idx="317">
                  <c:v>30.32856</c:v>
                </c:pt>
                <c:pt idx="318">
                  <c:v>29.49625</c:v>
                </c:pt>
                <c:pt idx="319">
                  <c:v>28.7102</c:v>
                </c:pt>
                <c:pt idx="320">
                  <c:v>27.88524</c:v>
                </c:pt>
                <c:pt idx="321">
                  <c:v>27.03472</c:v>
                </c:pt>
                <c:pt idx="322">
                  <c:v>26.205220000000001</c:v>
                </c:pt>
                <c:pt idx="323">
                  <c:v>25.338760000000001</c:v>
                </c:pt>
                <c:pt idx="324">
                  <c:v>24.49672</c:v>
                </c:pt>
                <c:pt idx="325">
                  <c:v>23.658180000000002</c:v>
                </c:pt>
                <c:pt idx="326">
                  <c:v>22.813669999999998</c:v>
                </c:pt>
                <c:pt idx="327">
                  <c:v>22.018319999999999</c:v>
                </c:pt>
                <c:pt idx="328">
                  <c:v>21.222100000000001</c:v>
                </c:pt>
                <c:pt idx="329">
                  <c:v>20.386700000000001</c:v>
                </c:pt>
                <c:pt idx="330">
                  <c:v>19.557600000000001</c:v>
                </c:pt>
                <c:pt idx="331">
                  <c:v>18.730060000000002</c:v>
                </c:pt>
                <c:pt idx="332">
                  <c:v>17.922499999999999</c:v>
                </c:pt>
                <c:pt idx="333">
                  <c:v>17.085460000000001</c:v>
                </c:pt>
                <c:pt idx="334">
                  <c:v>16.245419999999999</c:v>
                </c:pt>
                <c:pt idx="335">
                  <c:v>15.455360000000001</c:v>
                </c:pt>
                <c:pt idx="336">
                  <c:v>14.682040000000001</c:v>
                </c:pt>
                <c:pt idx="337">
                  <c:v>13.86665</c:v>
                </c:pt>
                <c:pt idx="338">
                  <c:v>13.054309999999999</c:v>
                </c:pt>
                <c:pt idx="339">
                  <c:v>12.248139999999999</c:v>
                </c:pt>
                <c:pt idx="340">
                  <c:v>11.463190000000001</c:v>
                </c:pt>
                <c:pt idx="341">
                  <c:v>10.670909999999999</c:v>
                </c:pt>
                <c:pt idx="342">
                  <c:v>10.020659999999999</c:v>
                </c:pt>
                <c:pt idx="343">
                  <c:v>9.4070099999999996</c:v>
                </c:pt>
                <c:pt idx="344">
                  <c:v>8.6483500000000006</c:v>
                </c:pt>
                <c:pt idx="345">
                  <c:v>7.8220599999999996</c:v>
                </c:pt>
                <c:pt idx="346">
                  <c:v>6.9577799999999996</c:v>
                </c:pt>
                <c:pt idx="347">
                  <c:v>6.1279300000000001</c:v>
                </c:pt>
                <c:pt idx="348">
                  <c:v>5.3706500000000004</c:v>
                </c:pt>
                <c:pt idx="349">
                  <c:v>5.0000900000000001</c:v>
                </c:pt>
                <c:pt idx="350">
                  <c:v>5.0001300000000004</c:v>
                </c:pt>
                <c:pt idx="351">
                  <c:v>5.0000900000000001</c:v>
                </c:pt>
                <c:pt idx="352">
                  <c:v>4.9998800000000001</c:v>
                </c:pt>
                <c:pt idx="353">
                  <c:v>5.2692699999999997</c:v>
                </c:pt>
                <c:pt idx="354">
                  <c:v>5.92143</c:v>
                </c:pt>
                <c:pt idx="355">
                  <c:v>6.7017100000000003</c:v>
                </c:pt>
                <c:pt idx="356">
                  <c:v>7.4695200000000002</c:v>
                </c:pt>
                <c:pt idx="357">
                  <c:v>8.2459100000000003</c:v>
                </c:pt>
                <c:pt idx="358">
                  <c:v>9.0057399999999994</c:v>
                </c:pt>
                <c:pt idx="359">
                  <c:v>9.7756000000000007</c:v>
                </c:pt>
                <c:pt idx="360">
                  <c:v>10.568569999999999</c:v>
                </c:pt>
                <c:pt idx="361">
                  <c:v>11.336869999999999</c:v>
                </c:pt>
                <c:pt idx="362">
                  <c:v>12.11084</c:v>
                </c:pt>
                <c:pt idx="363">
                  <c:v>12.89931</c:v>
                </c:pt>
                <c:pt idx="364">
                  <c:v>13.68727</c:v>
                </c:pt>
                <c:pt idx="365">
                  <c:v>14.487780000000001</c:v>
                </c:pt>
                <c:pt idx="366">
                  <c:v>15.353109999999999</c:v>
                </c:pt>
                <c:pt idx="367">
                  <c:v>16.183959999999999</c:v>
                </c:pt>
                <c:pt idx="368">
                  <c:v>16.963750000000001</c:v>
                </c:pt>
                <c:pt idx="369">
                  <c:v>17.751059999999999</c:v>
                </c:pt>
                <c:pt idx="370">
                  <c:v>18.547450000000001</c:v>
                </c:pt>
                <c:pt idx="371">
                  <c:v>19.361160000000002</c:v>
                </c:pt>
                <c:pt idx="372">
                  <c:v>20.179390000000001</c:v>
                </c:pt>
                <c:pt idx="373">
                  <c:v>20.9907</c:v>
                </c:pt>
                <c:pt idx="374">
                  <c:v>21.797090000000001</c:v>
                </c:pt>
                <c:pt idx="375">
                  <c:v>22.577020000000001</c:v>
                </c:pt>
                <c:pt idx="376">
                  <c:v>23.351939999999999</c:v>
                </c:pt>
                <c:pt idx="377">
                  <c:v>24.144390000000001</c:v>
                </c:pt>
                <c:pt idx="378">
                  <c:v>24.931470000000001</c:v>
                </c:pt>
                <c:pt idx="379">
                  <c:v>25.740649999999999</c:v>
                </c:pt>
                <c:pt idx="380">
                  <c:v>26.542010000000001</c:v>
                </c:pt>
                <c:pt idx="381">
                  <c:v>27.371569999999998</c:v>
                </c:pt>
                <c:pt idx="382">
                  <c:v>28.198540000000001</c:v>
                </c:pt>
                <c:pt idx="383">
                  <c:v>29.02056</c:v>
                </c:pt>
                <c:pt idx="384">
                  <c:v>29.795829999999999</c:v>
                </c:pt>
                <c:pt idx="385">
                  <c:v>30.55255</c:v>
                </c:pt>
                <c:pt idx="386">
                  <c:v>31.356909999999999</c:v>
                </c:pt>
                <c:pt idx="387">
                  <c:v>32.151269999999997</c:v>
                </c:pt>
                <c:pt idx="388">
                  <c:v>32.946939999999998</c:v>
                </c:pt>
                <c:pt idx="389">
                  <c:v>33.756860000000003</c:v>
                </c:pt>
                <c:pt idx="390">
                  <c:v>34.592599999999997</c:v>
                </c:pt>
                <c:pt idx="391">
                  <c:v>35.407400000000003</c:v>
                </c:pt>
                <c:pt idx="392">
                  <c:v>36.168259999999997</c:v>
                </c:pt>
                <c:pt idx="393">
                  <c:v>36.947159999999997</c:v>
                </c:pt>
                <c:pt idx="394">
                  <c:v>37.781309999999998</c:v>
                </c:pt>
                <c:pt idx="395">
                  <c:v>38.585140000000003</c:v>
                </c:pt>
                <c:pt idx="396">
                  <c:v>39.375340000000001</c:v>
                </c:pt>
                <c:pt idx="397">
                  <c:v>40.180309999999999</c:v>
                </c:pt>
                <c:pt idx="398">
                  <c:v>40.985660000000003</c:v>
                </c:pt>
                <c:pt idx="399">
                  <c:v>41.811799999999998</c:v>
                </c:pt>
                <c:pt idx="400">
                  <c:v>42.656779999999998</c:v>
                </c:pt>
                <c:pt idx="401">
                  <c:v>43.440840000000001</c:v>
                </c:pt>
                <c:pt idx="402">
                  <c:v>44.225450000000002</c:v>
                </c:pt>
                <c:pt idx="403">
                  <c:v>45.044870000000003</c:v>
                </c:pt>
                <c:pt idx="404">
                  <c:v>45.840760000000003</c:v>
                </c:pt>
                <c:pt idx="405">
                  <c:v>46.636420000000001</c:v>
                </c:pt>
                <c:pt idx="406">
                  <c:v>47.44943</c:v>
                </c:pt>
                <c:pt idx="407">
                  <c:v>48.269060000000003</c:v>
                </c:pt>
                <c:pt idx="408">
                  <c:v>49.08887</c:v>
                </c:pt>
                <c:pt idx="409">
                  <c:v>49.88449</c:v>
                </c:pt>
                <c:pt idx="410">
                  <c:v>50.68797</c:v>
                </c:pt>
                <c:pt idx="411">
                  <c:v>51.522300000000001</c:v>
                </c:pt>
                <c:pt idx="412">
                  <c:v>52.321420000000003</c:v>
                </c:pt>
                <c:pt idx="413">
                  <c:v>53.130940000000002</c:v>
                </c:pt>
              </c:numCache>
            </c:numRef>
          </c:cat>
          <c:val>
            <c:numRef>
              <c:f>'Blank holder correction'!$E$3:$E$416</c:f>
              <c:numCache>
                <c:formatCode>0.00E+00</c:formatCode>
                <c:ptCount val="414"/>
                <c:pt idx="0">
                  <c:v>0</c:v>
                </c:pt>
                <c:pt idx="1">
                  <c:v>9.3378299999999999E-4</c:v>
                </c:pt>
                <c:pt idx="2">
                  <c:v>9.3762000000000001E-4</c:v>
                </c:pt>
                <c:pt idx="3">
                  <c:v>9.4036100000000002E-4</c:v>
                </c:pt>
                <c:pt idx="4">
                  <c:v>9.4356099999999999E-4</c:v>
                </c:pt>
                <c:pt idx="5">
                  <c:v>9.4711100000000005E-4</c:v>
                </c:pt>
                <c:pt idx="6">
                  <c:v>9.5091900000000005E-4</c:v>
                </c:pt>
                <c:pt idx="7">
                  <c:v>9.5461799999999996E-4</c:v>
                </c:pt>
                <c:pt idx="8">
                  <c:v>9.58346E-4</c:v>
                </c:pt>
                <c:pt idx="9">
                  <c:v>9.6204899999999998E-4</c:v>
                </c:pt>
                <c:pt idx="10">
                  <c:v>9.6559300000000005E-4</c:v>
                </c:pt>
                <c:pt idx="11">
                  <c:v>9.6920899999999996E-4</c:v>
                </c:pt>
                <c:pt idx="12">
                  <c:v>9.7259799999999997E-4</c:v>
                </c:pt>
                <c:pt idx="13">
                  <c:v>9.75829E-4</c:v>
                </c:pt>
                <c:pt idx="14">
                  <c:v>9.7897400000000008E-4</c:v>
                </c:pt>
                <c:pt idx="15">
                  <c:v>9.8194499999999991E-4</c:v>
                </c:pt>
                <c:pt idx="16">
                  <c:v>9.8485499999999998E-4</c:v>
                </c:pt>
                <c:pt idx="17">
                  <c:v>9.8762299999999997E-4</c:v>
                </c:pt>
                <c:pt idx="18">
                  <c:v>9.9039799999999997E-4</c:v>
                </c:pt>
                <c:pt idx="19">
                  <c:v>9.931269999999999E-4</c:v>
                </c:pt>
                <c:pt idx="20">
                  <c:v>9.95819E-4</c:v>
                </c:pt>
                <c:pt idx="21">
                  <c:v>9.9864700000000008E-4</c:v>
                </c:pt>
                <c:pt idx="22">
                  <c:v>1E-3</c:v>
                </c:pt>
                <c:pt idx="23">
                  <c:v>1E-3</c:v>
                </c:pt>
                <c:pt idx="24">
                  <c:v>1.01E-3</c:v>
                </c:pt>
                <c:pt idx="25">
                  <c:v>1.01E-3</c:v>
                </c:pt>
                <c:pt idx="26">
                  <c:v>1.01E-3</c:v>
                </c:pt>
                <c:pt idx="27">
                  <c:v>1.0200000000000001E-3</c:v>
                </c:pt>
                <c:pt idx="28">
                  <c:v>1.0200000000000001E-3</c:v>
                </c:pt>
                <c:pt idx="29">
                  <c:v>1.0200000000000001E-3</c:v>
                </c:pt>
                <c:pt idx="30">
                  <c:v>1.0300000000000001E-3</c:v>
                </c:pt>
                <c:pt idx="31">
                  <c:v>1.0300000000000001E-3</c:v>
                </c:pt>
                <c:pt idx="32">
                  <c:v>1.0300000000000001E-3</c:v>
                </c:pt>
                <c:pt idx="33">
                  <c:v>1.0399999999999999E-3</c:v>
                </c:pt>
                <c:pt idx="34">
                  <c:v>1.0399999999999999E-3</c:v>
                </c:pt>
                <c:pt idx="35">
                  <c:v>1.0399999999999999E-3</c:v>
                </c:pt>
                <c:pt idx="36">
                  <c:v>1.0499999999999999E-3</c:v>
                </c:pt>
                <c:pt idx="37">
                  <c:v>1.0499999999999999E-3</c:v>
                </c:pt>
                <c:pt idx="38">
                  <c:v>1.0499999999999999E-3</c:v>
                </c:pt>
                <c:pt idx="39">
                  <c:v>1.06E-3</c:v>
                </c:pt>
                <c:pt idx="40">
                  <c:v>1.06E-3</c:v>
                </c:pt>
                <c:pt idx="41">
                  <c:v>1.06E-3</c:v>
                </c:pt>
                <c:pt idx="42">
                  <c:v>1.07E-3</c:v>
                </c:pt>
                <c:pt idx="43">
                  <c:v>1.07E-3</c:v>
                </c:pt>
                <c:pt idx="44">
                  <c:v>1.07E-3</c:v>
                </c:pt>
                <c:pt idx="45">
                  <c:v>1.08E-3</c:v>
                </c:pt>
                <c:pt idx="46">
                  <c:v>1.08E-3</c:v>
                </c:pt>
                <c:pt idx="47">
                  <c:v>1.08E-3</c:v>
                </c:pt>
                <c:pt idx="48">
                  <c:v>1.09E-3</c:v>
                </c:pt>
                <c:pt idx="49">
                  <c:v>1.09E-3</c:v>
                </c:pt>
                <c:pt idx="50">
                  <c:v>1.09E-3</c:v>
                </c:pt>
                <c:pt idx="51">
                  <c:v>1.1000000000000001E-3</c:v>
                </c:pt>
                <c:pt idx="52">
                  <c:v>1.1000000000000001E-3</c:v>
                </c:pt>
                <c:pt idx="53">
                  <c:v>1.1100000000000001E-3</c:v>
                </c:pt>
                <c:pt idx="54">
                  <c:v>1.1100000000000001E-3</c:v>
                </c:pt>
                <c:pt idx="55">
                  <c:v>1.1100000000000001E-3</c:v>
                </c:pt>
                <c:pt idx="56">
                  <c:v>1.1199999999999999E-3</c:v>
                </c:pt>
                <c:pt idx="57">
                  <c:v>1.1199999999999999E-3</c:v>
                </c:pt>
                <c:pt idx="58">
                  <c:v>1.1199999999999999E-3</c:v>
                </c:pt>
                <c:pt idx="59">
                  <c:v>1.1299999999999999E-3</c:v>
                </c:pt>
                <c:pt idx="60">
                  <c:v>1.1299999999999999E-3</c:v>
                </c:pt>
                <c:pt idx="61">
                  <c:v>1.14E-3</c:v>
                </c:pt>
                <c:pt idx="62">
                  <c:v>1.14E-3</c:v>
                </c:pt>
                <c:pt idx="63">
                  <c:v>1.14E-3</c:v>
                </c:pt>
                <c:pt idx="64">
                  <c:v>1.15E-3</c:v>
                </c:pt>
                <c:pt idx="65">
                  <c:v>1.15E-3</c:v>
                </c:pt>
                <c:pt idx="66">
                  <c:v>1.15E-3</c:v>
                </c:pt>
                <c:pt idx="67">
                  <c:v>1.16E-3</c:v>
                </c:pt>
                <c:pt idx="68">
                  <c:v>1.16E-3</c:v>
                </c:pt>
                <c:pt idx="69">
                  <c:v>1.17E-3</c:v>
                </c:pt>
                <c:pt idx="70">
                  <c:v>1.17E-3</c:v>
                </c:pt>
                <c:pt idx="71">
                  <c:v>1.17E-3</c:v>
                </c:pt>
                <c:pt idx="72">
                  <c:v>1.1800000000000001E-3</c:v>
                </c:pt>
                <c:pt idx="73">
                  <c:v>1.1800000000000001E-3</c:v>
                </c:pt>
                <c:pt idx="74">
                  <c:v>1.1900000000000001E-3</c:v>
                </c:pt>
                <c:pt idx="75">
                  <c:v>1.1900000000000001E-3</c:v>
                </c:pt>
                <c:pt idx="76">
                  <c:v>1.1900000000000001E-3</c:v>
                </c:pt>
                <c:pt idx="77">
                  <c:v>1.1999999999999999E-3</c:v>
                </c:pt>
                <c:pt idx="78">
                  <c:v>1.1999999999999999E-3</c:v>
                </c:pt>
                <c:pt idx="79">
                  <c:v>1.2099999999999999E-3</c:v>
                </c:pt>
                <c:pt idx="80">
                  <c:v>1.2099999999999999E-3</c:v>
                </c:pt>
                <c:pt idx="81">
                  <c:v>1.2099999999999999E-3</c:v>
                </c:pt>
                <c:pt idx="82">
                  <c:v>1.2199999999999999E-3</c:v>
                </c:pt>
                <c:pt idx="83">
                  <c:v>1.2199999999999999E-3</c:v>
                </c:pt>
                <c:pt idx="84">
                  <c:v>1.23E-3</c:v>
                </c:pt>
                <c:pt idx="85">
                  <c:v>1.23E-3</c:v>
                </c:pt>
                <c:pt idx="86">
                  <c:v>1.23E-3</c:v>
                </c:pt>
                <c:pt idx="87">
                  <c:v>1.24E-3</c:v>
                </c:pt>
                <c:pt idx="88">
                  <c:v>1.24E-3</c:v>
                </c:pt>
                <c:pt idx="89">
                  <c:v>1.25E-3</c:v>
                </c:pt>
                <c:pt idx="90">
                  <c:v>1.25E-3</c:v>
                </c:pt>
                <c:pt idx="91">
                  <c:v>1.2600000000000001E-3</c:v>
                </c:pt>
                <c:pt idx="92">
                  <c:v>1.2600000000000001E-3</c:v>
                </c:pt>
                <c:pt idx="93">
                  <c:v>1.2600000000000001E-3</c:v>
                </c:pt>
                <c:pt idx="94">
                  <c:v>1.2700000000000001E-3</c:v>
                </c:pt>
                <c:pt idx="95">
                  <c:v>1.2700000000000001E-3</c:v>
                </c:pt>
                <c:pt idx="96">
                  <c:v>1.2800000000000001E-3</c:v>
                </c:pt>
                <c:pt idx="97">
                  <c:v>1.2800000000000001E-3</c:v>
                </c:pt>
                <c:pt idx="98">
                  <c:v>1.2800000000000001E-3</c:v>
                </c:pt>
                <c:pt idx="99">
                  <c:v>1.2899999999999999E-3</c:v>
                </c:pt>
                <c:pt idx="100">
                  <c:v>1.2899999999999999E-3</c:v>
                </c:pt>
                <c:pt idx="101">
                  <c:v>1.2999999999999999E-3</c:v>
                </c:pt>
                <c:pt idx="102">
                  <c:v>1.2999999999999999E-3</c:v>
                </c:pt>
                <c:pt idx="103">
                  <c:v>1.31E-3</c:v>
                </c:pt>
                <c:pt idx="104">
                  <c:v>1.31E-3</c:v>
                </c:pt>
                <c:pt idx="105">
                  <c:v>1.31E-3</c:v>
                </c:pt>
                <c:pt idx="106">
                  <c:v>1.32E-3</c:v>
                </c:pt>
                <c:pt idx="107">
                  <c:v>1.32E-3</c:v>
                </c:pt>
                <c:pt idx="108">
                  <c:v>1.32E-3</c:v>
                </c:pt>
                <c:pt idx="109">
                  <c:v>1.33E-3</c:v>
                </c:pt>
                <c:pt idx="110">
                  <c:v>1.33E-3</c:v>
                </c:pt>
                <c:pt idx="111">
                  <c:v>1.33E-3</c:v>
                </c:pt>
                <c:pt idx="112">
                  <c:v>1.32E-3</c:v>
                </c:pt>
                <c:pt idx="113">
                  <c:v>1.2899999999999999E-3</c:v>
                </c:pt>
                <c:pt idx="114">
                  <c:v>1.23E-3</c:v>
                </c:pt>
                <c:pt idx="115">
                  <c:v>1.1299999999999999E-3</c:v>
                </c:pt>
                <c:pt idx="116">
                  <c:v>9.9361299999999996E-4</c:v>
                </c:pt>
                <c:pt idx="117">
                  <c:v>8.6245899999999999E-4</c:v>
                </c:pt>
                <c:pt idx="118">
                  <c:v>7.6270600000000004E-4</c:v>
                </c:pt>
                <c:pt idx="119">
                  <c:v>6.95965E-4</c:v>
                </c:pt>
                <c:pt idx="120">
                  <c:v>6.4780800000000004E-4</c:v>
                </c:pt>
                <c:pt idx="121">
                  <c:v>5.6475999999999998E-4</c:v>
                </c:pt>
                <c:pt idx="122">
                  <c:v>4.6235100000000001E-4</c:v>
                </c:pt>
                <c:pt idx="123">
                  <c:v>3.9574199999999998E-4</c:v>
                </c:pt>
                <c:pt idx="124">
                  <c:v>3.2045199999999999E-4</c:v>
                </c:pt>
                <c:pt idx="125">
                  <c:v>2.4471300000000003E-4</c:v>
                </c:pt>
                <c:pt idx="126">
                  <c:v>1.81082E-4</c:v>
                </c:pt>
                <c:pt idx="127">
                  <c:v>1.40283E-4</c:v>
                </c:pt>
                <c:pt idx="128">
                  <c:v>1.13943E-4</c:v>
                </c:pt>
                <c:pt idx="129">
                  <c:v>9.3993999999999995E-5</c:v>
                </c:pt>
                <c:pt idx="130">
                  <c:v>7.7539600000000006E-5</c:v>
                </c:pt>
                <c:pt idx="131">
                  <c:v>6.3398799999999993E-5</c:v>
                </c:pt>
                <c:pt idx="132">
                  <c:v>5.1054799999999998E-5</c:v>
                </c:pt>
                <c:pt idx="133">
                  <c:v>4.0461099999999998E-5</c:v>
                </c:pt>
                <c:pt idx="134">
                  <c:v>3.1854799999999999E-5</c:v>
                </c:pt>
                <c:pt idx="135">
                  <c:v>2.5325900000000001E-5</c:v>
                </c:pt>
                <c:pt idx="136">
                  <c:v>2.0547099999999998E-5</c:v>
                </c:pt>
                <c:pt idx="137">
                  <c:v>1.6855899999999999E-5</c:v>
                </c:pt>
                <c:pt idx="138">
                  <c:v>1.38356E-5</c:v>
                </c:pt>
                <c:pt idx="139">
                  <c:v>1.12605E-5</c:v>
                </c:pt>
                <c:pt idx="140">
                  <c:v>9.0048799999999994E-6</c:v>
                </c:pt>
                <c:pt idx="141">
                  <c:v>6.9798999999999999E-6</c:v>
                </c:pt>
                <c:pt idx="142">
                  <c:v>5.1416900000000004E-6</c:v>
                </c:pt>
                <c:pt idx="143">
                  <c:v>3.4683100000000002E-6</c:v>
                </c:pt>
                <c:pt idx="144">
                  <c:v>1.9154899999999998E-6</c:v>
                </c:pt>
                <c:pt idx="145">
                  <c:v>4.7112E-7</c:v>
                </c:pt>
                <c:pt idx="146">
                  <c:v>-8.7255800000000002E-7</c:v>
                </c:pt>
                <c:pt idx="147">
                  <c:v>-2.1212600000000001E-6</c:v>
                </c:pt>
                <c:pt idx="148">
                  <c:v>-3.2845200000000002E-6</c:v>
                </c:pt>
                <c:pt idx="149">
                  <c:v>-4.3950799999999999E-6</c:v>
                </c:pt>
                <c:pt idx="150">
                  <c:v>-5.4444400000000002E-6</c:v>
                </c:pt>
                <c:pt idx="151">
                  <c:v>-6.4017099999999999E-6</c:v>
                </c:pt>
                <c:pt idx="152">
                  <c:v>-7.3280900000000003E-6</c:v>
                </c:pt>
                <c:pt idx="153">
                  <c:v>-8.2052299999999994E-6</c:v>
                </c:pt>
                <c:pt idx="154">
                  <c:v>-9.0161600000000008E-6</c:v>
                </c:pt>
                <c:pt idx="155">
                  <c:v>-9.8056399999999992E-6</c:v>
                </c:pt>
                <c:pt idx="156">
                  <c:v>-1.0539E-5</c:v>
                </c:pt>
                <c:pt idx="157">
                  <c:v>-1.12428E-5</c:v>
                </c:pt>
                <c:pt idx="158">
                  <c:v>-1.1896600000000001E-5</c:v>
                </c:pt>
                <c:pt idx="159">
                  <c:v>-1.25251E-5</c:v>
                </c:pt>
                <c:pt idx="160">
                  <c:v>-1.3123E-5</c:v>
                </c:pt>
                <c:pt idx="161">
                  <c:v>-1.36702E-5</c:v>
                </c:pt>
                <c:pt idx="162">
                  <c:v>-1.4201E-5</c:v>
                </c:pt>
                <c:pt idx="163">
                  <c:v>-1.473E-5</c:v>
                </c:pt>
                <c:pt idx="164">
                  <c:v>-1.52192E-5</c:v>
                </c:pt>
                <c:pt idx="165">
                  <c:v>-1.5730500000000001E-5</c:v>
                </c:pt>
                <c:pt idx="166">
                  <c:v>-1.62119E-5</c:v>
                </c:pt>
                <c:pt idx="167">
                  <c:v>-1.6634799999999999E-5</c:v>
                </c:pt>
                <c:pt idx="168">
                  <c:v>-1.7083199999999999E-5</c:v>
                </c:pt>
                <c:pt idx="169">
                  <c:v>-1.7445800000000002E-5</c:v>
                </c:pt>
                <c:pt idx="170">
                  <c:v>-1.7826299999999999E-5</c:v>
                </c:pt>
                <c:pt idx="171">
                  <c:v>-1.81359E-5</c:v>
                </c:pt>
                <c:pt idx="172">
                  <c:v>-1.8445300000000001E-5</c:v>
                </c:pt>
                <c:pt idx="173">
                  <c:v>-1.8742100000000001E-5</c:v>
                </c:pt>
                <c:pt idx="174">
                  <c:v>-1.89873E-5</c:v>
                </c:pt>
                <c:pt idx="175">
                  <c:v>-1.92544E-5</c:v>
                </c:pt>
                <c:pt idx="176">
                  <c:v>-1.9485899999999999E-5</c:v>
                </c:pt>
                <c:pt idx="177">
                  <c:v>-1.97163E-5</c:v>
                </c:pt>
                <c:pt idx="178">
                  <c:v>-1.99283E-5</c:v>
                </c:pt>
                <c:pt idx="179">
                  <c:v>-2.0145399999999999E-5</c:v>
                </c:pt>
                <c:pt idx="180">
                  <c:v>-2.0318499999999999E-5</c:v>
                </c:pt>
                <c:pt idx="181">
                  <c:v>-2.05184E-5</c:v>
                </c:pt>
                <c:pt idx="182">
                  <c:v>-2.0736700000000001E-5</c:v>
                </c:pt>
                <c:pt idx="183">
                  <c:v>-2.0859100000000002E-5</c:v>
                </c:pt>
                <c:pt idx="184">
                  <c:v>-2.10238E-5</c:v>
                </c:pt>
                <c:pt idx="185">
                  <c:v>-2.11613E-5</c:v>
                </c:pt>
                <c:pt idx="186">
                  <c:v>-2.1320099999999999E-5</c:v>
                </c:pt>
                <c:pt idx="187">
                  <c:v>-2.14457E-5</c:v>
                </c:pt>
                <c:pt idx="188">
                  <c:v>-2.1545100000000001E-5</c:v>
                </c:pt>
                <c:pt idx="189">
                  <c:v>-2.1704599999999999E-5</c:v>
                </c:pt>
                <c:pt idx="190">
                  <c:v>-2.17885E-5</c:v>
                </c:pt>
                <c:pt idx="191">
                  <c:v>-2.18951E-5</c:v>
                </c:pt>
                <c:pt idx="192">
                  <c:v>-2.1990399999999999E-5</c:v>
                </c:pt>
                <c:pt idx="193">
                  <c:v>-2.2079600000000001E-5</c:v>
                </c:pt>
                <c:pt idx="194">
                  <c:v>-2.21763E-5</c:v>
                </c:pt>
                <c:pt idx="195">
                  <c:v>-2.2254799999999999E-5</c:v>
                </c:pt>
                <c:pt idx="196">
                  <c:v>-2.2314899999999999E-5</c:v>
                </c:pt>
                <c:pt idx="197">
                  <c:v>-2.2375299999999999E-5</c:v>
                </c:pt>
                <c:pt idx="198">
                  <c:v>-2.24253E-5</c:v>
                </c:pt>
                <c:pt idx="199">
                  <c:v>-2.2493500000000001E-5</c:v>
                </c:pt>
                <c:pt idx="200">
                  <c:v>-2.2563599999999999E-5</c:v>
                </c:pt>
                <c:pt idx="201">
                  <c:v>-2.2615800000000001E-5</c:v>
                </c:pt>
                <c:pt idx="202">
                  <c:v>-2.2631699999999999E-5</c:v>
                </c:pt>
                <c:pt idx="203">
                  <c:v>-2.2683900000000001E-5</c:v>
                </c:pt>
                <c:pt idx="204">
                  <c:v>-2.27126E-5</c:v>
                </c:pt>
                <c:pt idx="205">
                  <c:v>-2.2746199999999999E-5</c:v>
                </c:pt>
                <c:pt idx="206">
                  <c:v>-2.27437E-5</c:v>
                </c:pt>
                <c:pt idx="207">
                  <c:v>-2.2772499999999999E-5</c:v>
                </c:pt>
                <c:pt idx="208">
                  <c:v>-2.2787400000000001E-5</c:v>
                </c:pt>
                <c:pt idx="209">
                  <c:v>-2.2786199999999999E-5</c:v>
                </c:pt>
                <c:pt idx="210">
                  <c:v>-2.2810400000000001E-5</c:v>
                </c:pt>
                <c:pt idx="211">
                  <c:v>-2.2829100000000001E-5</c:v>
                </c:pt>
                <c:pt idx="212">
                  <c:v>-2.28253E-5</c:v>
                </c:pt>
                <c:pt idx="213">
                  <c:v>-2.28455E-5</c:v>
                </c:pt>
                <c:pt idx="214">
                  <c:v>-2.2860299999999999E-5</c:v>
                </c:pt>
                <c:pt idx="215">
                  <c:v>-2.2859800000000001E-5</c:v>
                </c:pt>
                <c:pt idx="216">
                  <c:v>-2.2836900000000002E-5</c:v>
                </c:pt>
                <c:pt idx="217">
                  <c:v>-2.2838899999999999E-5</c:v>
                </c:pt>
                <c:pt idx="218">
                  <c:v>-2.2818899999999999E-5</c:v>
                </c:pt>
                <c:pt idx="219">
                  <c:v>-2.2819500000000001E-5</c:v>
                </c:pt>
                <c:pt idx="220">
                  <c:v>-2.27882E-5</c:v>
                </c:pt>
                <c:pt idx="221">
                  <c:v>-2.2785999999999998E-5</c:v>
                </c:pt>
                <c:pt idx="222">
                  <c:v>-2.2759799999999998E-5</c:v>
                </c:pt>
                <c:pt idx="223">
                  <c:v>-2.2744100000000001E-5</c:v>
                </c:pt>
                <c:pt idx="224">
                  <c:v>-2.27251E-5</c:v>
                </c:pt>
                <c:pt idx="225">
                  <c:v>-2.27096E-5</c:v>
                </c:pt>
                <c:pt idx="226">
                  <c:v>-2.2676399999999999E-5</c:v>
                </c:pt>
                <c:pt idx="227">
                  <c:v>-2.2646900000000002E-5</c:v>
                </c:pt>
                <c:pt idx="228">
                  <c:v>-2.26338E-5</c:v>
                </c:pt>
                <c:pt idx="229">
                  <c:v>-2.2608799999999999E-5</c:v>
                </c:pt>
                <c:pt idx="230">
                  <c:v>-2.2576299999999999E-5</c:v>
                </c:pt>
                <c:pt idx="231">
                  <c:v>-2.2532599999999998E-5</c:v>
                </c:pt>
                <c:pt idx="232">
                  <c:v>-2.2509300000000001E-5</c:v>
                </c:pt>
                <c:pt idx="233">
                  <c:v>-2.2472699999999999E-5</c:v>
                </c:pt>
                <c:pt idx="234">
                  <c:v>-2.24252E-5</c:v>
                </c:pt>
                <c:pt idx="235">
                  <c:v>-2.2388899999999998E-5</c:v>
                </c:pt>
                <c:pt idx="236">
                  <c:v>-2.2337800000000002E-5</c:v>
                </c:pt>
                <c:pt idx="237">
                  <c:v>-2.22922E-5</c:v>
                </c:pt>
                <c:pt idx="238">
                  <c:v>-2.2247900000000001E-5</c:v>
                </c:pt>
                <c:pt idx="239">
                  <c:v>-2.2209799999999999E-5</c:v>
                </c:pt>
                <c:pt idx="240">
                  <c:v>-2.2161700000000002E-5</c:v>
                </c:pt>
                <c:pt idx="241">
                  <c:v>-2.2108800000000001E-5</c:v>
                </c:pt>
                <c:pt idx="242">
                  <c:v>-2.20681E-5</c:v>
                </c:pt>
                <c:pt idx="243">
                  <c:v>-2.2016899999999999E-5</c:v>
                </c:pt>
                <c:pt idx="244">
                  <c:v>-2.1952900000000001E-5</c:v>
                </c:pt>
                <c:pt idx="245">
                  <c:v>-2.1916499999999999E-5</c:v>
                </c:pt>
                <c:pt idx="246">
                  <c:v>-2.1860100000000001E-5</c:v>
                </c:pt>
                <c:pt idx="247">
                  <c:v>-2.17961E-5</c:v>
                </c:pt>
                <c:pt idx="248">
                  <c:v>-2.1741000000000001E-5</c:v>
                </c:pt>
                <c:pt idx="249">
                  <c:v>-2.1679E-5</c:v>
                </c:pt>
                <c:pt idx="250">
                  <c:v>-2.16153E-5</c:v>
                </c:pt>
                <c:pt idx="251">
                  <c:v>-2.1545499999999999E-5</c:v>
                </c:pt>
                <c:pt idx="252">
                  <c:v>-2.14919E-5</c:v>
                </c:pt>
                <c:pt idx="253">
                  <c:v>-2.1426599999999999E-5</c:v>
                </c:pt>
                <c:pt idx="254">
                  <c:v>-2.1365E-5</c:v>
                </c:pt>
                <c:pt idx="255">
                  <c:v>-2.12832E-5</c:v>
                </c:pt>
                <c:pt idx="256">
                  <c:v>-2.1220400000000001E-5</c:v>
                </c:pt>
                <c:pt idx="257">
                  <c:v>-2.1156099999999999E-5</c:v>
                </c:pt>
                <c:pt idx="258">
                  <c:v>-2.1073E-5</c:v>
                </c:pt>
                <c:pt idx="259">
                  <c:v>-2.1008700000000001E-5</c:v>
                </c:pt>
                <c:pt idx="260">
                  <c:v>-2.0939300000000001E-5</c:v>
                </c:pt>
                <c:pt idx="261">
                  <c:v>-2.0866400000000001E-5</c:v>
                </c:pt>
                <c:pt idx="262">
                  <c:v>-2.0786400000000001E-5</c:v>
                </c:pt>
                <c:pt idx="263">
                  <c:v>-2.0700299999999999E-5</c:v>
                </c:pt>
                <c:pt idx="264">
                  <c:v>-2.0617700000000001E-5</c:v>
                </c:pt>
                <c:pt idx="265">
                  <c:v>-2.0548699999999999E-5</c:v>
                </c:pt>
                <c:pt idx="266">
                  <c:v>-2.0471399999999999E-5</c:v>
                </c:pt>
                <c:pt idx="267">
                  <c:v>-2.0384300000000001E-5</c:v>
                </c:pt>
                <c:pt idx="268">
                  <c:v>-2.0309499999999999E-5</c:v>
                </c:pt>
                <c:pt idx="269">
                  <c:v>-2.0212900000000001E-5</c:v>
                </c:pt>
                <c:pt idx="270">
                  <c:v>-2.0129999999999999E-5</c:v>
                </c:pt>
                <c:pt idx="271">
                  <c:v>-2.0021200000000001E-5</c:v>
                </c:pt>
                <c:pt idx="272">
                  <c:v>-1.9930599999999999E-5</c:v>
                </c:pt>
                <c:pt idx="273">
                  <c:v>-1.98154E-5</c:v>
                </c:pt>
                <c:pt idx="274">
                  <c:v>-1.9712699999999998E-5</c:v>
                </c:pt>
                <c:pt idx="275">
                  <c:v>-1.96193E-5</c:v>
                </c:pt>
                <c:pt idx="276">
                  <c:v>-1.9505699999999999E-5</c:v>
                </c:pt>
                <c:pt idx="277">
                  <c:v>-1.93919E-5</c:v>
                </c:pt>
                <c:pt idx="278">
                  <c:v>-1.92869E-5</c:v>
                </c:pt>
                <c:pt idx="279">
                  <c:v>-1.9184699999999999E-5</c:v>
                </c:pt>
                <c:pt idx="280">
                  <c:v>-1.9088499999999999E-5</c:v>
                </c:pt>
                <c:pt idx="281">
                  <c:v>-1.89703E-5</c:v>
                </c:pt>
                <c:pt idx="282">
                  <c:v>-1.88637E-5</c:v>
                </c:pt>
                <c:pt idx="283">
                  <c:v>-1.8747900000000001E-5</c:v>
                </c:pt>
                <c:pt idx="284">
                  <c:v>-1.8637699999999999E-5</c:v>
                </c:pt>
                <c:pt idx="285">
                  <c:v>-1.8516699999999998E-5</c:v>
                </c:pt>
                <c:pt idx="286">
                  <c:v>-1.8307700000000001E-5</c:v>
                </c:pt>
                <c:pt idx="287">
                  <c:v>-1.8042100000000001E-5</c:v>
                </c:pt>
                <c:pt idx="288">
                  <c:v>-1.7909499999999999E-5</c:v>
                </c:pt>
                <c:pt idx="289">
                  <c:v>-1.7785300000000001E-5</c:v>
                </c:pt>
                <c:pt idx="290">
                  <c:v>-1.76369E-5</c:v>
                </c:pt>
                <c:pt idx="291">
                  <c:v>-1.7495000000000001E-5</c:v>
                </c:pt>
                <c:pt idx="292">
                  <c:v>-1.7358900000000001E-5</c:v>
                </c:pt>
                <c:pt idx="293">
                  <c:v>-1.7193600000000001E-5</c:v>
                </c:pt>
                <c:pt idx="294">
                  <c:v>-1.70574E-5</c:v>
                </c:pt>
                <c:pt idx="295">
                  <c:v>-1.68858E-5</c:v>
                </c:pt>
                <c:pt idx="296">
                  <c:v>-1.6708700000000001E-5</c:v>
                </c:pt>
                <c:pt idx="297">
                  <c:v>-1.65364E-5</c:v>
                </c:pt>
                <c:pt idx="298">
                  <c:v>-1.6349800000000001E-5</c:v>
                </c:pt>
                <c:pt idx="299">
                  <c:v>-1.6174499999999999E-5</c:v>
                </c:pt>
                <c:pt idx="300">
                  <c:v>-1.5979699999999999E-5</c:v>
                </c:pt>
                <c:pt idx="301">
                  <c:v>-1.5778599999999998E-5</c:v>
                </c:pt>
                <c:pt idx="302">
                  <c:v>-1.5570399999999999E-5</c:v>
                </c:pt>
                <c:pt idx="303">
                  <c:v>-1.5347300000000001E-5</c:v>
                </c:pt>
                <c:pt idx="304">
                  <c:v>-1.51373E-5</c:v>
                </c:pt>
                <c:pt idx="305">
                  <c:v>-1.48803E-5</c:v>
                </c:pt>
                <c:pt idx="306">
                  <c:v>-1.46389E-5</c:v>
                </c:pt>
                <c:pt idx="307">
                  <c:v>-1.4395200000000001E-5</c:v>
                </c:pt>
                <c:pt idx="308">
                  <c:v>-1.4119E-5</c:v>
                </c:pt>
                <c:pt idx="309">
                  <c:v>-1.38378E-5</c:v>
                </c:pt>
                <c:pt idx="310">
                  <c:v>-1.3552E-5</c:v>
                </c:pt>
                <c:pt idx="311">
                  <c:v>-1.32528E-5</c:v>
                </c:pt>
                <c:pt idx="312">
                  <c:v>-1.2921299999999999E-5</c:v>
                </c:pt>
                <c:pt idx="313">
                  <c:v>-1.2592000000000001E-5</c:v>
                </c:pt>
                <c:pt idx="314">
                  <c:v>-1.2259199999999999E-5</c:v>
                </c:pt>
                <c:pt idx="315">
                  <c:v>-1.18731E-5</c:v>
                </c:pt>
                <c:pt idx="316">
                  <c:v>-1.1511299999999999E-5</c:v>
                </c:pt>
                <c:pt idx="317">
                  <c:v>-1.1116300000000001E-5</c:v>
                </c:pt>
                <c:pt idx="318">
                  <c:v>-1.0706100000000001E-5</c:v>
                </c:pt>
                <c:pt idx="319">
                  <c:v>-1.02632E-5</c:v>
                </c:pt>
                <c:pt idx="320">
                  <c:v>-9.8042599999999992E-6</c:v>
                </c:pt>
                <c:pt idx="321">
                  <c:v>-9.3267199999999997E-6</c:v>
                </c:pt>
                <c:pt idx="322">
                  <c:v>-8.8234999999999995E-6</c:v>
                </c:pt>
                <c:pt idx="323">
                  <c:v>-8.31431E-6</c:v>
                </c:pt>
                <c:pt idx="324">
                  <c:v>-7.7733500000000007E-6</c:v>
                </c:pt>
                <c:pt idx="325">
                  <c:v>-7.19125E-6</c:v>
                </c:pt>
                <c:pt idx="326">
                  <c:v>-6.6179699999999996E-6</c:v>
                </c:pt>
                <c:pt idx="327">
                  <c:v>-5.9777000000000004E-6</c:v>
                </c:pt>
                <c:pt idx="328">
                  <c:v>-5.31597E-6</c:v>
                </c:pt>
                <c:pt idx="329">
                  <c:v>-4.65818E-6</c:v>
                </c:pt>
                <c:pt idx="330">
                  <c:v>-3.9373700000000002E-6</c:v>
                </c:pt>
                <c:pt idx="331">
                  <c:v>-3.2051800000000001E-6</c:v>
                </c:pt>
                <c:pt idx="332">
                  <c:v>-2.4464800000000001E-6</c:v>
                </c:pt>
                <c:pt idx="333">
                  <c:v>-1.61444E-6</c:v>
                </c:pt>
                <c:pt idx="334">
                  <c:v>-7.4598299999999999E-7</c:v>
                </c:pt>
                <c:pt idx="335">
                  <c:v>1.97466E-7</c:v>
                </c:pt>
                <c:pt idx="336">
                  <c:v>1.1941999999999999E-6</c:v>
                </c:pt>
                <c:pt idx="337">
                  <c:v>2.27668E-6</c:v>
                </c:pt>
                <c:pt idx="338">
                  <c:v>3.4510999999999999E-6</c:v>
                </c:pt>
                <c:pt idx="339">
                  <c:v>4.7361299999999998E-6</c:v>
                </c:pt>
                <c:pt idx="340">
                  <c:v>6.1752699999999996E-6</c:v>
                </c:pt>
                <c:pt idx="341">
                  <c:v>7.7718999999999992E-6</c:v>
                </c:pt>
                <c:pt idx="342">
                  <c:v>9.5590600000000003E-6</c:v>
                </c:pt>
                <c:pt idx="343">
                  <c:v>1.12929E-5</c:v>
                </c:pt>
                <c:pt idx="344">
                  <c:v>1.30096E-5</c:v>
                </c:pt>
                <c:pt idx="345">
                  <c:v>1.5546600000000001E-5</c:v>
                </c:pt>
                <c:pt idx="346">
                  <c:v>1.8882500000000001E-5</c:v>
                </c:pt>
                <c:pt idx="347">
                  <c:v>2.2760099999999999E-5</c:v>
                </c:pt>
                <c:pt idx="348">
                  <c:v>2.7468299999999999E-5</c:v>
                </c:pt>
                <c:pt idx="349">
                  <c:v>3.3137399999999999E-5</c:v>
                </c:pt>
                <c:pt idx="350">
                  <c:v>3.5796600000000002E-5</c:v>
                </c:pt>
                <c:pt idx="351">
                  <c:v>3.5837599999999997E-5</c:v>
                </c:pt>
                <c:pt idx="352">
                  <c:v>3.5847299999999998E-5</c:v>
                </c:pt>
                <c:pt idx="353">
                  <c:v>3.5849100000000002E-5</c:v>
                </c:pt>
                <c:pt idx="354">
                  <c:v>3.4111099999999999E-5</c:v>
                </c:pt>
                <c:pt idx="355">
                  <c:v>2.88348E-5</c:v>
                </c:pt>
                <c:pt idx="356">
                  <c:v>2.4340499999999998E-5</c:v>
                </c:pt>
                <c:pt idx="357">
                  <c:v>2.0593399999999998E-5</c:v>
                </c:pt>
                <c:pt idx="358">
                  <c:v>1.7436100000000001E-5</c:v>
                </c:pt>
                <c:pt idx="359">
                  <c:v>1.47085E-5</c:v>
                </c:pt>
                <c:pt idx="360">
                  <c:v>1.23427E-5</c:v>
                </c:pt>
                <c:pt idx="361">
                  <c:v>1.0284399999999999E-5</c:v>
                </c:pt>
                <c:pt idx="362">
                  <c:v>8.4567600000000007E-6</c:v>
                </c:pt>
                <c:pt idx="363">
                  <c:v>6.8250599999999998E-6</c:v>
                </c:pt>
                <c:pt idx="364">
                  <c:v>5.3729800000000004E-6</c:v>
                </c:pt>
                <c:pt idx="365">
                  <c:v>4.0665400000000002E-6</c:v>
                </c:pt>
                <c:pt idx="366">
                  <c:v>2.86501E-6</c:v>
                </c:pt>
                <c:pt idx="367">
                  <c:v>1.7884300000000001E-6</c:v>
                </c:pt>
                <c:pt idx="368">
                  <c:v>6.8501300000000005E-7</c:v>
                </c:pt>
                <c:pt idx="369">
                  <c:v>-2.3804999999999999E-7</c:v>
                </c:pt>
                <c:pt idx="370">
                  <c:v>-1.1186899999999999E-6</c:v>
                </c:pt>
                <c:pt idx="371">
                  <c:v>-1.9333799999999999E-6</c:v>
                </c:pt>
                <c:pt idx="372">
                  <c:v>-2.70936E-6</c:v>
                </c:pt>
                <c:pt idx="373">
                  <c:v>-3.4295299999999999E-6</c:v>
                </c:pt>
                <c:pt idx="374">
                  <c:v>-4.1163400000000001E-6</c:v>
                </c:pt>
                <c:pt idx="375">
                  <c:v>-4.7886299999999998E-6</c:v>
                </c:pt>
                <c:pt idx="376">
                  <c:v>-5.4142900000000001E-6</c:v>
                </c:pt>
                <c:pt idx="377">
                  <c:v>-6.0429100000000001E-6</c:v>
                </c:pt>
                <c:pt idx="378">
                  <c:v>-6.6333800000000002E-6</c:v>
                </c:pt>
                <c:pt idx="379">
                  <c:v>-7.1948899999999997E-6</c:v>
                </c:pt>
                <c:pt idx="380">
                  <c:v>-7.7430500000000003E-6</c:v>
                </c:pt>
                <c:pt idx="381">
                  <c:v>-8.25004E-6</c:v>
                </c:pt>
                <c:pt idx="382">
                  <c:v>-8.7674199999999998E-6</c:v>
                </c:pt>
                <c:pt idx="383">
                  <c:v>-9.2384499999999996E-6</c:v>
                </c:pt>
                <c:pt idx="384">
                  <c:v>-9.6939599999999996E-6</c:v>
                </c:pt>
                <c:pt idx="385">
                  <c:v>-1.01286E-5</c:v>
                </c:pt>
                <c:pt idx="386">
                  <c:v>-1.05329E-5</c:v>
                </c:pt>
                <c:pt idx="387">
                  <c:v>-1.09304E-5</c:v>
                </c:pt>
                <c:pt idx="388">
                  <c:v>-1.13039E-5</c:v>
                </c:pt>
                <c:pt idx="389">
                  <c:v>-1.16792E-5</c:v>
                </c:pt>
                <c:pt idx="390">
                  <c:v>-1.2024100000000001E-5</c:v>
                </c:pt>
                <c:pt idx="391">
                  <c:v>-1.23714E-5</c:v>
                </c:pt>
                <c:pt idx="392">
                  <c:v>-1.26975E-5</c:v>
                </c:pt>
                <c:pt idx="393">
                  <c:v>-1.29948E-5</c:v>
                </c:pt>
                <c:pt idx="394">
                  <c:v>-1.32976E-5</c:v>
                </c:pt>
                <c:pt idx="395">
                  <c:v>-1.35905E-5</c:v>
                </c:pt>
                <c:pt idx="396">
                  <c:v>-1.3869000000000001E-5</c:v>
                </c:pt>
                <c:pt idx="397">
                  <c:v>-1.4133E-5</c:v>
                </c:pt>
                <c:pt idx="398">
                  <c:v>-1.4381499999999999E-5</c:v>
                </c:pt>
                <c:pt idx="399">
                  <c:v>-1.46427E-5</c:v>
                </c:pt>
                <c:pt idx="400">
                  <c:v>-1.48787E-5</c:v>
                </c:pt>
                <c:pt idx="401">
                  <c:v>-1.5115300000000001E-5</c:v>
                </c:pt>
                <c:pt idx="402">
                  <c:v>-1.5328900000000002E-5</c:v>
                </c:pt>
                <c:pt idx="403">
                  <c:v>-1.5556599999999999E-5</c:v>
                </c:pt>
                <c:pt idx="404">
                  <c:v>-1.5777199999999999E-5</c:v>
                </c:pt>
                <c:pt idx="405">
                  <c:v>-1.59834E-5</c:v>
                </c:pt>
                <c:pt idx="406">
                  <c:v>-1.6188299999999999E-5</c:v>
                </c:pt>
                <c:pt idx="407">
                  <c:v>-1.6389099999999999E-5</c:v>
                </c:pt>
                <c:pt idx="408">
                  <c:v>-1.65827E-5</c:v>
                </c:pt>
                <c:pt idx="409">
                  <c:v>-1.6776899999999999E-5</c:v>
                </c:pt>
                <c:pt idx="410">
                  <c:v>-1.6962599999999999E-5</c:v>
                </c:pt>
                <c:pt idx="411">
                  <c:v>-1.71468E-5</c:v>
                </c:pt>
                <c:pt idx="412">
                  <c:v>-1.7330499999999999E-5</c:v>
                </c:pt>
                <c:pt idx="413">
                  <c:v>-1.7512599999999999E-5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E6-4C3A-95B1-10B7E3FF4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785112"/>
        <c:axId val="325787856"/>
      </c:lineChart>
      <c:catAx>
        <c:axId val="32578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5787856"/>
        <c:crosses val="autoZero"/>
        <c:auto val="1"/>
        <c:lblAlgn val="ctr"/>
        <c:lblOffset val="100"/>
        <c:noMultiLvlLbl val="0"/>
      </c:catAx>
      <c:valAx>
        <c:axId val="32578785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25785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194931</xdr:colOff>
      <xdr:row>11</xdr:row>
      <xdr:rowOff>151292</xdr:rowOff>
    </xdr:from>
    <xdr:to>
      <xdr:col>21</xdr:col>
      <xdr:colOff>502832</xdr:colOff>
      <xdr:row>28</xdr:row>
      <xdr:rowOff>70219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17722</xdr:colOff>
      <xdr:row>31</xdr:row>
      <xdr:rowOff>162368</xdr:rowOff>
    </xdr:from>
    <xdr:to>
      <xdr:col>22</xdr:col>
      <xdr:colOff>325623</xdr:colOff>
      <xdr:row>48</xdr:row>
      <xdr:rowOff>81294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157162</xdr:colOff>
      <xdr:row>5</xdr:row>
      <xdr:rowOff>23812</xdr:rowOff>
    </xdr:from>
    <xdr:to>
      <xdr:col>15</xdr:col>
      <xdr:colOff>461962</xdr:colOff>
      <xdr:row>22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896"/>
  <sheetViews>
    <sheetView tabSelected="1" zoomScale="86" zoomScaleNormal="86" workbookViewId="0">
      <selection activeCell="M5" sqref="M5:N722"/>
    </sheetView>
  </sheetViews>
  <sheetFormatPr defaultRowHeight="12.75" x14ac:dyDescent="0.2"/>
  <cols>
    <col min="1" max="1" width="16" bestFit="1" customWidth="1"/>
    <col min="2" max="2" width="14.42578125" style="2" bestFit="1" customWidth="1"/>
    <col min="3" max="3" width="17.5703125" style="2" bestFit="1" customWidth="1"/>
    <col min="4" max="4" width="13.140625" style="2" bestFit="1" customWidth="1"/>
    <col min="5" max="5" width="16.140625" style="11" bestFit="1" customWidth="1"/>
    <col min="6" max="6" width="9.140625" style="11"/>
    <col min="7" max="7" width="13.42578125" style="11" customWidth="1"/>
    <col min="8" max="8" width="21" style="11" customWidth="1"/>
    <col min="9" max="9" width="19.140625" style="18" bestFit="1" customWidth="1"/>
    <col min="10" max="10" width="17.7109375" bestFit="1" customWidth="1"/>
    <col min="11" max="11" width="18.85546875" bestFit="1" customWidth="1"/>
    <col min="12" max="12" width="20" bestFit="1" customWidth="1"/>
  </cols>
  <sheetData>
    <row r="2" spans="1:16" x14ac:dyDescent="0.2">
      <c r="E2" s="20" t="s">
        <v>23</v>
      </c>
      <c r="F2" s="20"/>
      <c r="G2" s="20"/>
      <c r="H2" s="20"/>
      <c r="I2" s="16" t="s">
        <v>30</v>
      </c>
      <c r="K2" s="9" t="s">
        <v>17</v>
      </c>
      <c r="L2" s="9" t="s">
        <v>19</v>
      </c>
      <c r="M2" s="21" t="s">
        <v>24</v>
      </c>
      <c r="N2" s="22"/>
      <c r="O2" s="22"/>
      <c r="P2" s="23"/>
    </row>
    <row r="3" spans="1:16" x14ac:dyDescent="0.2">
      <c r="A3" s="5" t="s">
        <v>4</v>
      </c>
      <c r="B3" s="6" t="s">
        <v>32</v>
      </c>
      <c r="D3"/>
      <c r="E3" s="4"/>
      <c r="F3" s="4"/>
      <c r="G3" s="4"/>
      <c r="H3" s="4"/>
      <c r="I3" s="8" t="s">
        <v>11</v>
      </c>
      <c r="J3" s="7" t="s">
        <v>9</v>
      </c>
      <c r="K3" t="s">
        <v>16</v>
      </c>
      <c r="L3" s="7" t="s">
        <v>21</v>
      </c>
      <c r="M3" s="12" t="s">
        <v>25</v>
      </c>
      <c r="N3" s="13"/>
      <c r="O3" s="14"/>
      <c r="P3" s="14"/>
    </row>
    <row r="4" spans="1:16" x14ac:dyDescent="0.2">
      <c r="A4" t="s">
        <v>5</v>
      </c>
      <c r="B4" s="2">
        <v>687.9</v>
      </c>
      <c r="C4" s="2" t="s">
        <v>8</v>
      </c>
      <c r="D4"/>
      <c r="E4" s="4" t="s">
        <v>0</v>
      </c>
      <c r="F4" s="4" t="s">
        <v>1</v>
      </c>
      <c r="G4" s="4" t="s">
        <v>2</v>
      </c>
      <c r="H4" s="4" t="s">
        <v>3</v>
      </c>
      <c r="I4" s="8" t="s">
        <v>12</v>
      </c>
      <c r="J4" s="8" t="s">
        <v>10</v>
      </c>
      <c r="K4" t="s">
        <v>15</v>
      </c>
      <c r="L4" t="s">
        <v>20</v>
      </c>
      <c r="M4" s="9" t="s">
        <v>18</v>
      </c>
      <c r="N4" s="5" t="s">
        <v>33</v>
      </c>
    </row>
    <row r="5" spans="1:16" x14ac:dyDescent="0.2">
      <c r="A5" t="s">
        <v>6</v>
      </c>
      <c r="B5" s="3">
        <v>1.15E-2</v>
      </c>
      <c r="C5" s="2" t="s">
        <v>7</v>
      </c>
      <c r="D5"/>
      <c r="E5" s="11">
        <v>298.50601</v>
      </c>
      <c r="F5" s="11">
        <v>4999.5712899999999</v>
      </c>
      <c r="G5" s="17">
        <v>9.3378299999999999E-4</v>
      </c>
      <c r="H5" s="17">
        <v>7.3088600000000005E-8</v>
      </c>
      <c r="I5" s="19">
        <v>1.00165E-3</v>
      </c>
      <c r="J5" s="10">
        <f t="shared" ref="J5:J68" si="0">I5/F5</f>
        <v>2.0034717816775045E-7</v>
      </c>
      <c r="K5" s="10">
        <f t="shared" ref="K5:K68" si="1">J5*B$6</f>
        <v>1.198424555318222E-2</v>
      </c>
      <c r="L5" s="10">
        <f t="shared" ref="L5:L68" si="2">K5+B$7</f>
        <v>1.1784245553182219E-2</v>
      </c>
      <c r="M5" s="10">
        <f t="shared" ref="M5:M68" si="3">L5*E5</f>
        <v>3.5176681209406673</v>
      </c>
      <c r="N5">
        <f t="shared" ref="N5:N68" si="4">(M6-M5)/(E6-E5)</f>
        <v>-1.1060833126649109E-2</v>
      </c>
    </row>
    <row r="6" spans="1:16" x14ac:dyDescent="0.2">
      <c r="A6" t="s">
        <v>14</v>
      </c>
      <c r="B6" s="3">
        <f>B4/B5</f>
        <v>59817.391304347824</v>
      </c>
      <c r="C6" s="2" t="s">
        <v>13</v>
      </c>
      <c r="D6"/>
      <c r="E6" s="11">
        <v>297.90688999999998</v>
      </c>
      <c r="F6" s="11">
        <v>4999.5712899999999</v>
      </c>
      <c r="G6" s="17">
        <v>9.3762000000000001E-4</v>
      </c>
      <c r="H6" s="17">
        <v>8.8799300000000003E-8</v>
      </c>
      <c r="I6" s="19">
        <v>1.0054899999999999E-3</v>
      </c>
      <c r="J6" s="10">
        <f t="shared" si="0"/>
        <v>2.0111524402325304E-7</v>
      </c>
      <c r="K6" s="10">
        <f t="shared" si="1"/>
        <v>1.2030189249008326E-2</v>
      </c>
      <c r="L6" s="10">
        <f t="shared" si="2"/>
        <v>1.1830189249008326E-2</v>
      </c>
      <c r="M6" s="10">
        <f t="shared" si="3"/>
        <v>3.5242948872835056</v>
      </c>
      <c r="N6">
        <f t="shared" si="4"/>
        <v>2.4630038030139306E-3</v>
      </c>
    </row>
    <row r="7" spans="1:16" x14ac:dyDescent="0.2">
      <c r="A7" t="s">
        <v>22</v>
      </c>
      <c r="B7" s="3">
        <v>-2.0000000000000001E-4</v>
      </c>
      <c r="D7"/>
      <c r="E7" s="11">
        <v>296.86415</v>
      </c>
      <c r="F7" s="11">
        <v>4999.5712899999999</v>
      </c>
      <c r="G7" s="17">
        <v>9.4036100000000002E-4</v>
      </c>
      <c r="H7" s="17">
        <v>8.2197700000000003E-8</v>
      </c>
      <c r="I7" s="19">
        <v>1.0082400000000001E-3</v>
      </c>
      <c r="J7" s="10">
        <f t="shared" si="0"/>
        <v>2.0166529118539685E-7</v>
      </c>
      <c r="K7" s="10">
        <f t="shared" si="1"/>
        <v>1.2063091635342129E-2</v>
      </c>
      <c r="L7" s="10">
        <f t="shared" si="2"/>
        <v>1.1863091635342129E-2</v>
      </c>
      <c r="M7" s="10">
        <f t="shared" si="3"/>
        <v>3.5217266146979509</v>
      </c>
      <c r="N7">
        <f t="shared" si="4"/>
        <v>-1.4573635496055481E-4</v>
      </c>
    </row>
    <row r="8" spans="1:16" x14ac:dyDescent="0.2">
      <c r="D8"/>
      <c r="E8" s="11">
        <v>295.91775999999999</v>
      </c>
      <c r="F8" s="11">
        <v>4999.5712899999999</v>
      </c>
      <c r="G8" s="17">
        <v>9.4356099999999999E-4</v>
      </c>
      <c r="H8" s="17">
        <v>8.7650099999999999E-8</v>
      </c>
      <c r="I8" s="19">
        <v>1.0114499999999999E-3</v>
      </c>
      <c r="J8" s="10">
        <f t="shared" si="0"/>
        <v>2.0230734623648098E-7</v>
      </c>
      <c r="K8" s="10">
        <f t="shared" si="1"/>
        <v>1.2101497693571762E-2</v>
      </c>
      <c r="L8" s="10">
        <f t="shared" si="2"/>
        <v>1.1901497693571761E-2</v>
      </c>
      <c r="M8" s="10">
        <f t="shared" si="3"/>
        <v>3.521864538126922</v>
      </c>
      <c r="N8">
        <f t="shared" si="4"/>
        <v>-9.6701872003666434E-4</v>
      </c>
    </row>
    <row r="9" spans="1:16" x14ac:dyDescent="0.2">
      <c r="D9"/>
      <c r="E9" s="11">
        <v>294.94153</v>
      </c>
      <c r="F9" s="11">
        <v>4999.5712899999999</v>
      </c>
      <c r="G9" s="17">
        <v>9.4711100000000005E-4</v>
      </c>
      <c r="H9" s="17">
        <v>9.6162800000000001E-8</v>
      </c>
      <c r="I9" s="19">
        <v>1.01501E-3</v>
      </c>
      <c r="J9" s="10">
        <f t="shared" si="0"/>
        <v>2.0301940729001987E-7</v>
      </c>
      <c r="K9" s="10">
        <f t="shared" si="1"/>
        <v>1.2144091328243884E-2</v>
      </c>
      <c r="L9" s="10">
        <f t="shared" si="2"/>
        <v>1.1944091328243884E-2</v>
      </c>
      <c r="M9" s="10">
        <f t="shared" si="3"/>
        <v>3.5228085708119834</v>
      </c>
      <c r="N9">
        <f t="shared" si="4"/>
        <v>-1.5306061522282984E-3</v>
      </c>
    </row>
    <row r="10" spans="1:16" x14ac:dyDescent="0.2">
      <c r="D10"/>
      <c r="E10" s="11">
        <v>293.94711000000001</v>
      </c>
      <c r="F10" s="11">
        <v>4999.5712899999999</v>
      </c>
      <c r="G10" s="17">
        <v>9.5091900000000005E-4</v>
      </c>
      <c r="H10" s="17">
        <v>9.5401700000000007E-8</v>
      </c>
      <c r="I10" s="19">
        <v>1.0188199999999999E-3</v>
      </c>
      <c r="J10" s="10">
        <f t="shared" si="0"/>
        <v>2.0378147263102632E-7</v>
      </c>
      <c r="K10" s="10">
        <f t="shared" si="1"/>
        <v>1.2189676088946349E-2</v>
      </c>
      <c r="L10" s="10">
        <f t="shared" si="2"/>
        <v>1.1989676088946348E-2</v>
      </c>
      <c r="M10" s="10">
        <f t="shared" si="3"/>
        <v>3.5243306361818822</v>
      </c>
      <c r="N10">
        <f t="shared" si="4"/>
        <v>-1.677673476322378E-3</v>
      </c>
    </row>
    <row r="11" spans="1:16" x14ac:dyDescent="0.2">
      <c r="A11" s="15" t="s">
        <v>31</v>
      </c>
      <c r="B11" s="15"/>
      <c r="C11" s="15"/>
      <c r="D11"/>
      <c r="E11" s="11">
        <v>292.99552999999997</v>
      </c>
      <c r="F11" s="11">
        <v>4999.5712899999999</v>
      </c>
      <c r="G11" s="17">
        <v>9.5461799999999996E-4</v>
      </c>
      <c r="H11" s="17">
        <v>1.07828E-7</v>
      </c>
      <c r="I11" s="19">
        <v>1.02253E-3</v>
      </c>
      <c r="J11" s="10">
        <f t="shared" si="0"/>
        <v>2.0452353625704575E-7</v>
      </c>
      <c r="K11" s="10">
        <f t="shared" si="1"/>
        <v>1.2234064399236676E-2</v>
      </c>
      <c r="L11" s="10">
        <f t="shared" si="2"/>
        <v>1.2034064399236676E-2</v>
      </c>
      <c r="M11" s="10">
        <f t="shared" si="3"/>
        <v>3.5259270767084812</v>
      </c>
      <c r="N11">
        <f t="shared" si="4"/>
        <v>-2.3126252068720607E-3</v>
      </c>
    </row>
    <row r="12" spans="1:16" x14ac:dyDescent="0.2">
      <c r="D12"/>
      <c r="E12" s="11">
        <v>292.08452</v>
      </c>
      <c r="F12" s="11">
        <v>4999.5712899999999</v>
      </c>
      <c r="G12" s="17">
        <v>9.58346E-4</v>
      </c>
      <c r="H12" s="17">
        <v>9.8436900000000004E-8</v>
      </c>
      <c r="I12" s="19">
        <v>1.0262699999999999E-3</v>
      </c>
      <c r="J12" s="10">
        <f t="shared" si="0"/>
        <v>2.0527160039756128E-7</v>
      </c>
      <c r="K12" s="10">
        <f t="shared" si="1"/>
        <v>1.2278811644650644E-2</v>
      </c>
      <c r="L12" s="10">
        <f t="shared" si="2"/>
        <v>1.2078811644650644E-2</v>
      </c>
      <c r="M12" s="10">
        <f t="shared" si="3"/>
        <v>3.5280339013981936</v>
      </c>
      <c r="N12">
        <f t="shared" si="4"/>
        <v>-1.9834483289529613E-3</v>
      </c>
    </row>
    <row r="13" spans="1:16" x14ac:dyDescent="0.2">
      <c r="D13"/>
      <c r="E13" s="11">
        <v>291.16543999999999</v>
      </c>
      <c r="F13" s="11">
        <v>4999.5712899999999</v>
      </c>
      <c r="G13" s="17">
        <v>9.6204899999999998E-4</v>
      </c>
      <c r="H13" s="17">
        <v>8.6975199999999994E-8</v>
      </c>
      <c r="I13" s="19">
        <v>1.02998E-3</v>
      </c>
      <c r="J13" s="10">
        <f t="shared" si="0"/>
        <v>2.0601366402358072E-7</v>
      </c>
      <c r="K13" s="10">
        <f t="shared" si="1"/>
        <v>1.2323199954940972E-2</v>
      </c>
      <c r="L13" s="10">
        <f t="shared" si="2"/>
        <v>1.2123199954940971E-2</v>
      </c>
      <c r="M13" s="10">
        <f t="shared" si="3"/>
        <v>3.5298568490883677</v>
      </c>
      <c r="N13">
        <f t="shared" si="4"/>
        <v>-2.0911713466744012E-3</v>
      </c>
    </row>
    <row r="14" spans="1:16" x14ac:dyDescent="0.2">
      <c r="D14"/>
      <c r="E14" s="11">
        <v>290.298</v>
      </c>
      <c r="F14" s="11">
        <v>4999.5712899999999</v>
      </c>
      <c r="G14" s="17">
        <v>9.6559300000000005E-4</v>
      </c>
      <c r="H14" s="17">
        <v>1.2588599999999999E-7</v>
      </c>
      <c r="I14" s="19">
        <v>1.03353E-3</v>
      </c>
      <c r="J14" s="10">
        <f t="shared" si="0"/>
        <v>2.0672372490562086E-7</v>
      </c>
      <c r="K14" s="10">
        <f t="shared" si="1"/>
        <v>1.2365673944571878E-2</v>
      </c>
      <c r="L14" s="10">
        <f t="shared" si="2"/>
        <v>1.2165673944571877E-2</v>
      </c>
      <c r="M14" s="10">
        <f t="shared" si="3"/>
        <v>3.5316708147613269</v>
      </c>
      <c r="N14">
        <f t="shared" si="4"/>
        <v>-2.0589602834647147E-3</v>
      </c>
    </row>
    <row r="15" spans="1:16" x14ac:dyDescent="0.2">
      <c r="D15"/>
      <c r="E15" s="11">
        <v>289.41435000000001</v>
      </c>
      <c r="F15" s="11">
        <v>4999.5712899999999</v>
      </c>
      <c r="G15" s="17">
        <v>9.6920899999999996E-4</v>
      </c>
      <c r="H15" s="17">
        <v>1.33031E-7</v>
      </c>
      <c r="I15" s="19">
        <v>1.0371600000000001E-3</v>
      </c>
      <c r="J15" s="10">
        <f t="shared" si="0"/>
        <v>2.0744978715965067E-7</v>
      </c>
      <c r="K15" s="10">
        <f t="shared" si="1"/>
        <v>1.2409105094532495E-2</v>
      </c>
      <c r="L15" s="10">
        <f t="shared" si="2"/>
        <v>1.2209105094532494E-2</v>
      </c>
      <c r="M15" s="10">
        <f t="shared" si="3"/>
        <v>3.5334902150158105</v>
      </c>
      <c r="N15">
        <f t="shared" si="4"/>
        <v>-2.7499954630679285E-3</v>
      </c>
    </row>
    <row r="16" spans="1:16" x14ac:dyDescent="0.2">
      <c r="D16"/>
      <c r="E16" s="11">
        <v>288.62945999999999</v>
      </c>
      <c r="F16" s="11">
        <v>4999.5712899999999</v>
      </c>
      <c r="G16" s="17">
        <v>9.7259799999999997E-4</v>
      </c>
      <c r="H16" s="17">
        <v>9.8766899999999995E-8</v>
      </c>
      <c r="I16" s="19">
        <v>1.0405600000000001E-3</v>
      </c>
      <c r="J16" s="10">
        <f t="shared" si="0"/>
        <v>2.0812984546921024E-7</v>
      </c>
      <c r="K16" s="10">
        <f t="shared" si="1"/>
        <v>1.2449784408545193E-2</v>
      </c>
      <c r="L16" s="10">
        <f t="shared" si="2"/>
        <v>1.2249784408545192E-2</v>
      </c>
      <c r="M16" s="10">
        <f t="shared" si="3"/>
        <v>3.5356486589548179</v>
      </c>
      <c r="N16">
        <f t="shared" si="4"/>
        <v>-1.495954645845508E-3</v>
      </c>
    </row>
    <row r="17" spans="4:14" x14ac:dyDescent="0.2">
      <c r="D17"/>
      <c r="E17" s="11">
        <v>287.82026999999999</v>
      </c>
      <c r="F17" s="11">
        <v>4999.5712899999999</v>
      </c>
      <c r="G17" s="17">
        <v>9.75829E-4</v>
      </c>
      <c r="H17" s="17">
        <v>9.9181700000000005E-8</v>
      </c>
      <c r="I17" s="19">
        <v>1.04379E-3</v>
      </c>
      <c r="J17" s="10">
        <f t="shared" si="0"/>
        <v>2.0877590086329182E-7</v>
      </c>
      <c r="K17" s="10">
        <f t="shared" si="1"/>
        <v>1.2488429756857256E-2</v>
      </c>
      <c r="L17" s="10">
        <f t="shared" si="2"/>
        <v>1.2288429756857256E-2</v>
      </c>
      <c r="M17" s="10">
        <f t="shared" si="3"/>
        <v>3.5368591704946897</v>
      </c>
      <c r="N17">
        <f t="shared" si="4"/>
        <v>-1.667489187648682E-3</v>
      </c>
    </row>
    <row r="18" spans="4:14" x14ac:dyDescent="0.2">
      <c r="D18"/>
      <c r="E18" s="11">
        <v>287.04509999999999</v>
      </c>
      <c r="F18" s="11">
        <v>4999.5712899999999</v>
      </c>
      <c r="G18" s="17">
        <v>9.7897400000000008E-4</v>
      </c>
      <c r="H18" s="17">
        <v>8.4600399999999998E-8</v>
      </c>
      <c r="I18" s="19">
        <v>1.0469399999999999E-3</v>
      </c>
      <c r="J18" s="10">
        <f t="shared" si="0"/>
        <v>2.0940595488538377E-7</v>
      </c>
      <c r="K18" s="10">
        <f t="shared" si="1"/>
        <v>1.2526117944839607E-2</v>
      </c>
      <c r="L18" s="10">
        <f t="shared" si="2"/>
        <v>1.2326117944839607E-2</v>
      </c>
      <c r="M18" s="10">
        <f t="shared" si="3"/>
        <v>3.5381517580882793</v>
      </c>
      <c r="N18">
        <f t="shared" si="4"/>
        <v>-1.2940685164179334E-3</v>
      </c>
    </row>
    <row r="19" spans="4:14" x14ac:dyDescent="0.2">
      <c r="D19"/>
      <c r="E19" s="11">
        <v>286.29565000000002</v>
      </c>
      <c r="F19" s="11">
        <v>4999.5712899999999</v>
      </c>
      <c r="G19" s="17">
        <v>9.8194499999999991E-4</v>
      </c>
      <c r="H19" s="17">
        <v>8.6607899999999998E-8</v>
      </c>
      <c r="I19" s="19">
        <v>1.04992E-3</v>
      </c>
      <c r="J19" s="10">
        <f t="shared" si="0"/>
        <v>2.1000200599199776E-7</v>
      </c>
      <c r="K19" s="10">
        <f t="shared" si="1"/>
        <v>1.2561772167121326E-2</v>
      </c>
      <c r="L19" s="10">
        <f t="shared" si="2"/>
        <v>1.2361772167121325E-2</v>
      </c>
      <c r="M19" s="10">
        <f t="shared" si="3"/>
        <v>3.5391215977379087</v>
      </c>
      <c r="N19">
        <f t="shared" si="4"/>
        <v>-6.3724503031365083E-4</v>
      </c>
    </row>
    <row r="20" spans="4:14" x14ac:dyDescent="0.2">
      <c r="D20"/>
      <c r="E20" s="11">
        <v>285.52825999999999</v>
      </c>
      <c r="F20" s="11">
        <v>4999.5712899999999</v>
      </c>
      <c r="G20" s="17">
        <v>9.8485499999999998E-4</v>
      </c>
      <c r="H20" s="17">
        <v>9.4587300000000002E-8</v>
      </c>
      <c r="I20" s="19">
        <v>1.05284E-3</v>
      </c>
      <c r="J20" s="10">
        <f t="shared" si="0"/>
        <v>2.1058605606961951E-7</v>
      </c>
      <c r="K20" s="10">
        <f t="shared" si="1"/>
        <v>1.2596708519155762E-2</v>
      </c>
      <c r="L20" s="10">
        <f t="shared" si="2"/>
        <v>1.2396708519155761E-2</v>
      </c>
      <c r="M20" s="10">
        <f t="shared" si="3"/>
        <v>3.5396106132017211</v>
      </c>
      <c r="N20">
        <f t="shared" si="4"/>
        <v>1.7176107514820714E-4</v>
      </c>
    </row>
    <row r="21" spans="4:14" x14ac:dyDescent="0.2">
      <c r="D21"/>
      <c r="E21" s="11">
        <v>284.75351000000001</v>
      </c>
      <c r="F21" s="11">
        <v>4999.5712899999999</v>
      </c>
      <c r="G21" s="17">
        <v>9.8762299999999997E-4</v>
      </c>
      <c r="H21" s="17">
        <v>8.3778600000000003E-8</v>
      </c>
      <c r="I21" s="19">
        <v>1.05562E-3</v>
      </c>
      <c r="J21" s="10">
        <f t="shared" si="0"/>
        <v>2.111421037462594E-7</v>
      </c>
      <c r="K21" s="10">
        <f t="shared" si="1"/>
        <v>1.2629969840613204E-2</v>
      </c>
      <c r="L21" s="10">
        <f t="shared" si="2"/>
        <v>1.2429969840613203E-2</v>
      </c>
      <c r="M21" s="10">
        <f t="shared" si="3"/>
        <v>3.53947754130875</v>
      </c>
      <c r="N21">
        <f t="shared" si="4"/>
        <v>4.6619395025846079E-4</v>
      </c>
    </row>
    <row r="22" spans="4:14" x14ac:dyDescent="0.2">
      <c r="D22"/>
      <c r="E22" s="11">
        <v>283.96120999999999</v>
      </c>
      <c r="F22" s="11">
        <v>4999.5712899999999</v>
      </c>
      <c r="G22" s="17">
        <v>9.9039799999999997E-4</v>
      </c>
      <c r="H22" s="17">
        <v>7.7915799999999997E-8</v>
      </c>
      <c r="I22" s="19">
        <v>1.0584100000000001E-3</v>
      </c>
      <c r="J22" s="10">
        <f t="shared" si="0"/>
        <v>2.1170015159439803E-7</v>
      </c>
      <c r="K22" s="10">
        <f t="shared" si="1"/>
        <v>1.266335080711186E-2</v>
      </c>
      <c r="L22" s="10">
        <f t="shared" si="2"/>
        <v>1.246335080711186E-2</v>
      </c>
      <c r="M22" s="10">
        <f t="shared" si="3"/>
        <v>3.5391081758419602</v>
      </c>
      <c r="N22">
        <f t="shared" si="4"/>
        <v>4.1676361504383857E-4</v>
      </c>
    </row>
    <row r="23" spans="4:14" x14ac:dyDescent="0.2">
      <c r="D23"/>
      <c r="E23" s="11">
        <v>283.19335999999998</v>
      </c>
      <c r="F23" s="11">
        <v>4999.5712899999999</v>
      </c>
      <c r="G23" s="17">
        <v>9.931269999999999E-4</v>
      </c>
      <c r="H23" s="17">
        <v>6.7039900000000005E-8</v>
      </c>
      <c r="I23" s="19">
        <v>1.0611399999999999E-3</v>
      </c>
      <c r="J23" s="10">
        <f t="shared" si="0"/>
        <v>2.1224619841354437E-7</v>
      </c>
      <c r="K23" s="10">
        <f t="shared" si="1"/>
        <v>1.2696013903363232E-2</v>
      </c>
      <c r="L23" s="10">
        <f t="shared" si="2"/>
        <v>1.2496013903363232E-2</v>
      </c>
      <c r="M23" s="10">
        <f t="shared" si="3"/>
        <v>3.5387881639001488</v>
      </c>
      <c r="N23">
        <f t="shared" si="4"/>
        <v>3.5678496595540813E-4</v>
      </c>
    </row>
    <row r="24" spans="4:14" x14ac:dyDescent="0.2">
      <c r="D24"/>
      <c r="E24" s="11">
        <v>282.44452000000001</v>
      </c>
      <c r="F24" s="11">
        <v>4999.5712899999999</v>
      </c>
      <c r="G24" s="17">
        <v>9.95819E-4</v>
      </c>
      <c r="H24" s="17">
        <v>8.5677700000000005E-8</v>
      </c>
      <c r="I24" s="19">
        <v>1.06383E-3</v>
      </c>
      <c r="J24" s="10">
        <f t="shared" si="0"/>
        <v>2.1278424454669592E-7</v>
      </c>
      <c r="K24" s="10">
        <f t="shared" si="1"/>
        <v>1.2728198419449749E-2</v>
      </c>
      <c r="L24" s="10">
        <f t="shared" si="2"/>
        <v>1.2528198419449748E-2</v>
      </c>
      <c r="M24" s="10">
        <f t="shared" si="3"/>
        <v>3.5385209890462428</v>
      </c>
      <c r="N24">
        <f t="shared" si="4"/>
        <v>6.0956992142454541E-4</v>
      </c>
    </row>
    <row r="25" spans="4:14" x14ac:dyDescent="0.2">
      <c r="D25"/>
      <c r="E25" s="11">
        <v>281.63875999999999</v>
      </c>
      <c r="F25" s="11">
        <v>4999.5712899999999</v>
      </c>
      <c r="G25" s="17">
        <v>9.9864700000000008E-4</v>
      </c>
      <c r="H25" s="17">
        <v>8.5618200000000004E-8</v>
      </c>
      <c r="I25" s="19">
        <v>1.06668E-3</v>
      </c>
      <c r="J25" s="10">
        <f t="shared" si="0"/>
        <v>2.1335429342382675E-7</v>
      </c>
      <c r="K25" s="10">
        <f t="shared" si="1"/>
        <v>1.2762297256195688E-2</v>
      </c>
      <c r="L25" s="10">
        <f t="shared" si="2"/>
        <v>1.2562297256195688E-2</v>
      </c>
      <c r="M25" s="10">
        <f t="shared" si="3"/>
        <v>3.5380298219863557</v>
      </c>
      <c r="N25">
        <f t="shared" si="4"/>
        <v>1.1425023608770749E-3</v>
      </c>
    </row>
    <row r="26" spans="4:14" x14ac:dyDescent="0.2">
      <c r="D26"/>
      <c r="E26" s="11">
        <v>280.81204000000002</v>
      </c>
      <c r="F26" s="11">
        <v>4999.5712899999999</v>
      </c>
      <c r="G26" s="11">
        <v>1E-3</v>
      </c>
      <c r="H26" s="17">
        <v>8.6699000000000001E-8</v>
      </c>
      <c r="I26" s="19">
        <v>1.06949E-3</v>
      </c>
      <c r="J26" s="10">
        <f t="shared" si="0"/>
        <v>2.1391634161496274E-7</v>
      </c>
      <c r="K26" s="10">
        <f t="shared" si="1"/>
        <v>1.2795917512776771E-2</v>
      </c>
      <c r="L26" s="10">
        <f t="shared" si="2"/>
        <v>1.2595917512776771E-2</v>
      </c>
      <c r="M26" s="10">
        <f t="shared" si="3"/>
        <v>3.5370852924345715</v>
      </c>
      <c r="N26">
        <f t="shared" si="4"/>
        <v>9.7980296472288545E-4</v>
      </c>
    </row>
    <row r="27" spans="4:14" x14ac:dyDescent="0.2">
      <c r="D27"/>
      <c r="E27" s="11">
        <v>279.98725999999999</v>
      </c>
      <c r="F27" s="11">
        <v>4999.5712899999999</v>
      </c>
      <c r="G27" s="11">
        <v>1E-3</v>
      </c>
      <c r="H27" s="17">
        <v>7.8346900000000001E-8</v>
      </c>
      <c r="I27" s="19">
        <v>1.0723499999999999E-3</v>
      </c>
      <c r="J27" s="10">
        <f t="shared" si="0"/>
        <v>2.1448839066359226E-7</v>
      </c>
      <c r="K27" s="10">
        <f t="shared" si="1"/>
        <v>1.2830135994563922E-2</v>
      </c>
      <c r="L27" s="10">
        <f t="shared" si="2"/>
        <v>1.2630135994563921E-2</v>
      </c>
      <c r="M27" s="10">
        <f t="shared" si="3"/>
        <v>3.5362771705453273</v>
      </c>
      <c r="N27">
        <f t="shared" si="4"/>
        <v>8.2607656997812321E-4</v>
      </c>
    </row>
    <row r="28" spans="4:14" x14ac:dyDescent="0.2">
      <c r="D28"/>
      <c r="E28" s="11">
        <v>279.16102999999998</v>
      </c>
      <c r="F28" s="11">
        <v>4999.5712899999999</v>
      </c>
      <c r="G28" s="11">
        <v>1.01E-3</v>
      </c>
      <c r="H28" s="17">
        <v>7.8672799999999995E-8</v>
      </c>
      <c r="I28" s="19">
        <v>1.0752699999999999E-3</v>
      </c>
      <c r="J28" s="10">
        <f t="shared" si="0"/>
        <v>2.1507244074121401E-7</v>
      </c>
      <c r="K28" s="10">
        <f t="shared" si="1"/>
        <v>1.2865072346598358E-2</v>
      </c>
      <c r="L28" s="10">
        <f t="shared" si="2"/>
        <v>1.2665072346598357E-2</v>
      </c>
      <c r="M28" s="10">
        <f t="shared" si="3"/>
        <v>3.5355946413009143</v>
      </c>
      <c r="N28">
        <f t="shared" si="4"/>
        <v>3.6571762194407035E-4</v>
      </c>
    </row>
    <row r="29" spans="4:14" x14ac:dyDescent="0.2">
      <c r="D29"/>
      <c r="E29" s="11">
        <v>278.33251999999999</v>
      </c>
      <c r="F29" s="11">
        <v>4999.5712899999999</v>
      </c>
      <c r="G29" s="11">
        <v>1.01E-3</v>
      </c>
      <c r="H29" s="17">
        <v>8.1330300000000004E-8</v>
      </c>
      <c r="I29" s="19">
        <v>1.07833E-3</v>
      </c>
      <c r="J29" s="10">
        <f t="shared" si="0"/>
        <v>2.1568449321981765E-7</v>
      </c>
      <c r="K29" s="10">
        <f t="shared" si="1"/>
        <v>1.2901683729209787E-2</v>
      </c>
      <c r="L29" s="10">
        <f t="shared" si="2"/>
        <v>1.2701683729209786E-2</v>
      </c>
      <c r="M29" s="10">
        <f t="shared" si="3"/>
        <v>3.5352916405939574</v>
      </c>
      <c r="N29">
        <f t="shared" si="4"/>
        <v>1.1432548692348694E-3</v>
      </c>
    </row>
    <row r="30" spans="4:14" x14ac:dyDescent="0.2">
      <c r="D30"/>
      <c r="E30" s="11">
        <v>277.48518000000001</v>
      </c>
      <c r="F30" s="11">
        <v>4999.5712899999999</v>
      </c>
      <c r="G30" s="11">
        <v>1.01E-3</v>
      </c>
      <c r="H30" s="17">
        <v>8.8489599999999998E-8</v>
      </c>
      <c r="I30" s="19">
        <v>1.08128E-3</v>
      </c>
      <c r="J30" s="10">
        <f t="shared" si="0"/>
        <v>2.1627454381193553E-7</v>
      </c>
      <c r="K30" s="10">
        <f t="shared" si="1"/>
        <v>1.2936979016367865E-2</v>
      </c>
      <c r="L30" s="10">
        <f t="shared" si="2"/>
        <v>1.2736979016367864E-2</v>
      </c>
      <c r="M30" s="10">
        <f t="shared" si="3"/>
        <v>3.53432291501306</v>
      </c>
      <c r="N30">
        <f t="shared" si="4"/>
        <v>-3.7135728678578837E-5</v>
      </c>
    </row>
    <row r="31" spans="4:14" x14ac:dyDescent="0.2">
      <c r="D31"/>
      <c r="E31" s="11">
        <v>276.64823999999999</v>
      </c>
      <c r="F31" s="11">
        <v>4999.5712899999999</v>
      </c>
      <c r="G31" s="11">
        <v>1.0200000000000001E-3</v>
      </c>
      <c r="H31" s="17">
        <v>8.7862100000000002E-8</v>
      </c>
      <c r="I31" s="19">
        <v>1.0845099999999999E-3</v>
      </c>
      <c r="J31" s="10">
        <f t="shared" si="0"/>
        <v>2.1692059920601712E-7</v>
      </c>
      <c r="K31" s="10">
        <f t="shared" si="1"/>
        <v>1.2975624364679928E-2</v>
      </c>
      <c r="L31" s="10">
        <f t="shared" si="2"/>
        <v>1.2775624364679928E-2</v>
      </c>
      <c r="M31" s="10">
        <f t="shared" si="3"/>
        <v>3.5343539953898202</v>
      </c>
      <c r="N31">
        <f t="shared" si="4"/>
        <v>-2.4320736499674261E-4</v>
      </c>
    </row>
    <row r="32" spans="4:14" x14ac:dyDescent="0.2">
      <c r="D32"/>
      <c r="E32" s="11">
        <v>275.83199000000002</v>
      </c>
      <c r="F32" s="11">
        <v>4999.5712899999999</v>
      </c>
      <c r="G32" s="11">
        <v>1.0200000000000001E-3</v>
      </c>
      <c r="H32" s="17">
        <v>8.0525800000000005E-8</v>
      </c>
      <c r="I32" s="19">
        <v>1.0877300000000001E-3</v>
      </c>
      <c r="J32" s="10">
        <f t="shared" si="0"/>
        <v>2.1756465442860004E-7</v>
      </c>
      <c r="K32" s="10">
        <f t="shared" si="1"/>
        <v>1.3014150067950779E-2</v>
      </c>
      <c r="L32" s="10">
        <f t="shared" si="2"/>
        <v>1.2814150067950779E-2</v>
      </c>
      <c r="M32" s="10">
        <f t="shared" si="3"/>
        <v>3.5345525134014988</v>
      </c>
      <c r="N32">
        <f t="shared" si="4"/>
        <v>6.7355818558012274E-6</v>
      </c>
    </row>
    <row r="33" spans="4:14" x14ac:dyDescent="0.2">
      <c r="D33"/>
      <c r="E33" s="11">
        <v>275.01499999999999</v>
      </c>
      <c r="F33" s="11">
        <v>4999.5712899999999</v>
      </c>
      <c r="G33" s="11">
        <v>1.0200000000000001E-3</v>
      </c>
      <c r="H33" s="17">
        <v>8.65044E-8</v>
      </c>
      <c r="I33" s="19">
        <v>1.0909100000000001E-3</v>
      </c>
      <c r="J33" s="10">
        <f t="shared" si="0"/>
        <v>2.1820070896518812E-7</v>
      </c>
      <c r="K33" s="10">
        <f t="shared" si="1"/>
        <v>1.3052197191056774E-2</v>
      </c>
      <c r="L33" s="10">
        <f t="shared" si="2"/>
        <v>1.2852197191056774E-2</v>
      </c>
      <c r="M33" s="10">
        <f t="shared" si="3"/>
        <v>3.5345470104984784</v>
      </c>
      <c r="N33">
        <f t="shared" si="4"/>
        <v>-1.3825788764961367E-4</v>
      </c>
    </row>
    <row r="34" spans="4:14" x14ac:dyDescent="0.2">
      <c r="D34"/>
      <c r="E34" s="11">
        <v>274.19173000000001</v>
      </c>
      <c r="F34" s="11">
        <v>4999.5712899999999</v>
      </c>
      <c r="G34" s="11">
        <v>1.0300000000000001E-3</v>
      </c>
      <c r="H34" s="17">
        <v>8.5106499999999995E-8</v>
      </c>
      <c r="I34" s="19">
        <v>1.09417E-3</v>
      </c>
      <c r="J34" s="10">
        <f t="shared" si="0"/>
        <v>2.1885276487376581E-7</v>
      </c>
      <c r="K34" s="10">
        <f t="shared" si="1"/>
        <v>1.3091201474492479E-2</v>
      </c>
      <c r="L34" s="10">
        <f t="shared" si="2"/>
        <v>1.2891201474492478E-2</v>
      </c>
      <c r="M34" s="10">
        <f t="shared" si="3"/>
        <v>3.5346608340696437</v>
      </c>
      <c r="N34">
        <f t="shared" si="4"/>
        <v>-5.7767582712031667E-5</v>
      </c>
    </row>
    <row r="35" spans="4:14" x14ac:dyDescent="0.2">
      <c r="D35"/>
      <c r="E35" s="11">
        <v>273.35822999999999</v>
      </c>
      <c r="F35" s="11">
        <v>4999.5712899999999</v>
      </c>
      <c r="G35" s="11">
        <v>1.0300000000000001E-3</v>
      </c>
      <c r="H35" s="17">
        <v>1.0121299999999999E-7</v>
      </c>
      <c r="I35" s="19">
        <v>1.0974699999999999E-3</v>
      </c>
      <c r="J35" s="10">
        <f t="shared" si="0"/>
        <v>2.1951282146833833E-7</v>
      </c>
      <c r="K35" s="10">
        <f t="shared" si="1"/>
        <v>1.3130684338093038E-2</v>
      </c>
      <c r="L35" s="10">
        <f t="shared" si="2"/>
        <v>1.2930684338093038E-2</v>
      </c>
      <c r="M35" s="10">
        <f t="shared" si="3"/>
        <v>3.5347089833498342</v>
      </c>
      <c r="N35">
        <f t="shared" si="4"/>
        <v>7.6768039516963114E-5</v>
      </c>
    </row>
    <row r="36" spans="4:14" x14ac:dyDescent="0.2">
      <c r="D36"/>
      <c r="E36" s="11">
        <v>272.51607999999999</v>
      </c>
      <c r="F36" s="11">
        <v>4999.5712899999999</v>
      </c>
      <c r="G36" s="11">
        <v>1.0300000000000001E-3</v>
      </c>
      <c r="H36" s="17">
        <v>9.4973600000000005E-8</v>
      </c>
      <c r="I36" s="19">
        <v>1.1007899999999999E-3</v>
      </c>
      <c r="J36" s="10">
        <f t="shared" si="0"/>
        <v>2.2017687840590828E-7</v>
      </c>
      <c r="K36" s="10">
        <f t="shared" si="1"/>
        <v>1.3170406491776027E-2</v>
      </c>
      <c r="L36" s="10">
        <f t="shared" si="2"/>
        <v>1.2970406491776026E-2</v>
      </c>
      <c r="M36" s="10">
        <f t="shared" si="3"/>
        <v>3.534644333145355</v>
      </c>
      <c r="N36">
        <f t="shared" si="4"/>
        <v>3.2037108965784746E-4</v>
      </c>
    </row>
    <row r="37" spans="4:14" x14ac:dyDescent="0.2">
      <c r="D37"/>
      <c r="E37" s="11">
        <v>271.67072000000002</v>
      </c>
      <c r="F37" s="11">
        <v>4999.5712899999999</v>
      </c>
      <c r="G37" s="11">
        <v>1.0399999999999999E-3</v>
      </c>
      <c r="H37" s="17">
        <v>1.0044E-7</v>
      </c>
      <c r="I37" s="19">
        <v>1.1040799999999999E-3</v>
      </c>
      <c r="J37" s="10">
        <f t="shared" si="0"/>
        <v>2.208349348289821E-7</v>
      </c>
      <c r="K37" s="10">
        <f t="shared" si="1"/>
        <v>1.3209769710335372E-2</v>
      </c>
      <c r="L37" s="10">
        <f t="shared" si="2"/>
        <v>1.3009769710335371E-2</v>
      </c>
      <c r="M37" s="10">
        <f t="shared" si="3"/>
        <v>3.5343735042410018</v>
      </c>
      <c r="N37">
        <f t="shared" si="4"/>
        <v>-1.6902279444628814E-4</v>
      </c>
    </row>
    <row r="38" spans="4:14" x14ac:dyDescent="0.2">
      <c r="D38"/>
      <c r="E38" s="11">
        <v>270.81756999999999</v>
      </c>
      <c r="F38" s="11">
        <v>4999.5712899999999</v>
      </c>
      <c r="G38" s="11">
        <v>1.0399999999999999E-3</v>
      </c>
      <c r="H38" s="17">
        <v>9.1303499999999994E-8</v>
      </c>
      <c r="I38" s="19">
        <v>1.1075499999999999E-3</v>
      </c>
      <c r="J38" s="10">
        <f t="shared" si="0"/>
        <v>2.2152899433903262E-7</v>
      </c>
      <c r="K38" s="10">
        <f t="shared" si="1"/>
        <v>1.3251286539636567E-2</v>
      </c>
      <c r="L38" s="10">
        <f t="shared" si="2"/>
        <v>1.3051286539636567E-2</v>
      </c>
      <c r="M38" s="10">
        <f t="shared" si="3"/>
        <v>3.5345177060380837</v>
      </c>
      <c r="N38">
        <f t="shared" si="4"/>
        <v>1.2307216116689693E-3</v>
      </c>
    </row>
    <row r="39" spans="4:14" x14ac:dyDescent="0.2">
      <c r="D39"/>
      <c r="E39" s="11">
        <v>269.94868000000002</v>
      </c>
      <c r="F39" s="11">
        <v>4999.5712899999999</v>
      </c>
      <c r="G39" s="11">
        <v>1.0399999999999999E-3</v>
      </c>
      <c r="H39" s="17">
        <v>1.02621E-7</v>
      </c>
      <c r="I39" s="19">
        <v>1.1107300000000001E-3</v>
      </c>
      <c r="J39" s="10">
        <f t="shared" si="0"/>
        <v>2.2216504887562073E-7</v>
      </c>
      <c r="K39" s="10">
        <f t="shared" si="1"/>
        <v>1.3289333662742564E-2</v>
      </c>
      <c r="L39" s="10">
        <f t="shared" si="2"/>
        <v>1.3089333662742564E-2</v>
      </c>
      <c r="M39" s="10">
        <f t="shared" si="3"/>
        <v>3.5334483443369207</v>
      </c>
      <c r="N39">
        <f t="shared" si="4"/>
        <v>-4.2877175148706078E-4</v>
      </c>
    </row>
    <row r="40" spans="4:14" x14ac:dyDescent="0.2">
      <c r="D40"/>
      <c r="E40" s="11">
        <v>269.14589999999998</v>
      </c>
      <c r="F40" s="11">
        <v>4999.5712899999999</v>
      </c>
      <c r="G40" s="11">
        <v>1.0499999999999999E-3</v>
      </c>
      <c r="H40" s="17">
        <v>1.03225E-7</v>
      </c>
      <c r="I40" s="19">
        <v>1.1141E-3</v>
      </c>
      <c r="J40" s="10">
        <f t="shared" si="0"/>
        <v>2.2283910667068417E-7</v>
      </c>
      <c r="K40" s="10">
        <f t="shared" si="1"/>
        <v>1.332965404163162E-2</v>
      </c>
      <c r="L40" s="10">
        <f t="shared" si="2"/>
        <v>1.3129654041631619E-2</v>
      </c>
      <c r="M40" s="10">
        <f t="shared" si="3"/>
        <v>3.5337925537235795</v>
      </c>
      <c r="N40">
        <f t="shared" si="4"/>
        <v>-2.6245118819170205E-4</v>
      </c>
    </row>
    <row r="41" spans="4:14" x14ac:dyDescent="0.2">
      <c r="D41"/>
      <c r="E41" s="11">
        <v>268.34517</v>
      </c>
      <c r="F41" s="11">
        <v>4999.5712899999999</v>
      </c>
      <c r="G41" s="11">
        <v>1.0499999999999999E-3</v>
      </c>
      <c r="H41" s="17">
        <v>1.02569E-7</v>
      </c>
      <c r="I41" s="19">
        <v>1.1174399999999999E-3</v>
      </c>
      <c r="J41" s="10">
        <f t="shared" si="0"/>
        <v>2.2350716395125151E-7</v>
      </c>
      <c r="K41" s="10">
        <f t="shared" si="1"/>
        <v>1.3369615485397036E-2</v>
      </c>
      <c r="L41" s="10">
        <f t="shared" si="2"/>
        <v>1.3169615485397036E-2</v>
      </c>
      <c r="M41" s="10">
        <f t="shared" si="3"/>
        <v>3.5340027062635002</v>
      </c>
      <c r="N41">
        <f t="shared" si="4"/>
        <v>4.7236298371055528E-4</v>
      </c>
    </row>
    <row r="42" spans="4:14" x14ac:dyDescent="0.2">
      <c r="D42"/>
      <c r="E42" s="11">
        <v>267.50326999999999</v>
      </c>
      <c r="F42" s="11">
        <v>4999.5712899999999</v>
      </c>
      <c r="G42" s="11">
        <v>1.0499999999999999E-3</v>
      </c>
      <c r="H42" s="17">
        <v>9.4865100000000002E-8</v>
      </c>
      <c r="I42" s="19">
        <v>1.12078E-3</v>
      </c>
      <c r="J42" s="10">
        <f t="shared" si="0"/>
        <v>2.2417522123181888E-7</v>
      </c>
      <c r="K42" s="10">
        <f t="shared" si="1"/>
        <v>1.3409576929162453E-2</v>
      </c>
      <c r="L42" s="10">
        <f t="shared" si="2"/>
        <v>1.3209576929162452E-2</v>
      </c>
      <c r="M42" s="10">
        <f t="shared" si="3"/>
        <v>3.5336050238675143</v>
      </c>
      <c r="N42">
        <f t="shared" si="4"/>
        <v>5.4188582877962507E-5</v>
      </c>
    </row>
    <row r="43" spans="4:14" x14ac:dyDescent="0.2">
      <c r="D43"/>
      <c r="E43" s="11">
        <v>266.65929999999997</v>
      </c>
      <c r="F43" s="11">
        <v>4999.5712899999999</v>
      </c>
      <c r="G43" s="11">
        <v>1.06E-3</v>
      </c>
      <c r="H43" s="17">
        <v>9.5525799999999994E-8</v>
      </c>
      <c r="I43" s="19">
        <v>1.12426E-3</v>
      </c>
      <c r="J43" s="10">
        <f t="shared" si="0"/>
        <v>2.2487128091336808E-7</v>
      </c>
      <c r="K43" s="10">
        <f t="shared" si="1"/>
        <v>1.345121340350486E-2</v>
      </c>
      <c r="L43" s="10">
        <f t="shared" si="2"/>
        <v>1.3251213403504859E-2</v>
      </c>
      <c r="M43" s="10">
        <f t="shared" si="3"/>
        <v>3.5335592903292228</v>
      </c>
      <c r="N43">
        <f t="shared" si="4"/>
        <v>4.8347764080439165E-4</v>
      </c>
    </row>
    <row r="44" spans="4:14" x14ac:dyDescent="0.2">
      <c r="D44"/>
      <c r="E44" s="11">
        <v>265.82481000000001</v>
      </c>
      <c r="F44" s="11">
        <v>4999.5712899999999</v>
      </c>
      <c r="G44" s="11">
        <v>1.06E-3</v>
      </c>
      <c r="H44" s="17">
        <v>9.8738200000000005E-8</v>
      </c>
      <c r="I44" s="19">
        <v>1.12761E-3</v>
      </c>
      <c r="J44" s="10">
        <f t="shared" si="0"/>
        <v>2.2554133836543413E-7</v>
      </c>
      <c r="K44" s="10">
        <f t="shared" si="1"/>
        <v>1.3491294492311489E-2</v>
      </c>
      <c r="L44" s="10">
        <f t="shared" si="2"/>
        <v>1.3291294492311489E-2</v>
      </c>
      <c r="M44" s="10">
        <f t="shared" si="3"/>
        <v>3.5331558330727479</v>
      </c>
      <c r="N44">
        <f t="shared" si="4"/>
        <v>3.329152165728305E-4</v>
      </c>
    </row>
    <row r="45" spans="4:14" x14ac:dyDescent="0.2">
      <c r="D45"/>
      <c r="E45" s="11">
        <v>264.96611000000001</v>
      </c>
      <c r="F45" s="11">
        <v>4999.5712899999999</v>
      </c>
      <c r="G45" s="11">
        <v>1.06E-3</v>
      </c>
      <c r="H45" s="17">
        <v>1.05066E-7</v>
      </c>
      <c r="I45" s="19">
        <v>1.13112E-3</v>
      </c>
      <c r="J45" s="10">
        <f t="shared" si="0"/>
        <v>2.2624339856147946E-7</v>
      </c>
      <c r="K45" s="10">
        <f t="shared" si="1"/>
        <v>1.353328990177754E-2</v>
      </c>
      <c r="L45" s="10">
        <f t="shared" si="2"/>
        <v>1.333328990177754E-2</v>
      </c>
      <c r="M45" s="10">
        <f t="shared" si="3"/>
        <v>3.5328699587762769</v>
      </c>
      <c r="N45">
        <f t="shared" si="4"/>
        <v>3.5972975575589508E-4</v>
      </c>
    </row>
    <row r="46" spans="4:14" x14ac:dyDescent="0.2">
      <c r="D46"/>
      <c r="E46" s="11">
        <v>264.12574999999998</v>
      </c>
      <c r="F46" s="11">
        <v>4999.5712899999999</v>
      </c>
      <c r="G46" s="11">
        <v>1.07E-3</v>
      </c>
      <c r="H46" s="17">
        <v>8.9417399999999994E-8</v>
      </c>
      <c r="I46" s="19">
        <v>1.1345699999999999E-3</v>
      </c>
      <c r="J46" s="10">
        <f t="shared" si="0"/>
        <v>2.2693345772853254E-7</v>
      </c>
      <c r="K46" s="10">
        <f t="shared" si="1"/>
        <v>1.3574567440996306E-2</v>
      </c>
      <c r="L46" s="10">
        <f t="shared" si="2"/>
        <v>1.3374567440996306E-2</v>
      </c>
      <c r="M46" s="10">
        <f t="shared" si="3"/>
        <v>3.5325676562787298</v>
      </c>
      <c r="N46">
        <f t="shared" si="4"/>
        <v>7.4110378605020172E-4</v>
      </c>
    </row>
    <row r="47" spans="4:14" x14ac:dyDescent="0.2">
      <c r="D47"/>
      <c r="E47" s="11">
        <v>263.30286000000001</v>
      </c>
      <c r="F47" s="11">
        <v>4999.5712899999999</v>
      </c>
      <c r="G47" s="11">
        <v>1.07E-3</v>
      </c>
      <c r="H47" s="17">
        <v>9.2083799999999995E-8</v>
      </c>
      <c r="I47" s="19">
        <v>1.13787E-3</v>
      </c>
      <c r="J47" s="10">
        <f t="shared" si="0"/>
        <v>2.2759351432310512E-7</v>
      </c>
      <c r="K47" s="10">
        <f t="shared" si="1"/>
        <v>1.3614050304596869E-2</v>
      </c>
      <c r="L47" s="10">
        <f t="shared" si="2"/>
        <v>1.3414050304596869E-2</v>
      </c>
      <c r="M47" s="10">
        <f t="shared" si="3"/>
        <v>3.531957809384227</v>
      </c>
      <c r="N47">
        <f t="shared" si="4"/>
        <v>6.7859573575408239E-6</v>
      </c>
    </row>
    <row r="48" spans="4:14" x14ac:dyDescent="0.2">
      <c r="D48"/>
      <c r="E48" s="11">
        <v>262.48302999999999</v>
      </c>
      <c r="F48" s="11">
        <v>4999.5712899999999</v>
      </c>
      <c r="G48" s="11">
        <v>1.07E-3</v>
      </c>
      <c r="H48" s="17">
        <v>1.0346400000000001E-7</v>
      </c>
      <c r="I48" s="19">
        <v>1.1413700000000001E-3</v>
      </c>
      <c r="J48" s="10">
        <f t="shared" si="0"/>
        <v>2.2829357434765174E-7</v>
      </c>
      <c r="K48" s="10">
        <f t="shared" si="1"/>
        <v>1.3655926069021707E-2</v>
      </c>
      <c r="L48" s="10">
        <f t="shared" si="2"/>
        <v>1.3455926069021707E-2</v>
      </c>
      <c r="M48" s="10">
        <f t="shared" si="3"/>
        <v>3.5319522460528066</v>
      </c>
      <c r="N48">
        <f t="shared" si="4"/>
        <v>-1.2483598498916962E-3</v>
      </c>
    </row>
    <row r="49" spans="4:14" x14ac:dyDescent="0.2">
      <c r="D49"/>
      <c r="E49" s="11">
        <v>261.68668000000002</v>
      </c>
      <c r="F49" s="11">
        <v>4999.5712899999999</v>
      </c>
      <c r="G49" s="17">
        <v>1.08E-3</v>
      </c>
      <c r="H49" s="17">
        <v>8.9633400000000001E-8</v>
      </c>
      <c r="I49" s="19">
        <v>1.14511E-3</v>
      </c>
      <c r="J49" s="10">
        <f t="shared" si="0"/>
        <v>2.2904163848816725E-7</v>
      </c>
      <c r="K49" s="10">
        <f t="shared" si="1"/>
        <v>1.3700673314435674E-2</v>
      </c>
      <c r="L49" s="10">
        <f t="shared" si="2"/>
        <v>1.3500673314435673E-2</v>
      </c>
      <c r="M49" s="10">
        <f t="shared" si="3"/>
        <v>3.5329463774192678</v>
      </c>
      <c r="N49">
        <f t="shared" si="4"/>
        <v>-3.9520546742054686E-4</v>
      </c>
    </row>
    <row r="50" spans="4:14" x14ac:dyDescent="0.2">
      <c r="D50"/>
      <c r="E50" s="11">
        <v>260.88477</v>
      </c>
      <c r="F50" s="11">
        <v>4999.5712899999999</v>
      </c>
      <c r="G50" s="17">
        <v>1.08E-3</v>
      </c>
      <c r="H50" s="17">
        <v>1.2768299999999999E-7</v>
      </c>
      <c r="I50" s="19">
        <v>1.14868E-3</v>
      </c>
      <c r="J50" s="10">
        <f t="shared" si="0"/>
        <v>2.2975569971320481E-7</v>
      </c>
      <c r="K50" s="10">
        <f t="shared" si="1"/>
        <v>1.3743386594149008E-2</v>
      </c>
      <c r="L50" s="10">
        <f t="shared" si="2"/>
        <v>1.3543386594149007E-2</v>
      </c>
      <c r="M50" s="10">
        <f t="shared" si="3"/>
        <v>3.533263296635647</v>
      </c>
      <c r="N50">
        <f t="shared" si="4"/>
        <v>3.2294008181202114E-5</v>
      </c>
    </row>
    <row r="51" spans="4:14" x14ac:dyDescent="0.2">
      <c r="D51"/>
      <c r="E51" s="11">
        <v>260.05802999999997</v>
      </c>
      <c r="F51" s="11">
        <v>4999.5712899999999</v>
      </c>
      <c r="G51" s="17">
        <v>1.08E-3</v>
      </c>
      <c r="H51" s="17">
        <v>1.05645E-7</v>
      </c>
      <c r="I51" s="19">
        <v>1.1522699999999999E-3</v>
      </c>
      <c r="J51" s="10">
        <f t="shared" si="0"/>
        <v>2.3047376128123978E-7</v>
      </c>
      <c r="K51" s="10">
        <f t="shared" si="1"/>
        <v>1.3786339163944769E-2</v>
      </c>
      <c r="L51" s="10">
        <f t="shared" si="2"/>
        <v>1.3586339163944769E-2</v>
      </c>
      <c r="M51" s="10">
        <f t="shared" si="3"/>
        <v>3.5332365978873232</v>
      </c>
      <c r="N51">
        <f t="shared" si="4"/>
        <v>8.9182700383236063E-4</v>
      </c>
    </row>
    <row r="52" spans="4:14" x14ac:dyDescent="0.2">
      <c r="D52"/>
      <c r="E52" s="11">
        <v>259.19324999999998</v>
      </c>
      <c r="F52" s="11">
        <v>4999.5712899999999</v>
      </c>
      <c r="G52" s="17">
        <v>1.09E-3</v>
      </c>
      <c r="H52" s="17">
        <v>9.0371999999999997E-8</v>
      </c>
      <c r="I52" s="19">
        <v>1.15581E-3</v>
      </c>
      <c r="J52" s="10">
        <f t="shared" si="0"/>
        <v>2.3118182199178121E-7</v>
      </c>
      <c r="K52" s="10">
        <f t="shared" si="1"/>
        <v>1.3828693508534461E-2</v>
      </c>
      <c r="L52" s="10">
        <f t="shared" si="2"/>
        <v>1.362869350853446E-2</v>
      </c>
      <c r="M52" s="10">
        <f t="shared" si="3"/>
        <v>3.5324653637309491</v>
      </c>
      <c r="N52">
        <f t="shared" si="4"/>
        <v>2.0431949128487577E-4</v>
      </c>
    </row>
    <row r="53" spans="4:14" x14ac:dyDescent="0.2">
      <c r="D53"/>
      <c r="E53" s="11">
        <v>258.35280999999998</v>
      </c>
      <c r="F53" s="11">
        <v>4999.5712899999999</v>
      </c>
      <c r="G53" s="17">
        <v>1.09E-3</v>
      </c>
      <c r="H53" s="17">
        <v>1.05125E-7</v>
      </c>
      <c r="I53" s="19">
        <v>1.15946E-3</v>
      </c>
      <c r="J53" s="10">
        <f t="shared" si="0"/>
        <v>2.3191188458880841E-7</v>
      </c>
      <c r="K53" s="10">
        <f t="shared" si="1"/>
        <v>1.3872363948577505E-2</v>
      </c>
      <c r="L53" s="10">
        <f t="shared" si="2"/>
        <v>1.3672363948577505E-2</v>
      </c>
      <c r="M53" s="10">
        <f t="shared" si="3"/>
        <v>3.5322936454576936</v>
      </c>
      <c r="N53">
        <f t="shared" si="4"/>
        <v>5.4843326948173117E-4</v>
      </c>
    </row>
    <row r="54" spans="4:14" x14ac:dyDescent="0.2">
      <c r="D54"/>
      <c r="E54" s="11">
        <v>257.51236</v>
      </c>
      <c r="F54" s="11">
        <v>4999.5712899999999</v>
      </c>
      <c r="G54" s="17">
        <v>1.09E-3</v>
      </c>
      <c r="H54" s="17">
        <v>9.0764500000000005E-8</v>
      </c>
      <c r="I54" s="19">
        <v>1.16304E-3</v>
      </c>
      <c r="J54" s="10">
        <f t="shared" si="0"/>
        <v>2.3262794598534466E-7</v>
      </c>
      <c r="K54" s="10">
        <f t="shared" si="1"/>
        <v>1.3915196873332052E-2</v>
      </c>
      <c r="L54" s="10">
        <f t="shared" si="2"/>
        <v>1.3715196873332051E-2</v>
      </c>
      <c r="M54" s="10">
        <f t="shared" si="3"/>
        <v>3.5318327147163577</v>
      </c>
      <c r="N54">
        <f t="shared" si="4"/>
        <v>6.6613752007269251E-4</v>
      </c>
    </row>
    <row r="55" spans="4:14" x14ac:dyDescent="0.2">
      <c r="D55"/>
      <c r="E55" s="11">
        <v>256.65577999999999</v>
      </c>
      <c r="F55" s="11">
        <v>4999.5712899999999</v>
      </c>
      <c r="G55" s="17">
        <v>1.1000000000000001E-3</v>
      </c>
      <c r="H55" s="17">
        <v>8.5197599999999998E-8</v>
      </c>
      <c r="I55" s="19">
        <v>1.16668E-3</v>
      </c>
      <c r="J55" s="10">
        <f t="shared" si="0"/>
        <v>2.3335600841087317E-7</v>
      </c>
      <c r="K55" s="10">
        <f t="shared" si="1"/>
        <v>1.3958747668333884E-2</v>
      </c>
      <c r="L55" s="10">
        <f t="shared" si="2"/>
        <v>1.3758747668333883E-2</v>
      </c>
      <c r="M55" s="10">
        <f t="shared" si="3"/>
        <v>3.5312621146394139</v>
      </c>
      <c r="N55">
        <f t="shared" si="4"/>
        <v>-4.1795460294685776E-4</v>
      </c>
    </row>
    <row r="56" spans="4:14" x14ac:dyDescent="0.2">
      <c r="D56"/>
      <c r="E56" s="11">
        <v>255.84607</v>
      </c>
      <c r="F56" s="11">
        <v>4999.5712899999999</v>
      </c>
      <c r="G56" s="17">
        <v>1.1000000000000001E-3</v>
      </c>
      <c r="H56" s="17">
        <v>9.4777800000000006E-8</v>
      </c>
      <c r="I56" s="19">
        <v>1.1704300000000001E-3</v>
      </c>
      <c r="J56" s="10">
        <f t="shared" si="0"/>
        <v>2.3410607272288742E-7</v>
      </c>
      <c r="K56" s="10">
        <f t="shared" si="1"/>
        <v>1.4003614558789065E-2</v>
      </c>
      <c r="L56" s="10">
        <f t="shared" si="2"/>
        <v>1.3803614558789064E-2</v>
      </c>
      <c r="M56" s="10">
        <f t="shared" si="3"/>
        <v>3.531600536660966</v>
      </c>
      <c r="N56">
        <f t="shared" si="4"/>
        <v>-8.8220162810818113E-4</v>
      </c>
    </row>
    <row r="57" spans="4:14" x14ac:dyDescent="0.2">
      <c r="D57"/>
      <c r="E57" s="11">
        <v>255.0171</v>
      </c>
      <c r="F57" s="11">
        <v>4999.5712899999999</v>
      </c>
      <c r="G57" s="17">
        <v>1.1100000000000001E-3</v>
      </c>
      <c r="H57" s="17">
        <v>1.04707E-7</v>
      </c>
      <c r="I57" s="19">
        <v>1.17442E-3</v>
      </c>
      <c r="J57" s="10">
        <f t="shared" si="0"/>
        <v>2.3490414115087058E-7</v>
      </c>
      <c r="K57" s="10">
        <f t="shared" si="1"/>
        <v>1.405135293023338E-2</v>
      </c>
      <c r="L57" s="10">
        <f t="shared" si="2"/>
        <v>1.3851352930233379E-2</v>
      </c>
      <c r="M57" s="10">
        <f t="shared" si="3"/>
        <v>3.5323318553446188</v>
      </c>
      <c r="N57">
        <f t="shared" si="4"/>
        <v>-6.7220631894824928E-4</v>
      </c>
    </row>
    <row r="58" spans="4:14" x14ac:dyDescent="0.2">
      <c r="D58"/>
      <c r="E58" s="11">
        <v>254.20875000000001</v>
      </c>
      <c r="F58" s="11">
        <v>4999.5712899999999</v>
      </c>
      <c r="G58" s="17">
        <v>1.1100000000000001E-3</v>
      </c>
      <c r="H58" s="17">
        <v>1.11795E-7</v>
      </c>
      <c r="I58" s="19">
        <v>1.1782800000000001E-3</v>
      </c>
      <c r="J58" s="10">
        <f t="shared" si="0"/>
        <v>2.3567620734937058E-7</v>
      </c>
      <c r="K58" s="10">
        <f t="shared" si="1"/>
        <v>1.4097535916141914E-2</v>
      </c>
      <c r="L58" s="10">
        <f t="shared" si="2"/>
        <v>1.3897535916141913E-2</v>
      </c>
      <c r="M58" s="10">
        <f t="shared" si="3"/>
        <v>3.5328752333225406</v>
      </c>
      <c r="N58">
        <f t="shared" si="4"/>
        <v>3.5603413599237543E-4</v>
      </c>
    </row>
    <row r="59" spans="4:14" x14ac:dyDescent="0.2">
      <c r="D59"/>
      <c r="E59" s="11">
        <v>253.37818999999999</v>
      </c>
      <c r="F59" s="11">
        <v>4999.5712899999999</v>
      </c>
      <c r="G59" s="17">
        <v>1.1100000000000001E-3</v>
      </c>
      <c r="H59" s="17">
        <v>8.1445600000000005E-8</v>
      </c>
      <c r="I59" s="19">
        <v>1.18199E-3</v>
      </c>
      <c r="J59" s="10">
        <f t="shared" si="0"/>
        <v>2.3641827097538996E-7</v>
      </c>
      <c r="K59" s="10">
        <f t="shared" si="1"/>
        <v>1.4141924226432239E-2</v>
      </c>
      <c r="L59" s="10">
        <f t="shared" si="2"/>
        <v>1.3941924226432239E-2</v>
      </c>
      <c r="M59" s="10">
        <f t="shared" si="3"/>
        <v>3.5325795256105508</v>
      </c>
      <c r="N59">
        <f t="shared" si="4"/>
        <v>1.7169947033509176E-3</v>
      </c>
    </row>
    <row r="60" spans="4:14" x14ac:dyDescent="0.2">
      <c r="D60"/>
      <c r="E60" s="11">
        <v>252.52061</v>
      </c>
      <c r="F60" s="11">
        <v>4999.5712899999999</v>
      </c>
      <c r="G60" s="17">
        <v>1.1199999999999999E-3</v>
      </c>
      <c r="H60" s="17">
        <v>1.18025E-7</v>
      </c>
      <c r="I60" s="19">
        <v>1.1854599999999999E-3</v>
      </c>
      <c r="J60" s="10">
        <f t="shared" si="0"/>
        <v>2.3711233048544048E-7</v>
      </c>
      <c r="K60" s="10">
        <f t="shared" si="1"/>
        <v>1.4183441055733435E-2</v>
      </c>
      <c r="L60" s="10">
        <f t="shared" si="2"/>
        <v>1.3983441055733434E-2</v>
      </c>
      <c r="M60" s="10">
        <f t="shared" si="3"/>
        <v>3.5311070652928511</v>
      </c>
      <c r="N60">
        <f t="shared" si="4"/>
        <v>9.6891210026420779E-4</v>
      </c>
    </row>
    <row r="61" spans="4:14" x14ac:dyDescent="0.2">
      <c r="D61"/>
      <c r="E61" s="11">
        <v>251.69225</v>
      </c>
      <c r="F61" s="11">
        <v>4999.5712899999999</v>
      </c>
      <c r="G61" s="17">
        <v>1.1199999999999999E-3</v>
      </c>
      <c r="H61" s="17">
        <v>1.0684900000000001E-7</v>
      </c>
      <c r="I61" s="19">
        <v>1.1890399999999999E-3</v>
      </c>
      <c r="J61" s="10">
        <f t="shared" si="0"/>
        <v>2.3782839188197673E-7</v>
      </c>
      <c r="K61" s="10">
        <f t="shared" si="1"/>
        <v>1.4226273980487982E-2</v>
      </c>
      <c r="L61" s="10">
        <f t="shared" si="2"/>
        <v>1.4026273980487981E-2</v>
      </c>
      <c r="M61" s="10">
        <f t="shared" si="3"/>
        <v>3.5303044572654763</v>
      </c>
      <c r="N61">
        <f t="shared" si="4"/>
        <v>5.988778869515254E-4</v>
      </c>
    </row>
    <row r="62" spans="4:14" x14ac:dyDescent="0.2">
      <c r="D62"/>
      <c r="E62" s="11">
        <v>250.88300000000001</v>
      </c>
      <c r="F62" s="11">
        <v>4999.5712899999999</v>
      </c>
      <c r="G62" s="17">
        <v>1.1199999999999999E-3</v>
      </c>
      <c r="H62" s="17">
        <v>9.0749899999999997E-8</v>
      </c>
      <c r="I62" s="19">
        <v>1.1926599999999999E-3</v>
      </c>
      <c r="J62" s="10">
        <f t="shared" si="0"/>
        <v>2.3855245396450782E-7</v>
      </c>
      <c r="K62" s="10">
        <f t="shared" si="1"/>
        <v>1.4269585485407384E-2</v>
      </c>
      <c r="L62" s="10">
        <f t="shared" si="2"/>
        <v>1.4069585485407383E-2</v>
      </c>
      <c r="M62" s="10">
        <f t="shared" si="3"/>
        <v>3.5298198153354607</v>
      </c>
      <c r="N62">
        <f t="shared" si="4"/>
        <v>9.1474839897606687E-4</v>
      </c>
    </row>
    <row r="63" spans="4:14" x14ac:dyDescent="0.2">
      <c r="D63"/>
      <c r="E63" s="11">
        <v>250.04156</v>
      </c>
      <c r="F63" s="11">
        <v>4999.5712899999999</v>
      </c>
      <c r="G63" s="17">
        <v>1.1299999999999999E-3</v>
      </c>
      <c r="H63" s="17">
        <v>9.48592E-8</v>
      </c>
      <c r="I63" s="19">
        <v>1.19636E-3</v>
      </c>
      <c r="J63" s="10">
        <f t="shared" si="0"/>
        <v>2.3929251741902857E-7</v>
      </c>
      <c r="K63" s="10">
        <f t="shared" si="1"/>
        <v>1.43138541506565E-2</v>
      </c>
      <c r="L63" s="10">
        <f t="shared" si="2"/>
        <v>1.41138541506565E-2</v>
      </c>
      <c r="M63" s="10">
        <f t="shared" si="3"/>
        <v>3.5290501094426263</v>
      </c>
      <c r="N63">
        <f t="shared" si="4"/>
        <v>1.0985813944403167E-3</v>
      </c>
    </row>
    <row r="64" spans="4:14" x14ac:dyDescent="0.2">
      <c r="D64"/>
      <c r="E64" s="11">
        <v>249.19398000000001</v>
      </c>
      <c r="F64" s="11">
        <v>4999.5712899999999</v>
      </c>
      <c r="G64" s="17">
        <v>1.1299999999999999E-3</v>
      </c>
      <c r="H64" s="17">
        <v>1.0221699999999999E-7</v>
      </c>
      <c r="I64" s="19">
        <v>1.20006E-3</v>
      </c>
      <c r="J64" s="10">
        <f t="shared" si="0"/>
        <v>2.4003258087354926E-7</v>
      </c>
      <c r="K64" s="10">
        <f t="shared" si="1"/>
        <v>1.4358122815905611E-2</v>
      </c>
      <c r="L64" s="10">
        <f t="shared" si="2"/>
        <v>1.4158122815905611E-2</v>
      </c>
      <c r="M64" s="10">
        <f t="shared" si="3"/>
        <v>3.5281189738243266</v>
      </c>
      <c r="N64">
        <f t="shared" si="4"/>
        <v>7.3951024767433978E-4</v>
      </c>
    </row>
    <row r="65" spans="4:14" x14ac:dyDescent="0.2">
      <c r="D65"/>
      <c r="E65" s="11">
        <v>248.37458000000001</v>
      </c>
      <c r="F65" s="11">
        <v>4999.5712899999999</v>
      </c>
      <c r="G65" s="17">
        <v>1.14E-3</v>
      </c>
      <c r="H65" s="17">
        <v>9.8697699999999998E-8</v>
      </c>
      <c r="I65" s="19">
        <v>1.2037599999999999E-3</v>
      </c>
      <c r="J65" s="10">
        <f t="shared" si="0"/>
        <v>2.4077264432806996E-7</v>
      </c>
      <c r="K65" s="10">
        <f t="shared" si="1"/>
        <v>1.4402391481154722E-2</v>
      </c>
      <c r="L65" s="10">
        <f t="shared" si="2"/>
        <v>1.4202391481154722E-2</v>
      </c>
      <c r="M65" s="10">
        <f t="shared" si="3"/>
        <v>3.5275130191273822</v>
      </c>
      <c r="N65">
        <f t="shared" si="4"/>
        <v>7.9962148752479704E-4</v>
      </c>
    </row>
    <row r="66" spans="4:14" x14ac:dyDescent="0.2">
      <c r="D66"/>
      <c r="E66" s="11">
        <v>247.53709000000001</v>
      </c>
      <c r="F66" s="11">
        <v>4999.5712899999999</v>
      </c>
      <c r="G66" s="17">
        <v>1.14E-3</v>
      </c>
      <c r="H66" s="17">
        <v>9.9897999999999999E-8</v>
      </c>
      <c r="I66" s="19">
        <v>1.2075499999999999E-3</v>
      </c>
      <c r="J66" s="10">
        <f t="shared" si="0"/>
        <v>2.4153070932607904E-7</v>
      </c>
      <c r="K66" s="10">
        <f t="shared" si="1"/>
        <v>1.4447736951774762E-2</v>
      </c>
      <c r="L66" s="10">
        <f t="shared" si="2"/>
        <v>1.4247736951774762E-2</v>
      </c>
      <c r="M66" s="10">
        <f t="shared" si="3"/>
        <v>3.5268433441277951</v>
      </c>
      <c r="N66">
        <f t="shared" si="4"/>
        <v>1.3455894027561525E-3</v>
      </c>
    </row>
    <row r="67" spans="4:14" x14ac:dyDescent="0.2">
      <c r="D67"/>
      <c r="E67" s="11">
        <v>246.67471</v>
      </c>
      <c r="F67" s="11">
        <v>4999.5712899999999</v>
      </c>
      <c r="G67" s="17">
        <v>1.14E-3</v>
      </c>
      <c r="H67" s="17">
        <v>9.6125999999999997E-8</v>
      </c>
      <c r="I67" s="19">
        <v>1.2113200000000001E-3</v>
      </c>
      <c r="J67" s="10">
        <f t="shared" si="0"/>
        <v>2.4228477398109071E-7</v>
      </c>
      <c r="K67" s="10">
        <f t="shared" si="1"/>
        <v>1.4492843132312373E-2</v>
      </c>
      <c r="L67" s="10">
        <f t="shared" si="2"/>
        <v>1.4292843132312372E-2</v>
      </c>
      <c r="M67" s="10">
        <f t="shared" si="3"/>
        <v>3.5256829347386462</v>
      </c>
      <c r="N67">
        <f t="shared" si="4"/>
        <v>8.1979446335717077E-4</v>
      </c>
    </row>
    <row r="68" spans="4:14" x14ac:dyDescent="0.2">
      <c r="D68"/>
      <c r="E68" s="11">
        <v>245.8451</v>
      </c>
      <c r="F68" s="11">
        <v>4999.5712899999999</v>
      </c>
      <c r="G68" s="17">
        <v>1.15E-3</v>
      </c>
      <c r="H68" s="17">
        <v>9.6467100000000005E-8</v>
      </c>
      <c r="I68" s="19">
        <v>1.2151200000000001E-3</v>
      </c>
      <c r="J68" s="10">
        <f t="shared" si="0"/>
        <v>2.4304483915059845E-7</v>
      </c>
      <c r="K68" s="10">
        <f t="shared" si="1"/>
        <v>1.4538308247973624E-2</v>
      </c>
      <c r="L68" s="10">
        <f t="shared" si="2"/>
        <v>1.4338308247973624E-2</v>
      </c>
      <c r="M68" s="10">
        <f t="shared" si="3"/>
        <v>3.5250028250539005</v>
      </c>
      <c r="N68">
        <f t="shared" si="4"/>
        <v>7.2540421724043281E-4</v>
      </c>
    </row>
    <row r="69" spans="4:14" x14ac:dyDescent="0.2">
      <c r="D69"/>
      <c r="E69" s="11">
        <v>245.02459999999999</v>
      </c>
      <c r="F69" s="11">
        <v>4999.5712899999999</v>
      </c>
      <c r="G69" s="17">
        <v>1.15E-3</v>
      </c>
      <c r="H69" s="17">
        <v>9.9070600000000006E-8</v>
      </c>
      <c r="I69" s="19">
        <v>1.21893E-3</v>
      </c>
      <c r="J69" s="10">
        <f t="shared" ref="J69:J132" si="5">I69/F69</f>
        <v>2.438069044916049E-7</v>
      </c>
      <c r="K69" s="10">
        <f t="shared" ref="K69:K132" si="6">J69*B$6</f>
        <v>1.4583893008676088E-2</v>
      </c>
      <c r="L69" s="10">
        <f t="shared" ref="L69:L132" si="7">K69+B$7</f>
        <v>1.4383893008676088E-2</v>
      </c>
      <c r="M69" s="10">
        <f t="shared" ref="M69:M132" si="8">L69*E69</f>
        <v>3.5244076308936547</v>
      </c>
      <c r="N69">
        <f t="shared" ref="N69:N132" si="9">(M70-M69)/(E70-E69)</f>
        <v>6.3732070940867886E-4</v>
      </c>
    </row>
    <row r="70" spans="4:14" x14ac:dyDescent="0.2">
      <c r="D70"/>
      <c r="E70" s="11">
        <v>244.20629</v>
      </c>
      <c r="F70" s="11">
        <v>4999.5712899999999</v>
      </c>
      <c r="G70" s="17">
        <v>1.15E-3</v>
      </c>
      <c r="H70" s="17">
        <v>1.05781E-7</v>
      </c>
      <c r="I70" s="19">
        <v>1.2227799999999999E-3</v>
      </c>
      <c r="J70" s="10">
        <f t="shared" si="5"/>
        <v>2.445769705186062E-7</v>
      </c>
      <c r="K70" s="10">
        <f t="shared" si="6"/>
        <v>1.4629956349543408E-2</v>
      </c>
      <c r="L70" s="10">
        <f t="shared" si="7"/>
        <v>1.4429956349543407E-2</v>
      </c>
      <c r="M70" s="10">
        <f t="shared" si="8"/>
        <v>3.5238861049839385</v>
      </c>
      <c r="N70">
        <f t="shared" si="9"/>
        <v>9.7505634262527274E-4</v>
      </c>
    </row>
    <row r="71" spans="4:14" x14ac:dyDescent="0.2">
      <c r="D71"/>
      <c r="E71" s="11">
        <v>243.36231000000001</v>
      </c>
      <c r="F71" s="11">
        <v>4999.5712899999999</v>
      </c>
      <c r="G71" s="17">
        <v>1.16E-3</v>
      </c>
      <c r="H71" s="17">
        <v>9.8224700000000005E-8</v>
      </c>
      <c r="I71" s="19">
        <v>1.22668E-3</v>
      </c>
      <c r="J71" s="10">
        <f t="shared" si="5"/>
        <v>2.4535703740310104E-7</v>
      </c>
      <c r="K71" s="10">
        <f t="shared" si="6"/>
        <v>1.4676617915616801E-2</v>
      </c>
      <c r="L71" s="10">
        <f t="shared" si="7"/>
        <v>1.44766179156168E-2</v>
      </c>
      <c r="M71" s="10">
        <f t="shared" si="8"/>
        <v>3.5230631769318896</v>
      </c>
      <c r="N71">
        <f t="shared" si="9"/>
        <v>1.7975441121495428E-3</v>
      </c>
    </row>
    <row r="72" spans="4:14" x14ac:dyDescent="0.2">
      <c r="D72"/>
      <c r="E72" s="11">
        <v>242.49277000000001</v>
      </c>
      <c r="F72" s="11">
        <v>4999.5712899999999</v>
      </c>
      <c r="G72" s="17">
        <v>1.16E-3</v>
      </c>
      <c r="H72" s="17">
        <v>9.1075699999999998E-8</v>
      </c>
      <c r="I72" s="19">
        <v>1.2304799999999999E-3</v>
      </c>
      <c r="J72" s="10">
        <f t="shared" si="5"/>
        <v>2.4611710257260878E-7</v>
      </c>
      <c r="K72" s="10">
        <f t="shared" si="6"/>
        <v>1.472208303127805E-2</v>
      </c>
      <c r="L72" s="10">
        <f t="shared" si="7"/>
        <v>1.4522083031278049E-2</v>
      </c>
      <c r="M72" s="10">
        <f t="shared" si="8"/>
        <v>3.5215001404246111</v>
      </c>
      <c r="N72">
        <f t="shared" si="9"/>
        <v>5.0451776967083825E-4</v>
      </c>
    </row>
    <row r="73" spans="4:14" x14ac:dyDescent="0.2">
      <c r="D73"/>
      <c r="E73" s="11">
        <v>241.68824000000001</v>
      </c>
      <c r="F73" s="11">
        <v>4999.5712899999999</v>
      </c>
      <c r="G73" s="17">
        <v>1.17E-3</v>
      </c>
      <c r="H73" s="17">
        <v>9.4621999999999999E-8</v>
      </c>
      <c r="I73" s="19">
        <v>1.23438E-3</v>
      </c>
      <c r="J73" s="10">
        <f t="shared" si="5"/>
        <v>2.4689716945710357E-7</v>
      </c>
      <c r="K73" s="10">
        <f t="shared" si="6"/>
        <v>1.4768744597351438E-2</v>
      </c>
      <c r="L73" s="10">
        <f t="shared" si="7"/>
        <v>1.4568744597351437E-2</v>
      </c>
      <c r="M73" s="10">
        <f t="shared" si="8"/>
        <v>3.5210942407433778</v>
      </c>
      <c r="N73">
        <f t="shared" si="9"/>
        <v>1.3467280594749238E-4</v>
      </c>
    </row>
    <row r="74" spans="4:14" x14ac:dyDescent="0.2">
      <c r="D74"/>
      <c r="E74" s="11">
        <v>240.89152999999999</v>
      </c>
      <c r="F74" s="11">
        <v>4999.5712899999999</v>
      </c>
      <c r="G74" s="17">
        <v>1.17E-3</v>
      </c>
      <c r="H74" s="17">
        <v>1.0151599999999999E-7</v>
      </c>
      <c r="I74" s="19">
        <v>1.2383699999999999E-3</v>
      </c>
      <c r="J74" s="10">
        <f t="shared" si="5"/>
        <v>2.4769523788508676E-7</v>
      </c>
      <c r="K74" s="10">
        <f t="shared" si="6"/>
        <v>1.4816482968795754E-2</v>
      </c>
      <c r="L74" s="10">
        <f t="shared" si="7"/>
        <v>1.4616482968795754E-2</v>
      </c>
      <c r="M74" s="10">
        <f t="shared" si="8"/>
        <v>3.5209869455721514</v>
      </c>
      <c r="N74">
        <f t="shared" si="9"/>
        <v>4.2890405516401276E-4</v>
      </c>
    </row>
    <row r="75" spans="4:14" x14ac:dyDescent="0.2">
      <c r="D75"/>
      <c r="E75" s="11">
        <v>240.08975000000001</v>
      </c>
      <c r="F75" s="11">
        <v>4999.5712899999999</v>
      </c>
      <c r="G75" s="17">
        <v>1.17E-3</v>
      </c>
      <c r="H75" s="17">
        <v>1.2072499999999999E-7</v>
      </c>
      <c r="I75" s="19">
        <v>1.24233E-3</v>
      </c>
      <c r="J75" s="10">
        <f t="shared" si="5"/>
        <v>2.4848730579857381E-7</v>
      </c>
      <c r="K75" s="10">
        <f t="shared" si="6"/>
        <v>1.4863862405116429E-2</v>
      </c>
      <c r="L75" s="10">
        <f t="shared" si="7"/>
        <v>1.4663862405116428E-2</v>
      </c>
      <c r="M75" s="10">
        <f t="shared" si="8"/>
        <v>3.520643058878802</v>
      </c>
      <c r="N75">
        <f t="shared" si="9"/>
        <v>1.5751650926608604E-3</v>
      </c>
    </row>
    <row r="76" spans="4:14" x14ac:dyDescent="0.2">
      <c r="D76"/>
      <c r="E76" s="11">
        <v>239.22379000000001</v>
      </c>
      <c r="F76" s="11">
        <v>4999.5712899999999</v>
      </c>
      <c r="G76" s="17">
        <v>1.1800000000000001E-3</v>
      </c>
      <c r="H76" s="17">
        <v>1.05091E-7</v>
      </c>
      <c r="I76" s="19">
        <v>1.2462899999999999E-3</v>
      </c>
      <c r="J76" s="10">
        <f t="shared" si="5"/>
        <v>2.4927937371206081E-7</v>
      </c>
      <c r="K76" s="10">
        <f t="shared" si="6"/>
        <v>1.4911241841437098E-2</v>
      </c>
      <c r="L76" s="10">
        <f t="shared" si="7"/>
        <v>1.4711241841437097E-2</v>
      </c>
      <c r="M76" s="10">
        <f t="shared" si="8"/>
        <v>3.5192790289151614</v>
      </c>
      <c r="N76">
        <f t="shared" si="9"/>
        <v>1.1294004527977611E-3</v>
      </c>
    </row>
    <row r="77" spans="4:14" x14ac:dyDescent="0.2">
      <c r="D77"/>
      <c r="E77" s="11">
        <v>238.38171</v>
      </c>
      <c r="F77" s="11">
        <v>4999.5712899999999</v>
      </c>
      <c r="G77" s="17">
        <v>1.1800000000000001E-3</v>
      </c>
      <c r="H77" s="17">
        <v>1.0044299999999999E-7</v>
      </c>
      <c r="I77" s="19">
        <v>1.2503E-3</v>
      </c>
      <c r="J77" s="10">
        <f t="shared" si="5"/>
        <v>2.5008144248304136E-7</v>
      </c>
      <c r="K77" s="10">
        <f t="shared" si="6"/>
        <v>1.4959219502963838E-2</v>
      </c>
      <c r="L77" s="10">
        <f t="shared" si="7"/>
        <v>1.4759219502963838E-2</v>
      </c>
      <c r="M77" s="10">
        <f t="shared" si="8"/>
        <v>3.5183279833818695</v>
      </c>
      <c r="N77">
        <f t="shared" si="9"/>
        <v>1.0436070205823546E-3</v>
      </c>
    </row>
    <row r="78" spans="4:14" x14ac:dyDescent="0.2">
      <c r="D78"/>
      <c r="E78" s="11">
        <v>237.54248999999999</v>
      </c>
      <c r="F78" s="11">
        <v>4999.5712899999999</v>
      </c>
      <c r="G78" s="17">
        <v>1.1900000000000001E-3</v>
      </c>
      <c r="H78" s="17">
        <v>1.08222E-7</v>
      </c>
      <c r="I78" s="19">
        <v>1.25435E-3</v>
      </c>
      <c r="J78" s="10">
        <f t="shared" si="5"/>
        <v>2.5089151194001675E-7</v>
      </c>
      <c r="K78" s="10">
        <f t="shared" si="6"/>
        <v>1.5007675744655436E-2</v>
      </c>
      <c r="L78" s="10">
        <f t="shared" si="7"/>
        <v>1.4807675744655436E-2</v>
      </c>
      <c r="M78" s="10">
        <f t="shared" si="8"/>
        <v>3.5174521674980563</v>
      </c>
      <c r="N78">
        <f t="shared" si="9"/>
        <v>1.5236848202502605E-3</v>
      </c>
    </row>
    <row r="79" spans="4:14" x14ac:dyDescent="0.2">
      <c r="D79"/>
      <c r="E79" s="11">
        <v>236.69401999999999</v>
      </c>
      <c r="F79" s="11">
        <v>4999.5712899999999</v>
      </c>
      <c r="G79" s="17">
        <v>1.1900000000000001E-3</v>
      </c>
      <c r="H79" s="17">
        <v>1.2060999999999999E-7</v>
      </c>
      <c r="I79" s="19">
        <v>1.25833E-3</v>
      </c>
      <c r="J79" s="10">
        <f t="shared" si="5"/>
        <v>2.5168758019650122E-7</v>
      </c>
      <c r="K79" s="10">
        <f t="shared" si="6"/>
        <v>1.5055294471058538E-2</v>
      </c>
      <c r="L79" s="10">
        <f t="shared" si="7"/>
        <v>1.4855294471058537E-2</v>
      </c>
      <c r="M79" s="10">
        <f t="shared" si="8"/>
        <v>3.5161593666386186</v>
      </c>
      <c r="N79">
        <f t="shared" si="9"/>
        <v>1.3539039044586307E-3</v>
      </c>
    </row>
    <row r="80" spans="4:14" x14ac:dyDescent="0.2">
      <c r="D80"/>
      <c r="E80" s="11">
        <v>235.84132</v>
      </c>
      <c r="F80" s="11">
        <v>4999.5712899999999</v>
      </c>
      <c r="G80" s="17">
        <v>1.1900000000000001E-3</v>
      </c>
      <c r="H80" s="17">
        <v>9.6339399999999995E-8</v>
      </c>
      <c r="I80" s="19">
        <v>1.2624100000000001E-3</v>
      </c>
      <c r="J80" s="10">
        <f t="shared" si="5"/>
        <v>2.5250365016797274E-7</v>
      </c>
      <c r="K80" s="10">
        <f t="shared" si="6"/>
        <v>1.5104109647873778E-2</v>
      </c>
      <c r="L80" s="10">
        <f t="shared" si="7"/>
        <v>1.4904109647873778E-2</v>
      </c>
      <c r="M80" s="10">
        <f t="shared" si="8"/>
        <v>3.5150048927792867</v>
      </c>
      <c r="N80">
        <f t="shared" si="9"/>
        <v>1.9361970282653028E-3</v>
      </c>
    </row>
    <row r="81" spans="4:14" x14ac:dyDescent="0.2">
      <c r="D81"/>
      <c r="E81" s="11">
        <v>234.99143000000001</v>
      </c>
      <c r="F81" s="11">
        <v>4999.5712899999999</v>
      </c>
      <c r="G81" s="17">
        <v>1.1999999999999999E-3</v>
      </c>
      <c r="H81" s="17">
        <v>1.2370900000000001E-7</v>
      </c>
      <c r="I81" s="19">
        <v>1.26633E-3</v>
      </c>
      <c r="J81" s="10">
        <f t="shared" si="5"/>
        <v>2.532877173954649E-7</v>
      </c>
      <c r="K81" s="10">
        <f t="shared" si="6"/>
        <v>1.5151010504029592E-2</v>
      </c>
      <c r="L81" s="10">
        <f t="shared" si="7"/>
        <v>1.4951010504029591E-2</v>
      </c>
      <c r="M81" s="10">
        <f t="shared" si="8"/>
        <v>3.5133593382869344</v>
      </c>
      <c r="N81">
        <f t="shared" si="9"/>
        <v>7.1848245941146286E-4</v>
      </c>
    </row>
    <row r="82" spans="4:14" x14ac:dyDescent="0.2">
      <c r="D82"/>
      <c r="E82" s="11">
        <v>234.18428</v>
      </c>
      <c r="F82" s="11">
        <v>4999.5712899999999</v>
      </c>
      <c r="G82" s="17">
        <v>1.1999999999999999E-3</v>
      </c>
      <c r="H82" s="17">
        <v>1.0849500000000001E-7</v>
      </c>
      <c r="I82" s="19">
        <v>1.2704299999999999E-3</v>
      </c>
      <c r="J82" s="10">
        <f t="shared" si="5"/>
        <v>2.5410778770993379E-7</v>
      </c>
      <c r="K82" s="10">
        <f t="shared" si="6"/>
        <v>1.5200064970927256E-2</v>
      </c>
      <c r="L82" s="10">
        <f t="shared" si="7"/>
        <v>1.5000064970927256E-2</v>
      </c>
      <c r="M82" s="10">
        <f t="shared" si="8"/>
        <v>3.5127794151698204</v>
      </c>
      <c r="N82">
        <f t="shared" si="9"/>
        <v>1.4712166956652899E-3</v>
      </c>
    </row>
    <row r="83" spans="4:14" x14ac:dyDescent="0.2">
      <c r="D83"/>
      <c r="E83" s="11">
        <v>233.34644</v>
      </c>
      <c r="F83" s="11">
        <v>4999.5712899999999</v>
      </c>
      <c r="G83" s="17">
        <v>1.2099999999999999E-3</v>
      </c>
      <c r="H83" s="17">
        <v>1.06028E-7</v>
      </c>
      <c r="I83" s="19">
        <v>1.2744900000000001E-3</v>
      </c>
      <c r="J83" s="10">
        <f t="shared" si="5"/>
        <v>2.5491985733840795E-7</v>
      </c>
      <c r="K83" s="10">
        <f t="shared" si="6"/>
        <v>1.5248640857660071E-2</v>
      </c>
      <c r="L83" s="10">
        <f t="shared" si="7"/>
        <v>1.504864085766007E-2</v>
      </c>
      <c r="M83" s="10">
        <f t="shared" si="8"/>
        <v>3.5115467709735242</v>
      </c>
      <c r="N83">
        <f t="shared" si="9"/>
        <v>1.2738724606301014E-3</v>
      </c>
    </row>
    <row r="84" spans="4:14" x14ac:dyDescent="0.2">
      <c r="D84"/>
      <c r="E84" s="11">
        <v>232.51034999999999</v>
      </c>
      <c r="F84" s="11">
        <v>4999.5712899999999</v>
      </c>
      <c r="G84" s="17">
        <v>1.2099999999999999E-3</v>
      </c>
      <c r="H84" s="17">
        <v>1.10766E-7</v>
      </c>
      <c r="I84" s="19">
        <v>1.27863E-3</v>
      </c>
      <c r="J84" s="10">
        <f t="shared" si="5"/>
        <v>2.5574792833887162E-7</v>
      </c>
      <c r="K84" s="10">
        <f t="shared" si="6"/>
        <v>1.529817390472259E-2</v>
      </c>
      <c r="L84" s="10">
        <f t="shared" si="7"/>
        <v>1.509817390472259E-2</v>
      </c>
      <c r="M84" s="10">
        <f t="shared" si="8"/>
        <v>3.510481698947916</v>
      </c>
      <c r="N84">
        <f t="shared" si="9"/>
        <v>1.4680618196149574E-3</v>
      </c>
    </row>
    <row r="85" spans="4:14" x14ac:dyDescent="0.2">
      <c r="D85"/>
      <c r="E85" s="11">
        <v>231.69479000000001</v>
      </c>
      <c r="F85" s="11">
        <v>4999.5712899999999</v>
      </c>
      <c r="G85" s="17">
        <v>1.2099999999999999E-3</v>
      </c>
      <c r="H85" s="17">
        <v>9.1608900000000004E-8</v>
      </c>
      <c r="I85" s="19">
        <v>1.28264E-3</v>
      </c>
      <c r="J85" s="10">
        <f t="shared" si="5"/>
        <v>2.5654999710985223E-7</v>
      </c>
      <c r="K85" s="10">
        <f t="shared" si="6"/>
        <v>1.5346151566249334E-2</v>
      </c>
      <c r="L85" s="10">
        <f t="shared" si="7"/>
        <v>1.5146151566249334E-2</v>
      </c>
      <c r="M85" s="10">
        <f t="shared" si="8"/>
        <v>3.5092844064503108</v>
      </c>
      <c r="N85">
        <f t="shared" si="9"/>
        <v>1.8519537398557755E-3</v>
      </c>
    </row>
    <row r="86" spans="4:14" x14ac:dyDescent="0.2">
      <c r="D86"/>
      <c r="E86" s="11">
        <v>230.86577</v>
      </c>
      <c r="F86" s="11">
        <v>4999.5712899999999</v>
      </c>
      <c r="G86" s="17">
        <v>1.2199999999999999E-3</v>
      </c>
      <c r="H86" s="17">
        <v>1.02066E-7</v>
      </c>
      <c r="I86" s="19">
        <v>1.28663E-3</v>
      </c>
      <c r="J86" s="10">
        <f t="shared" si="5"/>
        <v>2.5734806553783536E-7</v>
      </c>
      <c r="K86" s="10">
        <f t="shared" si="6"/>
        <v>1.5393889937693646E-2</v>
      </c>
      <c r="L86" s="10">
        <f t="shared" si="7"/>
        <v>1.5193889937693645E-2</v>
      </c>
      <c r="M86" s="10">
        <f t="shared" si="8"/>
        <v>3.5077490997608956</v>
      </c>
      <c r="N86">
        <f t="shared" si="9"/>
        <v>1.822288403319574E-3</v>
      </c>
    </row>
    <row r="87" spans="4:14" x14ac:dyDescent="0.2">
      <c r="D87"/>
      <c r="E87" s="11">
        <v>230.04243</v>
      </c>
      <c r="F87" s="11">
        <v>4999.5712899999999</v>
      </c>
      <c r="G87" s="17">
        <v>1.2199999999999999E-3</v>
      </c>
      <c r="H87" s="17">
        <v>1.16368E-7</v>
      </c>
      <c r="I87" s="19">
        <v>1.2906300000000001E-3</v>
      </c>
      <c r="J87" s="10">
        <f t="shared" si="5"/>
        <v>2.5814813413731725E-7</v>
      </c>
      <c r="K87" s="10">
        <f t="shared" si="6"/>
        <v>1.5441747954179177E-2</v>
      </c>
      <c r="L87" s="10">
        <f t="shared" si="7"/>
        <v>1.5241747954179177E-2</v>
      </c>
      <c r="M87" s="10">
        <f t="shared" si="8"/>
        <v>3.5062487368269064</v>
      </c>
      <c r="N87">
        <f t="shared" si="9"/>
        <v>9.3372493186536681E-4</v>
      </c>
    </row>
    <row r="88" spans="4:14" x14ac:dyDescent="0.2">
      <c r="D88"/>
      <c r="E88" s="11">
        <v>229.21632</v>
      </c>
      <c r="F88" s="11">
        <v>4999.5712899999999</v>
      </c>
      <c r="G88" s="17">
        <v>1.23E-3</v>
      </c>
      <c r="H88" s="17">
        <v>1.03436E-7</v>
      </c>
      <c r="I88" s="19">
        <v>1.2949400000000001E-3</v>
      </c>
      <c r="J88" s="10">
        <f t="shared" si="5"/>
        <v>2.5901020805325894E-7</v>
      </c>
      <c r="K88" s="10">
        <f t="shared" si="6"/>
        <v>1.5493314966942333E-2</v>
      </c>
      <c r="L88" s="10">
        <f t="shared" si="7"/>
        <v>1.5293314966942332E-2</v>
      </c>
      <c r="M88" s="10">
        <f t="shared" si="8"/>
        <v>3.5054773773234431</v>
      </c>
      <c r="N88">
        <f t="shared" si="9"/>
        <v>1.4594729342091491E-3</v>
      </c>
    </row>
    <row r="89" spans="4:14" x14ac:dyDescent="0.2">
      <c r="D89"/>
      <c r="E89" s="11">
        <v>228.37097</v>
      </c>
      <c r="F89" s="11">
        <v>4999.5712899999999</v>
      </c>
      <c r="G89" s="17">
        <v>1.23E-3</v>
      </c>
      <c r="H89" s="17">
        <v>1.22085E-7</v>
      </c>
      <c r="I89" s="19">
        <v>1.29922E-3</v>
      </c>
      <c r="J89" s="10">
        <f t="shared" si="5"/>
        <v>2.5986628145470451E-7</v>
      </c>
      <c r="K89" s="10">
        <f t="shared" si="6"/>
        <v>1.5544523044581846E-2</v>
      </c>
      <c r="L89" s="10">
        <f t="shared" si="7"/>
        <v>1.5344523044581846E-2</v>
      </c>
      <c r="M89" s="10">
        <f t="shared" si="8"/>
        <v>3.5042436118785094</v>
      </c>
      <c r="N89">
        <f t="shared" si="9"/>
        <v>3.3256336614325109E-3</v>
      </c>
    </row>
    <row r="90" spans="4:14" x14ac:dyDescent="0.2">
      <c r="D90"/>
      <c r="E90" s="11">
        <v>227.55322000000001</v>
      </c>
      <c r="F90" s="11">
        <v>4999.5712899999999</v>
      </c>
      <c r="G90" s="17">
        <v>1.23E-3</v>
      </c>
      <c r="H90" s="17">
        <v>1.21063E-7</v>
      </c>
      <c r="I90" s="19">
        <v>1.30283E-3</v>
      </c>
      <c r="J90" s="10">
        <f t="shared" si="5"/>
        <v>2.6058834336573687E-7</v>
      </c>
      <c r="K90" s="10">
        <f t="shared" si="6"/>
        <v>1.5587714904460034E-2</v>
      </c>
      <c r="L90" s="10">
        <f t="shared" si="7"/>
        <v>1.5387714904460033E-2</v>
      </c>
      <c r="M90" s="10">
        <f t="shared" si="8"/>
        <v>3.501524074951873</v>
      </c>
      <c r="N90">
        <f t="shared" si="9"/>
        <v>1.1030961674273207E-3</v>
      </c>
    </row>
    <row r="91" spans="4:14" x14ac:dyDescent="0.2">
      <c r="D91"/>
      <c r="E91" s="11">
        <v>226.72147000000001</v>
      </c>
      <c r="F91" s="11">
        <v>4999.5712899999999</v>
      </c>
      <c r="G91" s="17">
        <v>1.24E-3</v>
      </c>
      <c r="H91" s="17">
        <v>1.28715E-7</v>
      </c>
      <c r="I91" s="19">
        <v>1.3072100000000001E-3</v>
      </c>
      <c r="J91" s="10">
        <f t="shared" si="5"/>
        <v>2.6146441848216953E-7</v>
      </c>
      <c r="K91" s="10">
        <f t="shared" si="6"/>
        <v>1.5640119432511687E-2</v>
      </c>
      <c r="L91" s="10">
        <f t="shared" si="7"/>
        <v>1.5440119432511687E-2</v>
      </c>
      <c r="M91" s="10">
        <f t="shared" si="8"/>
        <v>3.5006065747146153</v>
      </c>
      <c r="N91">
        <f t="shared" si="9"/>
        <v>1.0785643817848327E-3</v>
      </c>
    </row>
    <row r="92" spans="4:14" x14ac:dyDescent="0.2">
      <c r="D92"/>
      <c r="E92" s="11">
        <v>225.87280999999999</v>
      </c>
      <c r="F92" s="11">
        <v>4999.5712899999999</v>
      </c>
      <c r="G92" s="17">
        <v>1.24E-3</v>
      </c>
      <c r="H92" s="17">
        <v>1.06366E-7</v>
      </c>
      <c r="I92" s="19">
        <v>1.3117199999999999E-3</v>
      </c>
      <c r="J92" s="10">
        <f t="shared" si="5"/>
        <v>2.6236649582808527E-7</v>
      </c>
      <c r="K92" s="10">
        <f t="shared" si="6"/>
        <v>1.5694079346099118E-2</v>
      </c>
      <c r="L92" s="10">
        <f t="shared" si="7"/>
        <v>1.5494079346099117E-2</v>
      </c>
      <c r="M92" s="10">
        <f t="shared" si="8"/>
        <v>3.4996912402663698</v>
      </c>
      <c r="N92">
        <f t="shared" si="9"/>
        <v>2.3978787257503747E-3</v>
      </c>
    </row>
    <row r="93" spans="4:14" x14ac:dyDescent="0.2">
      <c r="D93"/>
      <c r="E93" s="11">
        <v>225.04835</v>
      </c>
      <c r="F93" s="11">
        <v>4999.5712899999999</v>
      </c>
      <c r="G93" s="17">
        <v>1.25E-3</v>
      </c>
      <c r="H93" s="17">
        <v>1.2237999999999999E-7</v>
      </c>
      <c r="I93" s="19">
        <v>1.31573E-3</v>
      </c>
      <c r="J93" s="10">
        <f t="shared" si="5"/>
        <v>2.6316856459906588E-7</v>
      </c>
      <c r="K93" s="10">
        <f t="shared" si="6"/>
        <v>1.5742057007625862E-2</v>
      </c>
      <c r="L93" s="10">
        <f t="shared" si="7"/>
        <v>1.5542057007625861E-2</v>
      </c>
      <c r="M93" s="10">
        <f t="shared" si="8"/>
        <v>3.4977142851721377</v>
      </c>
      <c r="N93">
        <f t="shared" si="9"/>
        <v>1.8657909344264188E-3</v>
      </c>
    </row>
    <row r="94" spans="4:14" x14ac:dyDescent="0.2">
      <c r="D94"/>
      <c r="E94" s="11">
        <v>224.19712000000001</v>
      </c>
      <c r="F94" s="11">
        <v>4999.5712899999999</v>
      </c>
      <c r="G94" s="17">
        <v>1.25E-3</v>
      </c>
      <c r="H94" s="17">
        <v>1.13283E-7</v>
      </c>
      <c r="I94" s="19">
        <v>1.32007E-3</v>
      </c>
      <c r="J94" s="10">
        <f t="shared" si="5"/>
        <v>2.6403663902950365E-7</v>
      </c>
      <c r="K94" s="10">
        <f t="shared" si="6"/>
        <v>1.5793982955512657E-2</v>
      </c>
      <c r="L94" s="10">
        <f t="shared" si="7"/>
        <v>1.5593982955512656E-2</v>
      </c>
      <c r="M94" s="10">
        <f t="shared" si="8"/>
        <v>3.4961260679550259</v>
      </c>
      <c r="N94">
        <f t="shared" si="9"/>
        <v>3.0741139288604168E-3</v>
      </c>
    </row>
    <row r="95" spans="4:14" x14ac:dyDescent="0.2">
      <c r="D95"/>
      <c r="E95" s="11">
        <v>223.35826</v>
      </c>
      <c r="F95" s="11">
        <v>4999.5712899999999</v>
      </c>
      <c r="G95" s="17">
        <v>1.2600000000000001E-3</v>
      </c>
      <c r="H95" s="17">
        <v>1.31025E-7</v>
      </c>
      <c r="I95" s="19">
        <v>1.3240000000000001E-3</v>
      </c>
      <c r="J95" s="10">
        <f t="shared" si="5"/>
        <v>2.6482270642849463E-7</v>
      </c>
      <c r="K95" s="10">
        <f t="shared" si="6"/>
        <v>1.584100345670969E-2</v>
      </c>
      <c r="L95" s="10">
        <f t="shared" si="7"/>
        <v>1.5641003456709691E-2</v>
      </c>
      <c r="M95" s="10">
        <f t="shared" si="8"/>
        <v>3.493547316744662</v>
      </c>
      <c r="N95">
        <f t="shared" si="9"/>
        <v>1.7023704414463995E-3</v>
      </c>
    </row>
    <row r="96" spans="4:14" x14ac:dyDescent="0.2">
      <c r="D96"/>
      <c r="E96" s="11">
        <v>222.52546000000001</v>
      </c>
      <c r="F96" s="11">
        <v>4999.5712899999999</v>
      </c>
      <c r="G96" s="17">
        <v>1.2600000000000001E-3</v>
      </c>
      <c r="H96" s="17">
        <v>1.2961599999999999E-7</v>
      </c>
      <c r="I96" s="19">
        <v>1.32836E-3</v>
      </c>
      <c r="J96" s="10">
        <f t="shared" si="5"/>
        <v>2.6569478120192982E-7</v>
      </c>
      <c r="K96" s="10">
        <f t="shared" si="6"/>
        <v>1.5893168694678914E-2</v>
      </c>
      <c r="L96" s="10">
        <f t="shared" si="7"/>
        <v>1.5693168694678915E-2</v>
      </c>
      <c r="M96" s="10">
        <f t="shared" si="8"/>
        <v>3.4921295826410255</v>
      </c>
      <c r="N96">
        <f t="shared" si="9"/>
        <v>2.9968137877468166E-3</v>
      </c>
    </row>
    <row r="97" spans="4:14" x14ac:dyDescent="0.2">
      <c r="D97"/>
      <c r="E97" s="11">
        <v>221.67940999999999</v>
      </c>
      <c r="F97" s="11">
        <v>4999.5712899999999</v>
      </c>
      <c r="G97" s="17">
        <v>1.2600000000000001E-3</v>
      </c>
      <c r="H97" s="17">
        <v>1.21151E-7</v>
      </c>
      <c r="I97" s="19">
        <v>1.33241E-3</v>
      </c>
      <c r="J97" s="10">
        <f t="shared" si="5"/>
        <v>2.6650485065890521E-7</v>
      </c>
      <c r="K97" s="10">
        <f t="shared" si="6"/>
        <v>1.594162493637051E-2</v>
      </c>
      <c r="L97" s="10">
        <f t="shared" si="7"/>
        <v>1.5741624936370512E-2</v>
      </c>
      <c r="M97" s="10">
        <f t="shared" si="8"/>
        <v>3.4895941283359022</v>
      </c>
      <c r="N97">
        <f t="shared" si="9"/>
        <v>2.4651233439350372E-3</v>
      </c>
    </row>
    <row r="98" spans="4:14" x14ac:dyDescent="0.2">
      <c r="D98"/>
      <c r="E98" s="11">
        <v>220.83758</v>
      </c>
      <c r="F98" s="11">
        <v>4999.5712899999999</v>
      </c>
      <c r="G98" s="17">
        <v>1.2700000000000001E-3</v>
      </c>
      <c r="H98" s="17">
        <v>1.21155E-7</v>
      </c>
      <c r="I98" s="19">
        <v>1.3366400000000001E-3</v>
      </c>
      <c r="J98" s="10">
        <f t="shared" si="5"/>
        <v>2.6735092320285728E-7</v>
      </c>
      <c r="K98" s="10">
        <f t="shared" si="6"/>
        <v>1.5992234788803957E-2</v>
      </c>
      <c r="L98" s="10">
        <f t="shared" si="7"/>
        <v>1.5792234788803958E-2</v>
      </c>
      <c r="M98" s="10">
        <f t="shared" si="8"/>
        <v>3.4875189135512774</v>
      </c>
      <c r="N98">
        <f t="shared" si="9"/>
        <v>1.6417742829183946E-3</v>
      </c>
    </row>
    <row r="99" spans="4:14" x14ac:dyDescent="0.2">
      <c r="D99"/>
      <c r="E99" s="11">
        <v>220.04685000000001</v>
      </c>
      <c r="F99" s="11">
        <v>4999.5712899999999</v>
      </c>
      <c r="G99" s="17">
        <v>1.2700000000000001E-3</v>
      </c>
      <c r="H99" s="17">
        <v>1.16871E-7</v>
      </c>
      <c r="I99" s="19">
        <v>1.34089E-3</v>
      </c>
      <c r="J99" s="10">
        <f t="shared" si="5"/>
        <v>2.6820099608980671E-7</v>
      </c>
      <c r="K99" s="10">
        <f t="shared" si="6"/>
        <v>1.604308393131983E-2</v>
      </c>
      <c r="L99" s="10">
        <f t="shared" si="7"/>
        <v>1.5843083931319831E-2</v>
      </c>
      <c r="M99" s="10">
        <f t="shared" si="8"/>
        <v>3.4862207133725454</v>
      </c>
      <c r="N99">
        <f t="shared" si="9"/>
        <v>1.7108034999917844E-3</v>
      </c>
    </row>
    <row r="100" spans="4:14" x14ac:dyDescent="0.2">
      <c r="D100"/>
      <c r="E100" s="11">
        <v>219.26534000000001</v>
      </c>
      <c r="F100" s="11">
        <v>4999.5712899999999</v>
      </c>
      <c r="G100" s="17">
        <v>1.2800000000000001E-3</v>
      </c>
      <c r="H100" s="17">
        <v>1.51667E-7</v>
      </c>
      <c r="I100" s="19">
        <v>1.3450999999999999E-3</v>
      </c>
      <c r="J100" s="10">
        <f t="shared" si="5"/>
        <v>2.6904306829076136E-7</v>
      </c>
      <c r="K100" s="10">
        <f t="shared" si="6"/>
        <v>1.6093454493670847E-2</v>
      </c>
      <c r="L100" s="10">
        <f t="shared" si="7"/>
        <v>1.5893454493670849E-2</v>
      </c>
      <c r="M100" s="10">
        <f t="shared" si="8"/>
        <v>3.4848837033292668</v>
      </c>
      <c r="N100">
        <f t="shared" si="9"/>
        <v>3.5367438631907985E-3</v>
      </c>
    </row>
    <row r="101" spans="4:14" x14ac:dyDescent="0.2">
      <c r="D101"/>
      <c r="E101" s="11">
        <v>218.42150000000001</v>
      </c>
      <c r="F101" s="11">
        <v>4999.5712899999999</v>
      </c>
      <c r="G101" s="17">
        <v>1.2800000000000001E-3</v>
      </c>
      <c r="H101" s="17">
        <v>1.14445E-7</v>
      </c>
      <c r="I101" s="19">
        <v>1.3490900000000001E-3</v>
      </c>
      <c r="J101" s="10">
        <f t="shared" si="5"/>
        <v>2.6984113671874454E-7</v>
      </c>
      <c r="K101" s="10">
        <f t="shared" si="6"/>
        <v>1.6141192865115162E-2</v>
      </c>
      <c r="L101" s="10">
        <f t="shared" si="7"/>
        <v>1.5941192865115163E-2</v>
      </c>
      <c r="M101" s="10">
        <f t="shared" si="8"/>
        <v>3.4818992573877519</v>
      </c>
      <c r="N101">
        <f t="shared" si="9"/>
        <v>3.2458845788944884E-3</v>
      </c>
    </row>
    <row r="102" spans="4:14" x14ac:dyDescent="0.2">
      <c r="D102"/>
      <c r="E102" s="11">
        <v>217.55421999999999</v>
      </c>
      <c r="F102" s="11">
        <v>4999.5712899999999</v>
      </c>
      <c r="G102" s="17">
        <v>1.2800000000000001E-3</v>
      </c>
      <c r="H102" s="17">
        <v>1.29554E-7</v>
      </c>
      <c r="I102" s="19">
        <v>1.3533200000000001E-3</v>
      </c>
      <c r="J102" s="10">
        <f t="shared" si="5"/>
        <v>2.7068720926269661E-7</v>
      </c>
      <c r="K102" s="10">
        <f t="shared" si="6"/>
        <v>1.6191802717548609E-2</v>
      </c>
      <c r="L102" s="10">
        <f t="shared" si="7"/>
        <v>1.599180271754861E-2</v>
      </c>
      <c r="M102" s="10">
        <f t="shared" si="8"/>
        <v>3.4790841666101682</v>
      </c>
      <c r="N102">
        <f t="shared" si="9"/>
        <v>3.1499419011551538E-3</v>
      </c>
    </row>
    <row r="103" spans="4:14" x14ac:dyDescent="0.2">
      <c r="D103"/>
      <c r="E103" s="11">
        <v>216.71226999999999</v>
      </c>
      <c r="F103" s="11">
        <v>4999.5712899999999</v>
      </c>
      <c r="G103" s="17">
        <v>1.2899999999999999E-3</v>
      </c>
      <c r="H103" s="17">
        <v>1.2039200000000001E-7</v>
      </c>
      <c r="I103" s="19">
        <v>1.35749E-3</v>
      </c>
      <c r="J103" s="10">
        <f t="shared" si="5"/>
        <v>2.7152128077765647E-7</v>
      </c>
      <c r="K103" s="10">
        <f t="shared" si="6"/>
        <v>1.6241694699734771E-2</v>
      </c>
      <c r="L103" s="10">
        <f t="shared" si="7"/>
        <v>1.6041694699734772E-2</v>
      </c>
      <c r="M103" s="10">
        <f t="shared" si="8"/>
        <v>3.4764320730264906</v>
      </c>
      <c r="N103">
        <f t="shared" si="9"/>
        <v>2.9446469098549635E-3</v>
      </c>
    </row>
    <row r="104" spans="4:14" x14ac:dyDescent="0.2">
      <c r="D104"/>
      <c r="E104" s="11">
        <v>215.87807000000001</v>
      </c>
      <c r="F104" s="11">
        <v>4999.5712899999999</v>
      </c>
      <c r="G104" s="17">
        <v>1.2899999999999999E-3</v>
      </c>
      <c r="H104" s="17">
        <v>1.202E-7</v>
      </c>
      <c r="I104" s="19">
        <v>1.3617200000000001E-3</v>
      </c>
      <c r="J104" s="10">
        <f t="shared" si="5"/>
        <v>2.7236735332160854E-7</v>
      </c>
      <c r="K104" s="10">
        <f t="shared" si="6"/>
        <v>1.6292304552168218E-2</v>
      </c>
      <c r="L104" s="10">
        <f t="shared" si="7"/>
        <v>1.6092304552168219E-2</v>
      </c>
      <c r="M104" s="10">
        <f t="shared" si="8"/>
        <v>3.4739756485742896</v>
      </c>
      <c r="N104">
        <f t="shared" si="9"/>
        <v>3.8536929524148624E-3</v>
      </c>
    </row>
    <row r="105" spans="4:14" x14ac:dyDescent="0.2">
      <c r="D105"/>
      <c r="E105" s="11">
        <v>215.03927999999999</v>
      </c>
      <c r="F105" s="11">
        <v>4999.5712899999999</v>
      </c>
      <c r="G105" s="17">
        <v>1.2999999999999999E-3</v>
      </c>
      <c r="H105" s="17">
        <v>1.0867099999999999E-7</v>
      </c>
      <c r="I105" s="19">
        <v>1.36571E-3</v>
      </c>
      <c r="J105" s="10">
        <f t="shared" si="5"/>
        <v>2.7316542174959167E-7</v>
      </c>
      <c r="K105" s="10">
        <f t="shared" si="6"/>
        <v>1.6340042923612529E-2</v>
      </c>
      <c r="L105" s="10">
        <f t="shared" si="7"/>
        <v>1.614004292361253E-2</v>
      </c>
      <c r="M105" s="10">
        <f t="shared" si="8"/>
        <v>3.4707432094627335</v>
      </c>
      <c r="N105">
        <f t="shared" si="9"/>
        <v>3.503415268246584E-3</v>
      </c>
    </row>
    <row r="106" spans="4:14" x14ac:dyDescent="0.2">
      <c r="D106"/>
      <c r="E106" s="11">
        <v>214.1936</v>
      </c>
      <c r="F106" s="11">
        <v>4999.5712899999999</v>
      </c>
      <c r="G106" s="17">
        <v>1.2999999999999999E-3</v>
      </c>
      <c r="H106" s="17">
        <v>1.01047E-7</v>
      </c>
      <c r="I106" s="19">
        <v>1.36988E-3</v>
      </c>
      <c r="J106" s="10">
        <f t="shared" si="5"/>
        <v>2.7399949326455148E-7</v>
      </c>
      <c r="K106" s="10">
        <f t="shared" si="6"/>
        <v>1.6389934905798691E-2</v>
      </c>
      <c r="L106" s="10">
        <f t="shared" si="7"/>
        <v>1.6189934905798693E-2</v>
      </c>
      <c r="M106" s="10">
        <f t="shared" si="8"/>
        <v>3.4677804412386828</v>
      </c>
      <c r="N106">
        <f t="shared" si="9"/>
        <v>3.1234652220626532E-3</v>
      </c>
    </row>
    <row r="107" spans="4:14" x14ac:dyDescent="0.2">
      <c r="D107"/>
      <c r="E107" s="11">
        <v>213.39053000000001</v>
      </c>
      <c r="F107" s="11">
        <v>4999.5712899999999</v>
      </c>
      <c r="G107" s="17">
        <v>1.31E-3</v>
      </c>
      <c r="H107" s="17">
        <v>1.0757300000000001E-7</v>
      </c>
      <c r="I107" s="19">
        <v>1.3739900000000001E-3</v>
      </c>
      <c r="J107" s="10">
        <f t="shared" si="5"/>
        <v>2.7482156375051913E-7</v>
      </c>
      <c r="K107" s="10">
        <f t="shared" si="6"/>
        <v>1.6439109017737576E-2</v>
      </c>
      <c r="L107" s="10">
        <f t="shared" si="7"/>
        <v>1.6239109017737577E-2</v>
      </c>
      <c r="M107" s="10">
        <f t="shared" si="8"/>
        <v>3.465272080022801</v>
      </c>
      <c r="N107">
        <f t="shared" si="9"/>
        <v>3.9502159869626314E-3</v>
      </c>
    </row>
    <row r="108" spans="4:14" x14ac:dyDescent="0.2">
      <c r="D108"/>
      <c r="E108" s="11">
        <v>212.58333999999999</v>
      </c>
      <c r="F108" s="11">
        <v>4999.5712899999999</v>
      </c>
      <c r="G108" s="17">
        <v>1.31E-3</v>
      </c>
      <c r="H108" s="17">
        <v>1.18131E-7</v>
      </c>
      <c r="I108" s="19">
        <v>1.3778900000000001E-3</v>
      </c>
      <c r="J108" s="10">
        <f t="shared" si="5"/>
        <v>2.7560163063501392E-7</v>
      </c>
      <c r="K108" s="10">
        <f t="shared" si="6"/>
        <v>1.6485770583810962E-2</v>
      </c>
      <c r="L108" s="10">
        <f t="shared" si="7"/>
        <v>1.6285770583810963E-2</v>
      </c>
      <c r="M108" s="10">
        <f t="shared" si="8"/>
        <v>3.4620835051802845</v>
      </c>
      <c r="N108">
        <f t="shared" si="9"/>
        <v>4.7893555238689668E-3</v>
      </c>
    </row>
    <row r="109" spans="4:14" x14ac:dyDescent="0.2">
      <c r="D109"/>
      <c r="E109" s="11">
        <v>211.73058</v>
      </c>
      <c r="F109" s="11">
        <v>4999.5712899999999</v>
      </c>
      <c r="G109" s="17">
        <v>1.31E-3</v>
      </c>
      <c r="H109" s="17">
        <v>1.2137300000000001E-7</v>
      </c>
      <c r="I109" s="19">
        <v>1.3817600000000001E-3</v>
      </c>
      <c r="J109" s="10">
        <f t="shared" si="5"/>
        <v>2.7637569700501263E-7</v>
      </c>
      <c r="K109" s="10">
        <f t="shared" si="6"/>
        <v>1.6532073214760711E-2</v>
      </c>
      <c r="L109" s="10">
        <f t="shared" si="7"/>
        <v>1.6332073214760712E-2</v>
      </c>
      <c r="M109" s="10">
        <f t="shared" si="8"/>
        <v>3.4579993343637501</v>
      </c>
      <c r="N109">
        <f t="shared" si="9"/>
        <v>4.490437827419984E-3</v>
      </c>
    </row>
    <row r="110" spans="4:14" x14ac:dyDescent="0.2">
      <c r="D110"/>
      <c r="E110" s="11">
        <v>210.90165999999999</v>
      </c>
      <c r="F110" s="11">
        <v>4999.5712899999999</v>
      </c>
      <c r="G110" s="17">
        <v>1.32E-3</v>
      </c>
      <c r="H110" s="17">
        <v>9.7426899999999997E-8</v>
      </c>
      <c r="I110" s="19">
        <v>1.38565E-3</v>
      </c>
      <c r="J110" s="10">
        <f t="shared" si="5"/>
        <v>2.7715376371800872E-7</v>
      </c>
      <c r="K110" s="10">
        <f t="shared" si="6"/>
        <v>1.6578615135792885E-2</v>
      </c>
      <c r="L110" s="10">
        <f t="shared" si="7"/>
        <v>1.6378615135792886E-2</v>
      </c>
      <c r="M110" s="10">
        <f t="shared" si="8"/>
        <v>3.454277120639845</v>
      </c>
      <c r="N110">
        <f t="shared" si="9"/>
        <v>5.2931578820416148E-3</v>
      </c>
    </row>
    <row r="111" spans="4:14" x14ac:dyDescent="0.2">
      <c r="D111"/>
      <c r="E111" s="11">
        <v>210.06957</v>
      </c>
      <c r="F111" s="11">
        <v>4999.5712899999999</v>
      </c>
      <c r="G111" s="17">
        <v>1.32E-3</v>
      </c>
      <c r="H111" s="17">
        <v>9.9566900000000002E-8</v>
      </c>
      <c r="I111" s="19">
        <v>1.3893200000000001E-3</v>
      </c>
      <c r="J111" s="10">
        <f t="shared" si="5"/>
        <v>2.7788782665803333E-7</v>
      </c>
      <c r="K111" s="10">
        <f t="shared" si="6"/>
        <v>1.6622524865918357E-2</v>
      </c>
      <c r="L111" s="10">
        <f t="shared" si="7"/>
        <v>1.6422524865918359E-2</v>
      </c>
      <c r="M111" s="10">
        <f t="shared" si="8"/>
        <v>3.4498727368977771</v>
      </c>
      <c r="N111">
        <f t="shared" si="9"/>
        <v>4.651231801039114E-3</v>
      </c>
    </row>
    <row r="112" spans="4:14" x14ac:dyDescent="0.2">
      <c r="D112"/>
      <c r="E112" s="11">
        <v>209.21683999999999</v>
      </c>
      <c r="F112" s="11">
        <v>4999.5712899999999</v>
      </c>
      <c r="G112" s="17">
        <v>1.32E-3</v>
      </c>
      <c r="H112" s="17">
        <v>1.49309E-7</v>
      </c>
      <c r="I112" s="19">
        <v>1.3933299999999999E-3</v>
      </c>
      <c r="J112" s="10">
        <f t="shared" si="5"/>
        <v>2.7868989542901388E-7</v>
      </c>
      <c r="K112" s="10">
        <f t="shared" si="6"/>
        <v>1.6670502527445098E-2</v>
      </c>
      <c r="L112" s="10">
        <f t="shared" si="7"/>
        <v>1.6470502527445099E-2</v>
      </c>
      <c r="M112" s="10">
        <f t="shared" si="8"/>
        <v>3.4459064920040769</v>
      </c>
      <c r="N112">
        <f t="shared" si="9"/>
        <v>7.3526561822683844E-3</v>
      </c>
    </row>
    <row r="113" spans="4:14" x14ac:dyDescent="0.2">
      <c r="D113"/>
      <c r="E113" s="11">
        <v>208.37195</v>
      </c>
      <c r="F113" s="11">
        <v>4999.5712899999999</v>
      </c>
      <c r="G113" s="17">
        <v>1.33E-3</v>
      </c>
      <c r="H113" s="17">
        <v>9.6657899999999999E-8</v>
      </c>
      <c r="I113" s="19">
        <v>1.39642E-3</v>
      </c>
      <c r="J113" s="10">
        <f t="shared" si="5"/>
        <v>2.7930794842211363E-7</v>
      </c>
      <c r="K113" s="10">
        <f t="shared" si="6"/>
        <v>1.670747284518017E-2</v>
      </c>
      <c r="L113" s="10">
        <f t="shared" si="7"/>
        <v>1.6507472845180171E-2</v>
      </c>
      <c r="M113" s="10">
        <f t="shared" si="8"/>
        <v>3.4396943063222403</v>
      </c>
      <c r="N113">
        <f t="shared" si="9"/>
        <v>8.9134061276194138E-3</v>
      </c>
    </row>
    <row r="114" spans="4:14" x14ac:dyDescent="0.2">
      <c r="D114"/>
      <c r="E114" s="11">
        <v>207.53489999999999</v>
      </c>
      <c r="F114" s="11">
        <v>4999.5712899999999</v>
      </c>
      <c r="G114" s="17">
        <v>1.33E-3</v>
      </c>
      <c r="H114" s="17">
        <v>1.03276E-7</v>
      </c>
      <c r="I114" s="19">
        <v>1.39898E-3</v>
      </c>
      <c r="J114" s="10">
        <f t="shared" si="5"/>
        <v>2.79819992325782E-7</v>
      </c>
      <c r="K114" s="10">
        <f t="shared" si="6"/>
        <v>1.6738101975730908E-2</v>
      </c>
      <c r="L114" s="10">
        <f t="shared" si="7"/>
        <v>1.6538101975730909E-2</v>
      </c>
      <c r="M114" s="10">
        <f t="shared" si="8"/>
        <v>3.4322333397231164</v>
      </c>
      <c r="N114">
        <f t="shared" si="9"/>
        <v>1.8272194077170713E-2</v>
      </c>
    </row>
    <row r="115" spans="4:14" x14ac:dyDescent="0.2">
      <c r="D115"/>
      <c r="E115" s="11">
        <v>206.67930000000001</v>
      </c>
      <c r="F115" s="11">
        <v>4999.5712899999999</v>
      </c>
      <c r="G115" s="17">
        <v>1.33E-3</v>
      </c>
      <c r="H115" s="17">
        <v>9.3621000000000002E-8</v>
      </c>
      <c r="I115" s="19">
        <v>1.3983800000000001E-3</v>
      </c>
      <c r="J115" s="10">
        <f t="shared" si="5"/>
        <v>2.7969998203585976E-7</v>
      </c>
      <c r="K115" s="10">
        <f t="shared" si="6"/>
        <v>1.6730923273258081E-2</v>
      </c>
      <c r="L115" s="10">
        <f t="shared" si="7"/>
        <v>1.6530923273258082E-2</v>
      </c>
      <c r="M115" s="10">
        <f t="shared" si="8"/>
        <v>3.4165996504706895</v>
      </c>
      <c r="N115">
        <f t="shared" si="9"/>
        <v>4.8277180565452965E-2</v>
      </c>
    </row>
    <row r="116" spans="4:14" x14ac:dyDescent="0.2">
      <c r="D116"/>
      <c r="E116" s="11">
        <v>205.86850999999999</v>
      </c>
      <c r="F116" s="11">
        <v>4999.5712899999999</v>
      </c>
      <c r="G116" s="17">
        <v>1.32E-3</v>
      </c>
      <c r="H116" s="17">
        <v>5.0985500000000001E-7</v>
      </c>
      <c r="I116" s="19">
        <v>1.3879299999999999E-3</v>
      </c>
      <c r="J116" s="10">
        <f t="shared" si="5"/>
        <v>2.7760980281971336E-7</v>
      </c>
      <c r="K116" s="10">
        <f t="shared" si="6"/>
        <v>1.6605894205189636E-2</v>
      </c>
      <c r="L116" s="10">
        <f t="shared" si="7"/>
        <v>1.6405894205189637E-2</v>
      </c>
      <c r="M116" s="10">
        <f t="shared" si="8"/>
        <v>3.3774569952400246</v>
      </c>
      <c r="N116">
        <f t="shared" si="9"/>
        <v>0.12239681493981863</v>
      </c>
    </row>
    <row r="117" spans="4:14" x14ac:dyDescent="0.2">
      <c r="D117"/>
      <c r="E117" s="11">
        <v>205.08601999999999</v>
      </c>
      <c r="F117" s="11">
        <v>4999.5712899999999</v>
      </c>
      <c r="G117" s="17">
        <v>1.2899999999999999E-3</v>
      </c>
      <c r="H117" s="17">
        <v>1.1330899999999999E-6</v>
      </c>
      <c r="I117" s="19">
        <v>1.35413E-3</v>
      </c>
      <c r="J117" s="10">
        <f t="shared" si="5"/>
        <v>2.7084922315409171E-7</v>
      </c>
      <c r="K117" s="10">
        <f t="shared" si="6"/>
        <v>1.620149396588693E-2</v>
      </c>
      <c r="L117" s="10">
        <f t="shared" si="7"/>
        <v>1.6001493965886932E-2</v>
      </c>
      <c r="M117" s="10">
        <f t="shared" si="8"/>
        <v>3.2816827115177665</v>
      </c>
      <c r="N117">
        <f t="shared" si="9"/>
        <v>0.19599967293121795</v>
      </c>
    </row>
    <row r="118" spans="4:14" x14ac:dyDescent="0.2">
      <c r="D118"/>
      <c r="E118" s="11">
        <v>204.27229</v>
      </c>
      <c r="F118" s="11">
        <v>4999.5712899999999</v>
      </c>
      <c r="G118" s="17">
        <v>1.23E-3</v>
      </c>
      <c r="H118" s="17">
        <v>1.8167999999999999E-6</v>
      </c>
      <c r="I118" s="19">
        <v>1.2941999999999999E-3</v>
      </c>
      <c r="J118" s="10">
        <f t="shared" si="5"/>
        <v>2.5886219536235476E-7</v>
      </c>
      <c r="K118" s="10">
        <f t="shared" si="6"/>
        <v>1.5484461233892508E-2</v>
      </c>
      <c r="L118" s="10">
        <f t="shared" si="7"/>
        <v>1.5284461233892507E-2</v>
      </c>
      <c r="M118" s="10">
        <f t="shared" si="8"/>
        <v>3.122191897663448</v>
      </c>
      <c r="N118">
        <f t="shared" si="9"/>
        <v>0.29292226558663903</v>
      </c>
    </row>
    <row r="119" spans="4:14" x14ac:dyDescent="0.2">
      <c r="D119"/>
      <c r="E119" s="11">
        <v>203.41498000000001</v>
      </c>
      <c r="F119" s="11">
        <v>4999.5712899999999</v>
      </c>
      <c r="G119" s="17">
        <v>1.1299999999999999E-3</v>
      </c>
      <c r="H119" s="17">
        <v>2.9390900000000001E-6</v>
      </c>
      <c r="I119" s="19">
        <v>1.1964E-3</v>
      </c>
      <c r="J119" s="10">
        <f t="shared" si="5"/>
        <v>2.3930051810502336E-7</v>
      </c>
      <c r="K119" s="10">
        <f t="shared" si="6"/>
        <v>1.4314332730821354E-2</v>
      </c>
      <c r="L119" s="10">
        <f t="shared" si="7"/>
        <v>1.4114332730821353E-2</v>
      </c>
      <c r="M119" s="10">
        <f t="shared" si="8"/>
        <v>2.8710667101533711</v>
      </c>
      <c r="N119">
        <f t="shared" si="9"/>
        <v>0.40267872879729999</v>
      </c>
    </row>
    <row r="120" spans="4:14" x14ac:dyDescent="0.2">
      <c r="D120"/>
      <c r="E120" s="11">
        <v>202.57782</v>
      </c>
      <c r="F120" s="11">
        <v>4999.5712899999999</v>
      </c>
      <c r="G120" s="17">
        <v>9.9361299999999996E-4</v>
      </c>
      <c r="H120" s="17">
        <v>3.3950999999999999E-6</v>
      </c>
      <c r="I120" s="19">
        <v>1.06219E-3</v>
      </c>
      <c r="J120" s="10">
        <f t="shared" si="5"/>
        <v>2.1245621642090835E-7</v>
      </c>
      <c r="K120" s="10">
        <f t="shared" si="6"/>
        <v>1.2708576632690682E-2</v>
      </c>
      <c r="L120" s="10">
        <f t="shared" si="7"/>
        <v>1.2508576632690682E-2</v>
      </c>
      <c r="M120" s="10">
        <f t="shared" si="8"/>
        <v>2.5339601855534188</v>
      </c>
      <c r="N120">
        <f t="shared" si="9"/>
        <v>0.39288924895841293</v>
      </c>
    </row>
    <row r="121" spans="4:14" x14ac:dyDescent="0.2">
      <c r="D121"/>
      <c r="E121" s="11">
        <v>201.74557999999999</v>
      </c>
      <c r="F121" s="11">
        <v>4999.5712899999999</v>
      </c>
      <c r="G121" s="17">
        <v>8.6245899999999999E-4</v>
      </c>
      <c r="H121" s="17">
        <v>2.8492600000000001E-6</v>
      </c>
      <c r="I121" s="19">
        <v>9.3103999999999995E-4</v>
      </c>
      <c r="J121" s="10">
        <f t="shared" si="5"/>
        <v>1.8622396721539698E-7</v>
      </c>
      <c r="K121" s="10">
        <f t="shared" si="6"/>
        <v>1.1139431917171441E-2</v>
      </c>
      <c r="L121" s="10">
        <f t="shared" si="7"/>
        <v>1.0939431917171441E-2</v>
      </c>
      <c r="M121" s="10">
        <f t="shared" si="8"/>
        <v>2.2069820370002642</v>
      </c>
      <c r="N121">
        <f t="shared" si="9"/>
        <v>0.29266135466762738</v>
      </c>
    </row>
    <row r="122" spans="4:14" x14ac:dyDescent="0.2">
      <c r="D122"/>
      <c r="E122" s="11">
        <v>200.89453</v>
      </c>
      <c r="F122" s="11">
        <v>4999.5712899999999</v>
      </c>
      <c r="G122" s="17">
        <v>7.6270600000000004E-4</v>
      </c>
      <c r="H122" s="17">
        <v>1.9680500000000002E-6</v>
      </c>
      <c r="I122" s="19">
        <v>8.3129000000000005E-4</v>
      </c>
      <c r="J122" s="10">
        <f t="shared" si="5"/>
        <v>1.6627225651581818E-7</v>
      </c>
      <c r="K122" s="10">
        <f t="shared" si="6"/>
        <v>9.9459726310635928E-3</v>
      </c>
      <c r="L122" s="10">
        <f t="shared" si="7"/>
        <v>9.7459726310635923E-3</v>
      </c>
      <c r="M122" s="10">
        <f t="shared" si="8"/>
        <v>1.9579125911103838</v>
      </c>
      <c r="N122">
        <f t="shared" si="9"/>
        <v>0.19533306012666299</v>
      </c>
    </row>
    <row r="123" spans="4:14" x14ac:dyDescent="0.2">
      <c r="D123"/>
      <c r="E123" s="11">
        <v>200.03386</v>
      </c>
      <c r="F123" s="11">
        <v>4999.5712899999999</v>
      </c>
      <c r="G123" s="17">
        <v>6.95965E-4</v>
      </c>
      <c r="H123" s="17">
        <v>1.31769E-6</v>
      </c>
      <c r="I123" s="19">
        <v>7.6455000000000002E-4</v>
      </c>
      <c r="J123" s="10">
        <f t="shared" si="5"/>
        <v>1.529231119334634E-7</v>
      </c>
      <c r="K123" s="10">
        <f t="shared" si="6"/>
        <v>9.1474616260025631E-3</v>
      </c>
      <c r="L123" s="10">
        <f t="shared" si="7"/>
        <v>8.9474616260025626E-3</v>
      </c>
      <c r="M123" s="10">
        <f t="shared" si="8"/>
        <v>1.789795286251169</v>
      </c>
      <c r="N123">
        <f t="shared" si="9"/>
        <v>0.15117784095007114</v>
      </c>
    </row>
    <row r="124" spans="4:14" x14ac:dyDescent="0.2">
      <c r="D124"/>
      <c r="E124" s="11">
        <v>199.22691</v>
      </c>
      <c r="F124" s="11">
        <v>4999.5712899999999</v>
      </c>
      <c r="G124" s="17">
        <v>6.4780800000000004E-4</v>
      </c>
      <c r="H124" s="17">
        <v>1.0470300000000001E-6</v>
      </c>
      <c r="I124" s="19">
        <v>7.1639999999999996E-4</v>
      </c>
      <c r="J124" s="10">
        <f t="shared" si="5"/>
        <v>1.4329228616720053E-7</v>
      </c>
      <c r="K124" s="10">
        <f t="shared" si="6"/>
        <v>8.5713707525580211E-3</v>
      </c>
      <c r="L124" s="10">
        <f t="shared" si="7"/>
        <v>8.3713707525580206E-3</v>
      </c>
      <c r="M124" s="10">
        <f t="shared" si="8"/>
        <v>1.667802327496509</v>
      </c>
      <c r="N124">
        <f t="shared" si="9"/>
        <v>0.10280189789496522</v>
      </c>
    </row>
    <row r="125" spans="4:14" x14ac:dyDescent="0.2">
      <c r="D125"/>
      <c r="E125" s="11">
        <v>197.15235999999999</v>
      </c>
      <c r="F125" s="11">
        <v>4999.5712899999999</v>
      </c>
      <c r="G125" s="17">
        <v>5.6475999999999998E-4</v>
      </c>
      <c r="H125" s="17">
        <v>1.0480599999999999E-6</v>
      </c>
      <c r="I125" s="19">
        <v>6.3334999999999997E-4</v>
      </c>
      <c r="J125" s="10">
        <f t="shared" si="5"/>
        <v>1.2668086187045848E-7</v>
      </c>
      <c r="K125" s="10">
        <f t="shared" si="6"/>
        <v>7.5777186852772514E-3</v>
      </c>
      <c r="L125" s="10">
        <f t="shared" si="7"/>
        <v>7.3777186852772517E-3</v>
      </c>
      <c r="M125" s="10">
        <f t="shared" si="8"/>
        <v>1.4545346502185073</v>
      </c>
      <c r="N125">
        <f t="shared" si="9"/>
        <v>0.15200113715718677</v>
      </c>
    </row>
    <row r="126" spans="4:14" x14ac:dyDescent="0.2">
      <c r="D126"/>
      <c r="E126" s="11">
        <v>195.49623</v>
      </c>
      <c r="F126" s="11">
        <v>4999.5712899999999</v>
      </c>
      <c r="G126" s="17">
        <v>4.6235100000000001E-4</v>
      </c>
      <c r="H126" s="17">
        <v>1.47272E-6</v>
      </c>
      <c r="I126" s="19">
        <v>5.3094999999999998E-4</v>
      </c>
      <c r="J126" s="10">
        <f t="shared" si="5"/>
        <v>1.0619910572372296E-7</v>
      </c>
      <c r="K126" s="10">
        <f t="shared" si="6"/>
        <v>6.3525534632477409E-3</v>
      </c>
      <c r="L126" s="10">
        <f t="shared" si="7"/>
        <v>6.1525534632477412E-3</v>
      </c>
      <c r="M126" s="10">
        <f t="shared" si="8"/>
        <v>1.202801006938377</v>
      </c>
      <c r="N126">
        <f t="shared" si="9"/>
        <v>0.39365630311118099</v>
      </c>
    </row>
    <row r="127" spans="4:14" x14ac:dyDescent="0.2">
      <c r="D127"/>
      <c r="E127" s="11">
        <v>195.09504999999999</v>
      </c>
      <c r="F127" s="11">
        <v>4999.5712899999999</v>
      </c>
      <c r="G127" s="17">
        <v>3.9574199999999998E-4</v>
      </c>
      <c r="H127" s="17">
        <v>1.73792E-6</v>
      </c>
      <c r="I127" s="19">
        <v>4.6434999999999998E-4</v>
      </c>
      <c r="J127" s="10">
        <f t="shared" si="5"/>
        <v>9.2877963542350052E-8</v>
      </c>
      <c r="K127" s="10">
        <f t="shared" si="6"/>
        <v>5.5557174887637039E-3</v>
      </c>
      <c r="L127" s="10">
        <f t="shared" si="7"/>
        <v>5.3557174887637043E-3</v>
      </c>
      <c r="M127" s="10">
        <f t="shared" si="8"/>
        <v>1.0448739712562292</v>
      </c>
      <c r="N127">
        <f t="shared" si="9"/>
        <v>0.21210314916246434</v>
      </c>
    </row>
    <row r="128" spans="4:14" x14ac:dyDescent="0.2">
      <c r="D128"/>
      <c r="E128" s="11">
        <v>194.24870000000001</v>
      </c>
      <c r="F128" s="11">
        <v>4999.5712899999999</v>
      </c>
      <c r="G128" s="17">
        <v>3.2045199999999999E-4</v>
      </c>
      <c r="H128" s="17">
        <v>1.8649999999999999E-6</v>
      </c>
      <c r="I128" s="19">
        <v>3.8905999999999999E-4</v>
      </c>
      <c r="J128" s="10">
        <f t="shared" si="5"/>
        <v>7.7818672328602797E-8</v>
      </c>
      <c r="K128" s="10">
        <f t="shared" si="6"/>
        <v>4.6549099734648578E-3</v>
      </c>
      <c r="L128" s="10">
        <f t="shared" si="7"/>
        <v>4.4549099734648582E-3</v>
      </c>
      <c r="M128" s="10">
        <f t="shared" si="8"/>
        <v>0.86536047096258328</v>
      </c>
      <c r="N128">
        <f t="shared" si="9"/>
        <v>0.21118103933332177</v>
      </c>
    </row>
    <row r="129" spans="4:14" x14ac:dyDescent="0.2">
      <c r="D129"/>
      <c r="E129" s="11">
        <v>193.40092000000001</v>
      </c>
      <c r="F129" s="11">
        <v>4999.5712899999999</v>
      </c>
      <c r="G129" s="17">
        <v>2.4471300000000003E-4</v>
      </c>
      <c r="H129" s="17">
        <v>1.7586199999999999E-6</v>
      </c>
      <c r="I129" s="19">
        <v>3.1332000000000002E-4</v>
      </c>
      <c r="J129" s="10">
        <f t="shared" si="5"/>
        <v>6.266937339741385E-8</v>
      </c>
      <c r="K129" s="10">
        <f t="shared" si="6"/>
        <v>3.7487184313113901E-3</v>
      </c>
      <c r="L129" s="10">
        <f t="shared" si="7"/>
        <v>3.54871843131139E-3</v>
      </c>
      <c r="M129" s="10">
        <f t="shared" si="8"/>
        <v>0.68632540943657971</v>
      </c>
      <c r="N129">
        <f t="shared" si="9"/>
        <v>0.18498440936705987</v>
      </c>
    </row>
    <row r="130" spans="4:14" x14ac:dyDescent="0.2">
      <c r="D130"/>
      <c r="E130" s="11">
        <v>192.59293</v>
      </c>
      <c r="F130" s="11">
        <v>4999.5712899999999</v>
      </c>
      <c r="G130" s="17">
        <v>1.81082E-4</v>
      </c>
      <c r="H130" s="17">
        <v>1.2648599999999999E-6</v>
      </c>
      <c r="I130" s="19">
        <v>2.497E-4</v>
      </c>
      <c r="J130" s="10">
        <f t="shared" si="5"/>
        <v>4.9944282322654911E-8</v>
      </c>
      <c r="K130" s="10">
        <f t="shared" si="6"/>
        <v>2.9875366791090705E-3</v>
      </c>
      <c r="L130" s="10">
        <f t="shared" si="7"/>
        <v>2.7875366791090704E-3</v>
      </c>
      <c r="M130" s="10">
        <f t="shared" si="8"/>
        <v>0.53685985651208568</v>
      </c>
      <c r="N130">
        <f t="shared" si="9"/>
        <v>0.11542238213651489</v>
      </c>
    </row>
    <row r="131" spans="4:14" x14ac:dyDescent="0.2">
      <c r="D131"/>
      <c r="E131" s="11">
        <v>191.76204999999999</v>
      </c>
      <c r="F131" s="11">
        <v>4999.5712899999999</v>
      </c>
      <c r="G131" s="17">
        <v>1.40283E-4</v>
      </c>
      <c r="H131" s="17">
        <v>7.5668799999999998E-7</v>
      </c>
      <c r="I131" s="19">
        <v>2.0891E-4</v>
      </c>
      <c r="J131" s="10">
        <f t="shared" si="5"/>
        <v>4.1785582779438679E-8</v>
      </c>
      <c r="K131" s="10">
        <f t="shared" si="6"/>
        <v>2.4995045559979014E-3</v>
      </c>
      <c r="L131" s="10">
        <f t="shared" si="7"/>
        <v>2.2995045559979013E-3</v>
      </c>
      <c r="M131" s="10">
        <f t="shared" si="8"/>
        <v>0.44095770764249731</v>
      </c>
      <c r="N131">
        <f t="shared" si="9"/>
        <v>7.3039207362920147E-2</v>
      </c>
    </row>
    <row r="132" spans="4:14" x14ac:dyDescent="0.2">
      <c r="D132"/>
      <c r="E132" s="11">
        <v>190.91154</v>
      </c>
      <c r="F132" s="11">
        <v>4999.5712899999999</v>
      </c>
      <c r="G132" s="17">
        <v>1.13943E-4</v>
      </c>
      <c r="H132" s="17">
        <v>5.4019900000000001E-7</v>
      </c>
      <c r="I132" s="19">
        <v>1.8257000000000001E-4</v>
      </c>
      <c r="J132" s="10">
        <f t="shared" si="5"/>
        <v>3.6517131051850653E-8</v>
      </c>
      <c r="K132" s="10">
        <f t="shared" si="6"/>
        <v>2.1843595174407013E-3</v>
      </c>
      <c r="L132" s="10">
        <f t="shared" si="7"/>
        <v>1.9843595174407012E-3</v>
      </c>
      <c r="M132" s="10">
        <f t="shared" si="8"/>
        <v>0.37883713138826114</v>
      </c>
      <c r="N132">
        <f t="shared" si="9"/>
        <v>5.5626328439689982E-2</v>
      </c>
    </row>
    <row r="133" spans="4:14" x14ac:dyDescent="0.2">
      <c r="D133"/>
      <c r="E133" s="11">
        <v>190.0658</v>
      </c>
      <c r="F133" s="11">
        <v>4999.5712899999999</v>
      </c>
      <c r="G133" s="17">
        <v>9.3993999999999995E-5</v>
      </c>
      <c r="H133" s="17">
        <v>4.3163600000000001E-7</v>
      </c>
      <c r="I133" s="19">
        <v>1.6262000000000001E-4</v>
      </c>
      <c r="J133" s="10">
        <f t="shared" ref="J133:J196" si="10">I133/F133</f>
        <v>3.2526788911934891E-8</v>
      </c>
      <c r="K133" s="10">
        <f t="shared" ref="K133:K196" si="11">J133*B$6</f>
        <v>1.9456676602191314E-3</v>
      </c>
      <c r="L133" s="10">
        <f t="shared" ref="L133:L196" si="12">K133+B$7</f>
        <v>1.7456676602191313E-3</v>
      </c>
      <c r="M133" s="10">
        <f t="shared" ref="M133:M196" si="13">L133*E133</f>
        <v>0.33179172037367738</v>
      </c>
      <c r="N133">
        <f t="shared" ref="N133:N196" si="14">(M134-M133)/(E134-E133)</f>
        <v>4.6415240683950497E-2</v>
      </c>
    </row>
    <row r="134" spans="4:14" x14ac:dyDescent="0.2">
      <c r="D134"/>
      <c r="E134" s="11">
        <v>189.23254</v>
      </c>
      <c r="F134" s="11">
        <v>4999.5712899999999</v>
      </c>
      <c r="G134" s="17">
        <v>7.7539600000000006E-5</v>
      </c>
      <c r="H134" s="17">
        <v>3.65961E-7</v>
      </c>
      <c r="I134" s="19">
        <v>1.4618000000000001E-4</v>
      </c>
      <c r="J134" s="10">
        <f t="shared" si="10"/>
        <v>2.9238506968064459E-8</v>
      </c>
      <c r="K134" s="10">
        <f t="shared" si="11"/>
        <v>1.7489712124636122E-3</v>
      </c>
      <c r="L134" s="10">
        <f t="shared" si="12"/>
        <v>1.5489712124636121E-3</v>
      </c>
      <c r="M134" s="10">
        <f t="shared" si="13"/>
        <v>0.29311575692136899</v>
      </c>
      <c r="N134">
        <f t="shared" si="14"/>
        <v>4.0689231069295818E-2</v>
      </c>
    </row>
    <row r="135" spans="4:14" x14ac:dyDescent="0.2">
      <c r="D135"/>
      <c r="E135" s="11">
        <v>188.41812999999999</v>
      </c>
      <c r="F135" s="11">
        <v>4999.5712899999999</v>
      </c>
      <c r="G135" s="17">
        <v>6.3398799999999993E-5</v>
      </c>
      <c r="H135" s="17">
        <v>3.19547E-7</v>
      </c>
      <c r="I135" s="19">
        <v>1.3203999999999999E-4</v>
      </c>
      <c r="J135" s="10">
        <f t="shared" si="10"/>
        <v>2.6410264468896089E-8</v>
      </c>
      <c r="K135" s="10">
        <f t="shared" si="11"/>
        <v>1.5797931241872713E-3</v>
      </c>
      <c r="L135" s="10">
        <f t="shared" si="12"/>
        <v>1.3797931241872712E-3</v>
      </c>
      <c r="M135" s="10">
        <f t="shared" si="13"/>
        <v>0.2599780402462234</v>
      </c>
      <c r="N135">
        <f t="shared" si="14"/>
        <v>3.6137825132906073E-2</v>
      </c>
    </row>
    <row r="136" spans="4:14" x14ac:dyDescent="0.2">
      <c r="D136"/>
      <c r="E136" s="11">
        <v>187.62117000000001</v>
      </c>
      <c r="F136" s="11">
        <v>4999.5712899999999</v>
      </c>
      <c r="G136" s="17">
        <v>5.1054799999999998E-5</v>
      </c>
      <c r="H136" s="17">
        <v>2.77884E-7</v>
      </c>
      <c r="I136" s="19">
        <v>1.197E-4</v>
      </c>
      <c r="J136" s="10">
        <f t="shared" si="10"/>
        <v>2.3942052839494563E-8</v>
      </c>
      <c r="K136" s="10">
        <f t="shared" si="11"/>
        <v>1.4321511433294182E-3</v>
      </c>
      <c r="L136" s="10">
        <f t="shared" si="12"/>
        <v>1.2321511433294181E-3</v>
      </c>
      <c r="M136" s="10">
        <f t="shared" si="13"/>
        <v>0.23117763912830314</v>
      </c>
      <c r="N136">
        <f t="shared" si="14"/>
        <v>2.8886320508417499E-2</v>
      </c>
    </row>
    <row r="137" spans="4:14" x14ac:dyDescent="0.2">
      <c r="D137"/>
      <c r="E137" s="11">
        <v>186.76545999999999</v>
      </c>
      <c r="F137" s="11">
        <v>4999.5712899999999</v>
      </c>
      <c r="G137" s="17">
        <v>4.0461099999999998E-5</v>
      </c>
      <c r="H137" s="17">
        <v>2.3341900000000001E-7</v>
      </c>
      <c r="I137" s="19">
        <v>1.0911E-4</v>
      </c>
      <c r="J137" s="10">
        <f t="shared" si="10"/>
        <v>2.1823871222366351E-8</v>
      </c>
      <c r="K137" s="10">
        <f t="shared" si="11"/>
        <v>1.3054470446839837E-3</v>
      </c>
      <c r="L137" s="10">
        <f t="shared" si="12"/>
        <v>1.1054470446839836E-3</v>
      </c>
      <c r="M137" s="10">
        <f t="shared" si="13"/>
        <v>0.20645932580604473</v>
      </c>
      <c r="N137">
        <f t="shared" si="14"/>
        <v>2.2807057490844895E-2</v>
      </c>
    </row>
    <row r="138" spans="4:14" x14ac:dyDescent="0.2">
      <c r="D138"/>
      <c r="E138" s="11">
        <v>185.88412</v>
      </c>
      <c r="F138" s="11">
        <v>4999.5712899999999</v>
      </c>
      <c r="G138" s="17">
        <v>3.1854799999999999E-5</v>
      </c>
      <c r="H138" s="17">
        <v>1.8244100000000001E-7</v>
      </c>
      <c r="I138" s="19">
        <v>1.0051E-4</v>
      </c>
      <c r="J138" s="10">
        <f t="shared" si="10"/>
        <v>2.0103723733480356E-8</v>
      </c>
      <c r="K138" s="10">
        <f t="shared" si="11"/>
        <v>1.2025523092400988E-3</v>
      </c>
      <c r="L138" s="10">
        <f t="shared" si="12"/>
        <v>1.0025523092400987E-3</v>
      </c>
      <c r="M138" s="10">
        <f t="shared" si="13"/>
        <v>0.18635855375706362</v>
      </c>
      <c r="N138">
        <f t="shared" si="14"/>
        <v>1.8924470322900573E-2</v>
      </c>
    </row>
    <row r="139" spans="4:14" x14ac:dyDescent="0.2">
      <c r="D139"/>
      <c r="E139" s="11">
        <v>185.07606999999999</v>
      </c>
      <c r="F139" s="11">
        <v>4999.5712899999999</v>
      </c>
      <c r="G139" s="17">
        <v>2.5325900000000001E-5</v>
      </c>
      <c r="H139" s="17">
        <v>1.3573199999999999E-7</v>
      </c>
      <c r="I139" s="19">
        <v>9.3969999999999996E-5</v>
      </c>
      <c r="J139" s="10">
        <f t="shared" si="10"/>
        <v>1.8795611573327518E-8</v>
      </c>
      <c r="K139" s="10">
        <f t="shared" si="11"/>
        <v>1.1243044522862608E-3</v>
      </c>
      <c r="L139" s="10">
        <f t="shared" si="12"/>
        <v>9.2430445228626078E-4</v>
      </c>
      <c r="M139" s="10">
        <f t="shared" si="13"/>
        <v>0.17106663551264364</v>
      </c>
      <c r="N139">
        <f t="shared" si="14"/>
        <v>1.4217973687316501E-2</v>
      </c>
    </row>
    <row r="140" spans="4:14" x14ac:dyDescent="0.2">
      <c r="D140"/>
      <c r="E140" s="11">
        <v>184.28326999999999</v>
      </c>
      <c r="F140" s="11">
        <v>4999.5712899999999</v>
      </c>
      <c r="G140" s="17">
        <v>2.0547099999999998E-5</v>
      </c>
      <c r="H140" s="17">
        <v>1.00658E-7</v>
      </c>
      <c r="I140" s="19">
        <v>8.9190000000000005E-5</v>
      </c>
      <c r="J140" s="10">
        <f t="shared" si="10"/>
        <v>1.7839529596946703E-8</v>
      </c>
      <c r="K140" s="10">
        <f t="shared" si="11"/>
        <v>1.0671141225860553E-3</v>
      </c>
      <c r="L140" s="10">
        <f t="shared" si="12"/>
        <v>8.6711412258605534E-4</v>
      </c>
      <c r="M140" s="10">
        <f t="shared" si="13"/>
        <v>0.15979462597333913</v>
      </c>
      <c r="N140">
        <f t="shared" si="14"/>
        <v>1.0570324343294295E-2</v>
      </c>
    </row>
    <row r="141" spans="4:14" x14ac:dyDescent="0.2">
      <c r="D141"/>
      <c r="E141" s="11">
        <v>183.44859</v>
      </c>
      <c r="F141" s="11">
        <v>4999.5712899999999</v>
      </c>
      <c r="G141" s="17">
        <v>1.6855899999999999E-5</v>
      </c>
      <c r="H141" s="17">
        <v>8.0467099999999994E-8</v>
      </c>
      <c r="I141" s="19">
        <v>8.5500000000000005E-5</v>
      </c>
      <c r="J141" s="10">
        <f t="shared" si="10"/>
        <v>1.7101466313924689E-8</v>
      </c>
      <c r="K141" s="10">
        <f t="shared" si="11"/>
        <v>1.0229651023781559E-3</v>
      </c>
      <c r="L141" s="10">
        <f t="shared" si="12"/>
        <v>8.2296510237815591E-4</v>
      </c>
      <c r="M141" s="10">
        <f t="shared" si="13"/>
        <v>0.15097178765047833</v>
      </c>
      <c r="N141">
        <f t="shared" si="14"/>
        <v>8.7730871482699646E-3</v>
      </c>
    </row>
    <row r="142" spans="4:14" x14ac:dyDescent="0.2">
      <c r="D142"/>
      <c r="E142" s="11">
        <v>182.61859999999999</v>
      </c>
      <c r="F142" s="11">
        <v>4999.5712899999999</v>
      </c>
      <c r="G142" s="17">
        <v>1.38356E-5</v>
      </c>
      <c r="H142" s="17">
        <v>6.8055299999999999E-8</v>
      </c>
      <c r="I142" s="19">
        <v>8.2479999999999996E-5</v>
      </c>
      <c r="J142" s="10">
        <f t="shared" si="10"/>
        <v>1.6497414521315885E-8</v>
      </c>
      <c r="K142" s="10">
        <f t="shared" si="11"/>
        <v>9.8683229993158238E-4</v>
      </c>
      <c r="L142" s="10">
        <f t="shared" si="12"/>
        <v>7.868322999315824E-4</v>
      </c>
      <c r="M142" s="10">
        <f t="shared" si="13"/>
        <v>0.14369021304828566</v>
      </c>
      <c r="N142">
        <f t="shared" si="14"/>
        <v>7.2541689458597717E-3</v>
      </c>
    </row>
    <row r="143" spans="4:14" x14ac:dyDescent="0.2">
      <c r="D143"/>
      <c r="E143" s="11">
        <v>181.7578</v>
      </c>
      <c r="F143" s="11">
        <v>4999.5712899999999</v>
      </c>
      <c r="G143" s="17">
        <v>1.12605E-5</v>
      </c>
      <c r="H143" s="17">
        <v>5.8546699999999998E-8</v>
      </c>
      <c r="I143" s="19">
        <v>7.9919999999999994E-5</v>
      </c>
      <c r="J143" s="10">
        <f t="shared" si="10"/>
        <v>1.5985370617647498E-8</v>
      </c>
      <c r="K143" s="10">
        <f t="shared" si="11"/>
        <v>9.5620316938084462E-4</v>
      </c>
      <c r="L143" s="10">
        <f t="shared" si="12"/>
        <v>7.5620316938084463E-4</v>
      </c>
      <c r="M143" s="10">
        <f t="shared" si="13"/>
        <v>0.13744582441968969</v>
      </c>
      <c r="N143">
        <f t="shared" si="14"/>
        <v>6.3178497678887356E-3</v>
      </c>
    </row>
    <row r="144" spans="4:14" x14ac:dyDescent="0.2">
      <c r="D144"/>
      <c r="E144" s="11">
        <v>180.8784</v>
      </c>
      <c r="F144" s="11">
        <v>4999.5712899999999</v>
      </c>
      <c r="G144" s="17">
        <v>9.0048799999999994E-6</v>
      </c>
      <c r="H144" s="17">
        <v>5.2426399999999998E-8</v>
      </c>
      <c r="I144" s="19">
        <v>7.7659999999999998E-5</v>
      </c>
      <c r="J144" s="10">
        <f t="shared" si="10"/>
        <v>1.5533331858940249E-8</v>
      </c>
      <c r="K144" s="10">
        <f t="shared" si="11"/>
        <v>9.291633900665215E-4</v>
      </c>
      <c r="L144" s="10">
        <f t="shared" si="12"/>
        <v>7.2916339006652152E-4</v>
      </c>
      <c r="M144" s="10">
        <f t="shared" si="13"/>
        <v>0.13188990733380831</v>
      </c>
      <c r="N144">
        <f t="shared" si="14"/>
        <v>5.9762509391478565E-3</v>
      </c>
    </row>
    <row r="145" spans="4:14" x14ac:dyDescent="0.2">
      <c r="D145"/>
      <c r="E145" s="11">
        <v>180.04499999999999</v>
      </c>
      <c r="F145" s="11">
        <v>4999.5712899999999</v>
      </c>
      <c r="G145" s="17">
        <v>6.9798999999999999E-6</v>
      </c>
      <c r="H145" s="17">
        <v>4.8223000000000001E-8</v>
      </c>
      <c r="I145" s="19">
        <v>7.5630000000000006E-5</v>
      </c>
      <c r="J145" s="10">
        <f t="shared" si="10"/>
        <v>1.5127297044703208E-8</v>
      </c>
      <c r="K145" s="10">
        <f t="shared" si="11"/>
        <v>9.0487544670011621E-4</v>
      </c>
      <c r="L145" s="10">
        <f t="shared" si="12"/>
        <v>7.0487544670011623E-4</v>
      </c>
      <c r="M145" s="10">
        <f t="shared" si="13"/>
        <v>0.12690929980112242</v>
      </c>
      <c r="N145">
        <f t="shared" si="14"/>
        <v>5.3722204982949934E-3</v>
      </c>
    </row>
    <row r="146" spans="4:14" x14ac:dyDescent="0.2">
      <c r="D146"/>
      <c r="E146" s="11">
        <v>179.19976</v>
      </c>
      <c r="F146" s="11">
        <v>4999.5712899999999</v>
      </c>
      <c r="G146" s="17">
        <v>5.1416900000000004E-6</v>
      </c>
      <c r="H146" s="17">
        <v>4.42054E-8</v>
      </c>
      <c r="I146" s="19">
        <v>7.3789999999999997E-5</v>
      </c>
      <c r="J146" s="10">
        <f t="shared" si="10"/>
        <v>1.4759265488941553E-8</v>
      </c>
      <c r="K146" s="10">
        <f t="shared" si="11"/>
        <v>8.8286075911677342E-4</v>
      </c>
      <c r="L146" s="10">
        <f t="shared" si="12"/>
        <v>6.8286075911677343E-4</v>
      </c>
      <c r="M146" s="10">
        <f t="shared" si="13"/>
        <v>0.12236848414714362</v>
      </c>
      <c r="N146">
        <f t="shared" si="14"/>
        <v>5.0090401727070537E-3</v>
      </c>
    </row>
    <row r="147" spans="4:14" x14ac:dyDescent="0.2">
      <c r="D147"/>
      <c r="E147" s="11">
        <v>178.37592000000001</v>
      </c>
      <c r="F147" s="11">
        <v>4999.5712899999999</v>
      </c>
      <c r="G147" s="17">
        <v>3.4683100000000002E-6</v>
      </c>
      <c r="H147" s="17">
        <v>4.14339E-8</v>
      </c>
      <c r="I147" s="19">
        <v>7.2119999999999994E-5</v>
      </c>
      <c r="J147" s="10">
        <f t="shared" si="10"/>
        <v>1.4425236848657877E-8</v>
      </c>
      <c r="K147" s="10">
        <f t="shared" si="11"/>
        <v>8.6288003723406545E-4</v>
      </c>
      <c r="L147" s="10">
        <f t="shared" si="12"/>
        <v>6.6288003723406546E-4</v>
      </c>
      <c r="M147" s="10">
        <f t="shared" si="13"/>
        <v>0.11824183649126069</v>
      </c>
      <c r="N147">
        <f t="shared" si="14"/>
        <v>4.7448124355053359E-3</v>
      </c>
    </row>
    <row r="148" spans="4:14" x14ac:dyDescent="0.2">
      <c r="D148"/>
      <c r="E148" s="11">
        <v>177.56918999999999</v>
      </c>
      <c r="F148" s="11">
        <v>4999.5712899999999</v>
      </c>
      <c r="G148" s="17">
        <v>1.9154899999999998E-6</v>
      </c>
      <c r="H148" s="17">
        <v>3.8581199999999997E-8</v>
      </c>
      <c r="I148" s="19">
        <v>7.0569999999999997E-5</v>
      </c>
      <c r="J148" s="10">
        <f t="shared" si="10"/>
        <v>1.4115210266358657E-8</v>
      </c>
      <c r="K148" s="10">
        <f t="shared" si="11"/>
        <v>8.4433505584592347E-4</v>
      </c>
      <c r="L148" s="10">
        <f t="shared" si="12"/>
        <v>6.4433505584592348E-4</v>
      </c>
      <c r="M148" s="10">
        <f t="shared" si="13"/>
        <v>0.11441405395516539</v>
      </c>
      <c r="N148">
        <f t="shared" si="14"/>
        <v>4.4090942867131642E-3</v>
      </c>
    </row>
    <row r="149" spans="4:14" x14ac:dyDescent="0.2">
      <c r="D149"/>
      <c r="E149" s="11">
        <v>176.75468000000001</v>
      </c>
      <c r="F149" s="11">
        <v>4999.5712899999999</v>
      </c>
      <c r="G149" s="17">
        <v>4.7112E-7</v>
      </c>
      <c r="H149" s="17">
        <v>3.6495100000000002E-8</v>
      </c>
      <c r="I149" s="19">
        <v>6.9120000000000002E-5</v>
      </c>
      <c r="J149" s="10">
        <f t="shared" si="10"/>
        <v>1.3825185399046487E-8</v>
      </c>
      <c r="K149" s="10">
        <f t="shared" si="11"/>
        <v>8.2698652486991981E-4</v>
      </c>
      <c r="L149" s="10">
        <f t="shared" si="12"/>
        <v>6.2698652486991983E-4</v>
      </c>
      <c r="M149" s="10">
        <f t="shared" si="13"/>
        <v>0.11082280256769472</v>
      </c>
      <c r="N149">
        <f t="shared" si="14"/>
        <v>4.0252835515229924E-3</v>
      </c>
    </row>
    <row r="150" spans="4:14" x14ac:dyDescent="0.2">
      <c r="D150"/>
      <c r="E150" s="11">
        <v>175.93087</v>
      </c>
      <c r="F150" s="11">
        <v>4999.5712899999999</v>
      </c>
      <c r="G150" s="17">
        <v>-8.7255800000000002E-7</v>
      </c>
      <c r="H150" s="17">
        <v>3.4695699999999999E-8</v>
      </c>
      <c r="I150" s="19">
        <v>6.779E-5</v>
      </c>
      <c r="J150" s="10">
        <f t="shared" si="10"/>
        <v>1.3559162589718768E-8</v>
      </c>
      <c r="K150" s="10">
        <f t="shared" si="11"/>
        <v>8.1107373438848182E-4</v>
      </c>
      <c r="L150" s="10">
        <f t="shared" si="12"/>
        <v>6.1107373438848184E-4</v>
      </c>
      <c r="M150" s="10">
        <f t="shared" si="13"/>
        <v>0.10750673372511453</v>
      </c>
      <c r="N150">
        <f t="shared" si="14"/>
        <v>3.7627912185980209E-3</v>
      </c>
    </row>
    <row r="151" spans="4:14" x14ac:dyDescent="0.2">
      <c r="D151"/>
      <c r="E151" s="11">
        <v>175.09997999999999</v>
      </c>
      <c r="F151" s="11">
        <v>4999.5712899999999</v>
      </c>
      <c r="G151" s="17">
        <v>-2.1212600000000001E-6</v>
      </c>
      <c r="H151" s="17">
        <v>3.0618399999999998E-8</v>
      </c>
      <c r="I151" s="19">
        <v>6.6539999999999997E-5</v>
      </c>
      <c r="J151" s="10">
        <f t="shared" si="10"/>
        <v>1.3309141152380687E-8</v>
      </c>
      <c r="K151" s="10">
        <f t="shared" si="11"/>
        <v>7.9611810423675428E-4</v>
      </c>
      <c r="L151" s="10">
        <f t="shared" si="12"/>
        <v>5.9611810423675429E-4</v>
      </c>
      <c r="M151" s="10">
        <f t="shared" si="13"/>
        <v>0.10438026812949358</v>
      </c>
      <c r="N151">
        <f t="shared" si="14"/>
        <v>3.4566634814100538E-3</v>
      </c>
    </row>
    <row r="152" spans="4:14" x14ac:dyDescent="0.2">
      <c r="D152"/>
      <c r="E152" s="11">
        <v>174.25452999999999</v>
      </c>
      <c r="F152" s="11">
        <v>4999.5712899999999</v>
      </c>
      <c r="G152" s="17">
        <v>-3.2845200000000002E-6</v>
      </c>
      <c r="H152" s="17">
        <v>2.98423E-8</v>
      </c>
      <c r="I152" s="19">
        <v>6.5380000000000001E-5</v>
      </c>
      <c r="J152" s="10">
        <f t="shared" si="10"/>
        <v>1.307712125853095E-8</v>
      </c>
      <c r="K152" s="10">
        <f t="shared" si="11"/>
        <v>7.8223927945595133E-4</v>
      </c>
      <c r="L152" s="10">
        <f t="shared" si="12"/>
        <v>5.8223927945595135E-4</v>
      </c>
      <c r="M152" s="10">
        <f t="shared" si="13"/>
        <v>0.10145783198913545</v>
      </c>
      <c r="N152">
        <f t="shared" si="14"/>
        <v>3.3516019194261381E-3</v>
      </c>
    </row>
    <row r="153" spans="4:14" x14ac:dyDescent="0.2">
      <c r="D153"/>
      <c r="E153" s="11">
        <v>173.43033</v>
      </c>
      <c r="F153" s="11">
        <v>4999.5712899999999</v>
      </c>
      <c r="G153" s="17">
        <v>-4.3950799999999999E-6</v>
      </c>
      <c r="H153" s="17">
        <v>2.8111599999999999E-8</v>
      </c>
      <c r="I153" s="19">
        <v>6.4280000000000001E-5</v>
      </c>
      <c r="J153" s="10">
        <f t="shared" si="10"/>
        <v>1.2857102393673438E-8</v>
      </c>
      <c r="K153" s="10">
        <f t="shared" si="11"/>
        <v>7.6907832492243116E-4</v>
      </c>
      <c r="L153" s="10">
        <f t="shared" si="12"/>
        <v>5.6907832492243118E-4</v>
      </c>
      <c r="M153" s="10">
        <f t="shared" si="13"/>
        <v>9.8695441687144461E-2</v>
      </c>
      <c r="N153">
        <f t="shared" si="14"/>
        <v>3.1389618939077165E-3</v>
      </c>
    </row>
    <row r="154" spans="4:14" x14ac:dyDescent="0.2">
      <c r="D154"/>
      <c r="E154" s="11">
        <v>172.58664999999999</v>
      </c>
      <c r="F154" s="11">
        <v>4999.5712899999999</v>
      </c>
      <c r="G154" s="17">
        <v>-5.4444400000000002E-6</v>
      </c>
      <c r="H154" s="17">
        <v>2.8444400000000002E-8</v>
      </c>
      <c r="I154" s="19">
        <v>6.3230000000000003E-5</v>
      </c>
      <c r="J154" s="10">
        <f t="shared" si="10"/>
        <v>1.2647084386309452E-8</v>
      </c>
      <c r="K154" s="10">
        <f t="shared" si="11"/>
        <v>7.5651559559498016E-4</v>
      </c>
      <c r="L154" s="10">
        <f t="shared" si="12"/>
        <v>5.5651559559498018E-4</v>
      </c>
      <c r="M154" s="10">
        <f t="shared" si="13"/>
        <v>9.6047162316492379E-2</v>
      </c>
      <c r="N154">
        <f t="shared" si="14"/>
        <v>2.7874069588414356E-3</v>
      </c>
    </row>
    <row r="155" spans="4:14" x14ac:dyDescent="0.2">
      <c r="D155"/>
      <c r="E155" s="11">
        <v>171.72094999999999</v>
      </c>
      <c r="F155" s="11">
        <v>4999.5712899999999</v>
      </c>
      <c r="G155" s="17">
        <v>-6.4017099999999999E-6</v>
      </c>
      <c r="H155" s="17">
        <v>2.8028800000000001E-8</v>
      </c>
      <c r="I155" s="19">
        <v>6.2290000000000002E-5</v>
      </c>
      <c r="J155" s="10">
        <f t="shared" si="10"/>
        <v>1.2459068265431215E-8</v>
      </c>
      <c r="K155" s="10">
        <f t="shared" si="11"/>
        <v>7.4526896172088109E-4</v>
      </c>
      <c r="L155" s="10">
        <f t="shared" si="12"/>
        <v>5.4526896172088111E-4</v>
      </c>
      <c r="M155" s="10">
        <f t="shared" si="13"/>
        <v>9.3634104112223338E-2</v>
      </c>
      <c r="N155">
        <f t="shared" si="14"/>
        <v>2.8342119029765803E-3</v>
      </c>
    </row>
    <row r="156" spans="4:14" x14ac:dyDescent="0.2">
      <c r="D156"/>
      <c r="E156" s="11">
        <v>170.89022</v>
      </c>
      <c r="F156" s="11">
        <v>4999.5712899999999</v>
      </c>
      <c r="G156" s="17">
        <v>-7.3280900000000003E-6</v>
      </c>
      <c r="H156" s="17">
        <v>2.4139900000000001E-8</v>
      </c>
      <c r="I156" s="19">
        <v>6.1359999999999995E-5</v>
      </c>
      <c r="J156" s="10">
        <f t="shared" si="10"/>
        <v>1.2273052316051682E-8</v>
      </c>
      <c r="K156" s="10">
        <f t="shared" si="11"/>
        <v>7.3414197288799575E-4</v>
      </c>
      <c r="L156" s="10">
        <f t="shared" si="12"/>
        <v>5.3414197288799577E-4</v>
      </c>
      <c r="M156" s="10">
        <f t="shared" si="13"/>
        <v>9.1279639258063636E-2</v>
      </c>
      <c r="N156">
        <f t="shared" si="14"/>
        <v>2.6702180751204752E-3</v>
      </c>
    </row>
    <row r="157" spans="4:14" x14ac:dyDescent="0.2">
      <c r="D157"/>
      <c r="E157" s="11">
        <v>170.05203</v>
      </c>
      <c r="F157" s="11">
        <v>4999.5712899999999</v>
      </c>
      <c r="G157" s="17">
        <v>-8.2052299999999994E-6</v>
      </c>
      <c r="H157" s="17">
        <v>2.4246199999999998E-8</v>
      </c>
      <c r="I157" s="19">
        <v>6.0479999999999997E-5</v>
      </c>
      <c r="J157" s="10">
        <f t="shared" si="10"/>
        <v>1.2097037224165674E-8</v>
      </c>
      <c r="K157" s="10">
        <f t="shared" si="11"/>
        <v>7.2361320926117969E-4</v>
      </c>
      <c r="L157" s="10">
        <f t="shared" si="12"/>
        <v>5.236132092611797E-4</v>
      </c>
      <c r="M157" s="10">
        <f t="shared" si="13"/>
        <v>8.9041489169678412E-2</v>
      </c>
      <c r="N157">
        <f t="shared" si="14"/>
        <v>2.5023827931787038E-3</v>
      </c>
    </row>
    <row r="158" spans="4:14" x14ac:dyDescent="0.2">
      <c r="D158"/>
      <c r="E158" s="11">
        <v>169.22324</v>
      </c>
      <c r="F158" s="11">
        <v>4999.5712899999999</v>
      </c>
      <c r="G158" s="17">
        <v>-9.0161600000000008E-6</v>
      </c>
      <c r="H158" s="17">
        <v>2.3408099999999999E-8</v>
      </c>
      <c r="I158" s="19">
        <v>5.9670000000000003E-5</v>
      </c>
      <c r="J158" s="10">
        <f t="shared" si="10"/>
        <v>1.1935023332770599E-8</v>
      </c>
      <c r="K158" s="10">
        <f t="shared" si="11"/>
        <v>7.1392196092286044E-4</v>
      </c>
      <c r="L158" s="10">
        <f t="shared" si="12"/>
        <v>5.1392196092286046E-4</v>
      </c>
      <c r="M158" s="10">
        <f t="shared" si="13"/>
        <v>8.6967539334519839E-2</v>
      </c>
      <c r="N158">
        <f t="shared" si="14"/>
        <v>2.4789796134496952E-3</v>
      </c>
    </row>
    <row r="159" spans="4:14" x14ac:dyDescent="0.2">
      <c r="D159"/>
      <c r="E159" s="11">
        <v>168.41317000000001</v>
      </c>
      <c r="F159" s="11">
        <v>4999.5712899999999</v>
      </c>
      <c r="G159" s="17">
        <v>-9.8056399999999992E-6</v>
      </c>
      <c r="H159" s="17">
        <v>2.1551799999999999E-8</v>
      </c>
      <c r="I159" s="19">
        <v>5.8879999999999999E-5</v>
      </c>
      <c r="J159" s="10">
        <f t="shared" si="10"/>
        <v>1.1777009784372932E-8</v>
      </c>
      <c r="K159" s="10">
        <f t="shared" si="11"/>
        <v>7.0447000266696865E-4</v>
      </c>
      <c r="L159" s="10">
        <f t="shared" si="12"/>
        <v>5.0447000266696867E-4</v>
      </c>
      <c r="M159" s="10">
        <f t="shared" si="13"/>
        <v>8.4959392319052654E-2</v>
      </c>
      <c r="N159">
        <f t="shared" si="14"/>
        <v>2.168481599248102E-3</v>
      </c>
    </row>
    <row r="160" spans="4:14" x14ac:dyDescent="0.2">
      <c r="D160"/>
      <c r="E160" s="11">
        <v>167.54580000000001</v>
      </c>
      <c r="F160" s="11">
        <v>4999.5712899999999</v>
      </c>
      <c r="G160" s="17">
        <v>-1.0539E-5</v>
      </c>
      <c r="H160" s="17">
        <v>2.1739200000000001E-8</v>
      </c>
      <c r="I160" s="19">
        <v>5.8159999999999999E-5</v>
      </c>
      <c r="J160" s="10">
        <f t="shared" si="10"/>
        <v>1.1632997436466198E-8</v>
      </c>
      <c r="K160" s="10">
        <f t="shared" si="11"/>
        <v>6.9585555969957369E-4</v>
      </c>
      <c r="L160" s="10">
        <f t="shared" si="12"/>
        <v>4.958555596995737E-4</v>
      </c>
      <c r="M160" s="10">
        <f t="shared" si="13"/>
        <v>8.3078516434312841E-2</v>
      </c>
      <c r="N160">
        <f t="shared" si="14"/>
        <v>2.1535791580127523E-3</v>
      </c>
    </row>
    <row r="161" spans="4:14" x14ac:dyDescent="0.2">
      <c r="D161"/>
      <c r="E161" s="11">
        <v>166.70357999999999</v>
      </c>
      <c r="F161" s="11">
        <v>4999.5712899999999</v>
      </c>
      <c r="G161" s="17">
        <v>-1.12428E-5</v>
      </c>
      <c r="H161" s="17">
        <v>2.0553400000000001E-8</v>
      </c>
      <c r="I161" s="19">
        <v>5.7460000000000002E-5</v>
      </c>
      <c r="J161" s="10">
        <f t="shared" si="10"/>
        <v>1.1492985431556874E-8</v>
      </c>
      <c r="K161" s="10">
        <f t="shared" si="11"/>
        <v>6.8748040681460639E-4</v>
      </c>
      <c r="L161" s="10">
        <f t="shared" si="12"/>
        <v>4.874804068146064E-4</v>
      </c>
      <c r="M161" s="10">
        <f t="shared" si="13"/>
        <v>8.1264728995851285E-2</v>
      </c>
      <c r="N161">
        <f t="shared" si="14"/>
        <v>2.0687721626847407E-3</v>
      </c>
    </row>
    <row r="162" spans="4:14" x14ac:dyDescent="0.2">
      <c r="D162"/>
      <c r="E162" s="11">
        <v>165.88773</v>
      </c>
      <c r="F162" s="11">
        <v>4999.5712899999999</v>
      </c>
      <c r="G162" s="17">
        <v>-1.1896600000000001E-5</v>
      </c>
      <c r="H162" s="17">
        <v>2.1209499999999999E-8</v>
      </c>
      <c r="I162" s="19">
        <v>5.681E-5</v>
      </c>
      <c r="J162" s="10">
        <f t="shared" si="10"/>
        <v>1.1362974284141071E-8</v>
      </c>
      <c r="K162" s="10">
        <f t="shared" si="11"/>
        <v>6.7970347913570803E-4</v>
      </c>
      <c r="L162" s="10">
        <f t="shared" si="12"/>
        <v>4.7970347913570805E-4</v>
      </c>
      <c r="M162" s="10">
        <f t="shared" si="13"/>
        <v>7.9576921226924974E-2</v>
      </c>
      <c r="N162">
        <f t="shared" si="14"/>
        <v>1.938434997665069E-3</v>
      </c>
    </row>
    <row r="163" spans="4:14" x14ac:dyDescent="0.2">
      <c r="D163"/>
      <c r="E163" s="11">
        <v>165.04841999999999</v>
      </c>
      <c r="F163" s="11">
        <v>4999.5712899999999</v>
      </c>
      <c r="G163" s="17">
        <v>-1.25251E-5</v>
      </c>
      <c r="H163" s="17">
        <v>2.1105899999999998E-8</v>
      </c>
      <c r="I163" s="19">
        <v>5.6190000000000002E-5</v>
      </c>
      <c r="J163" s="10">
        <f t="shared" si="10"/>
        <v>1.1238963651221383E-8</v>
      </c>
      <c r="K163" s="10">
        <f t="shared" si="11"/>
        <v>6.7228548658045128E-4</v>
      </c>
      <c r="L163" s="10">
        <f t="shared" si="12"/>
        <v>4.722854865804513E-4</v>
      </c>
      <c r="M163" s="10">
        <f t="shared" si="13"/>
        <v>7.7949973349034682E-2</v>
      </c>
      <c r="N163">
        <f t="shared" si="14"/>
        <v>1.8930982314153408E-3</v>
      </c>
    </row>
    <row r="164" spans="4:14" x14ac:dyDescent="0.2">
      <c r="D164"/>
      <c r="E164" s="11">
        <v>164.23246</v>
      </c>
      <c r="F164" s="11">
        <v>4999.5712899999999</v>
      </c>
      <c r="G164" s="17">
        <v>-1.3123E-5</v>
      </c>
      <c r="H164" s="17">
        <v>2.0207200000000001E-8</v>
      </c>
      <c r="I164" s="19">
        <v>5.5600000000000003E-5</v>
      </c>
      <c r="J164" s="10">
        <f t="shared" si="10"/>
        <v>1.112095353279781E-8</v>
      </c>
      <c r="K164" s="10">
        <f t="shared" si="11"/>
        <v>6.6522642914883592E-4</v>
      </c>
      <c r="L164" s="10">
        <f t="shared" si="12"/>
        <v>4.6522642914883594E-4</v>
      </c>
      <c r="M164" s="10">
        <f t="shared" si="13"/>
        <v>7.640528091612904E-2</v>
      </c>
      <c r="N164">
        <f t="shared" si="14"/>
        <v>1.8500530073219392E-3</v>
      </c>
    </row>
    <row r="165" spans="4:14" x14ac:dyDescent="0.2">
      <c r="D165"/>
      <c r="E165" s="11">
        <v>163.44168999999999</v>
      </c>
      <c r="F165" s="11">
        <v>4999.5712899999999</v>
      </c>
      <c r="G165" s="17">
        <v>-1.36702E-5</v>
      </c>
      <c r="H165" s="17">
        <v>1.9540000000000002E-8</v>
      </c>
      <c r="I165" s="19">
        <v>5.5040000000000002E-5</v>
      </c>
      <c r="J165" s="10">
        <f t="shared" si="10"/>
        <v>1.100894392887035E-8</v>
      </c>
      <c r="K165" s="10">
        <f t="shared" si="11"/>
        <v>6.5852630684086206E-4</v>
      </c>
      <c r="L165" s="10">
        <f t="shared" si="12"/>
        <v>4.5852630684086208E-4</v>
      </c>
      <c r="M165" s="10">
        <f t="shared" si="13"/>
        <v>7.4942314499529053E-2</v>
      </c>
      <c r="N165">
        <f t="shared" si="14"/>
        <v>1.6496183108961472E-3</v>
      </c>
    </row>
    <row r="166" spans="4:14" x14ac:dyDescent="0.2">
      <c r="D166"/>
      <c r="E166" s="11">
        <v>162.57615999999999</v>
      </c>
      <c r="F166" s="11">
        <v>4999.5712899999999</v>
      </c>
      <c r="G166" s="17">
        <v>-1.4201E-5</v>
      </c>
      <c r="H166" s="17">
        <v>2.14281E-8</v>
      </c>
      <c r="I166" s="19">
        <v>5.4509999999999998E-5</v>
      </c>
      <c r="J166" s="10">
        <f t="shared" si="10"/>
        <v>1.0902934839439003E-8</v>
      </c>
      <c r="K166" s="10">
        <f t="shared" si="11"/>
        <v>6.5218511965652959E-4</v>
      </c>
      <c r="L166" s="10">
        <f t="shared" si="12"/>
        <v>4.5218511965652961E-4</v>
      </c>
      <c r="M166" s="10">
        <f t="shared" si="13"/>
        <v>7.35145203628991E-2</v>
      </c>
      <c r="N166">
        <f t="shared" si="14"/>
        <v>1.6001281489580474E-3</v>
      </c>
    </row>
    <row r="167" spans="4:14" x14ac:dyDescent="0.2">
      <c r="D167"/>
      <c r="E167" s="11">
        <v>161.68303</v>
      </c>
      <c r="F167" s="11">
        <v>4999.5712899999999</v>
      </c>
      <c r="G167" s="17">
        <v>-1.473E-5</v>
      </c>
      <c r="H167" s="17">
        <v>1.9544299999999999E-8</v>
      </c>
      <c r="I167" s="19">
        <v>5.3980000000000002E-5</v>
      </c>
      <c r="J167" s="10">
        <f t="shared" si="10"/>
        <v>1.0796925750007657E-8</v>
      </c>
      <c r="K167" s="10">
        <f t="shared" si="11"/>
        <v>6.4584393247219712E-4</v>
      </c>
      <c r="L167" s="10">
        <f t="shared" si="12"/>
        <v>4.4584393247219713E-4</v>
      </c>
      <c r="M167" s="10">
        <f t="shared" si="13"/>
        <v>7.2085397909220222E-2</v>
      </c>
      <c r="N167">
        <f t="shared" si="14"/>
        <v>1.4571992078400808E-3</v>
      </c>
    </row>
    <row r="168" spans="4:14" x14ac:dyDescent="0.2">
      <c r="D168"/>
      <c r="E168" s="11">
        <v>160.77010000000001</v>
      </c>
      <c r="F168" s="11">
        <v>4999.5712899999999</v>
      </c>
      <c r="G168" s="17">
        <v>-1.52192E-5</v>
      </c>
      <c r="H168" s="17">
        <v>1.7542299999999999E-8</v>
      </c>
      <c r="I168" s="19">
        <v>5.3499999999999999E-5</v>
      </c>
      <c r="J168" s="10">
        <f t="shared" si="10"/>
        <v>1.0700917518069834E-8</v>
      </c>
      <c r="K168" s="10">
        <f t="shared" si="11"/>
        <v>6.4010097049393381E-4</v>
      </c>
      <c r="L168" s="10">
        <f t="shared" si="12"/>
        <v>4.4010097049393382E-4</v>
      </c>
      <c r="M168" s="10">
        <f t="shared" si="13"/>
        <v>7.0755077036406794E-2</v>
      </c>
      <c r="N168">
        <f t="shared" si="14"/>
        <v>1.5229251434593321E-3</v>
      </c>
    </row>
    <row r="169" spans="4:14" x14ac:dyDescent="0.2">
      <c r="D169"/>
      <c r="E169" s="11">
        <v>159.86921000000001</v>
      </c>
      <c r="F169" s="11">
        <v>4999.5712899999999</v>
      </c>
      <c r="G169" s="17">
        <v>-1.5730500000000001E-5</v>
      </c>
      <c r="H169" s="17">
        <v>1.93219E-8</v>
      </c>
      <c r="I169" s="19">
        <v>5.2989999999999999E-5</v>
      </c>
      <c r="J169" s="10">
        <f t="shared" si="10"/>
        <v>1.0598908771635898E-8</v>
      </c>
      <c r="K169" s="10">
        <f t="shared" si="11"/>
        <v>6.33999073392029E-4</v>
      </c>
      <c r="L169" s="10">
        <f t="shared" si="12"/>
        <v>4.3399907339202902E-4</v>
      </c>
      <c r="M169" s="10">
        <f t="shared" si="13"/>
        <v>6.938308900391571E-2</v>
      </c>
      <c r="N169">
        <f t="shared" si="14"/>
        <v>1.429628984991092E-3</v>
      </c>
    </row>
    <row r="170" spans="4:14" x14ac:dyDescent="0.2">
      <c r="D170"/>
      <c r="E170" s="11">
        <v>158.97134</v>
      </c>
      <c r="F170" s="11">
        <v>4999.5712899999999</v>
      </c>
      <c r="G170" s="17">
        <v>-1.62119E-5</v>
      </c>
      <c r="H170" s="17">
        <v>1.7613099999999999E-8</v>
      </c>
      <c r="I170" s="19">
        <v>5.2519999999999999E-5</v>
      </c>
      <c r="J170" s="10">
        <f t="shared" si="10"/>
        <v>1.050490071119678E-8</v>
      </c>
      <c r="K170" s="10">
        <f t="shared" si="11"/>
        <v>6.2837575645497952E-4</v>
      </c>
      <c r="L170" s="10">
        <f t="shared" si="12"/>
        <v>4.2837575645497954E-4</v>
      </c>
      <c r="M170" s="10">
        <f t="shared" si="13"/>
        <v>6.8099468027161741E-2</v>
      </c>
      <c r="N170">
        <f t="shared" si="14"/>
        <v>1.3036789577431057E-3</v>
      </c>
    </row>
    <row r="171" spans="4:14" x14ac:dyDescent="0.2">
      <c r="D171"/>
      <c r="E171" s="11">
        <v>158.04241999999999</v>
      </c>
      <c r="F171" s="11">
        <v>4999.5712899999999</v>
      </c>
      <c r="G171" s="17">
        <v>-1.6634799999999999E-5</v>
      </c>
      <c r="H171" s="17">
        <v>1.7092900000000001E-8</v>
      </c>
      <c r="I171" s="19">
        <v>5.2089999999999998E-5</v>
      </c>
      <c r="J171" s="10">
        <f t="shared" si="10"/>
        <v>1.041889333675248E-8</v>
      </c>
      <c r="K171" s="10">
        <f t="shared" si="11"/>
        <v>6.2323101968278526E-4</v>
      </c>
      <c r="L171" s="10">
        <f t="shared" si="12"/>
        <v>4.2323101968278528E-4</v>
      </c>
      <c r="M171" s="10">
        <f t="shared" si="13"/>
        <v>6.6888454569735009E-2</v>
      </c>
      <c r="N171">
        <f t="shared" si="14"/>
        <v>1.336142241633676E-3</v>
      </c>
    </row>
    <row r="172" spans="4:14" x14ac:dyDescent="0.2">
      <c r="D172"/>
      <c r="E172" s="11">
        <v>157.13628</v>
      </c>
      <c r="F172" s="11">
        <v>4999.5712899999999</v>
      </c>
      <c r="G172" s="17">
        <v>-1.7083199999999999E-5</v>
      </c>
      <c r="H172" s="17">
        <v>1.82621E-8</v>
      </c>
      <c r="I172" s="19">
        <v>5.1650000000000002E-5</v>
      </c>
      <c r="J172" s="10">
        <f t="shared" si="10"/>
        <v>1.0330885790809476E-8</v>
      </c>
      <c r="K172" s="10">
        <f t="shared" si="11"/>
        <v>6.1796663786937728E-4</v>
      </c>
      <c r="L172" s="10">
        <f t="shared" si="12"/>
        <v>4.179666378693773E-4</v>
      </c>
      <c r="M172" s="10">
        <f t="shared" si="13"/>
        <v>6.5677722638901079E-2</v>
      </c>
      <c r="N172">
        <f t="shared" si="14"/>
        <v>1.2767649001307179E-3</v>
      </c>
    </row>
    <row r="173" spans="4:14" x14ac:dyDescent="0.2">
      <c r="D173"/>
      <c r="E173" s="11">
        <v>156.33044000000001</v>
      </c>
      <c r="F173" s="11">
        <v>4999.5712899999999</v>
      </c>
      <c r="G173" s="17">
        <v>-1.7445800000000002E-5</v>
      </c>
      <c r="H173" s="17">
        <v>1.7375100000000001E-8</v>
      </c>
      <c r="I173" s="19">
        <v>5.1279999999999997E-5</v>
      </c>
      <c r="J173" s="10">
        <f t="shared" si="10"/>
        <v>1.0256879445357403E-8</v>
      </c>
      <c r="K173" s="10">
        <f t="shared" si="11"/>
        <v>6.1353977134446592E-4</v>
      </c>
      <c r="L173" s="10">
        <f t="shared" si="12"/>
        <v>4.1353977134446593E-4</v>
      </c>
      <c r="M173" s="10">
        <f t="shared" si="13"/>
        <v>6.4648854411779755E-2</v>
      </c>
      <c r="N173">
        <f t="shared" si="14"/>
        <v>1.3298672263220295E-3</v>
      </c>
    </row>
    <row r="174" spans="4:14" x14ac:dyDescent="0.2">
      <c r="D174"/>
      <c r="E174" s="11">
        <v>155.55860999999999</v>
      </c>
      <c r="F174" s="11">
        <v>4999.5712899999999</v>
      </c>
      <c r="G174" s="17">
        <v>-1.7826299999999999E-5</v>
      </c>
      <c r="H174" s="17">
        <v>1.4168200000000001E-8</v>
      </c>
      <c r="I174" s="19">
        <v>5.0899999999999997E-5</v>
      </c>
      <c r="J174" s="10">
        <f t="shared" si="10"/>
        <v>1.0180872928406627E-8</v>
      </c>
      <c r="K174" s="10">
        <f t="shared" si="11"/>
        <v>6.0899325977834071E-4</v>
      </c>
      <c r="L174" s="10">
        <f t="shared" si="12"/>
        <v>4.0899325977834073E-4</v>
      </c>
      <c r="M174" s="10">
        <f t="shared" si="13"/>
        <v>6.3622422990487593E-2</v>
      </c>
      <c r="N174">
        <f t="shared" si="14"/>
        <v>1.0945119792918057E-3</v>
      </c>
    </row>
    <row r="175" spans="4:14" x14ac:dyDescent="0.2">
      <c r="D175"/>
      <c r="E175" s="11">
        <v>154.72148999999999</v>
      </c>
      <c r="F175" s="11">
        <v>4999.5712899999999</v>
      </c>
      <c r="G175" s="17">
        <v>-1.81359E-5</v>
      </c>
      <c r="H175" s="17">
        <v>1.6987600000000001E-8</v>
      </c>
      <c r="I175" s="19">
        <v>5.0590000000000002E-5</v>
      </c>
      <c r="J175" s="10">
        <f t="shared" si="10"/>
        <v>1.0118867611946785E-8</v>
      </c>
      <c r="K175" s="10">
        <f t="shared" si="11"/>
        <v>6.0528426350071245E-4</v>
      </c>
      <c r="L175" s="10">
        <f t="shared" si="12"/>
        <v>4.0528426350071247E-4</v>
      </c>
      <c r="M175" s="10">
        <f t="shared" si="13"/>
        <v>6.2706185122382838E-2</v>
      </c>
      <c r="N175">
        <f t="shared" si="14"/>
        <v>1.0472776542788395E-3</v>
      </c>
    </row>
    <row r="176" spans="4:14" x14ac:dyDescent="0.2">
      <c r="D176"/>
      <c r="E176" s="11">
        <v>153.88978</v>
      </c>
      <c r="F176" s="11">
        <v>4999.5712899999999</v>
      </c>
      <c r="G176" s="17">
        <v>-1.8445300000000001E-5</v>
      </c>
      <c r="H176" s="17">
        <v>1.28852E-8</v>
      </c>
      <c r="I176" s="19">
        <v>5.0300000000000003E-5</v>
      </c>
      <c r="J176" s="10">
        <f t="shared" si="10"/>
        <v>1.006086263848435E-8</v>
      </c>
      <c r="K176" s="10">
        <f t="shared" si="11"/>
        <v>6.0181455730551174E-4</v>
      </c>
      <c r="L176" s="10">
        <f t="shared" si="12"/>
        <v>4.0181455730551176E-4</v>
      </c>
      <c r="M176" s="10">
        <f t="shared" si="13"/>
        <v>6.1835153824542598E-2</v>
      </c>
      <c r="N176">
        <f t="shared" si="14"/>
        <v>1.1056418766618322E-3</v>
      </c>
    </row>
    <row r="177" spans="4:14" x14ac:dyDescent="0.2">
      <c r="D177"/>
      <c r="E177" s="11">
        <v>153.08306999999999</v>
      </c>
      <c r="F177" s="11">
        <v>4999.5712899999999</v>
      </c>
      <c r="G177" s="17">
        <v>-1.8742100000000001E-5</v>
      </c>
      <c r="H177" s="17">
        <v>1.70451E-8</v>
      </c>
      <c r="I177" s="19">
        <v>4.9990000000000001E-5</v>
      </c>
      <c r="J177" s="10">
        <f t="shared" si="10"/>
        <v>9.9988573220245059E-9</v>
      </c>
      <c r="K177" s="10">
        <f t="shared" si="11"/>
        <v>5.9810556102788326E-4</v>
      </c>
      <c r="L177" s="10">
        <f t="shared" si="12"/>
        <v>3.9810556102788327E-4</v>
      </c>
      <c r="M177" s="10">
        <f t="shared" si="13"/>
        <v>6.0943221466220721E-2</v>
      </c>
      <c r="N177">
        <f t="shared" si="14"/>
        <v>9.3251346066932999E-4</v>
      </c>
    </row>
    <row r="178" spans="4:14" x14ac:dyDescent="0.2">
      <c r="D178"/>
      <c r="E178" s="11">
        <v>152.26491999999999</v>
      </c>
      <c r="F178" s="11">
        <v>4999.5712899999999</v>
      </c>
      <c r="G178" s="17">
        <v>-1.89873E-5</v>
      </c>
      <c r="H178" s="17">
        <v>1.4632200000000001E-8</v>
      </c>
      <c r="I178" s="19">
        <v>4.9750000000000003E-5</v>
      </c>
      <c r="J178" s="10">
        <f t="shared" si="10"/>
        <v>9.9508532060555945E-9</v>
      </c>
      <c r="K178" s="10">
        <f t="shared" si="11"/>
        <v>5.952340800387516E-4</v>
      </c>
      <c r="L178" s="10">
        <f t="shared" si="12"/>
        <v>3.9523408003875162E-4</v>
      </c>
      <c r="M178" s="10">
        <f t="shared" si="13"/>
        <v>6.0180285578374106E-2</v>
      </c>
      <c r="N178">
        <f t="shared" si="14"/>
        <v>9.7993970535234119E-4</v>
      </c>
    </row>
    <row r="179" spans="4:14" x14ac:dyDescent="0.2">
      <c r="D179"/>
      <c r="E179" s="11">
        <v>151.42830000000001</v>
      </c>
      <c r="F179" s="11">
        <v>4999.5712899999999</v>
      </c>
      <c r="G179" s="17">
        <v>-1.92544E-5</v>
      </c>
      <c r="H179" s="17">
        <v>1.7137400000000002E-8</v>
      </c>
      <c r="I179" s="19">
        <v>4.9480000000000001E-5</v>
      </c>
      <c r="J179" s="10">
        <f t="shared" si="10"/>
        <v>9.8968485755905691E-9</v>
      </c>
      <c r="K179" s="10">
        <f t="shared" si="11"/>
        <v>5.9200366392597845E-4</v>
      </c>
      <c r="L179" s="10">
        <f t="shared" si="12"/>
        <v>3.9200366392597847E-4</v>
      </c>
      <c r="M179" s="10">
        <f t="shared" si="13"/>
        <v>5.9360448422082247E-2</v>
      </c>
      <c r="N179">
        <f t="shared" si="14"/>
        <v>8.7553171095657424E-4</v>
      </c>
    </row>
    <row r="180" spans="4:14" x14ac:dyDescent="0.2">
      <c r="D180"/>
      <c r="E180" s="11">
        <v>150.60843</v>
      </c>
      <c r="F180" s="11">
        <v>4999.5712899999999</v>
      </c>
      <c r="G180" s="17">
        <v>-1.9485899999999999E-5</v>
      </c>
      <c r="H180" s="17">
        <v>1.7061400000000001E-8</v>
      </c>
      <c r="I180" s="19">
        <v>4.9259999999999999E-5</v>
      </c>
      <c r="J180" s="10">
        <f t="shared" si="10"/>
        <v>9.8528448026190663E-9</v>
      </c>
      <c r="K180" s="10">
        <f t="shared" si="11"/>
        <v>5.8937147301927435E-4</v>
      </c>
      <c r="L180" s="10">
        <f t="shared" si="12"/>
        <v>3.8937147301927437E-4</v>
      </c>
      <c r="M180" s="10">
        <f t="shared" si="13"/>
        <v>5.8642626238220273E-2</v>
      </c>
      <c r="N180">
        <f t="shared" si="14"/>
        <v>8.9807123977326913E-4</v>
      </c>
    </row>
    <row r="181" spans="4:14" x14ac:dyDescent="0.2">
      <c r="D181"/>
      <c r="E181" s="11">
        <v>149.79809</v>
      </c>
      <c r="F181" s="11">
        <v>4999.5712899999999</v>
      </c>
      <c r="G181" s="17">
        <v>-1.97163E-5</v>
      </c>
      <c r="H181" s="17">
        <v>1.47542E-8</v>
      </c>
      <c r="I181" s="19">
        <v>4.9030000000000003E-5</v>
      </c>
      <c r="J181" s="10">
        <f t="shared" si="10"/>
        <v>9.8068408581488601E-9</v>
      </c>
      <c r="K181" s="10">
        <f t="shared" si="11"/>
        <v>5.8661963707135653E-4</v>
      </c>
      <c r="L181" s="10">
        <f t="shared" si="12"/>
        <v>3.8661963707135654E-4</v>
      </c>
      <c r="M181" s="10">
        <f t="shared" si="13"/>
        <v>5.7914883189782405E-2</v>
      </c>
      <c r="N181">
        <f t="shared" si="14"/>
        <v>8.416497263722181E-4</v>
      </c>
    </row>
    <row r="182" spans="4:14" x14ac:dyDescent="0.2">
      <c r="D182"/>
      <c r="E182" s="11">
        <v>148.97549000000001</v>
      </c>
      <c r="F182" s="11">
        <v>4999.5712899999999</v>
      </c>
      <c r="G182" s="17">
        <v>-1.99283E-5</v>
      </c>
      <c r="H182" s="17">
        <v>1.4481700000000001E-8</v>
      </c>
      <c r="I182" s="19">
        <v>4.8819999999999997E-5</v>
      </c>
      <c r="J182" s="10">
        <f t="shared" si="10"/>
        <v>9.7648372566760609E-9</v>
      </c>
      <c r="K182" s="10">
        <f t="shared" si="11"/>
        <v>5.8410709120586626E-4</v>
      </c>
      <c r="L182" s="10">
        <f t="shared" si="12"/>
        <v>3.8410709120586628E-4</v>
      </c>
      <c r="M182" s="10">
        <f t="shared" si="13"/>
        <v>5.7222542124868624E-2</v>
      </c>
      <c r="N182">
        <f t="shared" si="14"/>
        <v>8.6810603442831198E-4</v>
      </c>
    </row>
    <row r="183" spans="4:14" x14ac:dyDescent="0.2">
      <c r="D183"/>
      <c r="E183" s="11">
        <v>148.13326000000001</v>
      </c>
      <c r="F183" s="11">
        <v>4999.5712899999999</v>
      </c>
      <c r="G183" s="17">
        <v>-2.0145399999999999E-5</v>
      </c>
      <c r="H183" s="17">
        <v>1.3320299999999999E-8</v>
      </c>
      <c r="I183" s="19">
        <v>4.8590000000000001E-5</v>
      </c>
      <c r="J183" s="10">
        <f t="shared" si="10"/>
        <v>9.7188333122058563E-9</v>
      </c>
      <c r="K183" s="10">
        <f t="shared" si="11"/>
        <v>5.8135525525794855E-4</v>
      </c>
      <c r="L183" s="10">
        <f t="shared" si="12"/>
        <v>3.8135525525794856E-4</v>
      </c>
      <c r="M183" s="10">
        <f t="shared" si="13"/>
        <v>5.6491397179492066E-2</v>
      </c>
      <c r="N183">
        <f t="shared" si="14"/>
        <v>7.227972653028531E-4</v>
      </c>
    </row>
    <row r="184" spans="4:14" x14ac:dyDescent="0.2">
      <c r="D184"/>
      <c r="E184" s="11">
        <v>147.30736999999999</v>
      </c>
      <c r="F184" s="11">
        <v>4999.5712899999999</v>
      </c>
      <c r="G184" s="17">
        <v>-2.0318499999999999E-5</v>
      </c>
      <c r="H184" s="17">
        <v>1.4929699999999999E-8</v>
      </c>
      <c r="I184" s="19">
        <v>4.8430000000000002E-5</v>
      </c>
      <c r="J184" s="10">
        <f t="shared" si="10"/>
        <v>9.6868305682265814E-9</v>
      </c>
      <c r="K184" s="10">
        <f t="shared" si="11"/>
        <v>5.7944093459852744E-4</v>
      </c>
      <c r="L184" s="10">
        <f t="shared" si="12"/>
        <v>3.7944093459852746E-4</v>
      </c>
      <c r="M184" s="10">
        <f t="shared" si="13"/>
        <v>5.5894446146051081E-2</v>
      </c>
      <c r="N184">
        <f t="shared" si="14"/>
        <v>8.0748315209473764E-4</v>
      </c>
    </row>
    <row r="185" spans="4:14" x14ac:dyDescent="0.2">
      <c r="D185"/>
      <c r="E185" s="11">
        <v>146.48845</v>
      </c>
      <c r="F185" s="11">
        <v>4999.5712899999999</v>
      </c>
      <c r="G185" s="17">
        <v>-2.05184E-5</v>
      </c>
      <c r="H185" s="17">
        <v>1.40594E-8</v>
      </c>
      <c r="I185" s="19">
        <v>4.8229999999999997E-5</v>
      </c>
      <c r="J185" s="10">
        <f t="shared" si="10"/>
        <v>9.6468271382524874E-9</v>
      </c>
      <c r="K185" s="10">
        <f t="shared" si="11"/>
        <v>5.770480337742509E-4</v>
      </c>
      <c r="L185" s="10">
        <f t="shared" si="12"/>
        <v>3.7704803377425092E-4</v>
      </c>
      <c r="M185" s="10">
        <f t="shared" si="13"/>
        <v>5.5233182043137666E-2</v>
      </c>
      <c r="N185">
        <f t="shared" si="14"/>
        <v>8.2325653222451215E-4</v>
      </c>
    </row>
    <row r="186" spans="4:14" x14ac:dyDescent="0.2">
      <c r="D186"/>
      <c r="E186" s="11">
        <v>145.66820999999999</v>
      </c>
      <c r="F186" s="11">
        <v>4999.5712899999999</v>
      </c>
      <c r="G186" s="17">
        <v>-2.0736700000000001E-5</v>
      </c>
      <c r="H186" s="17">
        <v>1.38501E-8</v>
      </c>
      <c r="I186" s="19">
        <v>4.8019999999999998E-5</v>
      </c>
      <c r="J186" s="10">
        <f t="shared" si="10"/>
        <v>9.6048235367796899E-9</v>
      </c>
      <c r="K186" s="10">
        <f t="shared" si="11"/>
        <v>5.7453548790876074E-4</v>
      </c>
      <c r="L186" s="10">
        <f t="shared" si="12"/>
        <v>3.7453548790876076E-4</v>
      </c>
      <c r="M186" s="10">
        <f t="shared" si="13"/>
        <v>5.4557914105145822E-2</v>
      </c>
      <c r="N186">
        <f t="shared" si="14"/>
        <v>6.4056903702227924E-4</v>
      </c>
    </row>
    <row r="187" spans="4:14" x14ac:dyDescent="0.2">
      <c r="D187"/>
      <c r="E187" s="11">
        <v>144.82149999999999</v>
      </c>
      <c r="F187" s="11">
        <v>4999.5712899999999</v>
      </c>
      <c r="G187" s="17">
        <v>-2.0859100000000002E-5</v>
      </c>
      <c r="H187" s="17">
        <v>1.34076E-8</v>
      </c>
      <c r="I187" s="19">
        <v>4.7889999999999997E-5</v>
      </c>
      <c r="J187" s="10">
        <f t="shared" si="10"/>
        <v>9.5788213072965306E-9</v>
      </c>
      <c r="K187" s="10">
        <f t="shared" si="11"/>
        <v>5.7298010237298114E-4</v>
      </c>
      <c r="L187" s="10">
        <f t="shared" si="12"/>
        <v>3.7298010237298116E-4</v>
      </c>
      <c r="M187" s="10">
        <f t="shared" si="13"/>
        <v>5.4015537895808687E-2</v>
      </c>
      <c r="N187">
        <f t="shared" si="14"/>
        <v>7.0036009743560789E-4</v>
      </c>
    </row>
    <row r="188" spans="4:14" x14ac:dyDescent="0.2">
      <c r="D188"/>
      <c r="E188" s="11">
        <v>143.9273</v>
      </c>
      <c r="F188" s="11">
        <v>4999.5712899999999</v>
      </c>
      <c r="G188" s="17">
        <v>-2.10238E-5</v>
      </c>
      <c r="H188" s="17">
        <v>1.7857299999999999E-8</v>
      </c>
      <c r="I188" s="19">
        <v>4.7719999999999997E-5</v>
      </c>
      <c r="J188" s="10">
        <f t="shared" si="10"/>
        <v>9.5448183918185506E-9</v>
      </c>
      <c r="K188" s="10">
        <f t="shared" si="11"/>
        <v>5.709461366723462E-4</v>
      </c>
      <c r="L188" s="10">
        <f t="shared" si="12"/>
        <v>3.7094613667234622E-4</v>
      </c>
      <c r="M188" s="10">
        <f t="shared" si="13"/>
        <v>5.3389275896681777E-2</v>
      </c>
      <c r="N188">
        <f t="shared" si="14"/>
        <v>6.4439927749195382E-4</v>
      </c>
    </row>
    <row r="189" spans="4:14" x14ac:dyDescent="0.2">
      <c r="D189"/>
      <c r="E189" s="11">
        <v>143.11328</v>
      </c>
      <c r="F189" s="11">
        <v>4999.5712899999999</v>
      </c>
      <c r="G189" s="17">
        <v>-2.11613E-5</v>
      </c>
      <c r="H189" s="17">
        <v>1.2513300000000001E-8</v>
      </c>
      <c r="I189" s="19">
        <v>4.7589999999999997E-5</v>
      </c>
      <c r="J189" s="10">
        <f t="shared" si="10"/>
        <v>9.5188161623353913E-9</v>
      </c>
      <c r="K189" s="10">
        <f t="shared" si="11"/>
        <v>5.693907511365666E-4</v>
      </c>
      <c r="L189" s="10">
        <f t="shared" si="12"/>
        <v>3.6939075113656661E-4</v>
      </c>
      <c r="M189" s="10">
        <f t="shared" si="13"/>
        <v>5.2864721996817778E-2</v>
      </c>
      <c r="N189">
        <f t="shared" si="14"/>
        <v>7.2567046661695252E-4</v>
      </c>
    </row>
    <row r="190" spans="4:14" x14ac:dyDescent="0.2">
      <c r="D190"/>
      <c r="E190" s="11">
        <v>142.34843000000001</v>
      </c>
      <c r="F190" s="11">
        <v>4999.5712899999999</v>
      </c>
      <c r="G190" s="17">
        <v>-2.1320099999999999E-5</v>
      </c>
      <c r="H190" s="17">
        <v>1.3935100000000001E-8</v>
      </c>
      <c r="I190" s="19">
        <v>4.7429999999999998E-5</v>
      </c>
      <c r="J190" s="10">
        <f t="shared" si="10"/>
        <v>9.4868134183561164E-9</v>
      </c>
      <c r="K190" s="10">
        <f t="shared" si="11"/>
        <v>5.6747643047714538E-4</v>
      </c>
      <c r="L190" s="10">
        <f t="shared" si="12"/>
        <v>3.674764304771454E-4</v>
      </c>
      <c r="M190" s="10">
        <f t="shared" si="13"/>
        <v>5.2309692940425805E-2</v>
      </c>
      <c r="N190">
        <f t="shared" si="14"/>
        <v>6.2648226916899084E-4</v>
      </c>
    </row>
    <row r="191" spans="4:14" x14ac:dyDescent="0.2">
      <c r="D191"/>
      <c r="E191" s="11">
        <v>141.49870000000001</v>
      </c>
      <c r="F191" s="11">
        <v>4999.5712899999999</v>
      </c>
      <c r="G191" s="17">
        <v>-2.14457E-5</v>
      </c>
      <c r="H191" s="17">
        <v>1.5299099999999999E-8</v>
      </c>
      <c r="I191" s="19">
        <v>4.7299999999999998E-5</v>
      </c>
      <c r="J191" s="10">
        <f t="shared" si="10"/>
        <v>9.4608111888729555E-9</v>
      </c>
      <c r="K191" s="10">
        <f t="shared" si="11"/>
        <v>5.6592104494136578E-4</v>
      </c>
      <c r="L191" s="10">
        <f t="shared" si="12"/>
        <v>3.659210449413658E-4</v>
      </c>
      <c r="M191" s="10">
        <f t="shared" si="13"/>
        <v>5.1777352161844842E-2</v>
      </c>
      <c r="N191">
        <f t="shared" si="14"/>
        <v>5.4458537456964038E-4</v>
      </c>
    </row>
    <row r="192" spans="4:14" x14ac:dyDescent="0.2">
      <c r="D192"/>
      <c r="E192" s="11">
        <v>140.65100000000001</v>
      </c>
      <c r="F192" s="11">
        <v>4999.5712899999999</v>
      </c>
      <c r="G192" s="17">
        <v>-2.1545100000000001E-5</v>
      </c>
      <c r="H192" s="17">
        <v>1.4349E-8</v>
      </c>
      <c r="I192" s="19">
        <v>4.7209999999999997E-5</v>
      </c>
      <c r="J192" s="10">
        <f t="shared" si="10"/>
        <v>9.4428096453846137E-9</v>
      </c>
      <c r="K192" s="10">
        <f t="shared" si="11"/>
        <v>5.6484423957044139E-4</v>
      </c>
      <c r="L192" s="10">
        <f t="shared" si="12"/>
        <v>3.6484423957044141E-4</v>
      </c>
      <c r="M192" s="10">
        <f t="shared" si="13"/>
        <v>5.1315707139822156E-2</v>
      </c>
      <c r="N192">
        <f t="shared" si="14"/>
        <v>6.7339543832085219E-4</v>
      </c>
    </row>
    <row r="193" spans="4:14" x14ac:dyDescent="0.2">
      <c r="D193"/>
      <c r="E193" s="11">
        <v>139.83763999999999</v>
      </c>
      <c r="F193" s="11">
        <v>4999.5712899999999</v>
      </c>
      <c r="G193" s="17">
        <v>-2.1704599999999999E-5</v>
      </c>
      <c r="H193" s="17">
        <v>1.2804599999999999E-8</v>
      </c>
      <c r="I193" s="19">
        <v>4.706E-5</v>
      </c>
      <c r="J193" s="10">
        <f t="shared" si="10"/>
        <v>9.4128070729040457E-9</v>
      </c>
      <c r="K193" s="10">
        <f t="shared" si="11"/>
        <v>5.6304956395223412E-4</v>
      </c>
      <c r="L193" s="10">
        <f t="shared" si="12"/>
        <v>3.6304956395223414E-4</v>
      </c>
      <c r="M193" s="10">
        <f t="shared" si="13"/>
        <v>5.0767994226109496E-2</v>
      </c>
      <c r="N193">
        <f t="shared" si="14"/>
        <v>5.3948454351935204E-4</v>
      </c>
    </row>
    <row r="194" spans="4:14" x14ac:dyDescent="0.2">
      <c r="D194"/>
      <c r="E194" s="11">
        <v>138.98937000000001</v>
      </c>
      <c r="F194" s="11">
        <v>4999.5712899999999</v>
      </c>
      <c r="G194" s="17">
        <v>-2.17885E-5</v>
      </c>
      <c r="H194" s="17">
        <v>1.4087000000000001E-8</v>
      </c>
      <c r="I194" s="19">
        <v>4.6969999999999999E-5</v>
      </c>
      <c r="J194" s="10">
        <f t="shared" si="10"/>
        <v>9.3948055294157039E-9</v>
      </c>
      <c r="K194" s="10">
        <f t="shared" si="11"/>
        <v>5.6197275858130974E-4</v>
      </c>
      <c r="L194" s="10">
        <f t="shared" si="12"/>
        <v>3.6197275858130976E-4</v>
      </c>
      <c r="M194" s="10">
        <f t="shared" si="13"/>
        <v>5.0310365672378343E-2</v>
      </c>
      <c r="N194">
        <f t="shared" si="14"/>
        <v>5.7201626140084515E-4</v>
      </c>
    </row>
    <row r="195" spans="4:14" x14ac:dyDescent="0.2">
      <c r="D195"/>
      <c r="E195" s="11">
        <v>138.12391</v>
      </c>
      <c r="F195" s="11">
        <v>4999.5712899999999</v>
      </c>
      <c r="G195" s="17">
        <v>-2.18951E-5</v>
      </c>
      <c r="H195" s="17">
        <v>1.5692599999999999E-8</v>
      </c>
      <c r="I195" s="19">
        <v>4.6860000000000002E-5</v>
      </c>
      <c r="J195" s="10">
        <f t="shared" si="10"/>
        <v>9.3728036429299534E-9</v>
      </c>
      <c r="K195" s="10">
        <f t="shared" si="11"/>
        <v>5.606566631279578E-4</v>
      </c>
      <c r="L195" s="10">
        <f t="shared" si="12"/>
        <v>3.6065666312795782E-4</v>
      </c>
      <c r="M195" s="10">
        <f t="shared" si="13"/>
        <v>4.981530847878636E-2</v>
      </c>
      <c r="N195">
        <f t="shared" si="14"/>
        <v>5.4099864962982823E-4</v>
      </c>
    </row>
    <row r="196" spans="4:14" x14ac:dyDescent="0.2">
      <c r="D196"/>
      <c r="E196" s="11">
        <v>137.30408</v>
      </c>
      <c r="F196" s="11">
        <v>4999.5712899999999</v>
      </c>
      <c r="G196" s="17">
        <v>-2.1990399999999999E-5</v>
      </c>
      <c r="H196" s="17">
        <v>1.2983E-8</v>
      </c>
      <c r="I196" s="19">
        <v>4.6770000000000001E-5</v>
      </c>
      <c r="J196" s="10">
        <f t="shared" si="10"/>
        <v>9.3548020994416116E-9</v>
      </c>
      <c r="K196" s="10">
        <f t="shared" si="11"/>
        <v>5.5957985775703341E-4</v>
      </c>
      <c r="L196" s="10">
        <f t="shared" si="12"/>
        <v>3.5957985775703343E-4</v>
      </c>
      <c r="M196" s="10">
        <f t="shared" si="13"/>
        <v>4.937178155586034E-2</v>
      </c>
      <c r="N196">
        <f t="shared" si="14"/>
        <v>5.5624138670638975E-4</v>
      </c>
    </row>
    <row r="197" spans="4:14" x14ac:dyDescent="0.2">
      <c r="D197"/>
      <c r="E197" s="11">
        <v>136.47380000000001</v>
      </c>
      <c r="F197" s="11">
        <v>4999.5712899999999</v>
      </c>
      <c r="G197" s="17">
        <v>-2.2079600000000001E-5</v>
      </c>
      <c r="H197" s="17">
        <v>1.38624E-8</v>
      </c>
      <c r="I197" s="19">
        <v>4.6669999999999999E-5</v>
      </c>
      <c r="J197" s="10">
        <f t="shared" ref="J197:J260" si="15">I197/F197</f>
        <v>9.3348003844545646E-9</v>
      </c>
      <c r="K197" s="10">
        <f t="shared" ref="K197:K260" si="16">J197*B$6</f>
        <v>5.583834073448952E-4</v>
      </c>
      <c r="L197" s="10">
        <f t="shared" ref="L197:L260" si="17">K197+B$7</f>
        <v>3.5838340734489522E-4</v>
      </c>
      <c r="M197" s="10">
        <f t="shared" ref="M197:M260" si="18">L197*E197</f>
        <v>4.8909945457305766E-2</v>
      </c>
      <c r="N197">
        <f t="shared" ref="N197:N260" si="19">(M198-M197)/(E198-E197)</f>
        <v>5.3792842426039376E-4</v>
      </c>
    </row>
    <row r="198" spans="4:14" x14ac:dyDescent="0.2">
      <c r="D198"/>
      <c r="E198" s="11">
        <v>135.66019</v>
      </c>
      <c r="F198" s="11">
        <v>4999.5712899999999</v>
      </c>
      <c r="G198" s="17">
        <v>-2.21763E-5</v>
      </c>
      <c r="H198" s="17">
        <v>1.496E-8</v>
      </c>
      <c r="I198" s="19">
        <v>4.6579999999999998E-5</v>
      </c>
      <c r="J198" s="10">
        <f t="shared" si="15"/>
        <v>9.3167988409662228E-9</v>
      </c>
      <c r="K198" s="10">
        <f t="shared" si="16"/>
        <v>5.5730660197397081E-4</v>
      </c>
      <c r="L198" s="10">
        <f t="shared" si="17"/>
        <v>3.5730660197397083E-4</v>
      </c>
      <c r="M198" s="10">
        <f t="shared" si="18"/>
        <v>4.8472281512043261E-2</v>
      </c>
      <c r="N198">
        <f t="shared" si="19"/>
        <v>4.9736902488428767E-4</v>
      </c>
    </row>
    <row r="199" spans="4:14" x14ac:dyDescent="0.2">
      <c r="D199"/>
      <c r="E199" s="11">
        <v>134.85382000000001</v>
      </c>
      <c r="F199" s="11">
        <v>4999.5712899999999</v>
      </c>
      <c r="G199" s="17">
        <v>-2.2254799999999999E-5</v>
      </c>
      <c r="H199" s="17">
        <v>1.3754899999999999E-8</v>
      </c>
      <c r="I199" s="19">
        <v>4.651E-5</v>
      </c>
      <c r="J199" s="10">
        <f t="shared" si="15"/>
        <v>9.3027976404752897E-9</v>
      </c>
      <c r="K199" s="10">
        <f t="shared" si="16"/>
        <v>5.5646908668547409E-4</v>
      </c>
      <c r="L199" s="10">
        <f t="shared" si="17"/>
        <v>3.5646908668547411E-4</v>
      </c>
      <c r="M199" s="10">
        <f t="shared" si="18"/>
        <v>4.8071218051447324E-2</v>
      </c>
      <c r="N199">
        <f t="shared" si="19"/>
        <v>4.7065631449214426E-4</v>
      </c>
    </row>
    <row r="200" spans="4:14" x14ac:dyDescent="0.2">
      <c r="D200"/>
      <c r="E200" s="11">
        <v>134.01132000000001</v>
      </c>
      <c r="F200" s="11">
        <v>4999.5712899999999</v>
      </c>
      <c r="G200" s="17">
        <v>-2.2314899999999999E-5</v>
      </c>
      <c r="H200" s="17">
        <v>1.59104E-8</v>
      </c>
      <c r="I200" s="19">
        <v>4.6449999999999997E-5</v>
      </c>
      <c r="J200" s="10">
        <f t="shared" si="15"/>
        <v>9.2907966114830618E-9</v>
      </c>
      <c r="K200" s="10">
        <f t="shared" si="16"/>
        <v>5.557512164381911E-4</v>
      </c>
      <c r="L200" s="10">
        <f t="shared" si="17"/>
        <v>3.5575121643819112E-4</v>
      </c>
      <c r="M200" s="10">
        <f t="shared" si="18"/>
        <v>4.7674690106487692E-2</v>
      </c>
      <c r="N200">
        <f t="shared" si="19"/>
        <v>4.7110667955694576E-4</v>
      </c>
    </row>
    <row r="201" spans="4:14" x14ac:dyDescent="0.2">
      <c r="D201"/>
      <c r="E201" s="11">
        <v>133.18251000000001</v>
      </c>
      <c r="F201" s="11">
        <v>4999.5712899999999</v>
      </c>
      <c r="G201" s="17">
        <v>-2.2375299999999999E-5</v>
      </c>
      <c r="H201" s="17">
        <v>1.4040899999999999E-8</v>
      </c>
      <c r="I201" s="19">
        <v>4.6390000000000001E-5</v>
      </c>
      <c r="J201" s="10">
        <f t="shared" si="15"/>
        <v>9.278795582490834E-9</v>
      </c>
      <c r="K201" s="10">
        <f t="shared" si="16"/>
        <v>5.5503334619090821E-4</v>
      </c>
      <c r="L201" s="10">
        <f t="shared" si="17"/>
        <v>3.5503334619090823E-4</v>
      </c>
      <c r="M201" s="10">
        <f t="shared" si="18"/>
        <v>4.7284232179404098E-2</v>
      </c>
      <c r="N201">
        <f t="shared" si="19"/>
        <v>4.5058091423129235E-4</v>
      </c>
    </row>
    <row r="202" spans="4:14" x14ac:dyDescent="0.2">
      <c r="D202"/>
      <c r="E202" s="11">
        <v>132.35383999999999</v>
      </c>
      <c r="F202" s="11">
        <v>4999.5712899999999</v>
      </c>
      <c r="G202" s="17">
        <v>-2.24253E-5</v>
      </c>
      <c r="H202" s="17">
        <v>1.5186199999999999E-8</v>
      </c>
      <c r="I202" s="19">
        <v>4.634E-5</v>
      </c>
      <c r="J202" s="10">
        <f t="shared" si="15"/>
        <v>9.2687947249973113E-9</v>
      </c>
      <c r="K202" s="10">
        <f t="shared" si="16"/>
        <v>5.5443512098483916E-4</v>
      </c>
      <c r="L202" s="10">
        <f t="shared" si="17"/>
        <v>3.5443512098483918E-4</v>
      </c>
      <c r="M202" s="10">
        <f t="shared" si="18"/>
        <v>4.6910849293208046E-2</v>
      </c>
      <c r="N202">
        <f t="shared" si="19"/>
        <v>4.6543139988471809E-4</v>
      </c>
    </row>
    <row r="203" spans="4:14" x14ac:dyDescent="0.2">
      <c r="D203"/>
      <c r="E203" s="11">
        <v>131.50334000000001</v>
      </c>
      <c r="F203" s="11">
        <v>4999.5712899999999</v>
      </c>
      <c r="G203" s="17">
        <v>-2.2493500000000001E-5</v>
      </c>
      <c r="H203" s="17">
        <v>1.35662E-8</v>
      </c>
      <c r="I203" s="19">
        <v>4.6279999999999997E-5</v>
      </c>
      <c r="J203" s="10">
        <f t="shared" si="15"/>
        <v>9.2567936960050818E-9</v>
      </c>
      <c r="K203" s="10">
        <f t="shared" si="16"/>
        <v>5.5371725073755616E-4</v>
      </c>
      <c r="L203" s="10">
        <f t="shared" si="17"/>
        <v>3.5371725073755618E-4</v>
      </c>
      <c r="M203" s="10">
        <f t="shared" si="18"/>
        <v>4.6514999887606101E-2</v>
      </c>
      <c r="N203">
        <f t="shared" si="19"/>
        <v>4.6933721424998864E-4</v>
      </c>
    </row>
    <row r="204" spans="4:14" x14ac:dyDescent="0.2">
      <c r="D204"/>
      <c r="E204" s="11">
        <v>130.69189</v>
      </c>
      <c r="F204" s="11">
        <v>4999.5712899999999</v>
      </c>
      <c r="G204" s="17">
        <v>-2.2563599999999999E-5</v>
      </c>
      <c r="H204" s="17">
        <v>1.41885E-8</v>
      </c>
      <c r="I204" s="19">
        <v>4.6220000000000001E-5</v>
      </c>
      <c r="J204" s="10">
        <f t="shared" si="15"/>
        <v>9.2447926670128556E-9</v>
      </c>
      <c r="K204" s="10">
        <f t="shared" si="16"/>
        <v>5.5299938049027328E-4</v>
      </c>
      <c r="L204" s="10">
        <f t="shared" si="17"/>
        <v>3.5299938049027329E-4</v>
      </c>
      <c r="M204" s="10">
        <f t="shared" si="18"/>
        <v>4.6134156205102944E-2</v>
      </c>
      <c r="N204">
        <f t="shared" si="19"/>
        <v>4.6436539936809058E-4</v>
      </c>
    </row>
    <row r="205" spans="4:14" x14ac:dyDescent="0.2">
      <c r="D205"/>
      <c r="E205" s="11">
        <v>129.85484</v>
      </c>
      <c r="F205" s="11">
        <v>4999.5712899999999</v>
      </c>
      <c r="G205" s="17">
        <v>-2.2615800000000001E-5</v>
      </c>
      <c r="H205" s="17">
        <v>1.36765E-8</v>
      </c>
      <c r="I205" s="19">
        <v>4.6159999999999999E-5</v>
      </c>
      <c r="J205" s="10">
        <f t="shared" si="15"/>
        <v>9.2327916380206277E-9</v>
      </c>
      <c r="K205" s="10">
        <f t="shared" si="16"/>
        <v>5.5228151024299039E-4</v>
      </c>
      <c r="L205" s="10">
        <f t="shared" si="17"/>
        <v>3.5228151024299041E-4</v>
      </c>
      <c r="M205" s="10">
        <f t="shared" si="18"/>
        <v>4.5745459147561882E-2</v>
      </c>
      <c r="N205">
        <f t="shared" si="19"/>
        <v>3.8904046433181221E-4</v>
      </c>
    </row>
    <row r="206" spans="4:14" x14ac:dyDescent="0.2">
      <c r="D206"/>
      <c r="E206" s="11">
        <v>129.01499000000001</v>
      </c>
      <c r="F206" s="11">
        <v>4999.5712899999999</v>
      </c>
      <c r="G206" s="17">
        <v>-2.2631699999999999E-5</v>
      </c>
      <c r="H206" s="17">
        <v>1.8719800000000001E-8</v>
      </c>
      <c r="I206" s="19">
        <v>4.6140000000000002E-5</v>
      </c>
      <c r="J206" s="10">
        <f t="shared" si="15"/>
        <v>9.228791295023219E-9</v>
      </c>
      <c r="K206" s="10">
        <f t="shared" si="16"/>
        <v>5.5204222016056283E-4</v>
      </c>
      <c r="L206" s="10">
        <f t="shared" si="17"/>
        <v>3.5204222016056285E-4</v>
      </c>
      <c r="M206" s="10">
        <f t="shared" si="18"/>
        <v>4.5418723513592815E-2</v>
      </c>
      <c r="N206">
        <f t="shared" si="19"/>
        <v>4.2210404349508809E-4</v>
      </c>
    </row>
    <row r="207" spans="4:14" x14ac:dyDescent="0.2">
      <c r="D207"/>
      <c r="E207" s="11">
        <v>128.13969</v>
      </c>
      <c r="F207" s="11">
        <v>4999.5712899999999</v>
      </c>
      <c r="G207" s="17">
        <v>-2.2683900000000001E-5</v>
      </c>
      <c r="H207" s="17">
        <v>1.91286E-8</v>
      </c>
      <c r="I207" s="19">
        <v>4.6100000000000002E-5</v>
      </c>
      <c r="J207" s="10">
        <f t="shared" si="15"/>
        <v>9.2207906090283998E-9</v>
      </c>
      <c r="K207" s="10">
        <f t="shared" si="16"/>
        <v>5.515636399957075E-4</v>
      </c>
      <c r="L207" s="10">
        <f t="shared" si="17"/>
        <v>3.5156363999570752E-4</v>
      </c>
      <c r="M207" s="10">
        <f t="shared" si="18"/>
        <v>4.504925584432156E-2</v>
      </c>
      <c r="N207">
        <f t="shared" si="19"/>
        <v>4.1132579382860347E-4</v>
      </c>
    </row>
    <row r="208" spans="4:14" x14ac:dyDescent="0.2">
      <c r="D208"/>
      <c r="E208" s="11">
        <v>127.37466999999999</v>
      </c>
      <c r="F208" s="11">
        <v>4999.5712899999999</v>
      </c>
      <c r="G208" s="17">
        <v>-2.27126E-5</v>
      </c>
      <c r="H208" s="17">
        <v>1.32001E-8</v>
      </c>
      <c r="I208" s="19">
        <v>4.6069999999999998E-5</v>
      </c>
      <c r="J208" s="10">
        <f t="shared" si="15"/>
        <v>9.2147900945322859E-9</v>
      </c>
      <c r="K208" s="10">
        <f t="shared" si="16"/>
        <v>5.5120470487206601E-4</v>
      </c>
      <c r="L208" s="10">
        <f t="shared" si="17"/>
        <v>3.5120470487206602E-4</v>
      </c>
      <c r="M208" s="10">
        <f t="shared" si="18"/>
        <v>4.4734583385526799E-2</v>
      </c>
      <c r="N208">
        <f t="shared" si="19"/>
        <v>4.4456531737929018E-4</v>
      </c>
    </row>
    <row r="209" spans="4:14" x14ac:dyDescent="0.2">
      <c r="D209"/>
      <c r="E209" s="11">
        <v>126.56368999999999</v>
      </c>
      <c r="F209" s="11">
        <v>4999.5712899999999</v>
      </c>
      <c r="G209" s="17">
        <v>-2.2746199999999999E-5</v>
      </c>
      <c r="H209" s="17">
        <v>1.7839900000000001E-8</v>
      </c>
      <c r="I209" s="19">
        <v>4.6020000000000003E-5</v>
      </c>
      <c r="J209" s="10">
        <f t="shared" si="15"/>
        <v>9.2047892370387632E-9</v>
      </c>
      <c r="K209" s="10">
        <f t="shared" si="16"/>
        <v>5.5060647966599695E-4</v>
      </c>
      <c r="L209" s="10">
        <f t="shared" si="17"/>
        <v>3.5060647966599697E-4</v>
      </c>
      <c r="M209" s="10">
        <f t="shared" si="18"/>
        <v>4.4374049804438542E-2</v>
      </c>
      <c r="N209">
        <f t="shared" si="19"/>
        <v>3.1495744935637008E-4</v>
      </c>
    </row>
    <row r="210" spans="4:14" x14ac:dyDescent="0.2">
      <c r="D210"/>
      <c r="E210" s="11">
        <v>125.71981</v>
      </c>
      <c r="F210" s="11">
        <v>4999.5712899999999</v>
      </c>
      <c r="G210" s="17">
        <v>-2.27437E-5</v>
      </c>
      <c r="H210" s="17">
        <v>1.2311E-8</v>
      </c>
      <c r="I210" s="19">
        <v>4.604E-5</v>
      </c>
      <c r="J210" s="10">
        <f t="shared" si="15"/>
        <v>9.208789580036172E-9</v>
      </c>
      <c r="K210" s="10">
        <f t="shared" si="16"/>
        <v>5.5084576974842462E-4</v>
      </c>
      <c r="L210" s="10">
        <f t="shared" si="17"/>
        <v>3.5084576974842463E-4</v>
      </c>
      <c r="M210" s="10">
        <f t="shared" si="18"/>
        <v>4.4108263512075689E-2</v>
      </c>
      <c r="N210">
        <f t="shared" si="19"/>
        <v>4.0393504558149465E-4</v>
      </c>
    </row>
    <row r="211" spans="4:14" x14ac:dyDescent="0.2">
      <c r="D211"/>
      <c r="E211" s="11">
        <v>124.87553</v>
      </c>
      <c r="F211" s="11">
        <v>4999.5712899999999</v>
      </c>
      <c r="G211" s="17">
        <v>-2.2772499999999999E-5</v>
      </c>
      <c r="H211" s="17">
        <v>1.4773700000000001E-8</v>
      </c>
      <c r="I211" s="19">
        <v>4.6010000000000002E-5</v>
      </c>
      <c r="J211" s="10">
        <f t="shared" si="15"/>
        <v>9.202789065540058E-9</v>
      </c>
      <c r="K211" s="10">
        <f t="shared" si="16"/>
        <v>5.5048683462478312E-4</v>
      </c>
      <c r="L211" s="10">
        <f t="shared" si="17"/>
        <v>3.5048683462478314E-4</v>
      </c>
      <c r="M211" s="10">
        <f t="shared" si="18"/>
        <v>4.3767229231792146E-2</v>
      </c>
      <c r="N211">
        <f t="shared" si="19"/>
        <v>3.6778286983797615E-4</v>
      </c>
    </row>
    <row r="212" spans="4:14" x14ac:dyDescent="0.2">
      <c r="D212"/>
      <c r="E212" s="11">
        <v>124.01764</v>
      </c>
      <c r="F212" s="11">
        <v>4999.5712899999999</v>
      </c>
      <c r="G212" s="17">
        <v>-2.2787400000000001E-5</v>
      </c>
      <c r="H212" s="17">
        <v>1.6607699999999999E-8</v>
      </c>
      <c r="I212" s="19">
        <v>4.6E-5</v>
      </c>
      <c r="J212" s="10">
        <f t="shared" si="15"/>
        <v>9.2007888940413529E-9</v>
      </c>
      <c r="K212" s="10">
        <f t="shared" si="16"/>
        <v>5.5036718958356929E-4</v>
      </c>
      <c r="L212" s="10">
        <f t="shared" si="17"/>
        <v>3.503671895835693E-4</v>
      </c>
      <c r="M212" s="10">
        <f t="shared" si="18"/>
        <v>4.3451711985586845E-2</v>
      </c>
      <c r="N212">
        <f t="shared" si="19"/>
        <v>3.5036718958356768E-4</v>
      </c>
    </row>
    <row r="213" spans="4:14" x14ac:dyDescent="0.2">
      <c r="D213"/>
      <c r="E213" s="11">
        <v>123.17228</v>
      </c>
      <c r="F213" s="11">
        <v>4999.5712899999999</v>
      </c>
      <c r="G213" s="17">
        <v>-2.2786199999999999E-5</v>
      </c>
      <c r="H213" s="17">
        <v>1.3753399999999999E-8</v>
      </c>
      <c r="I213" s="19">
        <v>4.6E-5</v>
      </c>
      <c r="J213" s="10">
        <f t="shared" si="15"/>
        <v>9.2007888940413529E-9</v>
      </c>
      <c r="K213" s="10">
        <f t="shared" si="16"/>
        <v>5.5036718958356929E-4</v>
      </c>
      <c r="L213" s="10">
        <f t="shared" si="17"/>
        <v>3.503671895835693E-4</v>
      </c>
      <c r="M213" s="10">
        <f t="shared" si="18"/>
        <v>4.3155525578200481E-2</v>
      </c>
      <c r="N213">
        <f t="shared" si="19"/>
        <v>3.8551158822598165E-4</v>
      </c>
    </row>
    <row r="214" spans="4:14" x14ac:dyDescent="0.2">
      <c r="D214"/>
      <c r="E214" s="11">
        <v>122.33929999999999</v>
      </c>
      <c r="F214" s="11">
        <v>4999.5712899999999</v>
      </c>
      <c r="G214" s="17">
        <v>-2.2810400000000001E-5</v>
      </c>
      <c r="H214" s="17">
        <v>1.28989E-8</v>
      </c>
      <c r="I214" s="19">
        <v>4.5979999999999997E-5</v>
      </c>
      <c r="J214" s="10">
        <f t="shared" si="15"/>
        <v>9.1967885510439425E-9</v>
      </c>
      <c r="K214" s="10">
        <f t="shared" si="16"/>
        <v>5.5012789950114151E-4</v>
      </c>
      <c r="L214" s="10">
        <f t="shared" si="17"/>
        <v>3.5012789950114153E-4</v>
      </c>
      <c r="M214" s="10">
        <f t="shared" si="18"/>
        <v>4.283440213544E-2</v>
      </c>
      <c r="N214">
        <f t="shared" si="19"/>
        <v>3.855666930499635E-4</v>
      </c>
    </row>
    <row r="215" spans="4:14" x14ac:dyDescent="0.2">
      <c r="D215"/>
      <c r="E215" s="11">
        <v>121.51878000000001</v>
      </c>
      <c r="F215" s="11">
        <v>4999.5712899999999</v>
      </c>
      <c r="G215" s="17">
        <v>-2.2829100000000001E-5</v>
      </c>
      <c r="H215" s="17">
        <v>1.2792699999999999E-8</v>
      </c>
      <c r="I215" s="19">
        <v>4.596E-5</v>
      </c>
      <c r="J215" s="10">
        <f t="shared" si="15"/>
        <v>9.1927882080465354E-9</v>
      </c>
      <c r="K215" s="10">
        <f t="shared" si="16"/>
        <v>5.4988860941871406E-4</v>
      </c>
      <c r="L215" s="10">
        <f t="shared" si="17"/>
        <v>3.4988860941871408E-4</v>
      </c>
      <c r="M215" s="10">
        <f t="shared" si="18"/>
        <v>4.2518036952458649E-2</v>
      </c>
      <c r="N215">
        <f t="shared" si="19"/>
        <v>3.4988860941871891E-4</v>
      </c>
    </row>
    <row r="216" spans="4:14" x14ac:dyDescent="0.2">
      <c r="D216"/>
      <c r="E216" s="11">
        <v>120.69844000000001</v>
      </c>
      <c r="F216" s="11">
        <v>4999.5712899999999</v>
      </c>
      <c r="G216" s="17">
        <v>-2.28253E-5</v>
      </c>
      <c r="H216" s="17">
        <v>1.4100400000000001E-8</v>
      </c>
      <c r="I216" s="19">
        <v>4.596E-5</v>
      </c>
      <c r="J216" s="10">
        <f t="shared" si="15"/>
        <v>9.1927882080465354E-9</v>
      </c>
      <c r="K216" s="10">
        <f t="shared" si="16"/>
        <v>5.4988860941871406E-4</v>
      </c>
      <c r="L216" s="10">
        <f t="shared" si="17"/>
        <v>3.4988860941871408E-4</v>
      </c>
      <c r="M216" s="10">
        <f t="shared" si="18"/>
        <v>4.2231009330608096E-2</v>
      </c>
      <c r="N216">
        <f t="shared" si="19"/>
        <v>3.4988860941870866E-4</v>
      </c>
    </row>
    <row r="217" spans="4:14" x14ac:dyDescent="0.2">
      <c r="D217"/>
      <c r="E217" s="11">
        <v>119.85549</v>
      </c>
      <c r="F217" s="11">
        <v>4999.5712899999999</v>
      </c>
      <c r="G217" s="17">
        <v>-2.28455E-5</v>
      </c>
      <c r="H217" s="17">
        <v>1.18666E-8</v>
      </c>
      <c r="I217" s="19">
        <v>4.596E-5</v>
      </c>
      <c r="J217" s="10">
        <f t="shared" si="15"/>
        <v>9.1927882080465354E-9</v>
      </c>
      <c r="K217" s="10">
        <f t="shared" si="16"/>
        <v>5.4988860941871406E-4</v>
      </c>
      <c r="L217" s="10">
        <f t="shared" si="17"/>
        <v>3.4988860941871408E-4</v>
      </c>
      <c r="M217" s="10">
        <f t="shared" si="18"/>
        <v>4.1936070727298595E-2</v>
      </c>
      <c r="N217">
        <f t="shared" si="19"/>
        <v>3.6705745935104684E-4</v>
      </c>
    </row>
    <row r="218" spans="4:14" x14ac:dyDescent="0.2">
      <c r="D218"/>
      <c r="E218" s="11">
        <v>119.02603000000001</v>
      </c>
      <c r="F218" s="11">
        <v>4999.5712899999999</v>
      </c>
      <c r="G218" s="17">
        <v>-2.2860299999999999E-5</v>
      </c>
      <c r="H218" s="17">
        <v>1.36608E-8</v>
      </c>
      <c r="I218" s="19">
        <v>4.5949999999999999E-5</v>
      </c>
      <c r="J218" s="10">
        <f t="shared" si="15"/>
        <v>9.1907880365478302E-9</v>
      </c>
      <c r="K218" s="10">
        <f t="shared" si="16"/>
        <v>5.4976896437750023E-4</v>
      </c>
      <c r="L218" s="10">
        <f t="shared" si="17"/>
        <v>3.4976896437750025E-4</v>
      </c>
      <c r="M218" s="10">
        <f t="shared" si="18"/>
        <v>4.1631611247065277E-2</v>
      </c>
      <c r="N218">
        <f t="shared" si="19"/>
        <v>3.4976896437750133E-4</v>
      </c>
    </row>
    <row r="219" spans="4:14" x14ac:dyDescent="0.2">
      <c r="D219"/>
      <c r="E219" s="11">
        <v>118.19486999999999</v>
      </c>
      <c r="F219" s="11">
        <v>4999.5712899999999</v>
      </c>
      <c r="G219" s="17">
        <v>-2.2859800000000001E-5</v>
      </c>
      <c r="H219" s="17">
        <v>1.47202E-8</v>
      </c>
      <c r="I219" s="19">
        <v>4.5949999999999999E-5</v>
      </c>
      <c r="J219" s="10">
        <f t="shared" si="15"/>
        <v>9.1907880365478302E-9</v>
      </c>
      <c r="K219" s="10">
        <f t="shared" si="16"/>
        <v>5.4976896437750023E-4</v>
      </c>
      <c r="L219" s="10">
        <f t="shared" si="17"/>
        <v>3.4976896437750025E-4</v>
      </c>
      <c r="M219" s="10">
        <f t="shared" si="18"/>
        <v>4.1340897274633269E-2</v>
      </c>
      <c r="N219">
        <f t="shared" si="19"/>
        <v>3.3300614189995067E-4</v>
      </c>
    </row>
    <row r="220" spans="4:14" x14ac:dyDescent="0.2">
      <c r="D220"/>
      <c r="E220" s="11">
        <v>117.35723</v>
      </c>
      <c r="F220" s="11">
        <v>4999.5712899999999</v>
      </c>
      <c r="G220" s="17">
        <v>-2.2836900000000002E-5</v>
      </c>
      <c r="H220" s="17">
        <v>1.2437000000000001E-8</v>
      </c>
      <c r="I220" s="19">
        <v>4.596E-5</v>
      </c>
      <c r="J220" s="10">
        <f t="shared" si="15"/>
        <v>9.1927882080465354E-9</v>
      </c>
      <c r="K220" s="10">
        <f t="shared" si="16"/>
        <v>5.4988860941871406E-4</v>
      </c>
      <c r="L220" s="10">
        <f t="shared" si="17"/>
        <v>3.4988860941871408E-4</v>
      </c>
      <c r="M220" s="10">
        <f t="shared" si="18"/>
        <v>4.1061958009932197E-2</v>
      </c>
      <c r="N220">
        <f t="shared" si="19"/>
        <v>3.3351653998620008E-4</v>
      </c>
    </row>
    <row r="221" spans="4:14" x14ac:dyDescent="0.2">
      <c r="D221"/>
      <c r="E221" s="11">
        <v>116.50582</v>
      </c>
      <c r="F221" s="11">
        <v>4999.5712899999999</v>
      </c>
      <c r="G221" s="17">
        <v>-2.2838899999999999E-5</v>
      </c>
      <c r="H221" s="17">
        <v>1.2469799999999999E-8</v>
      </c>
      <c r="I221" s="19">
        <v>4.5970000000000002E-5</v>
      </c>
      <c r="J221" s="10">
        <f t="shared" si="15"/>
        <v>9.1947883795452389E-9</v>
      </c>
      <c r="K221" s="10">
        <f t="shared" si="16"/>
        <v>5.5000825445992779E-4</v>
      </c>
      <c r="L221" s="10">
        <f t="shared" si="17"/>
        <v>3.5000825445992781E-4</v>
      </c>
      <c r="M221" s="10">
        <f t="shared" si="18"/>
        <v>4.0777998692622545E-2</v>
      </c>
      <c r="N221">
        <f t="shared" si="19"/>
        <v>3.1726555385168766E-4</v>
      </c>
    </row>
    <row r="222" spans="4:14" x14ac:dyDescent="0.2">
      <c r="D222"/>
      <c r="E222" s="11">
        <v>115.66055</v>
      </c>
      <c r="F222" s="11">
        <v>4999.5712899999999</v>
      </c>
      <c r="G222" s="17">
        <v>-2.2818899999999999E-5</v>
      </c>
      <c r="H222" s="17">
        <v>1.5321900000000001E-8</v>
      </c>
      <c r="I222" s="19">
        <v>4.5989999999999998E-5</v>
      </c>
      <c r="J222" s="10">
        <f t="shared" si="15"/>
        <v>9.1987887225426477E-9</v>
      </c>
      <c r="K222" s="10">
        <f t="shared" si="16"/>
        <v>5.5024754454235545E-4</v>
      </c>
      <c r="L222" s="10">
        <f t="shared" si="17"/>
        <v>3.5024754454235547E-4</v>
      </c>
      <c r="M222" s="10">
        <f t="shared" si="18"/>
        <v>4.050982363791833E-2</v>
      </c>
      <c r="N222">
        <f t="shared" si="19"/>
        <v>3.5024754454235184E-4</v>
      </c>
    </row>
    <row r="223" spans="4:14" x14ac:dyDescent="0.2">
      <c r="D223"/>
      <c r="E223" s="11">
        <v>114.85981</v>
      </c>
      <c r="F223" s="11">
        <v>4999.5712899999999</v>
      </c>
      <c r="G223" s="17">
        <v>-2.2819500000000001E-5</v>
      </c>
      <c r="H223" s="17">
        <v>1.1839700000000001E-8</v>
      </c>
      <c r="I223" s="19">
        <v>4.5989999999999998E-5</v>
      </c>
      <c r="J223" s="10">
        <f t="shared" si="15"/>
        <v>9.1987887225426477E-9</v>
      </c>
      <c r="K223" s="10">
        <f t="shared" si="16"/>
        <v>5.5024754454235545E-4</v>
      </c>
      <c r="L223" s="10">
        <f t="shared" si="17"/>
        <v>3.5024754454235547E-4</v>
      </c>
      <c r="M223" s="10">
        <f t="shared" si="18"/>
        <v>4.0229366419101485E-2</v>
      </c>
      <c r="N223">
        <f t="shared" si="19"/>
        <v>2.8473617656190166E-4</v>
      </c>
    </row>
    <row r="224" spans="4:14" x14ac:dyDescent="0.2">
      <c r="D224"/>
      <c r="E224" s="11">
        <v>114.02681</v>
      </c>
      <c r="F224" s="11">
        <v>4999.5712899999999</v>
      </c>
      <c r="G224" s="17">
        <v>-2.27882E-5</v>
      </c>
      <c r="H224" s="17">
        <v>1.2857499999999999E-8</v>
      </c>
      <c r="I224" s="19">
        <v>4.6029999999999998E-5</v>
      </c>
      <c r="J224" s="10">
        <f t="shared" si="15"/>
        <v>9.2067894085374668E-9</v>
      </c>
      <c r="K224" s="10">
        <f t="shared" si="16"/>
        <v>5.5072612470721068E-4</v>
      </c>
      <c r="L224" s="10">
        <f t="shared" si="17"/>
        <v>3.5072612470721069E-4</v>
      </c>
      <c r="M224" s="10">
        <f t="shared" si="18"/>
        <v>3.9992181184025422E-2</v>
      </c>
      <c r="N224">
        <f t="shared" si="19"/>
        <v>3.5072612470721254E-4</v>
      </c>
    </row>
    <row r="225" spans="4:14" x14ac:dyDescent="0.2">
      <c r="D225"/>
      <c r="E225" s="11">
        <v>113.21528000000001</v>
      </c>
      <c r="F225" s="11">
        <v>4999.5712899999999</v>
      </c>
      <c r="G225" s="17">
        <v>-2.2785999999999998E-5</v>
      </c>
      <c r="H225" s="17">
        <v>1.34777E-8</v>
      </c>
      <c r="I225" s="19">
        <v>4.6029999999999998E-5</v>
      </c>
      <c r="J225" s="10">
        <f t="shared" si="15"/>
        <v>9.2067894085374668E-9</v>
      </c>
      <c r="K225" s="10">
        <f t="shared" si="16"/>
        <v>5.5072612470721068E-4</v>
      </c>
      <c r="L225" s="10">
        <f t="shared" si="17"/>
        <v>3.5072612470721069E-4</v>
      </c>
      <c r="M225" s="10">
        <f t="shared" si="18"/>
        <v>3.9707556412041781E-2</v>
      </c>
      <c r="N225">
        <f t="shared" si="19"/>
        <v>3.0300766107438555E-4</v>
      </c>
    </row>
    <row r="226" spans="4:14" x14ac:dyDescent="0.2">
      <c r="D226"/>
      <c r="E226" s="11">
        <v>112.37004</v>
      </c>
      <c r="F226" s="11">
        <v>4999.5712899999999</v>
      </c>
      <c r="G226" s="17">
        <v>-2.2759799999999998E-5</v>
      </c>
      <c r="H226" s="17">
        <v>1.20238E-8</v>
      </c>
      <c r="I226" s="19">
        <v>4.6060000000000003E-5</v>
      </c>
      <c r="J226" s="10">
        <f t="shared" si="15"/>
        <v>9.2127899230335824E-9</v>
      </c>
      <c r="K226" s="10">
        <f t="shared" si="16"/>
        <v>5.5108505983085228E-4</v>
      </c>
      <c r="L226" s="10">
        <f t="shared" si="17"/>
        <v>3.510850598308523E-4</v>
      </c>
      <c r="M226" s="10">
        <f t="shared" si="18"/>
        <v>3.9451442216595266E-2</v>
      </c>
      <c r="N226">
        <f t="shared" si="19"/>
        <v>3.3497167733471202E-4</v>
      </c>
    </row>
    <row r="227" spans="4:14" x14ac:dyDescent="0.2">
      <c r="D227"/>
      <c r="E227" s="11">
        <v>111.54182</v>
      </c>
      <c r="F227" s="11">
        <v>4999.5712899999999</v>
      </c>
      <c r="G227" s="17">
        <v>-2.2744100000000001E-5</v>
      </c>
      <c r="H227" s="17">
        <v>1.28893E-8</v>
      </c>
      <c r="I227" s="19">
        <v>4.6069999999999998E-5</v>
      </c>
      <c r="J227" s="10">
        <f t="shared" si="15"/>
        <v>9.2147900945322859E-9</v>
      </c>
      <c r="K227" s="10">
        <f t="shared" si="16"/>
        <v>5.5120470487206601E-4</v>
      </c>
      <c r="L227" s="10">
        <f t="shared" si="17"/>
        <v>3.5120470487206602E-4</v>
      </c>
      <c r="M227" s="10">
        <f t="shared" si="18"/>
        <v>3.917401197399311E-2</v>
      </c>
      <c r="N227">
        <f t="shared" si="19"/>
        <v>3.0276925972867529E-4</v>
      </c>
    </row>
    <row r="228" spans="4:14" x14ac:dyDescent="0.2">
      <c r="D228"/>
      <c r="E228" s="11">
        <v>110.72131</v>
      </c>
      <c r="F228" s="11">
        <v>4999.5712899999999</v>
      </c>
      <c r="G228" s="17">
        <v>-2.27251E-5</v>
      </c>
      <c r="H228" s="17">
        <v>1.25462E-8</v>
      </c>
      <c r="I228" s="19">
        <v>4.6100000000000002E-5</v>
      </c>
      <c r="J228" s="10">
        <f t="shared" si="15"/>
        <v>9.2207906090283998E-9</v>
      </c>
      <c r="K228" s="10">
        <f t="shared" si="16"/>
        <v>5.515636399957075E-4</v>
      </c>
      <c r="L228" s="10">
        <f t="shared" si="17"/>
        <v>3.5156363999570752E-4</v>
      </c>
      <c r="M228" s="10">
        <f t="shared" si="18"/>
        <v>3.8925586768693135E-2</v>
      </c>
      <c r="N228">
        <f t="shared" si="19"/>
        <v>3.3599417648347735E-4</v>
      </c>
    </row>
    <row r="229" spans="4:14" x14ac:dyDescent="0.2">
      <c r="D229"/>
      <c r="E229" s="11">
        <v>109.87694999999999</v>
      </c>
      <c r="F229" s="11">
        <v>4999.5712899999999</v>
      </c>
      <c r="G229" s="17">
        <v>-2.27096E-5</v>
      </c>
      <c r="H229" s="17">
        <v>1.4923699999999999E-8</v>
      </c>
      <c r="I229" s="19">
        <v>4.6109999999999997E-5</v>
      </c>
      <c r="J229" s="10">
        <f t="shared" si="15"/>
        <v>9.2227907805271034E-9</v>
      </c>
      <c r="K229" s="10">
        <f t="shared" si="16"/>
        <v>5.5168328503692123E-4</v>
      </c>
      <c r="L229" s="10">
        <f t="shared" si="17"/>
        <v>3.5168328503692124E-4</v>
      </c>
      <c r="M229" s="10">
        <f t="shared" si="18"/>
        <v>3.8641886725837543E-2</v>
      </c>
      <c r="N229">
        <f t="shared" si="19"/>
        <v>3.0644202518136549E-4</v>
      </c>
    </row>
    <row r="230" spans="4:14" x14ac:dyDescent="0.2">
      <c r="D230"/>
      <c r="E230" s="11">
        <v>109.01206999999999</v>
      </c>
      <c r="F230" s="11">
        <v>4999.5712899999999</v>
      </c>
      <c r="G230" s="17">
        <v>-2.2676399999999999E-5</v>
      </c>
      <c r="H230" s="17">
        <v>1.3472200000000001E-8</v>
      </c>
      <c r="I230" s="19">
        <v>4.6140000000000002E-5</v>
      </c>
      <c r="J230" s="10">
        <f t="shared" si="15"/>
        <v>9.228791295023219E-9</v>
      </c>
      <c r="K230" s="10">
        <f t="shared" si="16"/>
        <v>5.5204222016056283E-4</v>
      </c>
      <c r="L230" s="10">
        <f t="shared" si="17"/>
        <v>3.5204222016056285E-4</v>
      </c>
      <c r="M230" s="10">
        <f t="shared" si="18"/>
        <v>3.8376851147098684E-2</v>
      </c>
      <c r="N230">
        <f t="shared" si="19"/>
        <v>2.9068482257051857E-4</v>
      </c>
    </row>
    <row r="231" spans="4:14" x14ac:dyDescent="0.2">
      <c r="D231"/>
      <c r="E231" s="11">
        <v>108.16837</v>
      </c>
      <c r="F231" s="11">
        <v>4999.5712899999999</v>
      </c>
      <c r="G231" s="17">
        <v>-2.2646900000000002E-5</v>
      </c>
      <c r="H231" s="17">
        <v>1.5189600000000001E-8</v>
      </c>
      <c r="I231" s="19">
        <v>4.6180000000000002E-5</v>
      </c>
      <c r="J231" s="10">
        <f t="shared" si="15"/>
        <v>9.2367919810180364E-9</v>
      </c>
      <c r="K231" s="10">
        <f t="shared" si="16"/>
        <v>5.5252080032541805E-4</v>
      </c>
      <c r="L231" s="10">
        <f t="shared" si="17"/>
        <v>3.5252080032541807E-4</v>
      </c>
      <c r="M231" s="10">
        <f t="shared" si="18"/>
        <v>3.8131600362295938E-2</v>
      </c>
      <c r="N231">
        <f t="shared" si="19"/>
        <v>3.2024093948962776E-4</v>
      </c>
    </row>
    <row r="232" spans="4:14" x14ac:dyDescent="0.2">
      <c r="D232"/>
      <c r="E232" s="11">
        <v>107.37242000000001</v>
      </c>
      <c r="F232" s="11">
        <v>4999.5712899999999</v>
      </c>
      <c r="G232" s="17">
        <v>-2.26338E-5</v>
      </c>
      <c r="H232" s="17">
        <v>1.25397E-8</v>
      </c>
      <c r="I232" s="19">
        <v>4.6199999999999998E-5</v>
      </c>
      <c r="J232" s="10">
        <f t="shared" si="15"/>
        <v>9.2407923240154452E-9</v>
      </c>
      <c r="K232" s="10">
        <f t="shared" si="16"/>
        <v>5.5276009040784561E-4</v>
      </c>
      <c r="L232" s="10">
        <f t="shared" si="17"/>
        <v>3.5276009040784563E-4</v>
      </c>
      <c r="M232" s="10">
        <f t="shared" si="18"/>
        <v>3.7876704586509172E-2</v>
      </c>
      <c r="N232">
        <f t="shared" si="19"/>
        <v>3.3669772101849876E-4</v>
      </c>
    </row>
    <row r="233" spans="4:14" x14ac:dyDescent="0.2">
      <c r="D233"/>
      <c r="E233" s="11">
        <v>106.57854</v>
      </c>
      <c r="F233" s="11">
        <v>4999.5712899999999</v>
      </c>
      <c r="G233" s="17">
        <v>-2.2608799999999999E-5</v>
      </c>
      <c r="H233" s="17">
        <v>1.21054E-8</v>
      </c>
      <c r="I233" s="19">
        <v>4.621E-5</v>
      </c>
      <c r="J233" s="10">
        <f t="shared" si="15"/>
        <v>9.2427924955141504E-9</v>
      </c>
      <c r="K233" s="10">
        <f t="shared" si="16"/>
        <v>5.5287973544905944E-4</v>
      </c>
      <c r="L233" s="10">
        <f t="shared" si="17"/>
        <v>3.5287973544905946E-4</v>
      </c>
      <c r="M233" s="10">
        <f t="shared" si="18"/>
        <v>3.7609406999747005E-2</v>
      </c>
      <c r="N233">
        <f t="shared" si="19"/>
        <v>3.0793886307882651E-4</v>
      </c>
    </row>
    <row r="234" spans="4:14" x14ac:dyDescent="0.2">
      <c r="D234"/>
      <c r="E234" s="11">
        <v>105.73406</v>
      </c>
      <c r="F234" s="11">
        <v>4999.5712899999999</v>
      </c>
      <c r="G234" s="17">
        <v>-2.2576299999999999E-5</v>
      </c>
      <c r="H234" s="17">
        <v>1.2702500000000001E-8</v>
      </c>
      <c r="I234" s="19">
        <v>4.6239999999999998E-5</v>
      </c>
      <c r="J234" s="10">
        <f t="shared" si="15"/>
        <v>9.2487930100102643E-9</v>
      </c>
      <c r="K234" s="10">
        <f t="shared" si="16"/>
        <v>5.5323867057270094E-4</v>
      </c>
      <c r="L234" s="10">
        <f t="shared" si="17"/>
        <v>3.5323867057270096E-4</v>
      </c>
      <c r="M234" s="10">
        <f t="shared" si="18"/>
        <v>3.7349358788654197E-2</v>
      </c>
      <c r="N234">
        <f t="shared" si="19"/>
        <v>2.773532017097485E-4</v>
      </c>
    </row>
    <row r="235" spans="4:14" x14ac:dyDescent="0.2">
      <c r="D235"/>
      <c r="E235" s="11">
        <v>104.90705</v>
      </c>
      <c r="F235" s="11">
        <v>4999.5712899999999</v>
      </c>
      <c r="G235" s="17">
        <v>-2.2532599999999998E-5</v>
      </c>
      <c r="H235" s="17">
        <v>1.21214E-8</v>
      </c>
      <c r="I235" s="19">
        <v>4.6289999999999999E-5</v>
      </c>
      <c r="J235" s="10">
        <f t="shared" si="15"/>
        <v>9.258793867503787E-9</v>
      </c>
      <c r="K235" s="10">
        <f t="shared" si="16"/>
        <v>5.5383689577877E-4</v>
      </c>
      <c r="L235" s="10">
        <f t="shared" si="17"/>
        <v>3.5383689577877001E-4</v>
      </c>
      <c r="M235" s="10">
        <f t="shared" si="18"/>
        <v>3.7119984917308217E-2</v>
      </c>
      <c r="N235">
        <f t="shared" si="19"/>
        <v>3.0964972305595436E-4</v>
      </c>
    </row>
    <row r="236" spans="4:14" x14ac:dyDescent="0.2">
      <c r="D236"/>
      <c r="E236" s="11">
        <v>104.06175</v>
      </c>
      <c r="F236" s="11">
        <v>4999.5712899999999</v>
      </c>
      <c r="G236" s="17">
        <v>-2.2509300000000001E-5</v>
      </c>
      <c r="H236" s="17">
        <v>1.29865E-8</v>
      </c>
      <c r="I236" s="19">
        <v>4.6319999999999997E-5</v>
      </c>
      <c r="J236" s="10">
        <f t="shared" si="15"/>
        <v>9.2647943819999009E-9</v>
      </c>
      <c r="K236" s="10">
        <f t="shared" si="16"/>
        <v>5.5419583090241149E-4</v>
      </c>
      <c r="L236" s="10">
        <f t="shared" si="17"/>
        <v>3.5419583090241151E-4</v>
      </c>
      <c r="M236" s="10">
        <f t="shared" si="18"/>
        <v>3.6858238006409021E-2</v>
      </c>
      <c r="N236">
        <f t="shared" si="19"/>
        <v>2.8206423645094373E-4</v>
      </c>
    </row>
    <row r="237" spans="4:14" x14ac:dyDescent="0.2">
      <c r="D237"/>
      <c r="E237" s="11">
        <v>103.20581</v>
      </c>
      <c r="F237" s="11">
        <v>4999.5712899999999</v>
      </c>
      <c r="G237" s="17">
        <v>-2.2472699999999999E-5</v>
      </c>
      <c r="H237" s="17">
        <v>1.43072E-8</v>
      </c>
      <c r="I237" s="19">
        <v>4.6369999999999998E-5</v>
      </c>
      <c r="J237" s="10">
        <f t="shared" si="15"/>
        <v>9.2747952394934252E-9</v>
      </c>
      <c r="K237" s="10">
        <f t="shared" si="16"/>
        <v>5.5479405610848066E-4</v>
      </c>
      <c r="L237" s="10">
        <f t="shared" si="17"/>
        <v>3.5479405610848067E-4</v>
      </c>
      <c r="M237" s="10">
        <f t="shared" si="18"/>
        <v>3.6616807943861199E-2</v>
      </c>
      <c r="N237">
        <f t="shared" si="19"/>
        <v>2.6474292699807264E-4</v>
      </c>
    </row>
    <row r="238" spans="4:14" x14ac:dyDescent="0.2">
      <c r="D238"/>
      <c r="E238" s="11">
        <v>102.38958</v>
      </c>
      <c r="F238" s="11">
        <v>4999.5712899999999</v>
      </c>
      <c r="G238" s="17">
        <v>-2.24252E-5</v>
      </c>
      <c r="H238" s="17">
        <v>1.3642099999999999E-8</v>
      </c>
      <c r="I238" s="19">
        <v>4.6430000000000001E-5</v>
      </c>
      <c r="J238" s="10">
        <f t="shared" si="15"/>
        <v>9.2867962684856531E-9</v>
      </c>
      <c r="K238" s="10">
        <f t="shared" si="16"/>
        <v>5.5551192635576354E-4</v>
      </c>
      <c r="L238" s="10">
        <f t="shared" si="17"/>
        <v>3.5551192635576356E-4</v>
      </c>
      <c r="M238" s="10">
        <f t="shared" si="18"/>
        <v>3.6400716824557561E-2</v>
      </c>
      <c r="N238">
        <f t="shared" si="19"/>
        <v>2.6893992888286244E-4</v>
      </c>
    </row>
    <row r="239" spans="4:14" x14ac:dyDescent="0.2">
      <c r="D239"/>
      <c r="E239" s="11">
        <v>101.54752999999999</v>
      </c>
      <c r="F239" s="11">
        <v>4999.5712899999999</v>
      </c>
      <c r="G239" s="17">
        <v>-2.2388899999999998E-5</v>
      </c>
      <c r="H239" s="17">
        <v>1.3605E-8</v>
      </c>
      <c r="I239" s="19">
        <v>4.6489999999999997E-5</v>
      </c>
      <c r="J239" s="10">
        <f t="shared" si="15"/>
        <v>9.2987972974778793E-9</v>
      </c>
      <c r="K239" s="10">
        <f t="shared" si="16"/>
        <v>5.5622979660304632E-4</v>
      </c>
      <c r="L239" s="10">
        <f t="shared" si="17"/>
        <v>3.5622979660304634E-4</v>
      </c>
      <c r="M239" s="10">
        <f t="shared" si="18"/>
        <v>3.6174255957441746E-2</v>
      </c>
      <c r="N239">
        <f t="shared" si="19"/>
        <v>2.9782021453245269E-4</v>
      </c>
    </row>
    <row r="240" spans="4:14" x14ac:dyDescent="0.2">
      <c r="D240"/>
      <c r="E240" s="11">
        <v>100.72226000000001</v>
      </c>
      <c r="F240" s="11">
        <v>4999.5712899999999</v>
      </c>
      <c r="G240" s="17">
        <v>-2.2337800000000002E-5</v>
      </c>
      <c r="H240" s="17">
        <v>1.3348900000000001E-8</v>
      </c>
      <c r="I240" s="19">
        <v>4.6529999999999997E-5</v>
      </c>
      <c r="J240" s="10">
        <f t="shared" si="15"/>
        <v>9.3067979834726984E-9</v>
      </c>
      <c r="K240" s="10">
        <f t="shared" si="16"/>
        <v>5.5670837676790165E-4</v>
      </c>
      <c r="L240" s="10">
        <f t="shared" si="17"/>
        <v>3.5670837676790167E-4</v>
      </c>
      <c r="M240" s="10">
        <f t="shared" si="18"/>
        <v>3.5928473868994552E-2</v>
      </c>
      <c r="N240">
        <f t="shared" si="19"/>
        <v>3.1155722635854103E-4</v>
      </c>
    </row>
    <row r="241" spans="4:14" x14ac:dyDescent="0.2">
      <c r="D241"/>
      <c r="E241" s="11">
        <v>99.927869999999999</v>
      </c>
      <c r="F241" s="11">
        <v>4999.5712899999999</v>
      </c>
      <c r="G241" s="17">
        <v>-2.22922E-5</v>
      </c>
      <c r="H241" s="17">
        <v>1.47884E-8</v>
      </c>
      <c r="I241" s="19">
        <v>4.6560000000000001E-5</v>
      </c>
      <c r="J241" s="10">
        <f t="shared" si="15"/>
        <v>9.312798497968814E-9</v>
      </c>
      <c r="K241" s="10">
        <f t="shared" si="16"/>
        <v>5.5706731189154326E-4</v>
      </c>
      <c r="L241" s="10">
        <f t="shared" si="17"/>
        <v>3.5706731189154327E-4</v>
      </c>
      <c r="M241" s="10">
        <f t="shared" si="18"/>
        <v>3.5680975923947589E-2</v>
      </c>
      <c r="N241">
        <f t="shared" si="19"/>
        <v>3.1289729895417508E-4</v>
      </c>
    </row>
    <row r="242" spans="4:14" x14ac:dyDescent="0.2">
      <c r="D242"/>
      <c r="E242" s="11">
        <v>99.122380000000007</v>
      </c>
      <c r="F242" s="11">
        <v>4999.5712899999999</v>
      </c>
      <c r="G242" s="17">
        <v>-2.2247900000000001E-5</v>
      </c>
      <c r="H242" s="17">
        <v>1.37227E-8</v>
      </c>
      <c r="I242" s="19">
        <v>4.6589999999999999E-5</v>
      </c>
      <c r="J242" s="10">
        <f t="shared" si="15"/>
        <v>9.3187990124649263E-9</v>
      </c>
      <c r="K242" s="10">
        <f t="shared" si="16"/>
        <v>5.5742624701518454E-4</v>
      </c>
      <c r="L242" s="10">
        <f t="shared" si="17"/>
        <v>3.5742624701518455E-4</v>
      </c>
      <c r="M242" s="10">
        <f t="shared" si="18"/>
        <v>3.5428940278612993E-2</v>
      </c>
      <c r="N242">
        <f t="shared" si="19"/>
        <v>3.2910184716801807E-4</v>
      </c>
    </row>
    <row r="243" spans="4:14" x14ac:dyDescent="0.2">
      <c r="D243"/>
      <c r="E243" s="11">
        <v>98.291989999999998</v>
      </c>
      <c r="F243" s="11">
        <v>4999.5712899999999</v>
      </c>
      <c r="G243" s="17">
        <v>-2.2209799999999999E-5</v>
      </c>
      <c r="H243" s="17">
        <v>1.37018E-8</v>
      </c>
      <c r="I243" s="19">
        <v>4.6610000000000003E-5</v>
      </c>
      <c r="J243" s="10">
        <f t="shared" si="15"/>
        <v>9.3227993554623367E-9</v>
      </c>
      <c r="K243" s="10">
        <f t="shared" si="16"/>
        <v>5.5766553709761231E-4</v>
      </c>
      <c r="L243" s="10">
        <f t="shared" si="17"/>
        <v>3.5766553709761233E-4</v>
      </c>
      <c r="M243" s="10">
        <f t="shared" si="18"/>
        <v>3.515565739574314E-2</v>
      </c>
      <c r="N243">
        <f t="shared" si="19"/>
        <v>2.7660685850416499E-4</v>
      </c>
    </row>
    <row r="244" spans="4:14" x14ac:dyDescent="0.2">
      <c r="D244"/>
      <c r="E244" s="11">
        <v>97.429140000000004</v>
      </c>
      <c r="F244" s="11">
        <v>4999.5712899999999</v>
      </c>
      <c r="G244" s="17">
        <v>-2.2161700000000002E-5</v>
      </c>
      <c r="H244" s="17">
        <v>1.2585200000000001E-8</v>
      </c>
      <c r="I244" s="19">
        <v>4.6669999999999999E-5</v>
      </c>
      <c r="J244" s="10">
        <f t="shared" si="15"/>
        <v>9.3348003844545646E-9</v>
      </c>
      <c r="K244" s="10">
        <f t="shared" si="16"/>
        <v>5.583834073448952E-4</v>
      </c>
      <c r="L244" s="10">
        <f t="shared" si="17"/>
        <v>3.5838340734489522E-4</v>
      </c>
      <c r="M244" s="10">
        <f t="shared" si="18"/>
        <v>3.4916987167882822E-2</v>
      </c>
      <c r="N244">
        <f t="shared" si="19"/>
        <v>2.9075509399962863E-4</v>
      </c>
    </row>
    <row r="245" spans="4:14" x14ac:dyDescent="0.2">
      <c r="D245"/>
      <c r="E245" s="11">
        <v>96.574860000000001</v>
      </c>
      <c r="F245" s="11">
        <v>4999.5712899999999</v>
      </c>
      <c r="G245" s="17">
        <v>-2.2108800000000001E-5</v>
      </c>
      <c r="H245" s="17">
        <v>1.4340699999999999E-8</v>
      </c>
      <c r="I245" s="19">
        <v>4.672E-5</v>
      </c>
      <c r="J245" s="10">
        <f t="shared" si="15"/>
        <v>9.3448012419480872E-9</v>
      </c>
      <c r="K245" s="10">
        <f t="shared" si="16"/>
        <v>5.5898163255096425E-4</v>
      </c>
      <c r="L245" s="10">
        <f t="shared" si="17"/>
        <v>3.5898163255096427E-4</v>
      </c>
      <c r="M245" s="10">
        <f t="shared" si="18"/>
        <v>3.4668600906180819E-2</v>
      </c>
      <c r="N245">
        <f t="shared" si="19"/>
        <v>3.0344012590829668E-4</v>
      </c>
    </row>
    <row r="246" spans="4:14" x14ac:dyDescent="0.2">
      <c r="D246"/>
      <c r="E246" s="11">
        <v>95.74982</v>
      </c>
      <c r="F246" s="11">
        <v>4999.5712899999999</v>
      </c>
      <c r="G246" s="17">
        <v>-2.20681E-5</v>
      </c>
      <c r="H246" s="17">
        <v>1.11179E-8</v>
      </c>
      <c r="I246" s="19">
        <v>4.676E-5</v>
      </c>
      <c r="J246" s="10">
        <f t="shared" si="15"/>
        <v>9.3528019279429064E-9</v>
      </c>
      <c r="K246" s="10">
        <f t="shared" si="16"/>
        <v>5.5946021271581958E-4</v>
      </c>
      <c r="L246" s="10">
        <f t="shared" si="17"/>
        <v>3.594602127158196E-4</v>
      </c>
      <c r="M246" s="10">
        <f t="shared" si="18"/>
        <v>3.4418250664701437E-2</v>
      </c>
      <c r="N246">
        <f t="shared" si="19"/>
        <v>2.9032304328526599E-4</v>
      </c>
    </row>
    <row r="247" spans="4:14" x14ac:dyDescent="0.2">
      <c r="D247"/>
      <c r="E247" s="11">
        <v>94.928430000000006</v>
      </c>
      <c r="F247" s="11">
        <v>4999.5712899999999</v>
      </c>
      <c r="G247" s="17">
        <v>-2.2016899999999999E-5</v>
      </c>
      <c r="H247" s="17">
        <v>1.2798E-8</v>
      </c>
      <c r="I247" s="19">
        <v>4.6810000000000001E-5</v>
      </c>
      <c r="J247" s="10">
        <f t="shared" si="15"/>
        <v>9.362802785436429E-9</v>
      </c>
      <c r="K247" s="10">
        <f t="shared" si="16"/>
        <v>5.6005843792188864E-4</v>
      </c>
      <c r="L247" s="10">
        <f t="shared" si="17"/>
        <v>3.6005843792188865E-4</v>
      </c>
      <c r="M247" s="10">
        <f t="shared" si="18"/>
        <v>3.4179782220177354E-2</v>
      </c>
      <c r="N247">
        <f t="shared" si="19"/>
        <v>2.6638333856702611E-4</v>
      </c>
    </row>
    <row r="248" spans="4:14" x14ac:dyDescent="0.2">
      <c r="D248"/>
      <c r="E248" s="11">
        <v>94.087230000000005</v>
      </c>
      <c r="F248" s="11">
        <v>4999.5712899999999</v>
      </c>
      <c r="G248" s="17">
        <v>-2.1952900000000001E-5</v>
      </c>
      <c r="H248" s="17">
        <v>1.4968600000000001E-8</v>
      </c>
      <c r="I248" s="19">
        <v>4.6879999999999998E-5</v>
      </c>
      <c r="J248" s="10">
        <f t="shared" si="15"/>
        <v>9.3768039859273621E-9</v>
      </c>
      <c r="K248" s="10">
        <f t="shared" si="16"/>
        <v>5.6089595321038536E-4</v>
      </c>
      <c r="L248" s="10">
        <f t="shared" si="17"/>
        <v>3.6089595321038537E-4</v>
      </c>
      <c r="M248" s="10">
        <f t="shared" si="18"/>
        <v>3.3955700555774772E-2</v>
      </c>
      <c r="N248">
        <f t="shared" si="19"/>
        <v>3.1966882349665563E-4</v>
      </c>
    </row>
    <row r="249" spans="4:14" x14ac:dyDescent="0.2">
      <c r="D249"/>
      <c r="E249" s="11">
        <v>93.275149999999996</v>
      </c>
      <c r="F249" s="11">
        <v>4999.5712899999999</v>
      </c>
      <c r="G249" s="17">
        <v>-2.1916499999999999E-5</v>
      </c>
      <c r="H249" s="17">
        <v>1.1837400000000001E-8</v>
      </c>
      <c r="I249" s="19">
        <v>4.6910000000000003E-5</v>
      </c>
      <c r="J249" s="10">
        <f t="shared" si="15"/>
        <v>9.382804500423476E-9</v>
      </c>
      <c r="K249" s="10">
        <f t="shared" si="16"/>
        <v>5.6125488833402685E-4</v>
      </c>
      <c r="L249" s="10">
        <f t="shared" si="17"/>
        <v>3.6125488833402687E-4</v>
      </c>
      <c r="M249" s="10">
        <f t="shared" si="18"/>
        <v>3.3696103897589605E-2</v>
      </c>
      <c r="N249">
        <f t="shared" si="19"/>
        <v>2.5017601647846178E-4</v>
      </c>
    </row>
    <row r="250" spans="4:14" x14ac:dyDescent="0.2">
      <c r="D250"/>
      <c r="E250" s="11">
        <v>92.478269999999995</v>
      </c>
      <c r="F250" s="11">
        <v>4999.5712899999999</v>
      </c>
      <c r="G250" s="17">
        <v>-2.1860100000000001E-5</v>
      </c>
      <c r="H250" s="17">
        <v>1.4338399999999999E-8</v>
      </c>
      <c r="I250" s="19">
        <v>4.6990000000000002E-5</v>
      </c>
      <c r="J250" s="10">
        <f t="shared" si="15"/>
        <v>9.3988058724131126E-9</v>
      </c>
      <c r="K250" s="10">
        <f t="shared" si="16"/>
        <v>5.622120486637374E-4</v>
      </c>
      <c r="L250" s="10">
        <f t="shared" si="17"/>
        <v>3.6221204866373742E-4</v>
      </c>
      <c r="M250" s="10">
        <f t="shared" si="18"/>
        <v>3.3496743633578248E-2</v>
      </c>
      <c r="N250">
        <f t="shared" si="19"/>
        <v>2.996592395247346E-4</v>
      </c>
    </row>
    <row r="251" spans="4:14" x14ac:dyDescent="0.2">
      <c r="D251"/>
      <c r="E251" s="11">
        <v>91.602230000000006</v>
      </c>
      <c r="F251" s="11">
        <v>4999.5712899999999</v>
      </c>
      <c r="G251" s="17">
        <v>-2.17961E-5</v>
      </c>
      <c r="H251" s="17">
        <v>1.13693E-8</v>
      </c>
      <c r="I251" s="19">
        <v>4.7039999999999997E-5</v>
      </c>
      <c r="J251" s="10">
        <f t="shared" si="15"/>
        <v>9.4088067299066353E-9</v>
      </c>
      <c r="K251" s="10">
        <f t="shared" si="16"/>
        <v>5.6281027386980646E-4</v>
      </c>
      <c r="L251" s="10">
        <f t="shared" si="17"/>
        <v>3.6281027386980648E-4</v>
      </c>
      <c r="M251" s="10">
        <f t="shared" si="18"/>
        <v>3.3234230153385003E-2</v>
      </c>
      <c r="N251">
        <f t="shared" si="19"/>
        <v>2.8743196231790764E-4</v>
      </c>
    </row>
    <row r="252" spans="4:14" x14ac:dyDescent="0.2">
      <c r="D252"/>
      <c r="E252" s="11">
        <v>90.738079999999997</v>
      </c>
      <c r="F252" s="11">
        <v>4999.5712899999999</v>
      </c>
      <c r="G252" s="17">
        <v>-2.1741000000000001E-5</v>
      </c>
      <c r="H252" s="17">
        <v>1.2712500000000001E-8</v>
      </c>
      <c r="I252" s="19">
        <v>4.71E-5</v>
      </c>
      <c r="J252" s="10">
        <f t="shared" si="15"/>
        <v>9.4208077588988632E-9</v>
      </c>
      <c r="K252" s="10">
        <f t="shared" si="16"/>
        <v>5.6352814411708935E-4</v>
      </c>
      <c r="L252" s="10">
        <f t="shared" si="17"/>
        <v>3.6352814411708936E-4</v>
      </c>
      <c r="M252" s="10">
        <f t="shared" si="18"/>
        <v>3.298584582314798E-2</v>
      </c>
      <c r="N252">
        <f t="shared" si="19"/>
        <v>2.7066786978601403E-4</v>
      </c>
    </row>
    <row r="253" spans="4:14" x14ac:dyDescent="0.2">
      <c r="D253"/>
      <c r="E253" s="11">
        <v>89.927019999999999</v>
      </c>
      <c r="F253" s="11">
        <v>4999.5712899999999</v>
      </c>
      <c r="G253" s="17">
        <v>-2.1679E-5</v>
      </c>
      <c r="H253" s="17">
        <v>1.2273900000000001E-8</v>
      </c>
      <c r="I253" s="19">
        <v>4.7169999999999997E-5</v>
      </c>
      <c r="J253" s="10">
        <f t="shared" si="15"/>
        <v>9.4348089593897962E-9</v>
      </c>
      <c r="K253" s="10">
        <f t="shared" si="16"/>
        <v>5.6436565940558617E-4</v>
      </c>
      <c r="L253" s="10">
        <f t="shared" si="17"/>
        <v>3.6436565940558619E-4</v>
      </c>
      <c r="M253" s="10">
        <f t="shared" si="18"/>
        <v>3.2766317940679336E-2</v>
      </c>
      <c r="N253">
        <f t="shared" si="19"/>
        <v>2.8702126444111949E-4</v>
      </c>
    </row>
    <row r="254" spans="4:14" x14ac:dyDescent="0.2">
      <c r="D254"/>
      <c r="E254" s="11">
        <v>89.100040000000007</v>
      </c>
      <c r="F254" s="11">
        <v>4999.5712899999999</v>
      </c>
      <c r="G254" s="17">
        <v>-2.16153E-5</v>
      </c>
      <c r="H254" s="17">
        <v>1.3552699999999999E-8</v>
      </c>
      <c r="I254" s="19">
        <v>4.723E-5</v>
      </c>
      <c r="J254" s="10">
        <f t="shared" si="15"/>
        <v>9.4468099883820241E-9</v>
      </c>
      <c r="K254" s="10">
        <f t="shared" si="16"/>
        <v>5.6508352965286906E-4</v>
      </c>
      <c r="L254" s="10">
        <f t="shared" si="17"/>
        <v>3.6508352965286908E-4</v>
      </c>
      <c r="M254" s="10">
        <f t="shared" si="18"/>
        <v>3.2528957095411822E-2</v>
      </c>
      <c r="N254">
        <f t="shared" si="19"/>
        <v>2.7909398813033911E-4</v>
      </c>
    </row>
    <row r="255" spans="4:14" x14ac:dyDescent="0.2">
      <c r="D255"/>
      <c r="E255" s="11">
        <v>88.240600000000001</v>
      </c>
      <c r="F255" s="11">
        <v>4999.5712899999999</v>
      </c>
      <c r="G255" s="17">
        <v>-2.1545499999999999E-5</v>
      </c>
      <c r="H255" s="17">
        <v>1.2343500000000001E-8</v>
      </c>
      <c r="I255" s="19">
        <v>4.7299999999999998E-5</v>
      </c>
      <c r="J255" s="10">
        <f t="shared" si="15"/>
        <v>9.4608111888729555E-9</v>
      </c>
      <c r="K255" s="10">
        <f t="shared" si="16"/>
        <v>5.6592104494136578E-4</v>
      </c>
      <c r="L255" s="10">
        <f t="shared" si="17"/>
        <v>3.659210449413658E-4</v>
      </c>
      <c r="M255" s="10">
        <f t="shared" si="18"/>
        <v>3.2289092558253081E-2</v>
      </c>
      <c r="N255">
        <f t="shared" si="19"/>
        <v>2.9252743981935037E-4</v>
      </c>
    </row>
    <row r="256" spans="4:14" x14ac:dyDescent="0.2">
      <c r="D256"/>
      <c r="E256" s="11">
        <v>87.385869999999997</v>
      </c>
      <c r="F256" s="11">
        <v>4999.5712899999999</v>
      </c>
      <c r="G256" s="17">
        <v>-2.14919E-5</v>
      </c>
      <c r="H256" s="17">
        <v>1.8391900000000001E-8</v>
      </c>
      <c r="I256" s="19">
        <v>4.7360000000000001E-5</v>
      </c>
      <c r="J256" s="10">
        <f t="shared" si="15"/>
        <v>9.472812217865185E-9</v>
      </c>
      <c r="K256" s="10">
        <f t="shared" si="16"/>
        <v>5.6663891518864877E-4</v>
      </c>
      <c r="L256" s="10">
        <f t="shared" si="17"/>
        <v>3.6663891518864879E-4</v>
      </c>
      <c r="M256" s="10">
        <f t="shared" si="18"/>
        <v>3.2039060579616287E-2</v>
      </c>
      <c r="N256">
        <f t="shared" si="19"/>
        <v>2.7477363607629707E-4</v>
      </c>
    </row>
    <row r="257" spans="4:14" x14ac:dyDescent="0.2">
      <c r="D257"/>
      <c r="E257" s="11">
        <v>86.59639</v>
      </c>
      <c r="F257" s="11">
        <v>4999.5712899999999</v>
      </c>
      <c r="G257" s="17">
        <v>-2.1426599999999999E-5</v>
      </c>
      <c r="H257" s="17">
        <v>1.16582E-8</v>
      </c>
      <c r="I257" s="19">
        <v>4.7429999999999998E-5</v>
      </c>
      <c r="J257" s="10">
        <f t="shared" si="15"/>
        <v>9.4868134183561164E-9</v>
      </c>
      <c r="K257" s="10">
        <f t="shared" si="16"/>
        <v>5.6747643047714538E-4</v>
      </c>
      <c r="L257" s="10">
        <f t="shared" si="17"/>
        <v>3.674764304771454E-4</v>
      </c>
      <c r="M257" s="10">
        <f t="shared" si="18"/>
        <v>3.1822132289406772E-2</v>
      </c>
      <c r="N257">
        <f t="shared" si="19"/>
        <v>3.035340740513981E-4</v>
      </c>
    </row>
    <row r="258" spans="4:14" x14ac:dyDescent="0.2">
      <c r="D258"/>
      <c r="E258" s="11">
        <v>85.793729999999996</v>
      </c>
      <c r="F258" s="11">
        <v>4999.5712899999999</v>
      </c>
      <c r="G258" s="17">
        <v>-2.1365E-5</v>
      </c>
      <c r="H258" s="17">
        <v>1.3363100000000001E-8</v>
      </c>
      <c r="I258" s="19">
        <v>4.7479999999999999E-5</v>
      </c>
      <c r="J258" s="10">
        <f t="shared" si="15"/>
        <v>9.4968142758496408E-9</v>
      </c>
      <c r="K258" s="10">
        <f t="shared" si="16"/>
        <v>5.6807465568321455E-4</v>
      </c>
      <c r="L258" s="10">
        <f t="shared" si="17"/>
        <v>3.6807465568321456E-4</v>
      </c>
      <c r="M258" s="10">
        <f t="shared" si="18"/>
        <v>3.1578497629528676E-2</v>
      </c>
      <c r="N258">
        <f t="shared" si="19"/>
        <v>2.598817744271756E-4</v>
      </c>
    </row>
    <row r="259" spans="4:14" x14ac:dyDescent="0.2">
      <c r="D259"/>
      <c r="E259" s="11">
        <v>84.948269999999994</v>
      </c>
      <c r="F259" s="11">
        <v>4999.5712899999999</v>
      </c>
      <c r="G259" s="17">
        <v>-2.12832E-5</v>
      </c>
      <c r="H259" s="17">
        <v>1.2283E-8</v>
      </c>
      <c r="I259" s="19">
        <v>4.757E-5</v>
      </c>
      <c r="J259" s="10">
        <f t="shared" si="15"/>
        <v>9.5148158193379826E-9</v>
      </c>
      <c r="K259" s="10">
        <f t="shared" si="16"/>
        <v>5.6915146105413893E-4</v>
      </c>
      <c r="L259" s="10">
        <f t="shared" si="17"/>
        <v>3.6915146105413895E-4</v>
      </c>
      <c r="M259" s="10">
        <f t="shared" si="18"/>
        <v>3.1358777984521476E-2</v>
      </c>
      <c r="N259">
        <f t="shared" si="19"/>
        <v>2.8488673369150022E-4</v>
      </c>
    </row>
    <row r="260" spans="4:14" x14ac:dyDescent="0.2">
      <c r="D260"/>
      <c r="E260" s="11">
        <v>84.112269999999995</v>
      </c>
      <c r="F260" s="11">
        <v>4999.5712899999999</v>
      </c>
      <c r="G260" s="17">
        <v>-2.1220400000000001E-5</v>
      </c>
      <c r="H260" s="17">
        <v>1.04889E-8</v>
      </c>
      <c r="I260" s="19">
        <v>4.7639999999999998E-5</v>
      </c>
      <c r="J260" s="10">
        <f t="shared" si="15"/>
        <v>9.528817019828914E-9</v>
      </c>
      <c r="K260" s="10">
        <f t="shared" si="16"/>
        <v>5.6998897634263565E-4</v>
      </c>
      <c r="L260" s="10">
        <f t="shared" si="17"/>
        <v>3.6998897634263567E-4</v>
      </c>
      <c r="M260" s="10">
        <f t="shared" si="18"/>
        <v>3.1120612675155382E-2</v>
      </c>
      <c r="N260">
        <f t="shared" si="19"/>
        <v>2.8642445952727498E-4</v>
      </c>
    </row>
    <row r="261" spans="4:14" x14ac:dyDescent="0.2">
      <c r="D261"/>
      <c r="E261" s="11">
        <v>83.277630000000002</v>
      </c>
      <c r="F261" s="11">
        <v>4999.5712899999999</v>
      </c>
      <c r="G261" s="17">
        <v>-2.1156099999999999E-5</v>
      </c>
      <c r="H261" s="17">
        <v>1.43944E-8</v>
      </c>
      <c r="I261" s="19">
        <v>4.7710000000000002E-5</v>
      </c>
      <c r="J261" s="10">
        <f t="shared" ref="J261:J324" si="20">I261/F261</f>
        <v>9.542818220319847E-9</v>
      </c>
      <c r="K261" s="10">
        <f t="shared" ref="K261:K324" si="21">J261*B$6</f>
        <v>5.7082649163113237E-4</v>
      </c>
      <c r="L261" s="10">
        <f t="shared" ref="L261:L324" si="22">K261+B$7</f>
        <v>3.7082649163113239E-4</v>
      </c>
      <c r="M261" s="10">
        <f t="shared" ref="M261:M324" si="23">L261*E261</f>
        <v>3.0881551364255539E-2</v>
      </c>
      <c r="N261">
        <f t="shared" ref="N261:N324" si="24">(M262-M261)/(E262-E261)</f>
        <v>2.7565711884741992E-4</v>
      </c>
    </row>
    <row r="262" spans="4:14" x14ac:dyDescent="0.2">
      <c r="D262"/>
      <c r="E262" s="11">
        <v>82.448409999999996</v>
      </c>
      <c r="F262" s="11">
        <v>4999.5712899999999</v>
      </c>
      <c r="G262" s="17">
        <v>-2.1073E-5</v>
      </c>
      <c r="H262" s="17">
        <v>1.17558E-8</v>
      </c>
      <c r="I262" s="19">
        <v>4.7790000000000002E-5</v>
      </c>
      <c r="J262" s="10">
        <f t="shared" si="20"/>
        <v>9.5588195923094836E-9</v>
      </c>
      <c r="K262" s="10">
        <f t="shared" si="21"/>
        <v>5.7178365196084292E-4</v>
      </c>
      <c r="L262" s="10">
        <f t="shared" si="22"/>
        <v>3.7178365196084294E-4</v>
      </c>
      <c r="M262" s="10">
        <f t="shared" si="23"/>
        <v>3.065297096816488E-2</v>
      </c>
      <c r="N262">
        <f t="shared" si="24"/>
        <v>3.0403182486446169E-4</v>
      </c>
    </row>
    <row r="263" spans="4:14" x14ac:dyDescent="0.2">
      <c r="D263"/>
      <c r="E263" s="11">
        <v>81.583979999999997</v>
      </c>
      <c r="F263" s="11">
        <v>4999.5712899999999</v>
      </c>
      <c r="G263" s="17">
        <v>-2.1008700000000001E-5</v>
      </c>
      <c r="H263" s="17">
        <v>1.33406E-8</v>
      </c>
      <c r="I263" s="19">
        <v>4.7849999999999998E-5</v>
      </c>
      <c r="J263" s="10">
        <f t="shared" si="20"/>
        <v>9.5708206213017115E-9</v>
      </c>
      <c r="K263" s="10">
        <f t="shared" si="21"/>
        <v>5.7250152220812581E-4</v>
      </c>
      <c r="L263" s="10">
        <f t="shared" si="22"/>
        <v>3.7250152220812583E-4</v>
      </c>
      <c r="M263" s="10">
        <f t="shared" si="23"/>
        <v>3.0390156737797294E-2</v>
      </c>
      <c r="N263">
        <f t="shared" si="24"/>
        <v>2.9501825879576273E-4</v>
      </c>
    </row>
    <row r="264" spans="4:14" x14ac:dyDescent="0.2">
      <c r="D264"/>
      <c r="E264" s="11">
        <v>80.711569999999995</v>
      </c>
      <c r="F264" s="11">
        <v>4999.5712899999999</v>
      </c>
      <c r="G264" s="17">
        <v>-2.0939300000000001E-5</v>
      </c>
      <c r="H264" s="17">
        <v>1.22567E-8</v>
      </c>
      <c r="I264" s="19">
        <v>4.7920000000000002E-5</v>
      </c>
      <c r="J264" s="10">
        <f t="shared" si="20"/>
        <v>9.5848218217926446E-9</v>
      </c>
      <c r="K264" s="10">
        <f t="shared" si="21"/>
        <v>5.7333903749662264E-4</v>
      </c>
      <c r="L264" s="10">
        <f t="shared" si="22"/>
        <v>3.7333903749662265E-4</v>
      </c>
      <c r="M264" s="10">
        <f t="shared" si="23"/>
        <v>3.0132779858641282E-2</v>
      </c>
      <c r="N264">
        <f t="shared" si="24"/>
        <v>2.9658300177489989E-4</v>
      </c>
    </row>
    <row r="265" spans="4:14" x14ac:dyDescent="0.2">
      <c r="D265"/>
      <c r="E265" s="11">
        <v>79.840400000000002</v>
      </c>
      <c r="F265" s="11">
        <v>4999.5712899999999</v>
      </c>
      <c r="G265" s="17">
        <v>-2.0866400000000001E-5</v>
      </c>
      <c r="H265" s="17">
        <v>1.41881E-8</v>
      </c>
      <c r="I265" s="19">
        <v>4.799E-5</v>
      </c>
      <c r="J265" s="10">
        <f t="shared" si="20"/>
        <v>9.5988230222835776E-9</v>
      </c>
      <c r="K265" s="10">
        <f t="shared" si="21"/>
        <v>5.7417655278511935E-4</v>
      </c>
      <c r="L265" s="10">
        <f t="shared" si="22"/>
        <v>3.7417655278511937E-4</v>
      </c>
      <c r="M265" s="10">
        <f t="shared" si="23"/>
        <v>2.9874405644985044E-2</v>
      </c>
      <c r="N265">
        <f t="shared" si="24"/>
        <v>2.6769083746648148E-4</v>
      </c>
    </row>
    <row r="266" spans="4:14" x14ac:dyDescent="0.2">
      <c r="D266"/>
      <c r="E266" s="11">
        <v>79.041120000000006</v>
      </c>
      <c r="F266" s="11">
        <v>4999.5712899999999</v>
      </c>
      <c r="G266" s="17">
        <v>-2.0786400000000001E-5</v>
      </c>
      <c r="H266" s="17">
        <v>1.2869399999999999E-8</v>
      </c>
      <c r="I266" s="19">
        <v>4.808E-5</v>
      </c>
      <c r="J266" s="10">
        <f t="shared" si="20"/>
        <v>9.6168245657719194E-9</v>
      </c>
      <c r="K266" s="10">
        <f t="shared" si="21"/>
        <v>5.7525335815604374E-4</v>
      </c>
      <c r="L266" s="10">
        <f t="shared" si="22"/>
        <v>3.7525335815604376E-4</v>
      </c>
      <c r="M266" s="10">
        <f t="shared" si="23"/>
        <v>2.9660445712414836E-2</v>
      </c>
      <c r="N266">
        <f t="shared" si="24"/>
        <v>2.8291867006120385E-4</v>
      </c>
    </row>
    <row r="267" spans="4:14" x14ac:dyDescent="0.2">
      <c r="D267"/>
      <c r="E267" s="11">
        <v>78.230170000000001</v>
      </c>
      <c r="F267" s="11">
        <v>4999.5712899999999</v>
      </c>
      <c r="G267" s="17">
        <v>-2.0700299999999999E-5</v>
      </c>
      <c r="H267" s="17">
        <v>1.7745999999999999E-8</v>
      </c>
      <c r="I267" s="19">
        <v>4.816E-5</v>
      </c>
      <c r="J267" s="10">
        <f t="shared" si="20"/>
        <v>9.632825937761556E-9</v>
      </c>
      <c r="K267" s="10">
        <f t="shared" si="21"/>
        <v>5.7621051848575429E-4</v>
      </c>
      <c r="L267" s="10">
        <f t="shared" si="22"/>
        <v>3.7621051848575431E-4</v>
      </c>
      <c r="M267" s="10">
        <f t="shared" si="23"/>
        <v>2.9431012816928701E-2</v>
      </c>
      <c r="N267">
        <f t="shared" si="24"/>
        <v>2.784643642542166E-4</v>
      </c>
    </row>
    <row r="268" spans="4:14" x14ac:dyDescent="0.2">
      <c r="D268"/>
      <c r="E268" s="11">
        <v>77.377750000000006</v>
      </c>
      <c r="F268" s="11">
        <v>4999.5712899999999</v>
      </c>
      <c r="G268" s="17">
        <v>-2.0617700000000001E-5</v>
      </c>
      <c r="H268" s="17">
        <v>1.36032E-8</v>
      </c>
      <c r="I268" s="19">
        <v>4.8250000000000001E-5</v>
      </c>
      <c r="J268" s="10">
        <f t="shared" si="20"/>
        <v>9.6508274812498978E-9</v>
      </c>
      <c r="K268" s="10">
        <f t="shared" si="21"/>
        <v>5.7728732385667867E-4</v>
      </c>
      <c r="L268" s="10">
        <f t="shared" si="22"/>
        <v>3.7728732385667869E-4</v>
      </c>
      <c r="M268" s="10">
        <f t="shared" si="23"/>
        <v>2.9193644223551123E-2</v>
      </c>
      <c r="N268">
        <f t="shared" si="24"/>
        <v>3.1038018250584742E-4</v>
      </c>
    </row>
    <row r="269" spans="4:14" x14ac:dyDescent="0.2">
      <c r="D269"/>
      <c r="E269" s="11">
        <v>76.556349999999995</v>
      </c>
      <c r="F269" s="11">
        <v>4999.5712899999999</v>
      </c>
      <c r="G269" s="17">
        <v>-2.0548699999999999E-5</v>
      </c>
      <c r="H269" s="17">
        <v>1.3251000000000001E-8</v>
      </c>
      <c r="I269" s="19">
        <v>4.8310000000000003E-5</v>
      </c>
      <c r="J269" s="10">
        <f t="shared" si="20"/>
        <v>9.6628285102421257E-9</v>
      </c>
      <c r="K269" s="10">
        <f t="shared" si="21"/>
        <v>5.7800519410396156E-4</v>
      </c>
      <c r="L269" s="10">
        <f t="shared" si="22"/>
        <v>3.7800519410396158E-4</v>
      </c>
      <c r="M269" s="10">
        <f t="shared" si="23"/>
        <v>2.8938697941640817E-2</v>
      </c>
      <c r="N269">
        <f t="shared" si="24"/>
        <v>2.7010828389713228E-4</v>
      </c>
    </row>
    <row r="270" spans="4:14" x14ac:dyDescent="0.2">
      <c r="D270"/>
      <c r="E270" s="11">
        <v>75.716740000000001</v>
      </c>
      <c r="F270" s="11">
        <v>4999.5712899999999</v>
      </c>
      <c r="G270" s="17">
        <v>-2.0471399999999999E-5</v>
      </c>
      <c r="H270" s="17">
        <v>1.21286E-8</v>
      </c>
      <c r="I270" s="19">
        <v>4.8409999999999999E-5</v>
      </c>
      <c r="J270" s="10">
        <f t="shared" si="20"/>
        <v>9.682830225229171E-9</v>
      </c>
      <c r="K270" s="10">
        <f t="shared" si="21"/>
        <v>5.7920164451609967E-4</v>
      </c>
      <c r="L270" s="10">
        <f t="shared" si="22"/>
        <v>3.7920164451609969E-4</v>
      </c>
      <c r="M270" s="10">
        <f t="shared" si="23"/>
        <v>2.8711912325397947E-2</v>
      </c>
      <c r="N270">
        <f t="shared" si="24"/>
        <v>2.7439745748424196E-4</v>
      </c>
    </row>
    <row r="271" spans="4:14" x14ac:dyDescent="0.2">
      <c r="D271"/>
      <c r="E271" s="11">
        <v>74.862110000000001</v>
      </c>
      <c r="F271" s="11">
        <v>4999.5712899999999</v>
      </c>
      <c r="G271" s="17">
        <v>-2.0384300000000001E-5</v>
      </c>
      <c r="H271" s="17">
        <v>1.2435899999999999E-8</v>
      </c>
      <c r="I271" s="19">
        <v>4.8510000000000001E-5</v>
      </c>
      <c r="J271" s="10">
        <f t="shared" si="20"/>
        <v>9.702831940216218E-9</v>
      </c>
      <c r="K271" s="10">
        <f t="shared" si="21"/>
        <v>5.8039809492823789E-4</v>
      </c>
      <c r="L271" s="10">
        <f t="shared" si="22"/>
        <v>3.803980949282379E-4</v>
      </c>
      <c r="M271" s="10">
        <f t="shared" si="23"/>
        <v>2.847740402630819E-2</v>
      </c>
      <c r="N271">
        <f t="shared" si="24"/>
        <v>2.741218699908664E-4</v>
      </c>
    </row>
    <row r="272" spans="4:14" x14ac:dyDescent="0.2">
      <c r="D272"/>
      <c r="E272" s="11">
        <v>74.028700000000001</v>
      </c>
      <c r="F272" s="11">
        <v>4999.5712899999999</v>
      </c>
      <c r="G272" s="17">
        <v>-2.0309499999999999E-5</v>
      </c>
      <c r="H272" s="17">
        <v>1.4923699999999999E-8</v>
      </c>
      <c r="I272" s="19">
        <v>4.8609999999999997E-5</v>
      </c>
      <c r="J272" s="10">
        <f t="shared" si="20"/>
        <v>9.7228336552032634E-9</v>
      </c>
      <c r="K272" s="10">
        <f t="shared" si="21"/>
        <v>5.815945453403761E-4</v>
      </c>
      <c r="L272" s="10">
        <f t="shared" si="22"/>
        <v>3.8159454534037612E-4</v>
      </c>
      <c r="M272" s="10">
        <f t="shared" si="23"/>
        <v>2.8248948118639101E-2</v>
      </c>
      <c r="N272">
        <f t="shared" si="24"/>
        <v>2.9100650271554347E-4</v>
      </c>
    </row>
    <row r="273" spans="4:14" x14ac:dyDescent="0.2">
      <c r="D273"/>
      <c r="E273" s="11">
        <v>73.15907</v>
      </c>
      <c r="F273" s="11">
        <v>4999.5712899999999</v>
      </c>
      <c r="G273" s="17">
        <v>-2.0212900000000001E-5</v>
      </c>
      <c r="H273" s="17">
        <v>1.16384E-8</v>
      </c>
      <c r="I273" s="19">
        <v>4.8699999999999998E-5</v>
      </c>
      <c r="J273" s="10">
        <f t="shared" si="20"/>
        <v>9.7408351986916068E-9</v>
      </c>
      <c r="K273" s="10">
        <f t="shared" si="21"/>
        <v>5.8267135071130049E-4</v>
      </c>
      <c r="L273" s="10">
        <f t="shared" si="22"/>
        <v>3.826713507113005E-4</v>
      </c>
      <c r="M273" s="10">
        <f t="shared" si="23"/>
        <v>2.7995880133682583E-2</v>
      </c>
      <c r="N273">
        <f t="shared" si="24"/>
        <v>3.0947329372187337E-4</v>
      </c>
    </row>
    <row r="274" spans="4:14" x14ac:dyDescent="0.2">
      <c r="D274"/>
      <c r="E274" s="11">
        <v>72.331469999999996</v>
      </c>
      <c r="F274" s="11">
        <v>4999.5712899999999</v>
      </c>
      <c r="G274" s="17">
        <v>-2.0129999999999999E-5</v>
      </c>
      <c r="H274" s="17">
        <v>1.16675E-8</v>
      </c>
      <c r="I274" s="19">
        <v>4.8770000000000002E-5</v>
      </c>
      <c r="J274" s="10">
        <f t="shared" si="20"/>
        <v>9.7548363991825399E-9</v>
      </c>
      <c r="K274" s="10">
        <f t="shared" si="21"/>
        <v>5.8350886599979732E-4</v>
      </c>
      <c r="L274" s="10">
        <f t="shared" si="22"/>
        <v>3.8350886599979733E-4</v>
      </c>
      <c r="M274" s="10">
        <f t="shared" si="23"/>
        <v>2.773976003579836E-2</v>
      </c>
      <c r="N274">
        <f t="shared" si="24"/>
        <v>2.787047075438807E-4</v>
      </c>
    </row>
    <row r="275" spans="4:14" x14ac:dyDescent="0.2">
      <c r="D275"/>
      <c r="E275" s="11">
        <v>71.515050000000002</v>
      </c>
      <c r="F275" s="11">
        <v>4999.5712899999999</v>
      </c>
      <c r="G275" s="17">
        <v>-2.0021200000000001E-5</v>
      </c>
      <c r="H275" s="17">
        <v>1.29935E-8</v>
      </c>
      <c r="I275" s="19">
        <v>4.8869999999999998E-5</v>
      </c>
      <c r="J275" s="10">
        <f t="shared" si="20"/>
        <v>9.7748381141695852E-9</v>
      </c>
      <c r="K275" s="10">
        <f t="shared" si="21"/>
        <v>5.8470531641193542E-4</v>
      </c>
      <c r="L275" s="10">
        <f t="shared" si="22"/>
        <v>3.8470531641193544E-4</v>
      </c>
      <c r="M275" s="10">
        <f t="shared" si="23"/>
        <v>2.7512219938465386E-2</v>
      </c>
      <c r="N275">
        <f t="shared" si="24"/>
        <v>3.0605860555050015E-4</v>
      </c>
    </row>
    <row r="276" spans="4:14" x14ac:dyDescent="0.2">
      <c r="D276"/>
      <c r="E276" s="11">
        <v>70.655150000000006</v>
      </c>
      <c r="F276" s="11">
        <v>4999.5712899999999</v>
      </c>
      <c r="G276" s="17">
        <v>-1.9930599999999999E-5</v>
      </c>
      <c r="H276" s="17">
        <v>1.6327300000000001E-8</v>
      </c>
      <c r="I276" s="19">
        <v>4.8949999999999997E-5</v>
      </c>
      <c r="J276" s="10">
        <f t="shared" si="20"/>
        <v>9.7908394861592218E-9</v>
      </c>
      <c r="K276" s="10">
        <f t="shared" si="21"/>
        <v>5.8566247674164598E-4</v>
      </c>
      <c r="L276" s="10">
        <f t="shared" si="22"/>
        <v>3.8566247674164599E-4</v>
      </c>
      <c r="M276" s="10">
        <f t="shared" si="23"/>
        <v>2.7249040143552512E-2</v>
      </c>
      <c r="N276">
        <f t="shared" si="24"/>
        <v>2.7560258954907764E-4</v>
      </c>
    </row>
    <row r="277" spans="4:14" x14ac:dyDescent="0.2">
      <c r="D277"/>
      <c r="E277" s="11">
        <v>69.820239999999998</v>
      </c>
      <c r="F277" s="11">
        <v>4999.5712899999999</v>
      </c>
      <c r="G277" s="17">
        <v>-1.98154E-5</v>
      </c>
      <c r="H277" s="17">
        <v>1.40221E-8</v>
      </c>
      <c r="I277" s="19">
        <v>4.9060000000000001E-5</v>
      </c>
      <c r="J277" s="10">
        <f t="shared" si="20"/>
        <v>9.812841372644974E-9</v>
      </c>
      <c r="K277" s="10">
        <f t="shared" si="21"/>
        <v>5.8697857219499802E-4</v>
      </c>
      <c r="L277" s="10">
        <f t="shared" si="22"/>
        <v>3.8697857219499804E-4</v>
      </c>
      <c r="M277" s="10">
        <f t="shared" si="23"/>
        <v>2.701893678551209E-2</v>
      </c>
      <c r="N277">
        <f t="shared" si="24"/>
        <v>2.88510923101562E-4</v>
      </c>
    </row>
    <row r="278" spans="4:14" x14ac:dyDescent="0.2">
      <c r="D278"/>
      <c r="E278" s="11">
        <v>68.982060000000004</v>
      </c>
      <c r="F278" s="11">
        <v>4999.5712899999999</v>
      </c>
      <c r="G278" s="17">
        <v>-1.9712699999999998E-5</v>
      </c>
      <c r="H278" s="17">
        <v>1.3083499999999999E-8</v>
      </c>
      <c r="I278" s="19">
        <v>4.9159999999999997E-5</v>
      </c>
      <c r="J278" s="10">
        <f t="shared" si="20"/>
        <v>9.8328430876320194E-9</v>
      </c>
      <c r="K278" s="10">
        <f t="shared" si="21"/>
        <v>5.8817502260713613E-4</v>
      </c>
      <c r="L278" s="10">
        <f t="shared" si="22"/>
        <v>3.8817502260713615E-4</v>
      </c>
      <c r="M278" s="10">
        <f t="shared" si="23"/>
        <v>2.6777112699986824E-2</v>
      </c>
      <c r="N278">
        <f t="shared" si="24"/>
        <v>3.0858309692628164E-4</v>
      </c>
    </row>
    <row r="279" spans="4:14" x14ac:dyDescent="0.2">
      <c r="D279"/>
      <c r="E279" s="11">
        <v>68.162350000000004</v>
      </c>
      <c r="F279" s="11">
        <v>4999.5712899999999</v>
      </c>
      <c r="G279" s="17">
        <v>-1.96193E-5</v>
      </c>
      <c r="H279" s="17">
        <v>1.38261E-8</v>
      </c>
      <c r="I279" s="19">
        <v>4.9240000000000003E-5</v>
      </c>
      <c r="J279" s="10">
        <f t="shared" si="20"/>
        <v>9.8488444596216576E-9</v>
      </c>
      <c r="K279" s="10">
        <f t="shared" si="21"/>
        <v>5.8913218293684679E-4</v>
      </c>
      <c r="L279" s="10">
        <f t="shared" si="22"/>
        <v>3.8913218293684681E-4</v>
      </c>
      <c r="M279" s="10">
        <f t="shared" si="23"/>
        <v>2.6524164049605382E-2</v>
      </c>
      <c r="N279">
        <f t="shared" si="24"/>
        <v>2.7476689858255224E-4</v>
      </c>
    </row>
    <row r="280" spans="4:14" x14ac:dyDescent="0.2">
      <c r="D280"/>
      <c r="E280" s="11">
        <v>67.317250000000001</v>
      </c>
      <c r="F280" s="11">
        <v>4999.5712899999999</v>
      </c>
      <c r="G280" s="17">
        <v>-1.9505699999999999E-5</v>
      </c>
      <c r="H280" s="17">
        <v>1.3243999999999999E-8</v>
      </c>
      <c r="I280" s="19">
        <v>4.9360000000000002E-5</v>
      </c>
      <c r="J280" s="10">
        <f t="shared" si="20"/>
        <v>9.8728465176061133E-9</v>
      </c>
      <c r="K280" s="10">
        <f t="shared" si="21"/>
        <v>5.9056792343141267E-4</v>
      </c>
      <c r="L280" s="10">
        <f t="shared" si="22"/>
        <v>3.9056792343141269E-4</v>
      </c>
      <c r="M280" s="10">
        <f t="shared" si="23"/>
        <v>2.6291958543613266E-2</v>
      </c>
      <c r="N280">
        <f t="shared" si="24"/>
        <v>2.8147440279837867E-4</v>
      </c>
    </row>
    <row r="281" spans="4:14" x14ac:dyDescent="0.2">
      <c r="D281"/>
      <c r="E281" s="11">
        <v>66.442819999999998</v>
      </c>
      <c r="F281" s="11">
        <v>4999.5712899999999</v>
      </c>
      <c r="G281" s="17">
        <v>-1.93919E-5</v>
      </c>
      <c r="H281" s="17">
        <v>1.26368E-8</v>
      </c>
      <c r="I281" s="19">
        <v>4.9480000000000001E-5</v>
      </c>
      <c r="J281" s="10">
        <f t="shared" si="20"/>
        <v>9.8968485755905691E-9</v>
      </c>
      <c r="K281" s="10">
        <f t="shared" si="21"/>
        <v>5.9200366392597845E-4</v>
      </c>
      <c r="L281" s="10">
        <f t="shared" si="22"/>
        <v>3.9200366392597847E-4</v>
      </c>
      <c r="M281" s="10">
        <f t="shared" si="23"/>
        <v>2.6045828881574279E-2</v>
      </c>
      <c r="N281">
        <f t="shared" si="24"/>
        <v>2.9358539806875842E-4</v>
      </c>
    </row>
    <row r="282" spans="4:14" x14ac:dyDescent="0.2">
      <c r="D282"/>
      <c r="E282" s="11">
        <v>65.566040000000001</v>
      </c>
      <c r="F282" s="11">
        <v>4999.5712899999999</v>
      </c>
      <c r="G282" s="17">
        <v>-1.92869E-5</v>
      </c>
      <c r="H282" s="17">
        <v>1.1927999999999999E-8</v>
      </c>
      <c r="I282" s="19">
        <v>4.9589999999999998E-5</v>
      </c>
      <c r="J282" s="10">
        <f t="shared" si="20"/>
        <v>9.9188504620763196E-9</v>
      </c>
      <c r="K282" s="10">
        <f t="shared" si="21"/>
        <v>5.9331975937933039E-4</v>
      </c>
      <c r="L282" s="10">
        <f t="shared" si="22"/>
        <v>3.9331975937933041E-4</v>
      </c>
      <c r="M282" s="10">
        <f t="shared" si="23"/>
        <v>2.5788419076255554E-2</v>
      </c>
      <c r="N282">
        <f t="shared" si="24"/>
        <v>3.0015808334923905E-4</v>
      </c>
    </row>
    <row r="283" spans="4:14" x14ac:dyDescent="0.2">
      <c r="D283"/>
      <c r="E283" s="11">
        <v>64.734669999999994</v>
      </c>
      <c r="F283" s="11">
        <v>4999.5712899999999</v>
      </c>
      <c r="G283" s="17">
        <v>-1.9184699999999999E-5</v>
      </c>
      <c r="H283" s="17">
        <v>1.2727099999999999E-8</v>
      </c>
      <c r="I283" s="19">
        <v>4.969E-5</v>
      </c>
      <c r="J283" s="10">
        <f t="shared" si="20"/>
        <v>9.9388521770633666E-9</v>
      </c>
      <c r="K283" s="10">
        <f t="shared" si="21"/>
        <v>5.9451620979146871E-4</v>
      </c>
      <c r="L283" s="10">
        <f t="shared" si="22"/>
        <v>3.9451620979146873E-4</v>
      </c>
      <c r="M283" s="10">
        <f t="shared" si="23"/>
        <v>2.5538876650501495E-2</v>
      </c>
      <c r="N283">
        <f t="shared" si="24"/>
        <v>2.8826576206361897E-4</v>
      </c>
    </row>
    <row r="284" spans="4:14" x14ac:dyDescent="0.2">
      <c r="D284"/>
      <c r="E284" s="11">
        <v>63.942630000000001</v>
      </c>
      <c r="F284" s="11">
        <v>4999.5712899999999</v>
      </c>
      <c r="G284" s="17">
        <v>-1.9088499999999999E-5</v>
      </c>
      <c r="H284" s="17">
        <v>1.2603400000000001E-8</v>
      </c>
      <c r="I284" s="19">
        <v>4.9799999999999998E-5</v>
      </c>
      <c r="J284" s="10">
        <f t="shared" si="20"/>
        <v>9.9608540635491171E-9</v>
      </c>
      <c r="K284" s="10">
        <f t="shared" si="21"/>
        <v>5.9583230524482065E-4</v>
      </c>
      <c r="L284" s="10">
        <f t="shared" si="22"/>
        <v>3.9583230524482067E-4</v>
      </c>
      <c r="M284" s="10">
        <f t="shared" si="23"/>
        <v>2.5310558636316628E-2</v>
      </c>
      <c r="N284">
        <f t="shared" si="24"/>
        <v>2.7020343915295554E-4</v>
      </c>
    </row>
    <row r="285" spans="4:14" x14ac:dyDescent="0.2">
      <c r="D285"/>
      <c r="E285" s="11">
        <v>63.101289999999999</v>
      </c>
      <c r="F285" s="11">
        <v>4999.5712899999999</v>
      </c>
      <c r="G285" s="17">
        <v>-1.89703E-5</v>
      </c>
      <c r="H285" s="17">
        <v>1.2995E-8</v>
      </c>
      <c r="I285" s="19">
        <v>4.994E-5</v>
      </c>
      <c r="J285" s="10">
        <f t="shared" si="20"/>
        <v>9.9888564645309816E-9</v>
      </c>
      <c r="K285" s="10">
        <f t="shared" si="21"/>
        <v>5.9750733582181409E-4</v>
      </c>
      <c r="L285" s="10">
        <f t="shared" si="22"/>
        <v>3.9750733582181411E-4</v>
      </c>
      <c r="M285" s="10">
        <f t="shared" si="23"/>
        <v>2.508322567481968E-2</v>
      </c>
      <c r="N285">
        <f t="shared" si="24"/>
        <v>3.0291254192601623E-4</v>
      </c>
    </row>
    <row r="286" spans="4:14" x14ac:dyDescent="0.2">
      <c r="D286"/>
      <c r="E286" s="11">
        <v>62.235410000000002</v>
      </c>
      <c r="F286" s="11">
        <v>4999.5712899999999</v>
      </c>
      <c r="G286" s="17">
        <v>-1.88637E-5</v>
      </c>
      <c r="H286" s="17">
        <v>1.2984799999999999E-8</v>
      </c>
      <c r="I286" s="19">
        <v>5.0049999999999997E-5</v>
      </c>
      <c r="J286" s="10">
        <f t="shared" si="20"/>
        <v>1.0010858351016732E-8</v>
      </c>
      <c r="K286" s="10">
        <f t="shared" si="21"/>
        <v>5.9882343127516603E-4</v>
      </c>
      <c r="L286" s="10">
        <f t="shared" si="22"/>
        <v>3.9882343127516605E-4</v>
      </c>
      <c r="M286" s="10">
        <f t="shared" si="23"/>
        <v>2.4820939763016782E-2</v>
      </c>
      <c r="N286">
        <f t="shared" si="24"/>
        <v>2.7722790156063898E-4</v>
      </c>
    </row>
    <row r="287" spans="4:14" x14ac:dyDescent="0.2">
      <c r="D287"/>
      <c r="E287" s="11">
        <v>61.389740000000003</v>
      </c>
      <c r="F287" s="11">
        <v>4999.5712899999999</v>
      </c>
      <c r="G287" s="17">
        <v>-1.8747900000000001E-5</v>
      </c>
      <c r="H287" s="17">
        <v>1.3876600000000001E-8</v>
      </c>
      <c r="I287" s="19">
        <v>5.0189999999999999E-5</v>
      </c>
      <c r="J287" s="10">
        <f t="shared" si="20"/>
        <v>1.0038860751998598E-8</v>
      </c>
      <c r="K287" s="10">
        <f t="shared" si="21"/>
        <v>6.0049846185215958E-4</v>
      </c>
      <c r="L287" s="10">
        <f t="shared" si="22"/>
        <v>4.004984618521596E-4</v>
      </c>
      <c r="M287" s="10">
        <f t="shared" si="23"/>
        <v>2.4586496443503997E-2</v>
      </c>
      <c r="N287">
        <f t="shared" si="24"/>
        <v>2.9605937421801356E-4</v>
      </c>
    </row>
    <row r="288" spans="4:14" x14ac:dyDescent="0.2">
      <c r="D288"/>
      <c r="E288" s="11">
        <v>60.557250000000003</v>
      </c>
      <c r="F288" s="11">
        <v>4999.5712899999999</v>
      </c>
      <c r="G288" s="17">
        <v>-1.8637699999999999E-5</v>
      </c>
      <c r="H288" s="17">
        <v>1.15383E-8</v>
      </c>
      <c r="I288" s="19">
        <v>5.0309999999999998E-5</v>
      </c>
      <c r="J288" s="10">
        <f t="shared" si="20"/>
        <v>1.0062862809983054E-8</v>
      </c>
      <c r="K288" s="10">
        <f t="shared" si="21"/>
        <v>6.0193420234672546E-4</v>
      </c>
      <c r="L288" s="10">
        <f t="shared" si="22"/>
        <v>4.0193420234672548E-4</v>
      </c>
      <c r="M288" s="10">
        <f t="shared" si="23"/>
        <v>2.4340029975061243E-2</v>
      </c>
      <c r="N288">
        <f t="shared" si="24"/>
        <v>2.8494792551916388E-4</v>
      </c>
    </row>
    <row r="289" spans="4:14" x14ac:dyDescent="0.2">
      <c r="D289"/>
      <c r="E289" s="11">
        <v>59.702419999999996</v>
      </c>
      <c r="F289" s="11">
        <v>4999.5712899999999</v>
      </c>
      <c r="G289" s="17">
        <v>-1.8516699999999998E-5</v>
      </c>
      <c r="H289" s="17">
        <v>1.24387E-8</v>
      </c>
      <c r="I289" s="19">
        <v>5.045E-5</v>
      </c>
      <c r="J289" s="10">
        <f t="shared" si="20"/>
        <v>1.0090865210964918E-8</v>
      </c>
      <c r="K289" s="10">
        <f t="shared" si="21"/>
        <v>6.036092329237189E-4</v>
      </c>
      <c r="L289" s="10">
        <f t="shared" si="22"/>
        <v>4.0360923292371892E-4</v>
      </c>
      <c r="M289" s="10">
        <f t="shared" si="23"/>
        <v>2.4096447939889694E-2</v>
      </c>
      <c r="N289">
        <f t="shared" si="24"/>
        <v>3.133665500587784E-4</v>
      </c>
    </row>
    <row r="290" spans="4:14" x14ac:dyDescent="0.2">
      <c r="D290"/>
      <c r="E290" s="11">
        <v>57.565429999999999</v>
      </c>
      <c r="F290" s="11">
        <v>4999.5712899999999</v>
      </c>
      <c r="G290" s="17">
        <v>-1.8307700000000001E-5</v>
      </c>
      <c r="H290" s="17">
        <v>2.4180400000000001E-8</v>
      </c>
      <c r="I290" s="19">
        <v>5.0729999999999997E-5</v>
      </c>
      <c r="J290" s="10">
        <f t="shared" si="20"/>
        <v>1.0146870012928647E-8</v>
      </c>
      <c r="K290" s="10">
        <f t="shared" si="21"/>
        <v>6.0695929407770578E-4</v>
      </c>
      <c r="L290" s="10">
        <f t="shared" si="22"/>
        <v>4.0695929407770579E-4</v>
      </c>
      <c r="M290" s="10">
        <f t="shared" si="23"/>
        <v>2.3426786756079586E-2</v>
      </c>
      <c r="N290">
        <f t="shared" si="24"/>
        <v>2.9059639610931761E-4</v>
      </c>
    </row>
    <row r="291" spans="4:14" x14ac:dyDescent="0.2">
      <c r="D291"/>
      <c r="E291" s="11">
        <v>55.842889999999997</v>
      </c>
      <c r="F291" s="11">
        <v>4999.5712899999999</v>
      </c>
      <c r="G291" s="17">
        <v>-1.8042100000000001E-5</v>
      </c>
      <c r="H291" s="17">
        <v>1.18697E-8</v>
      </c>
      <c r="I291" s="19">
        <v>5.1029999999999998E-5</v>
      </c>
      <c r="J291" s="10">
        <f t="shared" si="20"/>
        <v>1.0206875157889788E-8</v>
      </c>
      <c r="K291" s="10">
        <f t="shared" si="21"/>
        <v>6.1054864531412043E-4</v>
      </c>
      <c r="L291" s="10">
        <f t="shared" si="22"/>
        <v>4.1054864531412045E-4</v>
      </c>
      <c r="M291" s="10">
        <f t="shared" si="23"/>
        <v>2.2926222839925441E-2</v>
      </c>
      <c r="N291">
        <f t="shared" si="24"/>
        <v>1.5846347335270351E-4</v>
      </c>
    </row>
    <row r="292" spans="4:14" x14ac:dyDescent="0.2">
      <c r="D292"/>
      <c r="E292" s="11">
        <v>55.47428</v>
      </c>
      <c r="F292" s="11">
        <v>4999.5712899999999</v>
      </c>
      <c r="G292" s="17">
        <v>-1.7909499999999999E-5</v>
      </c>
      <c r="H292" s="17">
        <v>1.1116E-8</v>
      </c>
      <c r="I292" s="19">
        <v>5.117E-5</v>
      </c>
      <c r="J292" s="10">
        <f t="shared" si="20"/>
        <v>1.0234877558871653E-8</v>
      </c>
      <c r="K292" s="10">
        <f t="shared" si="21"/>
        <v>6.1222367589111387E-4</v>
      </c>
      <c r="L292" s="10">
        <f t="shared" si="22"/>
        <v>4.1222367589111388E-4</v>
      </c>
      <c r="M292" s="10">
        <f t="shared" si="23"/>
        <v>2.2867811619012902E-2</v>
      </c>
      <c r="N292">
        <f t="shared" si="24"/>
        <v>2.8045829442257511E-4</v>
      </c>
    </row>
    <row r="293" spans="4:14" x14ac:dyDescent="0.2">
      <c r="D293"/>
      <c r="E293" s="11">
        <v>54.728859999999997</v>
      </c>
      <c r="F293" s="11">
        <v>4999.5712899999999</v>
      </c>
      <c r="G293" s="17">
        <v>-1.7785300000000001E-5</v>
      </c>
      <c r="H293" s="17">
        <v>1.3073799999999999E-8</v>
      </c>
      <c r="I293" s="19">
        <v>5.1320000000000003E-5</v>
      </c>
      <c r="J293" s="10">
        <f t="shared" si="20"/>
        <v>1.0264880131352223E-8</v>
      </c>
      <c r="K293" s="10">
        <f t="shared" si="21"/>
        <v>6.1401835150932114E-4</v>
      </c>
      <c r="L293" s="10">
        <f t="shared" si="22"/>
        <v>4.1401835150932115E-4</v>
      </c>
      <c r="M293" s="10">
        <f t="shared" si="23"/>
        <v>2.2658752397184425E-2</v>
      </c>
      <c r="N293">
        <f t="shared" si="24"/>
        <v>2.8662341216280048E-4</v>
      </c>
    </row>
    <row r="294" spans="4:14" x14ac:dyDescent="0.2">
      <c r="D294"/>
      <c r="E294" s="11">
        <v>53.8688</v>
      </c>
      <c r="F294" s="11">
        <v>4999.5712899999999</v>
      </c>
      <c r="G294" s="17">
        <v>-1.76369E-5</v>
      </c>
      <c r="H294" s="17">
        <v>1.2260499999999999E-8</v>
      </c>
      <c r="I294" s="19">
        <v>5.1490000000000003E-5</v>
      </c>
      <c r="J294" s="10">
        <f t="shared" si="20"/>
        <v>1.0298883046830203E-8</v>
      </c>
      <c r="K294" s="10">
        <f t="shared" si="21"/>
        <v>6.1605231720995618E-4</v>
      </c>
      <c r="L294" s="10">
        <f t="shared" si="22"/>
        <v>4.160523172099562E-4</v>
      </c>
      <c r="M294" s="10">
        <f t="shared" si="23"/>
        <v>2.2412239065319688E-2</v>
      </c>
      <c r="N294">
        <f t="shared" si="24"/>
        <v>2.8789546370604099E-4</v>
      </c>
    </row>
    <row r="295" spans="4:14" x14ac:dyDescent="0.2">
      <c r="D295"/>
      <c r="E295" s="11">
        <v>53.027209999999997</v>
      </c>
      <c r="F295" s="11">
        <v>4999.5712899999999</v>
      </c>
      <c r="G295" s="17">
        <v>-1.7495000000000001E-5</v>
      </c>
      <c r="H295" s="17">
        <v>1.369E-8</v>
      </c>
      <c r="I295" s="19">
        <v>5.1659999999999997E-5</v>
      </c>
      <c r="J295" s="10">
        <f t="shared" si="20"/>
        <v>1.0332885962308179E-8</v>
      </c>
      <c r="K295" s="10">
        <f t="shared" si="21"/>
        <v>6.1808628291059101E-4</v>
      </c>
      <c r="L295" s="10">
        <f t="shared" si="22"/>
        <v>4.1808628291059103E-4</v>
      </c>
      <c r="M295" s="10">
        <f t="shared" si="23"/>
        <v>2.216994912201932E-2</v>
      </c>
      <c r="N295">
        <f t="shared" si="24"/>
        <v>3.0161204738594465E-4</v>
      </c>
    </row>
    <row r="296" spans="4:14" x14ac:dyDescent="0.2">
      <c r="D296"/>
      <c r="E296" s="11">
        <v>52.16977</v>
      </c>
      <c r="F296" s="11">
        <v>4999.5712899999999</v>
      </c>
      <c r="G296" s="17">
        <v>-1.7358900000000001E-5</v>
      </c>
      <c r="H296" s="17">
        <v>1.3006399999999999E-8</v>
      </c>
      <c r="I296" s="19">
        <v>5.1820000000000002E-5</v>
      </c>
      <c r="J296" s="10">
        <f t="shared" si="20"/>
        <v>1.0364888706287456E-8</v>
      </c>
      <c r="K296" s="10">
        <f t="shared" si="21"/>
        <v>6.2000060357001222E-4</v>
      </c>
      <c r="L296" s="10">
        <f t="shared" si="22"/>
        <v>4.2000060357001224E-4</v>
      </c>
      <c r="M296" s="10">
        <f t="shared" si="23"/>
        <v>2.1911334888108716E-2</v>
      </c>
      <c r="N296">
        <f t="shared" si="24"/>
        <v>2.9310585040092957E-4</v>
      </c>
    </row>
    <row r="297" spans="4:14" x14ac:dyDescent="0.2">
      <c r="D297"/>
      <c r="E297" s="11">
        <v>51.299140000000001</v>
      </c>
      <c r="F297" s="11">
        <v>4999.5712899999999</v>
      </c>
      <c r="G297" s="17">
        <v>-1.7193600000000001E-5</v>
      </c>
      <c r="H297" s="17">
        <v>1.5250999999999999E-8</v>
      </c>
      <c r="I297" s="19">
        <v>5.1999999999999997E-5</v>
      </c>
      <c r="J297" s="10">
        <f t="shared" si="20"/>
        <v>1.0400891793264138E-8</v>
      </c>
      <c r="K297" s="10">
        <f t="shared" si="21"/>
        <v>6.2215421431186088E-4</v>
      </c>
      <c r="L297" s="10">
        <f t="shared" si="22"/>
        <v>4.221542143118609E-4</v>
      </c>
      <c r="M297" s="10">
        <f t="shared" si="23"/>
        <v>2.1656148141574155E-2</v>
      </c>
      <c r="N297">
        <f t="shared" si="24"/>
        <v>3.0296033820418218E-4</v>
      </c>
    </row>
    <row r="298" spans="4:14" x14ac:dyDescent="0.2">
      <c r="D298"/>
      <c r="E298" s="11">
        <v>50.48827</v>
      </c>
      <c r="F298" s="11">
        <v>4999.5712899999999</v>
      </c>
      <c r="G298" s="17">
        <v>-1.70574E-5</v>
      </c>
      <c r="H298" s="17">
        <v>1.36232E-8</v>
      </c>
      <c r="I298" s="19">
        <v>5.2160000000000002E-5</v>
      </c>
      <c r="J298" s="10">
        <f t="shared" si="20"/>
        <v>1.0432894537243413E-8</v>
      </c>
      <c r="K298" s="10">
        <f t="shared" si="21"/>
        <v>6.2406853497128198E-4</v>
      </c>
      <c r="L298" s="10">
        <f t="shared" si="22"/>
        <v>4.24068534971282E-4</v>
      </c>
      <c r="M298" s="10">
        <f t="shared" si="23"/>
        <v>2.141048669213453E-2</v>
      </c>
      <c r="N298">
        <f t="shared" si="24"/>
        <v>2.7667106582557517E-4</v>
      </c>
    </row>
    <row r="299" spans="4:14" x14ac:dyDescent="0.2">
      <c r="D299"/>
      <c r="E299" s="11">
        <v>49.681719999999999</v>
      </c>
      <c r="F299" s="11">
        <v>4999.5712899999999</v>
      </c>
      <c r="G299" s="17">
        <v>-1.68858E-5</v>
      </c>
      <c r="H299" s="17">
        <v>1.42704E-8</v>
      </c>
      <c r="I299" s="19">
        <v>5.236E-5</v>
      </c>
      <c r="J299" s="10">
        <f t="shared" si="20"/>
        <v>1.0472897967217505E-8</v>
      </c>
      <c r="K299" s="10">
        <f t="shared" si="21"/>
        <v>6.2646143579555842E-4</v>
      </c>
      <c r="L299" s="10">
        <f t="shared" si="22"/>
        <v>4.2646143579555843E-4</v>
      </c>
      <c r="M299" s="10">
        <f t="shared" si="23"/>
        <v>2.1187337643992912E-2</v>
      </c>
      <c r="N299">
        <f t="shared" si="24"/>
        <v>2.8893386496743178E-4</v>
      </c>
    </row>
    <row r="300" spans="4:14" x14ac:dyDescent="0.2">
      <c r="D300"/>
      <c r="E300" s="11">
        <v>48.832070000000002</v>
      </c>
      <c r="F300" s="11">
        <v>4999.5712899999999</v>
      </c>
      <c r="G300" s="17">
        <v>-1.6708700000000001E-5</v>
      </c>
      <c r="H300" s="17">
        <v>1.38925E-8</v>
      </c>
      <c r="I300" s="19">
        <v>5.2559999999999998E-5</v>
      </c>
      <c r="J300" s="10">
        <f t="shared" si="20"/>
        <v>1.0512901397191597E-8</v>
      </c>
      <c r="K300" s="10">
        <f t="shared" si="21"/>
        <v>6.2885433661983474E-4</v>
      </c>
      <c r="L300" s="10">
        <f t="shared" si="22"/>
        <v>4.2885433661983476E-4</v>
      </c>
      <c r="M300" s="10">
        <f t="shared" si="23"/>
        <v>2.0941844985623334E-2</v>
      </c>
      <c r="N300">
        <f t="shared" si="24"/>
        <v>2.9965007167423295E-4</v>
      </c>
    </row>
    <row r="301" spans="4:14" x14ac:dyDescent="0.2">
      <c r="D301"/>
      <c r="E301" s="11">
        <v>47.987760000000002</v>
      </c>
      <c r="F301" s="11">
        <v>4999.5712899999999</v>
      </c>
      <c r="G301" s="17">
        <v>-1.65364E-5</v>
      </c>
      <c r="H301" s="17">
        <v>1.25073E-8</v>
      </c>
      <c r="I301" s="19">
        <v>5.2750000000000001E-5</v>
      </c>
      <c r="J301" s="10">
        <f t="shared" si="20"/>
        <v>1.0550904655666986E-8</v>
      </c>
      <c r="K301" s="10">
        <f t="shared" si="21"/>
        <v>6.3112759240289734E-4</v>
      </c>
      <c r="L301" s="10">
        <f t="shared" si="22"/>
        <v>4.3112759240289736E-4</v>
      </c>
      <c r="M301" s="10">
        <f t="shared" si="23"/>
        <v>2.0688847433608062E-2</v>
      </c>
      <c r="N301">
        <f t="shared" si="24"/>
        <v>2.9250039558499804E-4</v>
      </c>
    </row>
    <row r="302" spans="4:14" x14ac:dyDescent="0.2">
      <c r="D302"/>
      <c r="E302" s="11">
        <v>47.133490000000002</v>
      </c>
      <c r="F302" s="11">
        <v>4999.5712899999999</v>
      </c>
      <c r="G302" s="17">
        <v>-1.6349800000000001E-5</v>
      </c>
      <c r="H302" s="17">
        <v>1.26062E-8</v>
      </c>
      <c r="I302" s="19">
        <v>5.2960000000000001E-5</v>
      </c>
      <c r="J302" s="10">
        <f t="shared" si="20"/>
        <v>1.0592908257139784E-8</v>
      </c>
      <c r="K302" s="10">
        <f t="shared" si="21"/>
        <v>6.3364013826838761E-4</v>
      </c>
      <c r="L302" s="10">
        <f t="shared" si="22"/>
        <v>4.3364013826838763E-4</v>
      </c>
      <c r="M302" s="10">
        <f t="shared" si="23"/>
        <v>2.0438973120671666E-2</v>
      </c>
      <c r="N302">
        <f t="shared" si="24"/>
        <v>3.0335014526176234E-4</v>
      </c>
    </row>
    <row r="303" spans="4:14" x14ac:dyDescent="0.2">
      <c r="D303"/>
      <c r="E303" s="11">
        <v>46.283450000000002</v>
      </c>
      <c r="F303" s="11">
        <v>4999.5712899999999</v>
      </c>
      <c r="G303" s="17">
        <v>-1.6174499999999999E-5</v>
      </c>
      <c r="H303" s="17">
        <v>1.3641699999999999E-8</v>
      </c>
      <c r="I303" s="19">
        <v>5.3159999999999999E-5</v>
      </c>
      <c r="J303" s="10">
        <f t="shared" si="20"/>
        <v>1.0632911687113876E-8</v>
      </c>
      <c r="K303" s="10">
        <f t="shared" si="21"/>
        <v>6.3603303909266393E-4</v>
      </c>
      <c r="L303" s="10">
        <f t="shared" si="22"/>
        <v>4.3603303909266395E-4</v>
      </c>
      <c r="M303" s="10">
        <f t="shared" si="23"/>
        <v>2.0181113363193358E-2</v>
      </c>
      <c r="N303">
        <f t="shared" si="24"/>
        <v>2.9426584134384294E-4</v>
      </c>
    </row>
    <row r="304" spans="4:14" x14ac:dyDescent="0.2">
      <c r="D304"/>
      <c r="E304" s="11">
        <v>45.439770000000003</v>
      </c>
      <c r="F304" s="11">
        <v>4999.5712899999999</v>
      </c>
      <c r="G304" s="17">
        <v>-1.5979699999999999E-5</v>
      </c>
      <c r="H304" s="17">
        <v>1.3989400000000001E-8</v>
      </c>
      <c r="I304" s="19">
        <v>5.3380000000000001E-5</v>
      </c>
      <c r="J304" s="10">
        <f t="shared" si="20"/>
        <v>1.0676915460085379E-8</v>
      </c>
      <c r="K304" s="10">
        <f t="shared" si="21"/>
        <v>6.3866522999936803E-4</v>
      </c>
      <c r="L304" s="10">
        <f t="shared" si="22"/>
        <v>4.3866522999936805E-4</v>
      </c>
      <c r="M304" s="10">
        <f t="shared" si="23"/>
        <v>1.9932847158168385E-2</v>
      </c>
      <c r="N304">
        <f t="shared" si="24"/>
        <v>2.8991340530548892E-4</v>
      </c>
    </row>
    <row r="305" spans="4:14" x14ac:dyDescent="0.2">
      <c r="D305"/>
      <c r="E305" s="11">
        <v>44.579219999999999</v>
      </c>
      <c r="F305" s="11">
        <v>4999.5712899999999</v>
      </c>
      <c r="G305" s="17">
        <v>-1.5778599999999998E-5</v>
      </c>
      <c r="H305" s="17">
        <v>1.31935E-8</v>
      </c>
      <c r="I305" s="19">
        <v>5.3619999999999998E-5</v>
      </c>
      <c r="J305" s="10">
        <f t="shared" si="20"/>
        <v>1.072491957605429E-8</v>
      </c>
      <c r="K305" s="10">
        <f t="shared" si="21"/>
        <v>6.4153671098849969E-4</v>
      </c>
      <c r="L305" s="10">
        <f t="shared" si="22"/>
        <v>4.4153671098849971E-4</v>
      </c>
      <c r="M305" s="10">
        <f t="shared" si="23"/>
        <v>1.9683362177232745E-2</v>
      </c>
      <c r="N305">
        <f t="shared" si="24"/>
        <v>2.8992623653271873E-4</v>
      </c>
    </row>
    <row r="306" spans="4:14" x14ac:dyDescent="0.2">
      <c r="D306"/>
      <c r="E306" s="11">
        <v>43.750590000000003</v>
      </c>
      <c r="F306" s="11">
        <v>4999.5712899999999</v>
      </c>
      <c r="G306" s="17">
        <v>-1.5570399999999999E-5</v>
      </c>
      <c r="H306" s="17">
        <v>1.42495E-8</v>
      </c>
      <c r="I306" s="19">
        <v>5.3860000000000003E-5</v>
      </c>
      <c r="J306" s="10">
        <f t="shared" si="20"/>
        <v>1.0772923692023202E-8</v>
      </c>
      <c r="K306" s="10">
        <f t="shared" si="21"/>
        <v>6.4440819197763134E-4</v>
      </c>
      <c r="L306" s="10">
        <f t="shared" si="22"/>
        <v>4.4440819197763136E-4</v>
      </c>
      <c r="M306" s="10">
        <f t="shared" si="23"/>
        <v>1.9443120599854639E-2</v>
      </c>
      <c r="N306">
        <f t="shared" si="24"/>
        <v>2.8595699995326171E-4</v>
      </c>
    </row>
    <row r="307" spans="4:14" x14ac:dyDescent="0.2">
      <c r="D307"/>
      <c r="E307" s="11">
        <v>42.94</v>
      </c>
      <c r="F307" s="11">
        <v>4999.5712899999999</v>
      </c>
      <c r="G307" s="17">
        <v>-1.5347300000000001E-5</v>
      </c>
      <c r="H307" s="17">
        <v>1.25616E-8</v>
      </c>
      <c r="I307" s="19">
        <v>5.4110000000000002E-5</v>
      </c>
      <c r="J307" s="10">
        <f t="shared" si="20"/>
        <v>1.0822927979490818E-8</v>
      </c>
      <c r="K307" s="10">
        <f t="shared" si="21"/>
        <v>6.4739931800797683E-4</v>
      </c>
      <c r="L307" s="10">
        <f t="shared" si="22"/>
        <v>4.4739931800797685E-4</v>
      </c>
      <c r="M307" s="10">
        <f t="shared" si="23"/>
        <v>1.9211326715262524E-2</v>
      </c>
      <c r="N307">
        <f t="shared" si="24"/>
        <v>3.1460906812261246E-4</v>
      </c>
    </row>
    <row r="308" spans="4:14" x14ac:dyDescent="0.2">
      <c r="D308"/>
      <c r="E308" s="11">
        <v>42.105379999999997</v>
      </c>
      <c r="F308" s="11">
        <v>4999.5712899999999</v>
      </c>
      <c r="G308" s="17">
        <v>-1.51373E-5</v>
      </c>
      <c r="H308" s="17">
        <v>1.3442000000000001E-8</v>
      </c>
      <c r="I308" s="19">
        <v>5.4330000000000003E-5</v>
      </c>
      <c r="J308" s="10">
        <f t="shared" si="20"/>
        <v>1.0866931752462321E-8</v>
      </c>
      <c r="K308" s="10">
        <f t="shared" si="21"/>
        <v>6.5003150891468093E-4</v>
      </c>
      <c r="L308" s="10">
        <f t="shared" si="22"/>
        <v>4.5003150891468095E-4</v>
      </c>
      <c r="M308" s="10">
        <f t="shared" si="23"/>
        <v>1.8948747694826028E-2</v>
      </c>
      <c r="N308">
        <f t="shared" si="24"/>
        <v>2.7802802444637276E-4</v>
      </c>
    </row>
    <row r="309" spans="4:14" x14ac:dyDescent="0.2">
      <c r="D309"/>
      <c r="E309" s="11">
        <v>41.244689999999999</v>
      </c>
      <c r="F309" s="11">
        <v>4999.5712899999999</v>
      </c>
      <c r="G309" s="17">
        <v>-1.48803E-5</v>
      </c>
      <c r="H309" s="17">
        <v>1.37488E-8</v>
      </c>
      <c r="I309" s="19">
        <v>5.4629999999999997E-5</v>
      </c>
      <c r="J309" s="10">
        <f t="shared" si="20"/>
        <v>1.0926936897423459E-8</v>
      </c>
      <c r="K309" s="10">
        <f t="shared" si="21"/>
        <v>6.5362086015109536E-4</v>
      </c>
      <c r="L309" s="10">
        <f t="shared" si="22"/>
        <v>4.5362086015109538E-4</v>
      </c>
      <c r="M309" s="10">
        <f t="shared" si="23"/>
        <v>1.870945175446528E-2</v>
      </c>
      <c r="N309">
        <f t="shared" si="24"/>
        <v>2.8885808952017813E-4</v>
      </c>
    </row>
    <row r="310" spans="4:14" x14ac:dyDescent="0.2">
      <c r="D310"/>
      <c r="E310" s="11">
        <v>40.394039999999997</v>
      </c>
      <c r="F310" s="11">
        <v>4999.5712899999999</v>
      </c>
      <c r="G310" s="17">
        <v>-1.46389E-5</v>
      </c>
      <c r="H310" s="17">
        <v>1.30021E-8</v>
      </c>
      <c r="I310" s="19">
        <v>5.4920000000000003E-5</v>
      </c>
      <c r="J310" s="10">
        <f t="shared" si="20"/>
        <v>1.0984941870885894E-8</v>
      </c>
      <c r="K310" s="10">
        <f t="shared" si="21"/>
        <v>6.5709056634629618E-4</v>
      </c>
      <c r="L310" s="10">
        <f t="shared" si="22"/>
        <v>4.570905663462962E-4</v>
      </c>
      <c r="M310" s="10">
        <f t="shared" si="23"/>
        <v>1.846373462061494E-2</v>
      </c>
      <c r="N310">
        <f t="shared" si="24"/>
        <v>2.9511092553376249E-4</v>
      </c>
    </row>
    <row r="311" spans="4:14" x14ac:dyDescent="0.2">
      <c r="D311"/>
      <c r="E311" s="11">
        <v>39.54692</v>
      </c>
      <c r="F311" s="11">
        <v>4999.5712899999999</v>
      </c>
      <c r="G311" s="17">
        <v>-1.4395200000000001E-5</v>
      </c>
      <c r="H311" s="17">
        <v>1.44692E-8</v>
      </c>
      <c r="I311" s="19">
        <v>5.5210000000000002E-5</v>
      </c>
      <c r="J311" s="10">
        <f t="shared" si="20"/>
        <v>1.1042946844348329E-8</v>
      </c>
      <c r="K311" s="10">
        <f t="shared" si="21"/>
        <v>6.60560272541497E-4</v>
      </c>
      <c r="L311" s="10">
        <f t="shared" si="22"/>
        <v>4.6056027254149702E-4</v>
      </c>
      <c r="M311" s="10">
        <f t="shared" si="23"/>
        <v>1.821374025337678E-2</v>
      </c>
      <c r="N311">
        <f t="shared" si="24"/>
        <v>2.9530285957423715E-4</v>
      </c>
    </row>
    <row r="312" spans="4:14" x14ac:dyDescent="0.2">
      <c r="D312"/>
      <c r="E312" s="11">
        <v>38.706229999999998</v>
      </c>
      <c r="F312" s="11">
        <v>4999.5712899999999</v>
      </c>
      <c r="G312" s="17">
        <v>-1.4119E-5</v>
      </c>
      <c r="H312" s="17">
        <v>1.4164800000000001E-8</v>
      </c>
      <c r="I312" s="19">
        <v>5.5510000000000002E-5</v>
      </c>
      <c r="J312" s="10">
        <f t="shared" si="20"/>
        <v>1.1102951989309468E-8</v>
      </c>
      <c r="K312" s="10">
        <f t="shared" si="21"/>
        <v>6.6414962377791154E-4</v>
      </c>
      <c r="L312" s="10">
        <f t="shared" si="22"/>
        <v>4.6414962377791156E-4</v>
      </c>
      <c r="M312" s="10">
        <f t="shared" si="23"/>
        <v>1.7965482092361314E-2</v>
      </c>
      <c r="N312">
        <f t="shared" si="24"/>
        <v>3.0459678862481256E-4</v>
      </c>
    </row>
    <row r="313" spans="4:14" x14ac:dyDescent="0.2">
      <c r="D313"/>
      <c r="E313" s="11">
        <v>37.854640000000003</v>
      </c>
      <c r="F313" s="11">
        <v>4999.5712899999999</v>
      </c>
      <c r="G313" s="17">
        <v>-1.38378E-5</v>
      </c>
      <c r="H313" s="17">
        <v>1.35442E-8</v>
      </c>
      <c r="I313" s="19">
        <v>5.5810000000000003E-5</v>
      </c>
      <c r="J313" s="10">
        <f t="shared" si="20"/>
        <v>1.1162957134270607E-8</v>
      </c>
      <c r="K313" s="10">
        <f t="shared" si="21"/>
        <v>6.6773897501432608E-4</v>
      </c>
      <c r="L313" s="10">
        <f t="shared" si="22"/>
        <v>4.677389750143261E-4</v>
      </c>
      <c r="M313" s="10">
        <f t="shared" si="23"/>
        <v>1.7706090513136312E-2</v>
      </c>
      <c r="N313">
        <f t="shared" si="24"/>
        <v>3.119682374796215E-4</v>
      </c>
    </row>
    <row r="314" spans="4:14" x14ac:dyDescent="0.2">
      <c r="D314"/>
      <c r="E314" s="11">
        <v>37.002020000000002</v>
      </c>
      <c r="F314" s="11">
        <v>4999.5712899999999</v>
      </c>
      <c r="G314" s="17">
        <v>-1.3552E-5</v>
      </c>
      <c r="H314" s="17">
        <v>1.47455E-8</v>
      </c>
      <c r="I314" s="19">
        <v>5.6110000000000003E-5</v>
      </c>
      <c r="J314" s="10">
        <f t="shared" si="20"/>
        <v>1.1222962279231747E-8</v>
      </c>
      <c r="K314" s="10">
        <f t="shared" si="21"/>
        <v>6.7132832625074073E-4</v>
      </c>
      <c r="L314" s="10">
        <f t="shared" si="22"/>
        <v>4.7132832625074075E-4</v>
      </c>
      <c r="M314" s="10">
        <f t="shared" si="23"/>
        <v>1.7440100154496437E-2</v>
      </c>
      <c r="N314">
        <f t="shared" si="24"/>
        <v>2.9873202746743513E-4</v>
      </c>
    </row>
    <row r="315" spans="4:14" x14ac:dyDescent="0.2">
      <c r="D315"/>
      <c r="E315" s="11">
        <v>36.19903</v>
      </c>
      <c r="F315" s="11">
        <v>4999.5712899999999</v>
      </c>
      <c r="G315" s="17">
        <v>-1.32528E-5</v>
      </c>
      <c r="H315" s="17">
        <v>1.48304E-8</v>
      </c>
      <c r="I315" s="19">
        <v>5.643E-5</v>
      </c>
      <c r="J315" s="10">
        <f t="shared" si="20"/>
        <v>1.1286967767190295E-8</v>
      </c>
      <c r="K315" s="10">
        <f t="shared" si="21"/>
        <v>6.7515696756958294E-4</v>
      </c>
      <c r="L315" s="10">
        <f t="shared" si="22"/>
        <v>4.7515696756958296E-4</v>
      </c>
      <c r="M315" s="10">
        <f t="shared" si="23"/>
        <v>1.720022132376036E-2</v>
      </c>
      <c r="N315">
        <f t="shared" si="24"/>
        <v>2.8064122187691732E-4</v>
      </c>
    </row>
    <row r="316" spans="4:14" x14ac:dyDescent="0.2">
      <c r="D316"/>
      <c r="E316" s="11">
        <v>35.393529999999998</v>
      </c>
      <c r="F316" s="11">
        <v>4999.5712899999999</v>
      </c>
      <c r="G316" s="17">
        <v>-1.2921299999999999E-5</v>
      </c>
      <c r="H316" s="17">
        <v>1.4634400000000001E-8</v>
      </c>
      <c r="I316" s="19">
        <v>5.6799999999999998E-5</v>
      </c>
      <c r="J316" s="10">
        <f t="shared" si="20"/>
        <v>1.1360974112642365E-8</v>
      </c>
      <c r="K316" s="10">
        <f t="shared" si="21"/>
        <v>6.795838340944942E-4</v>
      </c>
      <c r="L316" s="10">
        <f t="shared" si="22"/>
        <v>4.7958383409449422E-4</v>
      </c>
      <c r="M316" s="10">
        <f t="shared" si="23"/>
        <v>1.6974164819538503E-2</v>
      </c>
      <c r="N316">
        <f t="shared" si="24"/>
        <v>3.0245960922306662E-4</v>
      </c>
    </row>
    <row r="317" spans="4:14" x14ac:dyDescent="0.2">
      <c r="D317"/>
      <c r="E317" s="11">
        <v>34.553280000000001</v>
      </c>
      <c r="F317" s="11">
        <v>4999.5712899999999</v>
      </c>
      <c r="G317" s="17">
        <v>-1.2592000000000001E-5</v>
      </c>
      <c r="H317" s="17">
        <v>1.65964E-8</v>
      </c>
      <c r="I317" s="19">
        <v>5.7160000000000002E-5</v>
      </c>
      <c r="J317" s="10">
        <f t="shared" si="20"/>
        <v>1.1432980286595734E-8</v>
      </c>
      <c r="K317" s="10">
        <f t="shared" si="21"/>
        <v>6.8389105557819174E-4</v>
      </c>
      <c r="L317" s="10">
        <f t="shared" si="22"/>
        <v>4.8389105557819175E-4</v>
      </c>
      <c r="M317" s="10">
        <f t="shared" si="23"/>
        <v>1.6720023132888822E-2</v>
      </c>
      <c r="N317">
        <f t="shared" si="24"/>
        <v>3.0425475573019826E-4</v>
      </c>
    </row>
    <row r="318" spans="4:14" x14ac:dyDescent="0.2">
      <c r="D318"/>
      <c r="E318" s="11">
        <v>33.700339999999997</v>
      </c>
      <c r="F318" s="11">
        <v>4999.5712899999999</v>
      </c>
      <c r="G318" s="17">
        <v>-1.2259199999999999E-5</v>
      </c>
      <c r="H318" s="17">
        <v>1.7302900000000001E-8</v>
      </c>
      <c r="I318" s="19">
        <v>5.7540000000000001E-5</v>
      </c>
      <c r="J318" s="10">
        <f t="shared" si="20"/>
        <v>1.150898680354651E-8</v>
      </c>
      <c r="K318" s="10">
        <f t="shared" si="21"/>
        <v>6.8843756714431683E-4</v>
      </c>
      <c r="L318" s="10">
        <f t="shared" si="22"/>
        <v>4.8843756714431685E-4</v>
      </c>
      <c r="M318" s="10">
        <f t="shared" si="23"/>
        <v>1.6460512081536306E-2</v>
      </c>
      <c r="N318">
        <f t="shared" si="24"/>
        <v>2.9263573937902721E-4</v>
      </c>
    </row>
    <row r="319" spans="4:14" x14ac:dyDescent="0.2">
      <c r="D319"/>
      <c r="E319" s="11">
        <v>32.857089999999999</v>
      </c>
      <c r="F319" s="11">
        <v>4999.5712899999999</v>
      </c>
      <c r="G319" s="17">
        <v>-1.18731E-5</v>
      </c>
      <c r="H319" s="17">
        <v>2.24502E-8</v>
      </c>
      <c r="I319" s="19">
        <v>5.7960000000000001E-5</v>
      </c>
      <c r="J319" s="10">
        <f t="shared" si="20"/>
        <v>1.1592994006492105E-8</v>
      </c>
      <c r="K319" s="10">
        <f t="shared" si="21"/>
        <v>6.9346265887529725E-4</v>
      </c>
      <c r="L319" s="10">
        <f t="shared" si="22"/>
        <v>4.9346265887529727E-4</v>
      </c>
      <c r="M319" s="10">
        <f t="shared" si="23"/>
        <v>1.6213746994304942E-2</v>
      </c>
      <c r="N319">
        <f t="shared" si="24"/>
        <v>3.0294786819769155E-4</v>
      </c>
    </row>
    <row r="320" spans="4:14" x14ac:dyDescent="0.2">
      <c r="D320"/>
      <c r="E320" s="11">
        <v>32.032310000000003</v>
      </c>
      <c r="F320" s="11">
        <v>4999.5712899999999</v>
      </c>
      <c r="G320" s="17">
        <v>-1.1511299999999999E-5</v>
      </c>
      <c r="H320" s="17">
        <v>1.65095E-8</v>
      </c>
      <c r="I320" s="19">
        <v>5.8369999999999998E-5</v>
      </c>
      <c r="J320" s="10">
        <f t="shared" si="20"/>
        <v>1.1675001037938995E-8</v>
      </c>
      <c r="K320" s="10">
        <f t="shared" si="21"/>
        <v>6.9836810556506384E-4</v>
      </c>
      <c r="L320" s="10">
        <f t="shared" si="22"/>
        <v>4.9836810556506386E-4</v>
      </c>
      <c r="M320" s="10">
        <f t="shared" si="23"/>
        <v>1.596388165157285E-2</v>
      </c>
      <c r="N320">
        <f t="shared" si="24"/>
        <v>3.0603668459948581E-4</v>
      </c>
    </row>
    <row r="321" spans="4:14" x14ac:dyDescent="0.2">
      <c r="D321"/>
      <c r="E321" s="11">
        <v>31.197790000000001</v>
      </c>
      <c r="F321" s="11">
        <v>4999.5712899999999</v>
      </c>
      <c r="G321" s="17">
        <v>-1.1116300000000001E-5</v>
      </c>
      <c r="H321" s="17">
        <v>1.70041E-8</v>
      </c>
      <c r="I321" s="19">
        <v>5.8799999999999999E-5</v>
      </c>
      <c r="J321" s="10">
        <f t="shared" si="20"/>
        <v>1.1761008412383295E-8</v>
      </c>
      <c r="K321" s="10">
        <f t="shared" si="21"/>
        <v>7.035128423372581E-4</v>
      </c>
      <c r="L321" s="10">
        <f t="shared" si="22"/>
        <v>5.0351284233725812E-4</v>
      </c>
      <c r="M321" s="10">
        <f t="shared" si="23"/>
        <v>1.5708487917540887E-2</v>
      </c>
      <c r="N321">
        <f t="shared" si="24"/>
        <v>3.1148260487057368E-4</v>
      </c>
    </row>
    <row r="322" spans="4:14" x14ac:dyDescent="0.2">
      <c r="D322"/>
      <c r="E322" s="11">
        <v>30.32856</v>
      </c>
      <c r="F322" s="11">
        <v>4999.5712899999999</v>
      </c>
      <c r="G322" s="17">
        <v>-1.0706100000000001E-5</v>
      </c>
      <c r="H322" s="17">
        <v>1.6288599999999999E-8</v>
      </c>
      <c r="I322" s="19">
        <v>5.9259999999999998E-5</v>
      </c>
      <c r="J322" s="10">
        <f t="shared" si="20"/>
        <v>1.1853016301323708E-8</v>
      </c>
      <c r="K322" s="10">
        <f t="shared" si="21"/>
        <v>7.0901651423309375E-4</v>
      </c>
      <c r="L322" s="10">
        <f t="shared" si="22"/>
        <v>5.0901651423309376E-4</v>
      </c>
      <c r="M322" s="10">
        <f t="shared" si="23"/>
        <v>1.5437737892909238E-2</v>
      </c>
      <c r="N322">
        <f t="shared" si="24"/>
        <v>2.9701136910068298E-4</v>
      </c>
    </row>
    <row r="323" spans="4:14" x14ac:dyDescent="0.2">
      <c r="D323"/>
      <c r="E323" s="11">
        <v>29.49625</v>
      </c>
      <c r="F323" s="11">
        <v>4999.5712899999999</v>
      </c>
      <c r="G323" s="17">
        <v>-1.02632E-5</v>
      </c>
      <c r="H323" s="17">
        <v>1.56684E-8</v>
      </c>
      <c r="I323" s="19">
        <v>5.9759999999999997E-5</v>
      </c>
      <c r="J323" s="10">
        <f t="shared" si="20"/>
        <v>1.195302487625894E-8</v>
      </c>
      <c r="K323" s="10">
        <f t="shared" si="21"/>
        <v>7.1499876629378472E-4</v>
      </c>
      <c r="L323" s="10">
        <f t="shared" si="22"/>
        <v>5.1499876629378474E-4</v>
      </c>
      <c r="M323" s="10">
        <f t="shared" si="23"/>
        <v>1.5190532360293049E-2</v>
      </c>
      <c r="N323">
        <f t="shared" si="24"/>
        <v>2.9212911910199408E-4</v>
      </c>
    </row>
    <row r="324" spans="4:14" x14ac:dyDescent="0.2">
      <c r="D324"/>
      <c r="E324" s="11">
        <v>28.7102</v>
      </c>
      <c r="F324" s="11">
        <v>4999.5712899999999</v>
      </c>
      <c r="G324" s="17">
        <v>-9.8042599999999992E-6</v>
      </c>
      <c r="H324" s="17">
        <v>1.7631999999999999E-8</v>
      </c>
      <c r="I324" s="19">
        <v>6.0269999999999997E-5</v>
      </c>
      <c r="J324" s="10">
        <f t="shared" si="20"/>
        <v>1.2055033622692876E-8</v>
      </c>
      <c r="K324" s="10">
        <f t="shared" si="21"/>
        <v>7.2110066339568953E-4</v>
      </c>
      <c r="L324" s="10">
        <f t="shared" si="22"/>
        <v>5.2110066339568955E-4</v>
      </c>
      <c r="M324" s="10">
        <f t="shared" si="23"/>
        <v>1.4960904266222926E-2</v>
      </c>
      <c r="N324">
        <f t="shared" si="24"/>
        <v>3.0271206611934596E-4</v>
      </c>
    </row>
    <row r="325" spans="4:14" x14ac:dyDescent="0.2">
      <c r="D325"/>
      <c r="E325" s="11">
        <v>27.88524</v>
      </c>
      <c r="F325" s="11">
        <v>4999.5712899999999</v>
      </c>
      <c r="G325" s="17">
        <v>-9.3267199999999997E-6</v>
      </c>
      <c r="H325" s="17">
        <v>1.8519300000000002E-8</v>
      </c>
      <c r="I325" s="19">
        <v>6.0810000000000002E-5</v>
      </c>
      <c r="J325" s="10">
        <f t="shared" ref="J325:J388" si="25">I325/F325</f>
        <v>1.2163042883622929E-8</v>
      </c>
      <c r="K325" s="10">
        <f t="shared" ref="K325:K388" si="26">J325*B$6</f>
        <v>7.2756149562123583E-4</v>
      </c>
      <c r="L325" s="10">
        <f t="shared" ref="L325:L388" si="27">K325+B$7</f>
        <v>5.2756149562123585E-4</v>
      </c>
      <c r="M325" s="10">
        <f t="shared" ref="M325:M388" si="28">L325*E325</f>
        <v>1.471117892015711E-2</v>
      </c>
      <c r="N325">
        <f t="shared" ref="N325:N388" si="29">(M326-M325)/(E326-E325)</f>
        <v>3.0698458862430051E-4</v>
      </c>
    </row>
    <row r="326" spans="4:14" x14ac:dyDescent="0.2">
      <c r="D326"/>
      <c r="E326" s="11">
        <v>27.03472</v>
      </c>
      <c r="F326" s="11">
        <v>4999.5712899999999</v>
      </c>
      <c r="G326" s="17">
        <v>-8.8234999999999995E-6</v>
      </c>
      <c r="H326" s="17">
        <v>2.27179E-8</v>
      </c>
      <c r="I326" s="19">
        <v>6.1389999999999993E-5</v>
      </c>
      <c r="J326" s="10">
        <f t="shared" si="25"/>
        <v>1.2279052830547795E-8</v>
      </c>
      <c r="K326" s="10">
        <f t="shared" si="26"/>
        <v>7.3450090801163725E-4</v>
      </c>
      <c r="L326" s="10">
        <f t="shared" si="27"/>
        <v>5.3450090801163727E-4</v>
      </c>
      <c r="M326" s="10">
        <f t="shared" si="28"/>
        <v>1.445008238784037E-2</v>
      </c>
      <c r="N326">
        <f t="shared" si="29"/>
        <v>3.1905364612582615E-4</v>
      </c>
    </row>
    <row r="327" spans="4:14" x14ac:dyDescent="0.2">
      <c r="D327"/>
      <c r="E327" s="11">
        <v>26.205220000000001</v>
      </c>
      <c r="F327" s="11">
        <v>4999.5712899999999</v>
      </c>
      <c r="G327" s="17">
        <v>-8.31431E-6</v>
      </c>
      <c r="H327" s="17">
        <v>1.8086200000000002E-8</v>
      </c>
      <c r="I327" s="19">
        <v>6.1959999999999996E-5</v>
      </c>
      <c r="J327" s="10">
        <f t="shared" si="25"/>
        <v>1.239306260597396E-8</v>
      </c>
      <c r="K327" s="10">
        <f t="shared" si="26"/>
        <v>7.4132067536082495E-4</v>
      </c>
      <c r="L327" s="10">
        <f t="shared" si="27"/>
        <v>5.4132067536082496E-4</v>
      </c>
      <c r="M327" s="10">
        <f t="shared" si="28"/>
        <v>1.4185427388378998E-2</v>
      </c>
      <c r="N327">
        <f t="shared" si="29"/>
        <v>3.2438886888454092E-4</v>
      </c>
    </row>
    <row r="328" spans="4:14" x14ac:dyDescent="0.2">
      <c r="D328"/>
      <c r="E328" s="11">
        <v>25.338760000000001</v>
      </c>
      <c r="F328" s="11">
        <v>4999.5712899999999</v>
      </c>
      <c r="G328" s="17">
        <v>-7.7733500000000007E-6</v>
      </c>
      <c r="H328" s="17">
        <v>2.2913799999999998E-8</v>
      </c>
      <c r="I328" s="19">
        <v>6.2580000000000001E-5</v>
      </c>
      <c r="J328" s="10">
        <f t="shared" si="25"/>
        <v>1.2517073238893649E-8</v>
      </c>
      <c r="K328" s="10">
        <f t="shared" si="26"/>
        <v>7.487386679160818E-4</v>
      </c>
      <c r="L328" s="10">
        <f t="shared" si="27"/>
        <v>5.4873866791608182E-4</v>
      </c>
      <c r="M328" s="10">
        <f t="shared" si="28"/>
        <v>1.3904357409045299E-2</v>
      </c>
      <c r="N328">
        <f t="shared" si="29"/>
        <v>3.2249143523091056E-4</v>
      </c>
    </row>
    <row r="329" spans="4:14" x14ac:dyDescent="0.2">
      <c r="D329"/>
      <c r="E329" s="11">
        <v>24.49672</v>
      </c>
      <c r="F329" s="11">
        <v>4999.5712899999999</v>
      </c>
      <c r="G329" s="17">
        <v>-7.19125E-6</v>
      </c>
      <c r="H329" s="17">
        <v>2.5746999999999999E-8</v>
      </c>
      <c r="I329" s="19">
        <v>6.3230000000000003E-5</v>
      </c>
      <c r="J329" s="10">
        <f t="shared" si="25"/>
        <v>1.2647084386309452E-8</v>
      </c>
      <c r="K329" s="10">
        <f t="shared" si="26"/>
        <v>7.5651559559498016E-4</v>
      </c>
      <c r="L329" s="10">
        <f t="shared" si="27"/>
        <v>5.5651559559498018E-4</v>
      </c>
      <c r="M329" s="10">
        <f t="shared" si="28"/>
        <v>1.3632806720923462E-2</v>
      </c>
      <c r="N329">
        <f t="shared" si="29"/>
        <v>3.3710095243620641E-4</v>
      </c>
    </row>
    <row r="330" spans="4:14" x14ac:dyDescent="0.2">
      <c r="D330"/>
      <c r="E330" s="11">
        <v>23.658180000000002</v>
      </c>
      <c r="F330" s="11">
        <v>4999.5712899999999</v>
      </c>
      <c r="G330" s="17">
        <v>-6.6179699999999996E-6</v>
      </c>
      <c r="H330" s="17">
        <v>2.63933E-8</v>
      </c>
      <c r="I330" s="19">
        <v>6.3880000000000005E-5</v>
      </c>
      <c r="J330" s="10">
        <f t="shared" si="25"/>
        <v>1.2777095533725254E-8</v>
      </c>
      <c r="K330" s="10">
        <f t="shared" si="26"/>
        <v>7.642925232738784E-4</v>
      </c>
      <c r="L330" s="10">
        <f t="shared" si="27"/>
        <v>5.6429252327387842E-4</v>
      </c>
      <c r="M330" s="10">
        <f t="shared" si="28"/>
        <v>1.3350134088267606E-2</v>
      </c>
      <c r="N330">
        <f t="shared" si="29"/>
        <v>3.2834907490812899E-4</v>
      </c>
    </row>
    <row r="331" spans="4:14" x14ac:dyDescent="0.2">
      <c r="D331"/>
      <c r="E331" s="11">
        <v>22.813669999999998</v>
      </c>
      <c r="F331" s="11">
        <v>4999.5712899999999</v>
      </c>
      <c r="G331" s="17">
        <v>-5.9777000000000004E-6</v>
      </c>
      <c r="H331" s="17">
        <v>2.0509499999999999E-8</v>
      </c>
      <c r="I331" s="19">
        <v>6.4610000000000007E-5</v>
      </c>
      <c r="J331" s="10">
        <f t="shared" si="25"/>
        <v>1.2923108053130693E-8</v>
      </c>
      <c r="K331" s="10">
        <f t="shared" si="26"/>
        <v>7.7302661128248731E-4</v>
      </c>
      <c r="L331" s="10">
        <f t="shared" si="27"/>
        <v>5.7302661128248733E-4</v>
      </c>
      <c r="M331" s="10">
        <f t="shared" si="28"/>
        <v>1.3072840011016941E-2</v>
      </c>
      <c r="N331">
        <f t="shared" si="29"/>
        <v>3.2792152863262477E-4</v>
      </c>
    </row>
    <row r="332" spans="4:14" x14ac:dyDescent="0.2">
      <c r="D332"/>
      <c r="E332" s="11">
        <v>22.018319999999999</v>
      </c>
      <c r="F332" s="11">
        <v>4999.5712899999999</v>
      </c>
      <c r="G332" s="17">
        <v>-5.31597E-6</v>
      </c>
      <c r="H332" s="17">
        <v>1.9804400000000002E-8</v>
      </c>
      <c r="I332" s="19">
        <v>6.5350000000000003E-5</v>
      </c>
      <c r="J332" s="10">
        <f t="shared" si="25"/>
        <v>1.3071120744034836E-8</v>
      </c>
      <c r="K332" s="10">
        <f t="shared" si="26"/>
        <v>7.8188034433230983E-4</v>
      </c>
      <c r="L332" s="10">
        <f t="shared" si="27"/>
        <v>5.8188034433230985E-4</v>
      </c>
      <c r="M332" s="10">
        <f t="shared" si="28"/>
        <v>1.2812027623218984E-2</v>
      </c>
      <c r="N332">
        <f t="shared" si="29"/>
        <v>3.4270784529211228E-4</v>
      </c>
    </row>
    <row r="333" spans="4:14" x14ac:dyDescent="0.2">
      <c r="D333"/>
      <c r="E333" s="11">
        <v>21.222100000000001</v>
      </c>
      <c r="F333" s="11">
        <v>4999.5712899999999</v>
      </c>
      <c r="G333" s="17">
        <v>-4.65818E-6</v>
      </c>
      <c r="H333" s="17">
        <v>2.0538999999999999E-8</v>
      </c>
      <c r="I333" s="19">
        <v>6.6099999999999994E-5</v>
      </c>
      <c r="J333" s="10">
        <f t="shared" si="25"/>
        <v>1.3221133606437683E-8</v>
      </c>
      <c r="K333" s="10">
        <f t="shared" si="26"/>
        <v>7.9085372242334629E-4</v>
      </c>
      <c r="L333" s="10">
        <f t="shared" si="27"/>
        <v>5.9085372242334631E-4</v>
      </c>
      <c r="M333" s="10">
        <f t="shared" si="28"/>
        <v>1.2539156782640499E-2</v>
      </c>
      <c r="N333">
        <f t="shared" si="29"/>
        <v>3.5143339675836039E-4</v>
      </c>
    </row>
    <row r="334" spans="4:14" x14ac:dyDescent="0.2">
      <c r="D334"/>
      <c r="E334" s="11">
        <v>20.386700000000001</v>
      </c>
      <c r="F334" s="11">
        <v>4999.5712899999999</v>
      </c>
      <c r="G334" s="17">
        <v>-3.9373700000000002E-6</v>
      </c>
      <c r="H334" s="17">
        <v>2.2433200000000001E-8</v>
      </c>
      <c r="I334" s="19">
        <v>6.6920000000000003E-5</v>
      </c>
      <c r="J334" s="10">
        <f t="shared" si="25"/>
        <v>1.3385147669331464E-8</v>
      </c>
      <c r="K334" s="10">
        <f t="shared" si="26"/>
        <v>8.0066461580287948E-4</v>
      </c>
      <c r="L334" s="10">
        <f t="shared" si="27"/>
        <v>6.0066461580287949E-4</v>
      </c>
      <c r="M334" s="10">
        <f t="shared" si="28"/>
        <v>1.2245569322988564E-2</v>
      </c>
      <c r="N334">
        <f t="shared" si="29"/>
        <v>3.6076902065912598E-4</v>
      </c>
    </row>
    <row r="335" spans="4:14" x14ac:dyDescent="0.2">
      <c r="D335"/>
      <c r="E335" s="11">
        <v>19.557600000000001</v>
      </c>
      <c r="F335" s="11">
        <v>4999.5712899999999</v>
      </c>
      <c r="G335" s="17">
        <v>-3.2051800000000001E-6</v>
      </c>
      <c r="H335" s="17">
        <v>2.1590599999999999E-8</v>
      </c>
      <c r="I335" s="19">
        <v>6.7769999999999997E-5</v>
      </c>
      <c r="J335" s="10">
        <f t="shared" si="25"/>
        <v>1.3555162246721358E-8</v>
      </c>
      <c r="K335" s="10">
        <f t="shared" si="26"/>
        <v>8.1083444430605405E-4</v>
      </c>
      <c r="L335" s="10">
        <f t="shared" si="27"/>
        <v>6.1083444430605407E-4</v>
      </c>
      <c r="M335" s="10">
        <f t="shared" si="28"/>
        <v>1.1946455727960083E-2</v>
      </c>
      <c r="N335">
        <f t="shared" si="29"/>
        <v>3.7253251998084166E-4</v>
      </c>
    </row>
    <row r="336" spans="4:14" x14ac:dyDescent="0.2">
      <c r="D336"/>
      <c r="E336" s="11">
        <v>18.730060000000002</v>
      </c>
      <c r="F336" s="11">
        <v>4999.5712899999999</v>
      </c>
      <c r="G336" s="17">
        <v>-2.4464800000000001E-6</v>
      </c>
      <c r="H336" s="17">
        <v>2.6177099999999999E-8</v>
      </c>
      <c r="I336" s="19">
        <v>6.8650000000000002E-5</v>
      </c>
      <c r="J336" s="10">
        <f t="shared" si="25"/>
        <v>1.3731177338607367E-8</v>
      </c>
      <c r="K336" s="10">
        <f t="shared" si="26"/>
        <v>8.2136320793287023E-4</v>
      </c>
      <c r="L336" s="10">
        <f t="shared" si="27"/>
        <v>6.2136320793287024E-4</v>
      </c>
      <c r="M336" s="10">
        <f t="shared" si="28"/>
        <v>1.1638170166375137E-2</v>
      </c>
      <c r="N336">
        <f t="shared" si="29"/>
        <v>3.6379620317532519E-4</v>
      </c>
    </row>
    <row r="337" spans="4:14" x14ac:dyDescent="0.2">
      <c r="D337"/>
      <c r="E337" s="11">
        <v>17.922499999999999</v>
      </c>
      <c r="F337" s="11">
        <v>4999.5712899999999</v>
      </c>
      <c r="G337" s="17">
        <v>-1.61444E-6</v>
      </c>
      <c r="H337" s="17">
        <v>2.4747700000000001E-8</v>
      </c>
      <c r="I337" s="19">
        <v>6.9620000000000001E-5</v>
      </c>
      <c r="J337" s="10">
        <f t="shared" si="25"/>
        <v>1.3925193973981718E-8</v>
      </c>
      <c r="K337" s="10">
        <f t="shared" si="26"/>
        <v>8.3296877693061079E-4</v>
      </c>
      <c r="L337" s="10">
        <f t="shared" si="27"/>
        <v>6.329687769306108E-4</v>
      </c>
      <c r="M337" s="10">
        <f t="shared" si="28"/>
        <v>1.1344382904538871E-2</v>
      </c>
      <c r="N337">
        <f t="shared" si="29"/>
        <v>3.8631001850620607E-4</v>
      </c>
    </row>
    <row r="338" spans="4:14" x14ac:dyDescent="0.2">
      <c r="D338"/>
      <c r="E338" s="11">
        <v>17.085460000000001</v>
      </c>
      <c r="F338" s="11">
        <v>4999.5712899999999</v>
      </c>
      <c r="G338" s="17">
        <v>-7.4598299999999999E-7</v>
      </c>
      <c r="H338" s="17">
        <v>2.4983299999999999E-8</v>
      </c>
      <c r="I338" s="19">
        <v>7.0630000000000006E-5</v>
      </c>
      <c r="J338" s="10">
        <f t="shared" si="25"/>
        <v>1.4127211295350887E-8</v>
      </c>
      <c r="K338" s="10">
        <f t="shared" si="26"/>
        <v>8.4505292609320646E-4</v>
      </c>
      <c r="L338" s="10">
        <f t="shared" si="27"/>
        <v>6.4505292609320648E-4</v>
      </c>
      <c r="M338" s="10">
        <f t="shared" si="28"/>
        <v>1.1021025966648437E-2</v>
      </c>
      <c r="N338">
        <f t="shared" si="29"/>
        <v>3.8590740696458264E-4</v>
      </c>
    </row>
    <row r="339" spans="4:14" x14ac:dyDescent="0.2">
      <c r="D339"/>
      <c r="E339" s="11">
        <v>16.245419999999999</v>
      </c>
      <c r="F339" s="11">
        <v>4999.5712899999999</v>
      </c>
      <c r="G339" s="17">
        <v>1.97466E-7</v>
      </c>
      <c r="H339" s="17">
        <v>2.6281499999999999E-8</v>
      </c>
      <c r="I339" s="19">
        <v>7.1749999999999996E-5</v>
      </c>
      <c r="J339" s="10">
        <f t="shared" si="25"/>
        <v>1.4351230503205806E-8</v>
      </c>
      <c r="K339" s="10">
        <f t="shared" si="26"/>
        <v>8.5845317070915418E-4</v>
      </c>
      <c r="L339" s="10">
        <f t="shared" si="27"/>
        <v>6.584531707091542E-4</v>
      </c>
      <c r="M339" s="10">
        <f t="shared" si="28"/>
        <v>1.0696848308501908E-2</v>
      </c>
      <c r="N339">
        <f t="shared" si="29"/>
        <v>3.7993039406338349E-4</v>
      </c>
    </row>
    <row r="340" spans="4:14" x14ac:dyDescent="0.2">
      <c r="D340"/>
      <c r="E340" s="11">
        <v>15.455360000000001</v>
      </c>
      <c r="F340" s="11">
        <v>4999.5712899999999</v>
      </c>
      <c r="G340" s="17">
        <v>1.1941999999999999E-6</v>
      </c>
      <c r="H340" s="17">
        <v>2.78958E-8</v>
      </c>
      <c r="I340" s="19">
        <v>7.2940000000000003E-5</v>
      </c>
      <c r="J340" s="10">
        <f t="shared" si="25"/>
        <v>1.458925091155166E-8</v>
      </c>
      <c r="K340" s="10">
        <f t="shared" si="26"/>
        <v>8.7269093061359884E-4</v>
      </c>
      <c r="L340" s="10">
        <f t="shared" si="27"/>
        <v>6.7269093061359886E-4</v>
      </c>
      <c r="M340" s="10">
        <f t="shared" si="28"/>
        <v>1.0396680501368192E-2</v>
      </c>
      <c r="N340">
        <f t="shared" si="29"/>
        <v>3.8420437049014325E-4</v>
      </c>
    </row>
    <row r="341" spans="4:14" x14ac:dyDescent="0.2">
      <c r="D341"/>
      <c r="E341" s="11">
        <v>14.682040000000001</v>
      </c>
      <c r="F341" s="11">
        <v>4999.5712899999999</v>
      </c>
      <c r="G341" s="17">
        <v>2.27668E-6</v>
      </c>
      <c r="H341" s="17">
        <v>3.0007900000000001E-8</v>
      </c>
      <c r="I341" s="19">
        <v>7.4209999999999996E-5</v>
      </c>
      <c r="J341" s="10">
        <f t="shared" si="25"/>
        <v>1.4843272691887147E-8</v>
      </c>
      <c r="K341" s="10">
        <f t="shared" si="26"/>
        <v>8.8788585084775373E-4</v>
      </c>
      <c r="L341" s="10">
        <f t="shared" si="27"/>
        <v>6.8788585084775375E-4</v>
      </c>
      <c r="M341" s="10">
        <f t="shared" si="28"/>
        <v>1.0099567577580754E-2</v>
      </c>
      <c r="N341">
        <f t="shared" si="29"/>
        <v>4.0099282614127808E-4</v>
      </c>
    </row>
    <row r="342" spans="4:14" x14ac:dyDescent="0.2">
      <c r="D342"/>
      <c r="E342" s="11">
        <v>13.86665</v>
      </c>
      <c r="F342" s="11">
        <v>4999.5712899999999</v>
      </c>
      <c r="G342" s="17">
        <v>3.4510999999999999E-6</v>
      </c>
      <c r="H342" s="17">
        <v>3.1772000000000002E-8</v>
      </c>
      <c r="I342" s="19">
        <v>7.5619999999999998E-5</v>
      </c>
      <c r="J342" s="10">
        <f t="shared" si="25"/>
        <v>1.5125296873204502E-8</v>
      </c>
      <c r="K342" s="10">
        <f t="shared" si="26"/>
        <v>9.0475580165890227E-4</v>
      </c>
      <c r="L342" s="10">
        <f t="shared" si="27"/>
        <v>7.0475580165890229E-4</v>
      </c>
      <c r="M342" s="10">
        <f t="shared" si="28"/>
        <v>9.7726020370734173E-3</v>
      </c>
      <c r="N342">
        <f t="shared" si="29"/>
        <v>4.105832026620485E-4</v>
      </c>
    </row>
    <row r="343" spans="4:14" x14ac:dyDescent="0.2">
      <c r="D343"/>
      <c r="E343" s="11">
        <v>13.054309999999999</v>
      </c>
      <c r="F343" s="11">
        <v>4999.5712899999999</v>
      </c>
      <c r="G343" s="17">
        <v>4.7361299999999998E-6</v>
      </c>
      <c r="H343" s="17">
        <v>3.5132199999999997E-8</v>
      </c>
      <c r="I343" s="19">
        <v>7.7150000000000005E-5</v>
      </c>
      <c r="J343" s="10">
        <f t="shared" si="25"/>
        <v>1.5431323112506316E-8</v>
      </c>
      <c r="K343" s="10">
        <f t="shared" si="26"/>
        <v>9.2306149296461691E-4</v>
      </c>
      <c r="L343" s="10">
        <f t="shared" si="27"/>
        <v>7.2306149296461693E-4</v>
      </c>
      <c r="M343" s="10">
        <f t="shared" si="28"/>
        <v>9.4390688782229285E-3</v>
      </c>
      <c r="N343">
        <f t="shared" si="29"/>
        <v>4.1404110450344222E-4</v>
      </c>
    </row>
    <row r="344" spans="4:14" x14ac:dyDescent="0.2">
      <c r="D344"/>
      <c r="E344" s="11">
        <v>12.248139999999999</v>
      </c>
      <c r="F344" s="11">
        <v>4999.5712899999999</v>
      </c>
      <c r="G344" s="17">
        <v>6.1752699999999996E-6</v>
      </c>
      <c r="H344" s="17">
        <v>3.8738900000000002E-8</v>
      </c>
      <c r="I344" s="19">
        <v>7.8850000000000006E-5</v>
      </c>
      <c r="J344" s="10">
        <f t="shared" si="25"/>
        <v>1.5771352267286103E-8</v>
      </c>
      <c r="K344" s="10">
        <f t="shared" si="26"/>
        <v>9.4340114997096605E-4</v>
      </c>
      <c r="L344" s="10">
        <f t="shared" si="27"/>
        <v>7.4340114997096607E-4</v>
      </c>
      <c r="M344" s="10">
        <f t="shared" si="28"/>
        <v>9.1052813610053886E-3</v>
      </c>
      <c r="N344">
        <f t="shared" si="29"/>
        <v>4.1666302897157303E-4</v>
      </c>
    </row>
    <row r="345" spans="4:14" x14ac:dyDescent="0.2">
      <c r="D345"/>
      <c r="E345" s="11">
        <v>11.463190000000001</v>
      </c>
      <c r="F345" s="11">
        <v>4999.5712899999999</v>
      </c>
      <c r="G345" s="17">
        <v>7.7718999999999992E-6</v>
      </c>
      <c r="H345" s="17">
        <v>4.23986E-8</v>
      </c>
      <c r="I345" s="19">
        <v>8.072E-5</v>
      </c>
      <c r="J345" s="10">
        <f t="shared" si="25"/>
        <v>1.614538433754387E-8</v>
      </c>
      <c r="K345" s="10">
        <f t="shared" si="26"/>
        <v>9.6577477267795024E-4</v>
      </c>
      <c r="L345" s="10">
        <f t="shared" si="27"/>
        <v>7.6577477267795026E-4</v>
      </c>
      <c r="M345" s="10">
        <f t="shared" si="28"/>
        <v>8.7782217164141529E-3</v>
      </c>
      <c r="N345">
        <f t="shared" si="29"/>
        <v>4.2736977947455964E-4</v>
      </c>
    </row>
    <row r="346" spans="4:14" x14ac:dyDescent="0.2">
      <c r="D346"/>
      <c r="E346" s="11">
        <v>10.670909999999999</v>
      </c>
      <c r="F346" s="11">
        <v>4999.5712899999999</v>
      </c>
      <c r="G346" s="17">
        <v>9.5590600000000003E-6</v>
      </c>
      <c r="H346" s="17">
        <v>4.6521899999999999E-8</v>
      </c>
      <c r="I346" s="19">
        <v>8.2819999999999996E-5</v>
      </c>
      <c r="J346" s="10">
        <f t="shared" si="25"/>
        <v>1.6565420352271846E-8</v>
      </c>
      <c r="K346" s="10">
        <f t="shared" si="26"/>
        <v>9.9090023133285247E-4</v>
      </c>
      <c r="L346" s="10">
        <f t="shared" si="27"/>
        <v>7.9090023133285248E-4</v>
      </c>
      <c r="M346" s="10">
        <f t="shared" si="28"/>
        <v>8.4396251875320481E-3</v>
      </c>
      <c r="N346">
        <f t="shared" si="29"/>
        <v>4.2029911173789206E-4</v>
      </c>
    </row>
    <row r="347" spans="4:14" x14ac:dyDescent="0.2">
      <c r="D347"/>
      <c r="E347" s="11">
        <v>10.020659999999999</v>
      </c>
      <c r="F347" s="11">
        <v>4999.5712899999999</v>
      </c>
      <c r="G347" s="17">
        <v>1.12929E-5</v>
      </c>
      <c r="H347" s="17">
        <v>3.4500200000000002E-8</v>
      </c>
      <c r="I347" s="19">
        <v>8.4829999999999999E-5</v>
      </c>
      <c r="J347" s="10">
        <f t="shared" si="25"/>
        <v>1.6967454823511479E-8</v>
      </c>
      <c r="K347" s="10">
        <f t="shared" si="26"/>
        <v>1.01494888461683E-3</v>
      </c>
      <c r="L347" s="10">
        <f t="shared" si="27"/>
        <v>8.1494888461683E-4</v>
      </c>
      <c r="M347" s="10">
        <f t="shared" si="28"/>
        <v>8.1663256901244839E-3</v>
      </c>
      <c r="N347">
        <f t="shared" si="29"/>
        <v>4.4262438999088558E-4</v>
      </c>
    </row>
    <row r="348" spans="4:14" x14ac:dyDescent="0.2">
      <c r="D348"/>
      <c r="E348" s="11">
        <v>9.4070099999999996</v>
      </c>
      <c r="F348" s="11">
        <v>4999.5712899999999</v>
      </c>
      <c r="G348" s="17">
        <v>1.30096E-5</v>
      </c>
      <c r="H348" s="17">
        <v>4.9678999999999998E-8</v>
      </c>
      <c r="I348" s="19">
        <v>8.6860000000000005E-5</v>
      </c>
      <c r="J348" s="10">
        <f t="shared" si="25"/>
        <v>1.7373489637748523E-8</v>
      </c>
      <c r="K348" s="10">
        <f t="shared" si="26"/>
        <v>1.0392368279832356E-3</v>
      </c>
      <c r="L348" s="10">
        <f t="shared" si="27"/>
        <v>8.3923682798323562E-4</v>
      </c>
      <c r="M348" s="10">
        <f t="shared" si="28"/>
        <v>7.8947092332065771E-3</v>
      </c>
      <c r="N348">
        <f t="shared" si="29"/>
        <v>4.2870458712878094E-4</v>
      </c>
    </row>
    <row r="349" spans="4:14" x14ac:dyDescent="0.2">
      <c r="D349"/>
      <c r="E349" s="11">
        <v>8.6483500000000006</v>
      </c>
      <c r="F349" s="11">
        <v>4999.5712899999999</v>
      </c>
      <c r="G349" s="17">
        <v>1.5546600000000001E-5</v>
      </c>
      <c r="H349" s="17">
        <v>7.1881400000000002E-8</v>
      </c>
      <c r="I349" s="19">
        <v>8.9870000000000005E-5</v>
      </c>
      <c r="J349" s="10">
        <f t="shared" si="25"/>
        <v>1.797554125885862E-8</v>
      </c>
      <c r="K349" s="10">
        <f t="shared" si="26"/>
        <v>1.0752499853885951E-3</v>
      </c>
      <c r="L349" s="10">
        <f t="shared" si="27"/>
        <v>8.7524998538859508E-4</v>
      </c>
      <c r="M349" s="10">
        <f t="shared" si="28"/>
        <v>7.5694682111354565E-3</v>
      </c>
      <c r="N349">
        <f t="shared" si="29"/>
        <v>4.3013122370293041E-4</v>
      </c>
    </row>
    <row r="350" spans="4:14" x14ac:dyDescent="0.2">
      <c r="D350"/>
      <c r="E350" s="11">
        <v>7.8220599999999996</v>
      </c>
      <c r="F350" s="11">
        <v>4999.5712899999999</v>
      </c>
      <c r="G350" s="17">
        <v>1.8882500000000001E-5</v>
      </c>
      <c r="H350" s="17">
        <v>8.8875799999999997E-8</v>
      </c>
      <c r="I350" s="19">
        <v>9.3800000000000003E-5</v>
      </c>
      <c r="J350" s="10">
        <f t="shared" si="25"/>
        <v>1.8761608657849542E-8</v>
      </c>
      <c r="K350" s="10">
        <f t="shared" si="26"/>
        <v>1.122270486585626E-3</v>
      </c>
      <c r="L350" s="10">
        <f t="shared" si="27"/>
        <v>9.2227048658562606E-4</v>
      </c>
      <c r="M350" s="10">
        <f t="shared" si="28"/>
        <v>7.2140550823019617E-3</v>
      </c>
      <c r="N350">
        <f t="shared" si="29"/>
        <v>4.7631457639605055E-4</v>
      </c>
    </row>
    <row r="351" spans="4:14" x14ac:dyDescent="0.2">
      <c r="D351"/>
      <c r="E351" s="11">
        <v>6.9577799999999996</v>
      </c>
      <c r="F351" s="11">
        <v>4999.5712899999999</v>
      </c>
      <c r="G351" s="17">
        <v>2.2760099999999999E-5</v>
      </c>
      <c r="H351" s="17">
        <v>1.0274100000000001E-7</v>
      </c>
      <c r="I351" s="19">
        <v>9.8430000000000005E-5</v>
      </c>
      <c r="J351" s="10">
        <f t="shared" si="25"/>
        <v>1.9687688061749791E-8</v>
      </c>
      <c r="K351" s="10">
        <f t="shared" si="26"/>
        <v>1.1776661406676244E-3</v>
      </c>
      <c r="L351" s="10">
        <f t="shared" si="27"/>
        <v>9.7766614066762433E-4</v>
      </c>
      <c r="M351" s="10">
        <f t="shared" si="28"/>
        <v>6.8023859202143832E-3</v>
      </c>
      <c r="N351">
        <f t="shared" si="29"/>
        <v>4.8378697152908276E-4</v>
      </c>
    </row>
    <row r="352" spans="4:14" x14ac:dyDescent="0.2">
      <c r="D352"/>
      <c r="E352" s="11">
        <v>6.1279300000000001</v>
      </c>
      <c r="F352" s="11">
        <v>4999.5712899999999</v>
      </c>
      <c r="G352" s="17">
        <v>2.7468299999999999E-5</v>
      </c>
      <c r="H352" s="17">
        <v>1.24799E-7</v>
      </c>
      <c r="I352" s="19">
        <v>1.0402E-4</v>
      </c>
      <c r="J352" s="10">
        <f t="shared" si="25"/>
        <v>2.0805783929525686E-8</v>
      </c>
      <c r="K352" s="10">
        <f t="shared" si="26"/>
        <v>1.2445477187061494E-3</v>
      </c>
      <c r="L352" s="10">
        <f t="shared" si="27"/>
        <v>1.0445477187061493E-3</v>
      </c>
      <c r="M352" s="10">
        <f t="shared" si="28"/>
        <v>6.4009153018909741E-3</v>
      </c>
      <c r="N352">
        <f t="shared" si="29"/>
        <v>4.7942951587989037E-4</v>
      </c>
    </row>
    <row r="353" spans="4:14" x14ac:dyDescent="0.2">
      <c r="D353"/>
      <c r="E353" s="11">
        <v>5.3706500000000004</v>
      </c>
      <c r="F353" s="11">
        <v>4999.5712899999999</v>
      </c>
      <c r="G353" s="17">
        <v>3.3137399999999999E-5</v>
      </c>
      <c r="H353" s="17">
        <v>1.4518300000000001E-7</v>
      </c>
      <c r="I353" s="19">
        <v>1.1068E-4</v>
      </c>
      <c r="J353" s="10">
        <f t="shared" si="25"/>
        <v>2.2137898147662979E-8</v>
      </c>
      <c r="K353" s="10">
        <f t="shared" si="26"/>
        <v>1.3242313161545532E-3</v>
      </c>
      <c r="L353" s="10">
        <f t="shared" si="27"/>
        <v>1.1242313161545531E-3</v>
      </c>
      <c r="M353" s="10">
        <f t="shared" si="28"/>
        <v>6.0378529181054508E-3</v>
      </c>
      <c r="N353">
        <f t="shared" si="29"/>
        <v>6.0439111843341728E-4</v>
      </c>
    </row>
    <row r="354" spans="4:14" x14ac:dyDescent="0.2">
      <c r="D354"/>
      <c r="E354" s="11">
        <v>5.0000900000000001</v>
      </c>
      <c r="F354" s="11">
        <v>4999.5712899999999</v>
      </c>
      <c r="G354" s="17">
        <v>3.5796600000000002E-5</v>
      </c>
      <c r="H354" s="17">
        <v>1.3004199999999999E-8</v>
      </c>
      <c r="I354" s="19">
        <v>1.139E-4</v>
      </c>
      <c r="J354" s="10">
        <f t="shared" si="25"/>
        <v>2.2781953370245873E-8</v>
      </c>
      <c r="K354" s="10">
        <f t="shared" si="26"/>
        <v>1.3627570194254032E-3</v>
      </c>
      <c r="L354" s="10">
        <f t="shared" si="27"/>
        <v>1.1627570194254031E-3</v>
      </c>
      <c r="M354" s="10">
        <f t="shared" si="28"/>
        <v>5.8138897452587636E-3</v>
      </c>
      <c r="N354">
        <f t="shared" si="29"/>
        <v>6.0986833011469004E-2</v>
      </c>
    </row>
    <row r="355" spans="4:14" x14ac:dyDescent="0.2">
      <c r="D355"/>
      <c r="E355" s="11">
        <v>5.0001300000000004</v>
      </c>
      <c r="F355" s="11">
        <v>4999.5712899999999</v>
      </c>
      <c r="G355" s="17">
        <v>3.5837599999999997E-5</v>
      </c>
      <c r="H355" s="17">
        <v>1.3127400000000001E-8</v>
      </c>
      <c r="I355" s="19">
        <v>1.1394E-4</v>
      </c>
      <c r="J355" s="10">
        <f t="shared" si="25"/>
        <v>2.2789954056240691E-8</v>
      </c>
      <c r="K355" s="10">
        <f t="shared" si="26"/>
        <v>1.3632355995902583E-3</v>
      </c>
      <c r="L355" s="10">
        <f t="shared" si="27"/>
        <v>1.1632355995902582E-3</v>
      </c>
      <c r="M355" s="10">
        <f t="shared" si="28"/>
        <v>5.8163292185792383E-3</v>
      </c>
      <c r="N355">
        <f t="shared" si="29"/>
        <v>-1.3792663753412641E-2</v>
      </c>
    </row>
    <row r="356" spans="4:14" x14ac:dyDescent="0.2">
      <c r="D356"/>
      <c r="E356" s="11">
        <v>5.0000900000000001</v>
      </c>
      <c r="F356" s="11">
        <v>4999.5712899999999</v>
      </c>
      <c r="G356" s="17">
        <v>3.5847299999999998E-5</v>
      </c>
      <c r="H356" s="17">
        <v>1.2696599999999999E-8</v>
      </c>
      <c r="I356" s="19">
        <v>1.1395000000000001E-4</v>
      </c>
      <c r="J356" s="10">
        <f t="shared" si="25"/>
        <v>2.2791954227739398E-8</v>
      </c>
      <c r="K356" s="10">
        <f t="shared" si="26"/>
        <v>1.3633552446314723E-3</v>
      </c>
      <c r="L356" s="10">
        <f t="shared" si="27"/>
        <v>1.1633552446314722E-3</v>
      </c>
      <c r="M356" s="10">
        <f t="shared" si="28"/>
        <v>5.8168809251293785E-3</v>
      </c>
      <c r="N356">
        <f t="shared" si="29"/>
        <v>1.1633552446317082E-3</v>
      </c>
    </row>
    <row r="357" spans="4:14" x14ac:dyDescent="0.2">
      <c r="D357"/>
      <c r="E357" s="11">
        <v>4.9998800000000001</v>
      </c>
      <c r="F357" s="11">
        <v>4999.5712899999999</v>
      </c>
      <c r="G357" s="17">
        <v>3.5849100000000002E-5</v>
      </c>
      <c r="H357" s="17">
        <v>1.1124300000000001E-8</v>
      </c>
      <c r="I357" s="19">
        <v>1.1395000000000001E-4</v>
      </c>
      <c r="J357" s="10">
        <f t="shared" si="25"/>
        <v>2.2791954227739398E-8</v>
      </c>
      <c r="K357" s="10">
        <f t="shared" si="26"/>
        <v>1.3633552446314723E-3</v>
      </c>
      <c r="L357" s="10">
        <f t="shared" si="27"/>
        <v>1.1633552446314722E-3</v>
      </c>
      <c r="M357" s="10">
        <f t="shared" si="28"/>
        <v>5.8166366205280057E-3</v>
      </c>
      <c r="N357">
        <f t="shared" si="29"/>
        <v>6.6254009324580678E-4</v>
      </c>
    </row>
    <row r="358" spans="4:14" x14ac:dyDescent="0.2">
      <c r="D358"/>
      <c r="E358" s="11">
        <v>5.2692699999999997</v>
      </c>
      <c r="F358" s="11">
        <v>4999.5712899999999</v>
      </c>
      <c r="G358" s="17">
        <v>3.4111099999999999E-5</v>
      </c>
      <c r="H358" s="17">
        <v>1.2541399999999999E-7</v>
      </c>
      <c r="I358" s="19">
        <v>1.1181E-4</v>
      </c>
      <c r="J358" s="10">
        <f t="shared" si="25"/>
        <v>2.2363917527016602E-8</v>
      </c>
      <c r="K358" s="10">
        <f t="shared" si="26"/>
        <v>1.3377512058117148E-3</v>
      </c>
      <c r="L358" s="10">
        <f t="shared" si="27"/>
        <v>1.1377512058117147E-3</v>
      </c>
      <c r="M358" s="10">
        <f t="shared" si="28"/>
        <v>5.9951182962474934E-3</v>
      </c>
      <c r="N358">
        <f t="shared" si="29"/>
        <v>4.6747730468996959E-4</v>
      </c>
    </row>
    <row r="359" spans="4:14" x14ac:dyDescent="0.2">
      <c r="D359"/>
      <c r="E359" s="11">
        <v>5.92143</v>
      </c>
      <c r="F359" s="11">
        <v>4999.5712899999999</v>
      </c>
      <c r="G359" s="17">
        <v>2.88348E-5</v>
      </c>
      <c r="H359" s="17">
        <v>1.1952900000000001E-7</v>
      </c>
      <c r="I359" s="19">
        <v>1.0564E-4</v>
      </c>
      <c r="J359" s="10">
        <f t="shared" si="25"/>
        <v>2.1129811712315838E-8</v>
      </c>
      <c r="K359" s="10">
        <f t="shared" si="26"/>
        <v>1.2639302153827883E-3</v>
      </c>
      <c r="L359" s="10">
        <f t="shared" si="27"/>
        <v>1.0639302153827883E-3</v>
      </c>
      <c r="M359" s="10">
        <f t="shared" si="28"/>
        <v>6.2999882952741041E-3</v>
      </c>
      <c r="N359">
        <f t="shared" si="29"/>
        <v>5.1107407834947917E-4</v>
      </c>
    </row>
    <row r="360" spans="4:14" x14ac:dyDescent="0.2">
      <c r="D360"/>
      <c r="E360" s="11">
        <v>6.7017100000000003</v>
      </c>
      <c r="F360" s="11">
        <v>4999.5712899999999</v>
      </c>
      <c r="G360" s="17">
        <v>2.4340499999999998E-5</v>
      </c>
      <c r="H360" s="17">
        <v>1.00006E-7</v>
      </c>
      <c r="I360" s="19">
        <v>1.0026000000000001E-4</v>
      </c>
      <c r="J360" s="10">
        <f t="shared" si="25"/>
        <v>2.0053719446012741E-8</v>
      </c>
      <c r="K360" s="10">
        <f t="shared" si="26"/>
        <v>1.1995611832097534E-3</v>
      </c>
      <c r="L360" s="10">
        <f t="shared" si="27"/>
        <v>9.995611832097533E-4</v>
      </c>
      <c r="M360" s="10">
        <f t="shared" si="28"/>
        <v>6.6987691771286358E-3</v>
      </c>
      <c r="N360">
        <f t="shared" si="29"/>
        <v>4.804403087768048E-4</v>
      </c>
    </row>
    <row r="361" spans="4:14" x14ac:dyDescent="0.2">
      <c r="D361"/>
      <c r="E361" s="11">
        <v>7.4695200000000002</v>
      </c>
      <c r="F361" s="11">
        <v>4999.5712899999999</v>
      </c>
      <c r="G361" s="17">
        <v>2.0593399999999998E-5</v>
      </c>
      <c r="H361" s="17">
        <v>8.2467099999999999E-8</v>
      </c>
      <c r="I361" s="19">
        <v>9.5799999999999998E-5</v>
      </c>
      <c r="J361" s="10">
        <f t="shared" si="25"/>
        <v>1.9161642957590468E-8</v>
      </c>
      <c r="K361" s="10">
        <f t="shared" si="26"/>
        <v>1.1461994948283897E-3</v>
      </c>
      <c r="L361" s="10">
        <f t="shared" si="27"/>
        <v>9.4619949482838974E-4</v>
      </c>
      <c r="M361" s="10">
        <f t="shared" si="28"/>
        <v>7.0676560506105542E-3</v>
      </c>
      <c r="N361">
        <f t="shared" si="29"/>
        <v>4.6713419883426168E-4</v>
      </c>
    </row>
    <row r="362" spans="4:14" x14ac:dyDescent="0.2">
      <c r="D362"/>
      <c r="E362" s="11">
        <v>8.2459100000000003</v>
      </c>
      <c r="F362" s="11">
        <v>4999.5712899999999</v>
      </c>
      <c r="G362" s="17">
        <v>1.7436100000000001E-5</v>
      </c>
      <c r="H362" s="17">
        <v>7.1604600000000003E-8</v>
      </c>
      <c r="I362" s="19">
        <v>9.2029999999999998E-5</v>
      </c>
      <c r="J362" s="10">
        <f t="shared" si="25"/>
        <v>1.840757830257882E-8</v>
      </c>
      <c r="K362" s="10">
        <f t="shared" si="26"/>
        <v>1.1010933142907801E-3</v>
      </c>
      <c r="L362" s="10">
        <f t="shared" si="27"/>
        <v>9.0109331429078009E-4</v>
      </c>
      <c r="M362" s="10">
        <f t="shared" si="28"/>
        <v>7.4303343712434867E-3</v>
      </c>
      <c r="N362">
        <f t="shared" si="29"/>
        <v>4.4163863200481199E-4</v>
      </c>
    </row>
    <row r="363" spans="4:14" x14ac:dyDescent="0.2">
      <c r="D363"/>
      <c r="E363" s="11">
        <v>9.0057399999999994</v>
      </c>
      <c r="F363" s="11">
        <v>4999.5712899999999</v>
      </c>
      <c r="G363" s="17">
        <v>1.47085E-5</v>
      </c>
      <c r="H363" s="17">
        <v>6.2197600000000004E-8</v>
      </c>
      <c r="I363" s="19">
        <v>8.8789999999999995E-5</v>
      </c>
      <c r="J363" s="10">
        <f t="shared" si="25"/>
        <v>1.7759522736998515E-8</v>
      </c>
      <c r="K363" s="10">
        <f t="shared" si="26"/>
        <v>1.0623283209375025E-3</v>
      </c>
      <c r="L363" s="10">
        <f t="shared" si="27"/>
        <v>8.6232832093750247E-4</v>
      </c>
      <c r="M363" s="10">
        <f t="shared" si="28"/>
        <v>7.7659046529997026E-3</v>
      </c>
      <c r="N363">
        <f t="shared" si="29"/>
        <v>4.3694113603486142E-4</v>
      </c>
    </row>
    <row r="364" spans="4:14" x14ac:dyDescent="0.2">
      <c r="D364"/>
      <c r="E364" s="11">
        <v>9.7756000000000007</v>
      </c>
      <c r="F364" s="11">
        <v>4999.5712899999999</v>
      </c>
      <c r="G364" s="17">
        <v>1.23427E-5</v>
      </c>
      <c r="H364" s="17">
        <v>5.4804400000000001E-8</v>
      </c>
      <c r="I364" s="19">
        <v>8.5989999999999995E-5</v>
      </c>
      <c r="J364" s="10">
        <f t="shared" si="25"/>
        <v>1.7199474717361216E-8</v>
      </c>
      <c r="K364" s="10">
        <f t="shared" si="26"/>
        <v>1.028827709397633E-3</v>
      </c>
      <c r="L364" s="10">
        <f t="shared" si="27"/>
        <v>8.2882770939763306E-4</v>
      </c>
      <c r="M364" s="10">
        <f t="shared" si="28"/>
        <v>8.1022881559875016E-3</v>
      </c>
      <c r="N364">
        <f t="shared" si="29"/>
        <v>4.461215813309086E-4</v>
      </c>
    </row>
    <row r="365" spans="4:14" x14ac:dyDescent="0.2">
      <c r="D365"/>
      <c r="E365" s="11">
        <v>10.568569999999999</v>
      </c>
      <c r="F365" s="11">
        <v>4999.5712899999999</v>
      </c>
      <c r="G365" s="17">
        <v>1.0284399999999999E-5</v>
      </c>
      <c r="H365" s="17">
        <v>4.91757E-8</v>
      </c>
      <c r="I365" s="19">
        <v>8.3590000000000004E-5</v>
      </c>
      <c r="J365" s="10">
        <f t="shared" si="25"/>
        <v>1.6719433557672104E-8</v>
      </c>
      <c r="K365" s="10">
        <f t="shared" si="26"/>
        <v>1.0001128995063165E-3</v>
      </c>
      <c r="L365" s="10">
        <f t="shared" si="27"/>
        <v>8.001128995063165E-4</v>
      </c>
      <c r="M365" s="10">
        <f t="shared" si="28"/>
        <v>8.4560491863354716E-3</v>
      </c>
      <c r="N365">
        <f t="shared" si="29"/>
        <v>4.2230519473663821E-4</v>
      </c>
    </row>
    <row r="366" spans="4:14" x14ac:dyDescent="0.2">
      <c r="D366"/>
      <c r="E366" s="11">
        <v>11.336869999999999</v>
      </c>
      <c r="F366" s="11">
        <v>4999.5712899999999</v>
      </c>
      <c r="G366" s="17">
        <v>8.4567600000000007E-6</v>
      </c>
      <c r="H366" s="17">
        <v>4.3092599999999999E-8</v>
      </c>
      <c r="I366" s="19">
        <v>8.1450000000000001E-5</v>
      </c>
      <c r="J366" s="10">
        <f t="shared" si="25"/>
        <v>1.6291396856949308E-8</v>
      </c>
      <c r="K366" s="10">
        <f t="shared" si="26"/>
        <v>9.7450886068655904E-4</v>
      </c>
      <c r="L366" s="10">
        <f t="shared" si="27"/>
        <v>7.7450886068655906E-4</v>
      </c>
      <c r="M366" s="10">
        <f t="shared" si="28"/>
        <v>8.7805062674516307E-3</v>
      </c>
      <c r="N366">
        <f t="shared" si="29"/>
        <v>4.1692475196349738E-4</v>
      </c>
    </row>
    <row r="367" spans="4:14" x14ac:dyDescent="0.2">
      <c r="D367"/>
      <c r="E367" s="11">
        <v>12.11084</v>
      </c>
      <c r="F367" s="11">
        <v>4999.5712899999999</v>
      </c>
      <c r="G367" s="17">
        <v>6.8250599999999998E-6</v>
      </c>
      <c r="H367" s="17">
        <v>3.8124300000000001E-8</v>
      </c>
      <c r="I367" s="19">
        <v>7.9540000000000001E-5</v>
      </c>
      <c r="J367" s="10">
        <f t="shared" si="25"/>
        <v>1.5909364100696723E-8</v>
      </c>
      <c r="K367" s="10">
        <f t="shared" si="26"/>
        <v>9.5165665781471963E-4</v>
      </c>
      <c r="L367" s="10">
        <f t="shared" si="27"/>
        <v>7.5165665781471965E-4</v>
      </c>
      <c r="M367" s="10">
        <f t="shared" si="28"/>
        <v>9.1031935177288189E-3</v>
      </c>
      <c r="N367">
        <f t="shared" si="29"/>
        <v>4.1890139633543518E-4</v>
      </c>
    </row>
    <row r="368" spans="4:14" x14ac:dyDescent="0.2">
      <c r="D368"/>
      <c r="E368" s="11">
        <v>12.89931</v>
      </c>
      <c r="F368" s="11">
        <v>4999.5712899999999</v>
      </c>
      <c r="G368" s="17">
        <v>5.3729800000000004E-6</v>
      </c>
      <c r="H368" s="17">
        <v>3.5437299999999998E-8</v>
      </c>
      <c r="I368" s="19">
        <v>7.784E-5</v>
      </c>
      <c r="J368" s="10">
        <f t="shared" si="25"/>
        <v>1.5569334945916933E-8</v>
      </c>
      <c r="K368" s="10">
        <f t="shared" si="26"/>
        <v>9.3131700080837027E-4</v>
      </c>
      <c r="L368" s="10">
        <f t="shared" si="27"/>
        <v>7.3131700080837029E-4</v>
      </c>
      <c r="M368" s="10">
        <f t="shared" si="28"/>
        <v>9.4334847016974196E-3</v>
      </c>
      <c r="N368">
        <f t="shared" si="29"/>
        <v>4.0918114695224188E-4</v>
      </c>
    </row>
    <row r="369" spans="4:14" x14ac:dyDescent="0.2">
      <c r="D369"/>
      <c r="E369" s="11">
        <v>13.68727</v>
      </c>
      <c r="F369" s="11">
        <v>4999.5712899999999</v>
      </c>
      <c r="G369" s="17">
        <v>4.0665400000000002E-6</v>
      </c>
      <c r="H369" s="17">
        <v>3.22741E-8</v>
      </c>
      <c r="I369" s="19">
        <v>7.6290000000000003E-5</v>
      </c>
      <c r="J369" s="10">
        <f t="shared" si="25"/>
        <v>1.5259308363617715E-8</v>
      </c>
      <c r="K369" s="10">
        <f t="shared" si="26"/>
        <v>9.1277201942022829E-4</v>
      </c>
      <c r="L369" s="10">
        <f t="shared" si="27"/>
        <v>7.1277201942022831E-4</v>
      </c>
      <c r="M369" s="10">
        <f t="shared" si="28"/>
        <v>9.7559030782499081E-3</v>
      </c>
      <c r="N369">
        <f t="shared" si="29"/>
        <v>4.0096041298391747E-4</v>
      </c>
    </row>
    <row r="370" spans="4:14" x14ac:dyDescent="0.2">
      <c r="D370"/>
      <c r="E370" s="11">
        <v>14.487780000000001</v>
      </c>
      <c r="F370" s="11">
        <v>4999.5712899999999</v>
      </c>
      <c r="G370" s="17">
        <v>2.86501E-6</v>
      </c>
      <c r="H370" s="17">
        <v>2.9995999999999999E-8</v>
      </c>
      <c r="I370" s="19">
        <v>7.4850000000000003E-5</v>
      </c>
      <c r="J370" s="10">
        <f t="shared" si="25"/>
        <v>1.4971283667804246E-8</v>
      </c>
      <c r="K370" s="10">
        <f t="shared" si="26"/>
        <v>8.9554313348543836E-4</v>
      </c>
      <c r="L370" s="10">
        <f t="shared" si="27"/>
        <v>6.9554313348543838E-4</v>
      </c>
      <c r="M370" s="10">
        <f t="shared" si="28"/>
        <v>1.0076875898447664E-2</v>
      </c>
      <c r="N370">
        <f t="shared" si="29"/>
        <v>4.2170179116097145E-4</v>
      </c>
    </row>
    <row r="371" spans="4:14" x14ac:dyDescent="0.2">
      <c r="D371"/>
      <c r="E371" s="11">
        <v>15.353109999999999</v>
      </c>
      <c r="F371" s="11">
        <v>4999.5712899999999</v>
      </c>
      <c r="G371" s="17">
        <v>1.7884300000000001E-6</v>
      </c>
      <c r="H371" s="17">
        <v>2.8798999999999999E-8</v>
      </c>
      <c r="I371" s="19">
        <v>7.3559999999999994E-5</v>
      </c>
      <c r="J371" s="10">
        <f t="shared" si="25"/>
        <v>1.4713261544471345E-8</v>
      </c>
      <c r="K371" s="10">
        <f t="shared" si="26"/>
        <v>8.8010892316885548E-4</v>
      </c>
      <c r="L371" s="10">
        <f t="shared" si="27"/>
        <v>6.801089231688555E-4</v>
      </c>
      <c r="M371" s="10">
        <f t="shared" si="28"/>
        <v>1.0441787109392987E-2</v>
      </c>
      <c r="N371">
        <f t="shared" si="29"/>
        <v>3.771385037714144E-4</v>
      </c>
    </row>
    <row r="372" spans="4:14" x14ac:dyDescent="0.2">
      <c r="D372"/>
      <c r="E372" s="11">
        <v>16.183959999999999</v>
      </c>
      <c r="F372" s="11">
        <v>4999.5712899999999</v>
      </c>
      <c r="G372" s="17">
        <v>6.8501300000000005E-7</v>
      </c>
      <c r="H372" s="17">
        <v>2.71179E-8</v>
      </c>
      <c r="I372" s="19">
        <v>7.2260000000000003E-5</v>
      </c>
      <c r="J372" s="10">
        <f t="shared" si="25"/>
        <v>1.4453239249639743E-8</v>
      </c>
      <c r="K372" s="10">
        <f t="shared" si="26"/>
        <v>8.6455506781105899E-4</v>
      </c>
      <c r="L372" s="10">
        <f t="shared" si="27"/>
        <v>6.6455506781105901E-4</v>
      </c>
      <c r="M372" s="10">
        <f t="shared" si="28"/>
        <v>1.0755132635251467E-2</v>
      </c>
      <c r="N372">
        <f t="shared" si="29"/>
        <v>3.7824831539309958E-4</v>
      </c>
    </row>
    <row r="373" spans="4:14" x14ac:dyDescent="0.2">
      <c r="D373"/>
      <c r="E373" s="11">
        <v>16.963750000000001</v>
      </c>
      <c r="F373" s="11">
        <v>4999.5712899999999</v>
      </c>
      <c r="G373" s="17">
        <v>-2.3804999999999999E-7</v>
      </c>
      <c r="H373" s="17">
        <v>2.5359900000000001E-8</v>
      </c>
      <c r="I373" s="19">
        <v>7.1160000000000003E-5</v>
      </c>
      <c r="J373" s="10">
        <f t="shared" si="25"/>
        <v>1.4233220384782232E-8</v>
      </c>
      <c r="K373" s="10">
        <f t="shared" si="26"/>
        <v>8.5139411327753893E-4</v>
      </c>
      <c r="L373" s="10">
        <f t="shared" si="27"/>
        <v>6.5139411327753895E-4</v>
      </c>
      <c r="M373" s="10">
        <f t="shared" si="28"/>
        <v>1.1050086889111852E-2</v>
      </c>
      <c r="N373">
        <f t="shared" si="29"/>
        <v>3.7624165345932623E-4</v>
      </c>
    </row>
    <row r="374" spans="4:14" x14ac:dyDescent="0.2">
      <c r="D374"/>
      <c r="E374" s="11">
        <v>17.751059999999999</v>
      </c>
      <c r="F374" s="11">
        <v>4999.5712899999999</v>
      </c>
      <c r="G374" s="17">
        <v>-1.1186899999999999E-6</v>
      </c>
      <c r="H374" s="17">
        <v>2.3528699999999999E-8</v>
      </c>
      <c r="I374" s="19">
        <v>7.0140000000000003E-5</v>
      </c>
      <c r="J374" s="10">
        <f t="shared" si="25"/>
        <v>1.4029202891914359E-8</v>
      </c>
      <c r="K374" s="10">
        <f t="shared" si="26"/>
        <v>8.3919031907372932E-4</v>
      </c>
      <c r="L374" s="10">
        <f t="shared" si="27"/>
        <v>6.3919031907372934E-4</v>
      </c>
      <c r="M374" s="10">
        <f t="shared" si="28"/>
        <v>1.1346305705296914E-2</v>
      </c>
      <c r="N374">
        <f t="shared" si="29"/>
        <v>3.7447643533860349E-4</v>
      </c>
    </row>
    <row r="375" spans="4:14" x14ac:dyDescent="0.2">
      <c r="D375"/>
      <c r="E375" s="11">
        <v>18.547450000000001</v>
      </c>
      <c r="F375" s="11">
        <v>4999.5712899999999</v>
      </c>
      <c r="G375" s="17">
        <v>-1.9333799999999999E-6</v>
      </c>
      <c r="H375" s="17">
        <v>2.2388900000000001E-8</v>
      </c>
      <c r="I375" s="19">
        <v>6.9190000000000007E-5</v>
      </c>
      <c r="J375" s="10">
        <f t="shared" si="25"/>
        <v>1.383918659953742E-8</v>
      </c>
      <c r="K375" s="10">
        <f t="shared" si="26"/>
        <v>8.2782404015841664E-4</v>
      </c>
      <c r="L375" s="10">
        <f t="shared" si="27"/>
        <v>6.2782404015841666E-4</v>
      </c>
      <c r="M375" s="10">
        <f t="shared" si="28"/>
        <v>1.1644534993636225E-2</v>
      </c>
      <c r="N375">
        <f t="shared" si="29"/>
        <v>3.7161235448014799E-4</v>
      </c>
    </row>
    <row r="376" spans="4:14" x14ac:dyDescent="0.2">
      <c r="D376"/>
      <c r="E376" s="11">
        <v>19.361160000000002</v>
      </c>
      <c r="F376" s="11">
        <v>4999.5712899999999</v>
      </c>
      <c r="G376" s="17">
        <v>-2.70936E-6</v>
      </c>
      <c r="H376" s="17">
        <v>2.34277E-8</v>
      </c>
      <c r="I376" s="19">
        <v>6.8289999999999998E-5</v>
      </c>
      <c r="J376" s="10">
        <f t="shared" si="25"/>
        <v>1.3659171164654E-8</v>
      </c>
      <c r="K376" s="10">
        <f t="shared" si="26"/>
        <v>8.1705598644917269E-4</v>
      </c>
      <c r="L376" s="10">
        <f t="shared" si="27"/>
        <v>6.1705598644917271E-4</v>
      </c>
      <c r="M376" s="10">
        <f t="shared" si="28"/>
        <v>1.1946919682600267E-2</v>
      </c>
      <c r="N376">
        <f t="shared" si="29"/>
        <v>3.7214659947700163E-4</v>
      </c>
    </row>
    <row r="377" spans="4:14" x14ac:dyDescent="0.2">
      <c r="D377"/>
      <c r="E377" s="11">
        <v>20.179390000000001</v>
      </c>
      <c r="F377" s="11">
        <v>4999.5712899999999</v>
      </c>
      <c r="G377" s="17">
        <v>-3.4295299999999999E-6</v>
      </c>
      <c r="H377" s="17">
        <v>2.1419600000000001E-8</v>
      </c>
      <c r="I377" s="19">
        <v>6.7459999999999994E-5</v>
      </c>
      <c r="J377" s="10">
        <f t="shared" si="25"/>
        <v>1.3493156930261513E-8</v>
      </c>
      <c r="K377" s="10">
        <f t="shared" si="26"/>
        <v>8.0712544802842567E-4</v>
      </c>
      <c r="L377" s="10">
        <f t="shared" si="27"/>
        <v>6.0712544802842569E-4</v>
      </c>
      <c r="M377" s="10">
        <f t="shared" si="28"/>
        <v>1.2251421194690333E-2</v>
      </c>
      <c r="N377">
        <f t="shared" si="29"/>
        <v>3.6257870244172665E-4</v>
      </c>
    </row>
    <row r="378" spans="4:14" x14ac:dyDescent="0.2">
      <c r="D378"/>
      <c r="E378" s="11">
        <v>20.9907</v>
      </c>
      <c r="F378" s="11">
        <v>4999.5712899999999</v>
      </c>
      <c r="G378" s="17">
        <v>-4.1163400000000001E-6</v>
      </c>
      <c r="H378" s="17">
        <v>1.9452199999999999E-8</v>
      </c>
      <c r="I378" s="19">
        <v>6.6669999999999997E-5</v>
      </c>
      <c r="J378" s="10">
        <f t="shared" si="25"/>
        <v>1.3335143381863848E-8</v>
      </c>
      <c r="K378" s="10">
        <f t="shared" si="26"/>
        <v>7.9767348977253399E-4</v>
      </c>
      <c r="L378" s="10">
        <f t="shared" si="27"/>
        <v>5.9767348977253401E-4</v>
      </c>
      <c r="M378" s="10">
        <f t="shared" si="28"/>
        <v>1.254558492176833E-2</v>
      </c>
      <c r="N378">
        <f t="shared" si="29"/>
        <v>3.4865086137047906E-4</v>
      </c>
    </row>
    <row r="379" spans="4:14" x14ac:dyDescent="0.2">
      <c r="D379"/>
      <c r="E379" s="11">
        <v>21.797090000000001</v>
      </c>
      <c r="F379" s="11">
        <v>4999.5712899999999</v>
      </c>
      <c r="G379" s="17">
        <v>-4.7886299999999998E-6</v>
      </c>
      <c r="H379" s="17">
        <v>2.0325300000000001E-8</v>
      </c>
      <c r="I379" s="19">
        <v>6.5900000000000003E-5</v>
      </c>
      <c r="J379" s="10">
        <f t="shared" si="25"/>
        <v>1.3181130176463591E-8</v>
      </c>
      <c r="K379" s="10">
        <f t="shared" si="26"/>
        <v>7.8846082159906986E-4</v>
      </c>
      <c r="L379" s="10">
        <f t="shared" si="27"/>
        <v>5.8846082159906988E-4</v>
      </c>
      <c r="M379" s="10">
        <f t="shared" si="28"/>
        <v>1.2826733489868871E-2</v>
      </c>
      <c r="N379">
        <f t="shared" si="29"/>
        <v>3.4602112292487114E-4</v>
      </c>
    </row>
    <row r="380" spans="4:14" x14ac:dyDescent="0.2">
      <c r="D380"/>
      <c r="E380" s="11">
        <v>22.577020000000001</v>
      </c>
      <c r="F380" s="11">
        <v>4999.5712899999999</v>
      </c>
      <c r="G380" s="17">
        <v>-5.4142900000000001E-6</v>
      </c>
      <c r="H380" s="17">
        <v>1.90201E-8</v>
      </c>
      <c r="I380" s="19">
        <v>6.5199999999999999E-5</v>
      </c>
      <c r="J380" s="10">
        <f t="shared" si="25"/>
        <v>1.3041118171554265E-8</v>
      </c>
      <c r="K380" s="10">
        <f t="shared" si="26"/>
        <v>7.8008566871410245E-4</v>
      </c>
      <c r="L380" s="10">
        <f t="shared" si="27"/>
        <v>5.8008566871410247E-4</v>
      </c>
      <c r="M380" s="10">
        <f t="shared" si="28"/>
        <v>1.3096605744271666E-2</v>
      </c>
      <c r="N380">
        <f t="shared" si="29"/>
        <v>3.2409793903322333E-4</v>
      </c>
    </row>
    <row r="381" spans="4:14" x14ac:dyDescent="0.2">
      <c r="D381"/>
      <c r="E381" s="11">
        <v>23.351939999999999</v>
      </c>
      <c r="F381" s="11">
        <v>4999.5712899999999</v>
      </c>
      <c r="G381" s="17">
        <v>-6.0429100000000001E-6</v>
      </c>
      <c r="H381" s="17">
        <v>1.7445600000000001E-8</v>
      </c>
      <c r="I381" s="19">
        <v>6.4490000000000001E-5</v>
      </c>
      <c r="J381" s="10">
        <f t="shared" si="25"/>
        <v>1.2899105995146236E-8</v>
      </c>
      <c r="K381" s="10">
        <f t="shared" si="26"/>
        <v>7.7159087078792132E-4</v>
      </c>
      <c r="L381" s="10">
        <f t="shared" si="27"/>
        <v>5.7159087078792134E-4</v>
      </c>
      <c r="M381" s="10">
        <f t="shared" si="28"/>
        <v>1.3347755719187291E-2</v>
      </c>
      <c r="N381">
        <f t="shared" si="29"/>
        <v>3.2735251132754047E-4</v>
      </c>
    </row>
    <row r="382" spans="4:14" x14ac:dyDescent="0.2">
      <c r="D382"/>
      <c r="E382" s="11">
        <v>24.144390000000001</v>
      </c>
      <c r="F382" s="11">
        <v>4999.5712899999999</v>
      </c>
      <c r="G382" s="17">
        <v>-6.6333800000000002E-6</v>
      </c>
      <c r="H382" s="17">
        <v>1.81987E-8</v>
      </c>
      <c r="I382" s="19">
        <v>6.3819999999999995E-5</v>
      </c>
      <c r="J382" s="10">
        <f t="shared" si="25"/>
        <v>1.2765094504733024E-8</v>
      </c>
      <c r="K382" s="10">
        <f t="shared" si="26"/>
        <v>7.6357465302659541E-4</v>
      </c>
      <c r="L382" s="10">
        <f t="shared" si="27"/>
        <v>5.6357465302659543E-4</v>
      </c>
      <c r="M382" s="10">
        <f t="shared" si="28"/>
        <v>1.3607166216788801E-2</v>
      </c>
      <c r="N382">
        <f t="shared" si="29"/>
        <v>3.2481317311695423E-4</v>
      </c>
    </row>
    <row r="383" spans="4:14" x14ac:dyDescent="0.2">
      <c r="D383"/>
      <c r="E383" s="11">
        <v>24.931470000000001</v>
      </c>
      <c r="F383" s="11">
        <v>4999.5712899999999</v>
      </c>
      <c r="G383" s="17">
        <v>-7.1948899999999997E-6</v>
      </c>
      <c r="H383" s="17">
        <v>1.94261E-8</v>
      </c>
      <c r="I383" s="19">
        <v>6.3189999999999996E-5</v>
      </c>
      <c r="J383" s="10">
        <f t="shared" si="25"/>
        <v>1.2639083700314631E-8</v>
      </c>
      <c r="K383" s="10">
        <f t="shared" si="26"/>
        <v>7.5603701543012472E-4</v>
      </c>
      <c r="L383" s="10">
        <f t="shared" si="27"/>
        <v>5.5603701543012474E-4</v>
      </c>
      <c r="M383" s="10">
        <f t="shared" si="28"/>
        <v>1.3862820169085693E-2</v>
      </c>
      <c r="N383">
        <f t="shared" si="29"/>
        <v>3.2006485834830476E-4</v>
      </c>
    </row>
    <row r="384" spans="4:14" x14ac:dyDescent="0.2">
      <c r="D384"/>
      <c r="E384" s="11">
        <v>25.740649999999999</v>
      </c>
      <c r="F384" s="11">
        <v>4999.5712899999999</v>
      </c>
      <c r="G384" s="17">
        <v>-7.7430500000000003E-6</v>
      </c>
      <c r="H384" s="17">
        <v>1.74771E-8</v>
      </c>
      <c r="I384" s="19">
        <v>6.2570000000000006E-5</v>
      </c>
      <c r="J384" s="10">
        <f t="shared" si="25"/>
        <v>1.2515073067394946E-8</v>
      </c>
      <c r="K384" s="10">
        <f t="shared" si="26"/>
        <v>7.4861902287486808E-4</v>
      </c>
      <c r="L384" s="10">
        <f t="shared" si="27"/>
        <v>5.486190228748681E-4</v>
      </c>
      <c r="M384" s="10">
        <f t="shared" si="28"/>
        <v>1.4121810251163974E-2</v>
      </c>
      <c r="N384">
        <f t="shared" si="29"/>
        <v>3.2274010056802224E-4</v>
      </c>
    </row>
    <row r="385" spans="4:14" x14ac:dyDescent="0.2">
      <c r="D385"/>
      <c r="E385" s="11">
        <v>26.542010000000001</v>
      </c>
      <c r="F385" s="11">
        <v>4999.5712899999999</v>
      </c>
      <c r="G385" s="17">
        <v>-8.25004E-6</v>
      </c>
      <c r="H385" s="17">
        <v>2.0035200000000001E-8</v>
      </c>
      <c r="I385" s="19">
        <v>6.2000000000000003E-5</v>
      </c>
      <c r="J385" s="10">
        <f t="shared" si="25"/>
        <v>1.2401063291968781E-8</v>
      </c>
      <c r="K385" s="10">
        <f t="shared" si="26"/>
        <v>7.4179925552568038E-4</v>
      </c>
      <c r="L385" s="10">
        <f t="shared" si="27"/>
        <v>5.417992555256804E-4</v>
      </c>
      <c r="M385" s="10">
        <f t="shared" si="28"/>
        <v>1.4380441258155165E-2</v>
      </c>
      <c r="N385">
        <f t="shared" si="29"/>
        <v>3.0888363203433077E-4</v>
      </c>
    </row>
    <row r="386" spans="4:14" x14ac:dyDescent="0.2">
      <c r="D386"/>
      <c r="E386" s="11">
        <v>27.371569999999998</v>
      </c>
      <c r="F386" s="11">
        <v>4999.5712899999999</v>
      </c>
      <c r="G386" s="17">
        <v>-8.7674199999999998E-6</v>
      </c>
      <c r="H386" s="17">
        <v>1.8533300000000001E-8</v>
      </c>
      <c r="I386" s="19">
        <v>6.1409999999999996E-5</v>
      </c>
      <c r="J386" s="10">
        <f t="shared" si="25"/>
        <v>1.2283053173545206E-8</v>
      </c>
      <c r="K386" s="10">
        <f t="shared" si="26"/>
        <v>7.3474019809406492E-4</v>
      </c>
      <c r="L386" s="10">
        <f t="shared" si="27"/>
        <v>5.3474019809406493E-4</v>
      </c>
      <c r="M386" s="10">
        <f t="shared" si="28"/>
        <v>1.4636678763945563E-2</v>
      </c>
      <c r="N386">
        <f t="shared" si="29"/>
        <v>3.1443470219294137E-4</v>
      </c>
    </row>
    <row r="387" spans="4:14" x14ac:dyDescent="0.2">
      <c r="D387"/>
      <c r="E387" s="11">
        <v>28.198540000000001</v>
      </c>
      <c r="F387" s="11">
        <v>4999.5712899999999</v>
      </c>
      <c r="G387" s="17">
        <v>-9.2384499999999996E-6</v>
      </c>
      <c r="H387" s="17">
        <v>1.7505E-8</v>
      </c>
      <c r="I387" s="19">
        <v>6.0869999999999998E-5</v>
      </c>
      <c r="J387" s="10">
        <f t="shared" si="25"/>
        <v>1.2175043912615155E-8</v>
      </c>
      <c r="K387" s="10">
        <f t="shared" si="26"/>
        <v>7.2827936586851872E-4</v>
      </c>
      <c r="L387" s="10">
        <f t="shared" si="27"/>
        <v>5.2827936586851874E-4</v>
      </c>
      <c r="M387" s="10">
        <f t="shared" si="28"/>
        <v>1.4896706829618061E-2</v>
      </c>
      <c r="N387">
        <f t="shared" si="29"/>
        <v>3.1285824356047854E-4</v>
      </c>
    </row>
    <row r="388" spans="4:14" x14ac:dyDescent="0.2">
      <c r="D388"/>
      <c r="E388" s="11">
        <v>29.02056</v>
      </c>
      <c r="F388" s="11">
        <v>4999.5712899999999</v>
      </c>
      <c r="G388" s="17">
        <v>-9.6939599999999996E-6</v>
      </c>
      <c r="H388" s="17">
        <v>1.6407599999999999E-8</v>
      </c>
      <c r="I388" s="19">
        <v>6.0359999999999998E-5</v>
      </c>
      <c r="J388" s="10">
        <f t="shared" si="25"/>
        <v>1.2073035166181218E-8</v>
      </c>
      <c r="K388" s="10">
        <f t="shared" si="26"/>
        <v>7.2217746876661391E-4</v>
      </c>
      <c r="L388" s="10">
        <f t="shared" si="27"/>
        <v>5.2217746876661393E-4</v>
      </c>
      <c r="M388" s="10">
        <f t="shared" si="28"/>
        <v>1.5153882562989645E-2</v>
      </c>
      <c r="N388">
        <f t="shared" si="29"/>
        <v>2.9686081507287093E-4</v>
      </c>
    </row>
    <row r="389" spans="4:14" x14ac:dyDescent="0.2">
      <c r="D389"/>
      <c r="E389" s="11">
        <v>29.795829999999999</v>
      </c>
      <c r="F389" s="11">
        <v>4999.5712899999999</v>
      </c>
      <c r="G389" s="17">
        <v>-1.01286E-5</v>
      </c>
      <c r="H389" s="17">
        <v>1.5401599999999999E-8</v>
      </c>
      <c r="I389" s="19">
        <v>5.9870000000000001E-5</v>
      </c>
      <c r="J389" s="10">
        <f t="shared" ref="J389:J452" si="30">I389/F389</f>
        <v>1.1975026762744692E-8</v>
      </c>
      <c r="K389" s="10">
        <f t="shared" ref="K389:K452" si="31">J389*B$6</f>
        <v>7.1631486174713677E-4</v>
      </c>
      <c r="L389" s="10">
        <f t="shared" ref="L389:L452" si="32">K389+B$7</f>
        <v>5.1631486174713679E-4</v>
      </c>
      <c r="M389" s="10">
        <f t="shared" ref="M389:M452" si="33">L389*E389</f>
        <v>1.5384029847091189E-2</v>
      </c>
      <c r="N389">
        <f t="shared" ref="N389:N452" si="34">(M390-M389)/(E390-E389)</f>
        <v>2.9893491979083155E-4</v>
      </c>
    </row>
    <row r="390" spans="4:14" x14ac:dyDescent="0.2">
      <c r="D390"/>
      <c r="E390" s="11">
        <v>30.55255</v>
      </c>
      <c r="F390" s="11">
        <v>4999.5712899999999</v>
      </c>
      <c r="G390" s="17">
        <v>-1.05329E-5</v>
      </c>
      <c r="H390" s="17">
        <v>1.9076499999999999E-8</v>
      </c>
      <c r="I390" s="19">
        <v>5.9419999999999997E-5</v>
      </c>
      <c r="J390" s="10">
        <f t="shared" si="30"/>
        <v>1.1885019045302983E-8</v>
      </c>
      <c r="K390" s="10">
        <f t="shared" si="31"/>
        <v>7.1093083489251496E-4</v>
      </c>
      <c r="L390" s="10">
        <f t="shared" si="32"/>
        <v>5.1093083489251497E-4</v>
      </c>
      <c r="M390" s="10">
        <f t="shared" si="33"/>
        <v>1.5610239879595308E-2</v>
      </c>
      <c r="N390">
        <f t="shared" si="34"/>
        <v>3.05705877499467E-4</v>
      </c>
    </row>
    <row r="391" spans="4:14" x14ac:dyDescent="0.2">
      <c r="D391"/>
      <c r="E391" s="11">
        <v>31.356909999999999</v>
      </c>
      <c r="F391" s="11">
        <v>4999.5712899999999</v>
      </c>
      <c r="G391" s="17">
        <v>-1.09304E-5</v>
      </c>
      <c r="H391" s="17">
        <v>1.6952300000000002E-8</v>
      </c>
      <c r="I391" s="19">
        <v>5.8980000000000001E-5</v>
      </c>
      <c r="J391" s="10">
        <f t="shared" si="30"/>
        <v>1.1797011499359979E-8</v>
      </c>
      <c r="K391" s="10">
        <f t="shared" si="31"/>
        <v>7.0566645307910687E-4</v>
      </c>
      <c r="L391" s="10">
        <f t="shared" si="32"/>
        <v>5.0566645307910689E-4</v>
      </c>
      <c r="M391" s="10">
        <f t="shared" si="33"/>
        <v>1.5856137459220779E-2</v>
      </c>
      <c r="N391">
        <f t="shared" si="34"/>
        <v>3.0712128339119071E-4</v>
      </c>
    </row>
    <row r="392" spans="4:14" x14ac:dyDescent="0.2">
      <c r="D392"/>
      <c r="E392" s="11">
        <v>32.151269999999997</v>
      </c>
      <c r="F392" s="11">
        <v>4999.5712899999999</v>
      </c>
      <c r="G392" s="17">
        <v>-1.13039E-5</v>
      </c>
      <c r="H392" s="17">
        <v>1.66314E-8</v>
      </c>
      <c r="I392" s="19">
        <v>5.8570000000000003E-5</v>
      </c>
      <c r="J392" s="10">
        <f t="shared" si="30"/>
        <v>1.1715004467913089E-8</v>
      </c>
      <c r="K392" s="10">
        <f t="shared" si="31"/>
        <v>7.0076100638934028E-4</v>
      </c>
      <c r="L392" s="10">
        <f t="shared" si="32"/>
        <v>5.007610063893403E-4</v>
      </c>
      <c r="M392" s="10">
        <f t="shared" si="33"/>
        <v>1.6100102321895404E-2</v>
      </c>
      <c r="N392">
        <f t="shared" si="34"/>
        <v>2.9268303970075171E-4</v>
      </c>
    </row>
    <row r="393" spans="4:14" x14ac:dyDescent="0.2">
      <c r="D393"/>
      <c r="E393" s="11">
        <v>32.946939999999998</v>
      </c>
      <c r="F393" s="11">
        <v>4999.5712899999999</v>
      </c>
      <c r="G393" s="17">
        <v>-1.16792E-5</v>
      </c>
      <c r="H393" s="17">
        <v>1.6781899999999999E-8</v>
      </c>
      <c r="I393" s="19">
        <v>5.8149999999999997E-5</v>
      </c>
      <c r="J393" s="10">
        <f t="shared" si="30"/>
        <v>1.1630997264967492E-8</v>
      </c>
      <c r="K393" s="10">
        <f t="shared" si="31"/>
        <v>6.9573591465835985E-4</v>
      </c>
      <c r="L393" s="10">
        <f t="shared" si="32"/>
        <v>4.9573591465835987E-4</v>
      </c>
      <c r="M393" s="10">
        <f t="shared" si="33"/>
        <v>1.6332981436094102E-2</v>
      </c>
      <c r="N393">
        <f t="shared" si="34"/>
        <v>3.062407121370389E-4</v>
      </c>
    </row>
    <row r="394" spans="4:14" x14ac:dyDescent="0.2">
      <c r="D394"/>
      <c r="E394" s="11">
        <v>33.756860000000003</v>
      </c>
      <c r="F394" s="11">
        <v>4999.5712899999999</v>
      </c>
      <c r="G394" s="17">
        <v>-1.2024100000000001E-5</v>
      </c>
      <c r="H394" s="17">
        <v>1.6045100000000001E-8</v>
      </c>
      <c r="I394" s="19">
        <v>5.7769999999999997E-5</v>
      </c>
      <c r="J394" s="10">
        <f t="shared" si="30"/>
        <v>1.1554990748016716E-8</v>
      </c>
      <c r="K394" s="10">
        <f t="shared" si="31"/>
        <v>6.9118940309223465E-4</v>
      </c>
      <c r="L394" s="10">
        <f t="shared" si="32"/>
        <v>4.9118940309223467E-4</v>
      </c>
      <c r="M394" s="10">
        <f t="shared" si="33"/>
        <v>1.6581011913668134E-2</v>
      </c>
      <c r="N394">
        <f t="shared" si="34"/>
        <v>2.9804980339013859E-4</v>
      </c>
    </row>
    <row r="395" spans="4:14" x14ac:dyDescent="0.2">
      <c r="D395"/>
      <c r="E395" s="11">
        <v>34.592599999999997</v>
      </c>
      <c r="F395" s="11">
        <v>4999.5712899999999</v>
      </c>
      <c r="G395" s="17">
        <v>-1.23714E-5</v>
      </c>
      <c r="H395" s="17">
        <v>1.4635500000000001E-8</v>
      </c>
      <c r="I395" s="19">
        <v>5.7380000000000003E-5</v>
      </c>
      <c r="J395" s="10">
        <f t="shared" si="30"/>
        <v>1.1476984059567237E-8</v>
      </c>
      <c r="K395" s="10">
        <f t="shared" si="31"/>
        <v>6.8652324648489583E-4</v>
      </c>
      <c r="L395" s="10">
        <f t="shared" si="32"/>
        <v>4.8652324648489585E-4</v>
      </c>
      <c r="M395" s="10">
        <f t="shared" si="33"/>
        <v>1.6830104056353407E-2</v>
      </c>
      <c r="N395">
        <f t="shared" si="34"/>
        <v>2.9935153077321889E-4</v>
      </c>
    </row>
    <row r="396" spans="4:14" x14ac:dyDescent="0.2">
      <c r="D396"/>
      <c r="E396" s="11">
        <v>35.407400000000003</v>
      </c>
      <c r="F396" s="11">
        <v>4999.5712899999999</v>
      </c>
      <c r="G396" s="17">
        <v>-1.26975E-5</v>
      </c>
      <c r="H396" s="17">
        <v>1.6188400000000001E-8</v>
      </c>
      <c r="I396" s="19">
        <v>5.702E-5</v>
      </c>
      <c r="J396" s="10">
        <f t="shared" si="30"/>
        <v>1.1404977885613868E-8</v>
      </c>
      <c r="K396" s="10">
        <f t="shared" si="31"/>
        <v>6.8221602500119819E-4</v>
      </c>
      <c r="L396" s="10">
        <f t="shared" si="32"/>
        <v>4.8221602500119821E-4</v>
      </c>
      <c r="M396" s="10">
        <f t="shared" si="33"/>
        <v>1.7074015683627427E-2</v>
      </c>
      <c r="N396">
        <f t="shared" si="34"/>
        <v>2.9453018578641049E-4</v>
      </c>
    </row>
    <row r="397" spans="4:14" x14ac:dyDescent="0.2">
      <c r="D397"/>
      <c r="E397" s="11">
        <v>36.168259999999997</v>
      </c>
      <c r="F397" s="11">
        <v>4999.5712899999999</v>
      </c>
      <c r="G397" s="17">
        <v>-1.29948E-5</v>
      </c>
      <c r="H397" s="17">
        <v>1.54316E-8</v>
      </c>
      <c r="I397" s="19">
        <v>5.6690000000000001E-5</v>
      </c>
      <c r="J397" s="10">
        <f t="shared" si="30"/>
        <v>1.1338972226156615E-8</v>
      </c>
      <c r="K397" s="10">
        <f t="shared" si="31"/>
        <v>6.7826773864114215E-4</v>
      </c>
      <c r="L397" s="10">
        <f t="shared" si="32"/>
        <v>4.7826773864114217E-4</v>
      </c>
      <c r="M397" s="10">
        <f t="shared" si="33"/>
        <v>1.7298111920784873E-2</v>
      </c>
      <c r="N397">
        <f t="shared" si="34"/>
        <v>2.9665594843717163E-4</v>
      </c>
    </row>
    <row r="398" spans="4:14" x14ac:dyDescent="0.2">
      <c r="D398"/>
      <c r="E398" s="11">
        <v>36.947159999999997</v>
      </c>
      <c r="F398" s="11">
        <v>4999.5712899999999</v>
      </c>
      <c r="G398" s="17">
        <v>-1.32976E-5</v>
      </c>
      <c r="H398" s="17">
        <v>1.66815E-8</v>
      </c>
      <c r="I398" s="19">
        <v>5.6369999999999997E-5</v>
      </c>
      <c r="J398" s="10">
        <f t="shared" si="30"/>
        <v>1.1274966738198067E-8</v>
      </c>
      <c r="K398" s="10">
        <f t="shared" si="31"/>
        <v>6.7443909732229994E-4</v>
      </c>
      <c r="L398" s="10">
        <f t="shared" si="32"/>
        <v>4.7443909732229996E-4</v>
      </c>
      <c r="M398" s="10">
        <f t="shared" si="33"/>
        <v>1.7529177239022586E-2</v>
      </c>
      <c r="N398">
        <f t="shared" si="34"/>
        <v>3.064468439459056E-4</v>
      </c>
    </row>
    <row r="399" spans="4:14" x14ac:dyDescent="0.2">
      <c r="D399"/>
      <c r="E399" s="11">
        <v>37.781309999999998</v>
      </c>
      <c r="F399" s="11">
        <v>4999.5712899999999</v>
      </c>
      <c r="G399" s="17">
        <v>-1.35905E-5</v>
      </c>
      <c r="H399" s="17">
        <v>1.6401599999999998E-8</v>
      </c>
      <c r="I399" s="19">
        <v>5.6060000000000002E-5</v>
      </c>
      <c r="J399" s="10">
        <f t="shared" si="30"/>
        <v>1.1212961421738224E-8</v>
      </c>
      <c r="K399" s="10">
        <f t="shared" si="31"/>
        <v>6.7073010104467168E-4</v>
      </c>
      <c r="L399" s="10">
        <f t="shared" si="32"/>
        <v>4.7073010104467169E-4</v>
      </c>
      <c r="M399" s="10">
        <f t="shared" si="33"/>
        <v>1.7784799873900064E-2</v>
      </c>
      <c r="N399">
        <f t="shared" si="34"/>
        <v>3.041785922670852E-4</v>
      </c>
    </row>
    <row r="400" spans="4:14" x14ac:dyDescent="0.2">
      <c r="D400"/>
      <c r="E400" s="11">
        <v>38.585140000000003</v>
      </c>
      <c r="F400" s="11">
        <v>4999.5712899999999</v>
      </c>
      <c r="G400" s="17">
        <v>-1.3869000000000001E-5</v>
      </c>
      <c r="H400" s="17">
        <v>1.57056E-8</v>
      </c>
      <c r="I400" s="19">
        <v>5.5770000000000003E-5</v>
      </c>
      <c r="J400" s="10">
        <f t="shared" si="30"/>
        <v>1.115495644827579E-8</v>
      </c>
      <c r="K400" s="10">
        <f t="shared" si="31"/>
        <v>6.6726039484947097E-4</v>
      </c>
      <c r="L400" s="10">
        <f t="shared" si="32"/>
        <v>4.6726039484947099E-4</v>
      </c>
      <c r="M400" s="10">
        <f t="shared" si="33"/>
        <v>1.8029307751722116E-2</v>
      </c>
      <c r="N400">
        <f t="shared" si="34"/>
        <v>2.9436636658302848E-4</v>
      </c>
    </row>
    <row r="401" spans="4:14" x14ac:dyDescent="0.2">
      <c r="D401"/>
      <c r="E401" s="11">
        <v>39.375340000000001</v>
      </c>
      <c r="F401" s="11">
        <v>4999.5712899999999</v>
      </c>
      <c r="G401" s="17">
        <v>-1.4133E-5</v>
      </c>
      <c r="H401" s="17">
        <v>1.3909099999999999E-8</v>
      </c>
      <c r="I401" s="19">
        <v>5.5479999999999997E-5</v>
      </c>
      <c r="J401" s="10">
        <f t="shared" si="30"/>
        <v>1.1096951474813354E-8</v>
      </c>
      <c r="K401" s="10">
        <f t="shared" si="31"/>
        <v>6.6379068865427004E-4</v>
      </c>
      <c r="L401" s="10">
        <f t="shared" si="32"/>
        <v>4.6379068865427006E-4</v>
      </c>
      <c r="M401" s="10">
        <f t="shared" si="33"/>
        <v>1.8261916054596025E-2</v>
      </c>
      <c r="N401">
        <f t="shared" si="34"/>
        <v>2.9059930197887929E-4</v>
      </c>
    </row>
    <row r="402" spans="4:14" x14ac:dyDescent="0.2">
      <c r="D402"/>
      <c r="E402" s="11">
        <v>40.180309999999999</v>
      </c>
      <c r="F402" s="11">
        <v>4999.5712899999999</v>
      </c>
      <c r="G402" s="17">
        <v>-1.4381499999999999E-5</v>
      </c>
      <c r="H402" s="17">
        <v>1.4809E-8</v>
      </c>
      <c r="I402" s="19">
        <v>5.5189999999999998E-5</v>
      </c>
      <c r="J402" s="10">
        <f t="shared" si="30"/>
        <v>1.1038946501350918E-8</v>
      </c>
      <c r="K402" s="10">
        <f t="shared" si="31"/>
        <v>6.6032098245906922E-4</v>
      </c>
      <c r="L402" s="10">
        <f t="shared" si="32"/>
        <v>4.6032098245906924E-4</v>
      </c>
      <c r="M402" s="10">
        <f t="shared" si="33"/>
        <v>1.8495839774709963E-2</v>
      </c>
      <c r="N402">
        <f t="shared" si="34"/>
        <v>2.7156372117374323E-4</v>
      </c>
    </row>
    <row r="403" spans="4:14" x14ac:dyDescent="0.2">
      <c r="D403"/>
      <c r="E403" s="11">
        <v>40.985660000000003</v>
      </c>
      <c r="F403" s="11">
        <v>4999.5712899999999</v>
      </c>
      <c r="G403" s="17">
        <v>-1.46427E-5</v>
      </c>
      <c r="H403" s="17">
        <v>1.33942E-8</v>
      </c>
      <c r="I403" s="19">
        <v>5.4880000000000003E-5</v>
      </c>
      <c r="J403" s="10">
        <f t="shared" si="30"/>
        <v>1.0976941184891075E-8</v>
      </c>
      <c r="K403" s="10">
        <f t="shared" si="31"/>
        <v>6.5661198618144096E-4</v>
      </c>
      <c r="L403" s="10">
        <f t="shared" si="32"/>
        <v>4.5661198618144098E-4</v>
      </c>
      <c r="M403" s="10">
        <f t="shared" si="33"/>
        <v>1.8714543617557238E-2</v>
      </c>
      <c r="N403">
        <f t="shared" si="34"/>
        <v>2.8706192570951861E-4</v>
      </c>
    </row>
    <row r="404" spans="4:14" x14ac:dyDescent="0.2">
      <c r="D404"/>
      <c r="E404" s="11">
        <v>41.811799999999998</v>
      </c>
      <c r="F404" s="11">
        <v>4999.5712899999999</v>
      </c>
      <c r="G404" s="17">
        <v>-1.48787E-5</v>
      </c>
      <c r="H404" s="17">
        <v>1.5799499999999999E-8</v>
      </c>
      <c r="I404" s="19">
        <v>5.4599999999999999E-5</v>
      </c>
      <c r="J404" s="10">
        <f t="shared" si="30"/>
        <v>1.0920936382927345E-8</v>
      </c>
      <c r="K404" s="10">
        <f t="shared" si="31"/>
        <v>6.5326192502745397E-4</v>
      </c>
      <c r="L404" s="10">
        <f t="shared" si="32"/>
        <v>4.5326192502745399E-4</v>
      </c>
      <c r="M404" s="10">
        <f t="shared" si="33"/>
        <v>1.8951696956862898E-2</v>
      </c>
      <c r="N404">
        <f t="shared" si="34"/>
        <v>3.0226213209895913E-4</v>
      </c>
    </row>
    <row r="405" spans="4:14" x14ac:dyDescent="0.2">
      <c r="D405"/>
      <c r="E405" s="11">
        <v>42.656779999999998</v>
      </c>
      <c r="F405" s="11">
        <v>4999.5712899999999</v>
      </c>
      <c r="G405" s="17">
        <v>-1.5115300000000001E-5</v>
      </c>
      <c r="H405" s="17">
        <v>1.3925400000000001E-8</v>
      </c>
      <c r="I405" s="19">
        <v>5.435E-5</v>
      </c>
      <c r="J405" s="10">
        <f t="shared" si="30"/>
        <v>1.087093209545973E-8</v>
      </c>
      <c r="K405" s="10">
        <f t="shared" si="31"/>
        <v>6.5027079899710849E-4</v>
      </c>
      <c r="L405" s="10">
        <f t="shared" si="32"/>
        <v>4.502707989971085E-4</v>
      </c>
      <c r="M405" s="10">
        <f t="shared" si="33"/>
        <v>1.9207102413243877E-2</v>
      </c>
      <c r="N405">
        <f t="shared" si="34"/>
        <v>2.9117641054225734E-4</v>
      </c>
    </row>
    <row r="406" spans="4:14" x14ac:dyDescent="0.2">
      <c r="D406"/>
      <c r="E406" s="11">
        <v>43.440840000000001</v>
      </c>
      <c r="F406" s="11">
        <v>4999.5712899999999</v>
      </c>
      <c r="G406" s="17">
        <v>-1.5328900000000002E-5</v>
      </c>
      <c r="H406" s="17">
        <v>1.3437299999999999E-8</v>
      </c>
      <c r="I406" s="19">
        <v>5.4110000000000002E-5</v>
      </c>
      <c r="J406" s="10">
        <f t="shared" si="30"/>
        <v>1.0822927979490818E-8</v>
      </c>
      <c r="K406" s="10">
        <f t="shared" si="31"/>
        <v>6.4739931800797683E-4</v>
      </c>
      <c r="L406" s="10">
        <f t="shared" si="32"/>
        <v>4.4739931800797685E-4</v>
      </c>
      <c r="M406" s="10">
        <f t="shared" si="33"/>
        <v>1.943540218969364E-2</v>
      </c>
      <c r="N406">
        <f t="shared" si="34"/>
        <v>2.7205710915684619E-4</v>
      </c>
    </row>
    <row r="407" spans="4:14" x14ac:dyDescent="0.2">
      <c r="D407"/>
      <c r="E407" s="11">
        <v>44.225450000000002</v>
      </c>
      <c r="F407" s="11">
        <v>4999.5712899999999</v>
      </c>
      <c r="G407" s="17">
        <v>-1.5556599999999999E-5</v>
      </c>
      <c r="H407" s="17">
        <v>1.34917E-8</v>
      </c>
      <c r="I407" s="19">
        <v>5.3850000000000001E-5</v>
      </c>
      <c r="J407" s="10">
        <f t="shared" si="30"/>
        <v>1.0770923520524498E-8</v>
      </c>
      <c r="K407" s="10">
        <f t="shared" si="31"/>
        <v>6.4428854693641762E-4</v>
      </c>
      <c r="L407" s="10">
        <f t="shared" si="32"/>
        <v>4.4428854693641764E-4</v>
      </c>
      <c r="M407" s="10">
        <f t="shared" si="33"/>
        <v>1.9648860918109193E-2</v>
      </c>
      <c r="N407">
        <f t="shared" si="34"/>
        <v>2.7986141165715401E-4</v>
      </c>
    </row>
    <row r="408" spans="4:14" x14ac:dyDescent="0.2">
      <c r="D408"/>
      <c r="E408" s="11">
        <v>45.044870000000003</v>
      </c>
      <c r="F408" s="11">
        <v>4999.5712899999999</v>
      </c>
      <c r="G408" s="17">
        <v>-1.5777199999999999E-5</v>
      </c>
      <c r="H408" s="17">
        <v>1.79824E-8</v>
      </c>
      <c r="I408" s="19">
        <v>5.3600000000000002E-5</v>
      </c>
      <c r="J408" s="10">
        <f t="shared" si="30"/>
        <v>1.0720919233056881E-8</v>
      </c>
      <c r="K408" s="10">
        <f t="shared" si="31"/>
        <v>6.4129742090607202E-4</v>
      </c>
      <c r="L408" s="10">
        <f t="shared" si="32"/>
        <v>4.4129742090607204E-4</v>
      </c>
      <c r="M408" s="10">
        <f t="shared" si="33"/>
        <v>1.9878184956049299E-2</v>
      </c>
      <c r="N408">
        <f t="shared" si="34"/>
        <v>2.8280032803158149E-4</v>
      </c>
    </row>
    <row r="409" spans="4:14" x14ac:dyDescent="0.2">
      <c r="D409"/>
      <c r="E409" s="11">
        <v>45.840760000000003</v>
      </c>
      <c r="F409" s="11">
        <v>4999.5712899999999</v>
      </c>
      <c r="G409" s="17">
        <v>-1.59834E-5</v>
      </c>
      <c r="H409" s="17">
        <v>1.5214599999999999E-8</v>
      </c>
      <c r="I409" s="19">
        <v>5.3369999999999999E-5</v>
      </c>
      <c r="J409" s="10">
        <f t="shared" si="30"/>
        <v>1.0674915288586674E-8</v>
      </c>
      <c r="K409" s="10">
        <f t="shared" si="31"/>
        <v>6.3854558495815409E-4</v>
      </c>
      <c r="L409" s="10">
        <f t="shared" si="32"/>
        <v>4.3854558495815411E-4</v>
      </c>
      <c r="M409" s="10">
        <f t="shared" si="33"/>
        <v>2.0103262909126354E-2</v>
      </c>
      <c r="N409">
        <f t="shared" si="34"/>
        <v>2.7725083966721623E-4</v>
      </c>
    </row>
    <row r="410" spans="4:14" x14ac:dyDescent="0.2">
      <c r="D410"/>
      <c r="E410" s="11">
        <v>46.636420000000001</v>
      </c>
      <c r="F410" s="11">
        <v>4999.5712899999999</v>
      </c>
      <c r="G410" s="17">
        <v>-1.6188299999999999E-5</v>
      </c>
      <c r="H410" s="17">
        <v>1.2106399999999999E-8</v>
      </c>
      <c r="I410" s="19">
        <v>5.3140000000000003E-5</v>
      </c>
      <c r="J410" s="10">
        <f t="shared" si="30"/>
        <v>1.0628911344116469E-8</v>
      </c>
      <c r="K410" s="10">
        <f t="shared" si="31"/>
        <v>6.3579374901023638E-4</v>
      </c>
      <c r="L410" s="10">
        <f t="shared" si="32"/>
        <v>4.357937490102364E-4</v>
      </c>
      <c r="M410" s="10">
        <f t="shared" si="33"/>
        <v>2.0323860312215971E-2</v>
      </c>
      <c r="N410">
        <f t="shared" si="34"/>
        <v>2.8217207378571226E-4</v>
      </c>
    </row>
    <row r="411" spans="4:14" x14ac:dyDescent="0.2">
      <c r="D411"/>
      <c r="E411" s="11">
        <v>47.44943</v>
      </c>
      <c r="F411" s="11">
        <v>4999.5712899999999</v>
      </c>
      <c r="G411" s="17">
        <v>-1.6389099999999999E-5</v>
      </c>
      <c r="H411" s="17">
        <v>1.4709299999999999E-8</v>
      </c>
      <c r="I411" s="19">
        <v>5.2920000000000002E-5</v>
      </c>
      <c r="J411" s="10">
        <f t="shared" si="30"/>
        <v>1.0584907571144966E-8</v>
      </c>
      <c r="K411" s="10">
        <f t="shared" si="31"/>
        <v>6.3316155810353239E-4</v>
      </c>
      <c r="L411" s="10">
        <f t="shared" si="32"/>
        <v>4.3316155810353241E-4</v>
      </c>
      <c r="M411" s="10">
        <f t="shared" si="33"/>
        <v>2.0553269029924492E-2</v>
      </c>
      <c r="N411">
        <f t="shared" si="34"/>
        <v>2.7814846584586349E-4</v>
      </c>
    </row>
    <row r="412" spans="4:14" x14ac:dyDescent="0.2">
      <c r="D412"/>
      <c r="E412" s="11">
        <v>48.269060000000003</v>
      </c>
      <c r="F412" s="11">
        <v>4999.5712899999999</v>
      </c>
      <c r="G412" s="17">
        <v>-1.65827E-5</v>
      </c>
      <c r="H412" s="17">
        <v>1.3389199999999999E-8</v>
      </c>
      <c r="I412" s="19">
        <v>5.27E-5</v>
      </c>
      <c r="J412" s="10">
        <f t="shared" si="30"/>
        <v>1.0540903798173463E-8</v>
      </c>
      <c r="K412" s="10">
        <f t="shared" si="31"/>
        <v>6.3052936719682829E-4</v>
      </c>
      <c r="L412" s="10">
        <f t="shared" si="32"/>
        <v>4.3052936719682831E-4</v>
      </c>
      <c r="M412" s="10">
        <f t="shared" si="33"/>
        <v>2.0781247856985739E-2</v>
      </c>
      <c r="N412">
        <f t="shared" si="34"/>
        <v>2.729181191828019E-4</v>
      </c>
    </row>
    <row r="413" spans="4:14" x14ac:dyDescent="0.2">
      <c r="D413"/>
      <c r="E413" s="11">
        <v>49.08887</v>
      </c>
      <c r="F413" s="11">
        <v>4999.5712899999999</v>
      </c>
      <c r="G413" s="17">
        <v>-1.6776899999999999E-5</v>
      </c>
      <c r="H413" s="17">
        <v>1.4305200000000001E-8</v>
      </c>
      <c r="I413" s="19">
        <v>5.2479999999999999E-5</v>
      </c>
      <c r="J413" s="10">
        <f t="shared" si="30"/>
        <v>1.0496900025201961E-8</v>
      </c>
      <c r="K413" s="10">
        <f t="shared" si="31"/>
        <v>6.2789717629012419E-4</v>
      </c>
      <c r="L413" s="10">
        <f t="shared" si="32"/>
        <v>4.2789717629012421E-4</v>
      </c>
      <c r="M413" s="10">
        <f t="shared" si="33"/>
        <v>2.100498886027299E-2</v>
      </c>
      <c r="N413">
        <f t="shared" si="34"/>
        <v>2.7036334217134337E-4</v>
      </c>
    </row>
    <row r="414" spans="4:14" x14ac:dyDescent="0.2">
      <c r="D414"/>
      <c r="E414" s="11">
        <v>49.88449</v>
      </c>
      <c r="F414" s="11">
        <v>4999.5712899999999</v>
      </c>
      <c r="G414" s="17">
        <v>-1.6962599999999999E-5</v>
      </c>
      <c r="H414" s="17">
        <v>1.26096E-8</v>
      </c>
      <c r="I414" s="19">
        <v>5.2269999999999999E-5</v>
      </c>
      <c r="J414" s="10">
        <f t="shared" si="30"/>
        <v>1.0454896423729163E-8</v>
      </c>
      <c r="K414" s="10">
        <f t="shared" si="31"/>
        <v>6.2538463042463403E-4</v>
      </c>
      <c r="L414" s="10">
        <f t="shared" si="32"/>
        <v>4.2538463042463405E-4</v>
      </c>
      <c r="M414" s="10">
        <f t="shared" si="33"/>
        <v>2.1220095342571355E-2</v>
      </c>
      <c r="N414">
        <f t="shared" si="34"/>
        <v>2.7442718880331239E-4</v>
      </c>
    </row>
    <row r="415" spans="4:14" x14ac:dyDescent="0.2">
      <c r="D415"/>
      <c r="E415" s="11">
        <v>50.68797</v>
      </c>
      <c r="F415" s="11">
        <v>4999.5712899999999</v>
      </c>
      <c r="G415" s="17">
        <v>-1.71468E-5</v>
      </c>
      <c r="H415" s="17">
        <v>1.24481E-8</v>
      </c>
      <c r="I415" s="19">
        <v>5.2070000000000001E-5</v>
      </c>
      <c r="J415" s="10">
        <f t="shared" si="30"/>
        <v>1.0414892993755071E-8</v>
      </c>
      <c r="K415" s="10">
        <f t="shared" si="31"/>
        <v>6.229917296003576E-4</v>
      </c>
      <c r="L415" s="10">
        <f t="shared" si="32"/>
        <v>4.2299172960035762E-4</v>
      </c>
      <c r="M415" s="10">
        <f t="shared" si="33"/>
        <v>2.144059210023104E-2</v>
      </c>
      <c r="N415">
        <f t="shared" si="34"/>
        <v>2.678347271606211E-4</v>
      </c>
    </row>
    <row r="416" spans="4:14" x14ac:dyDescent="0.2">
      <c r="D416"/>
      <c r="E416" s="11">
        <v>51.522300000000001</v>
      </c>
      <c r="F416" s="11">
        <v>4999.5712899999999</v>
      </c>
      <c r="G416" s="17">
        <v>-1.7330499999999999E-5</v>
      </c>
      <c r="H416" s="17">
        <v>1.3601E-8</v>
      </c>
      <c r="I416" s="19">
        <v>5.1860000000000002E-5</v>
      </c>
      <c r="J416" s="10">
        <f t="shared" si="30"/>
        <v>1.0372889392282273E-8</v>
      </c>
      <c r="K416" s="10">
        <f t="shared" si="31"/>
        <v>6.2047918373486744E-4</v>
      </c>
      <c r="L416" s="10">
        <f t="shared" si="32"/>
        <v>4.2047918373486746E-4</v>
      </c>
      <c r="M416" s="10">
        <f t="shared" si="33"/>
        <v>2.1664054648142961E-2</v>
      </c>
      <c r="N416">
        <f t="shared" si="34"/>
        <v>2.6380688289730691E-4</v>
      </c>
    </row>
    <row r="417" spans="4:14" x14ac:dyDescent="0.2">
      <c r="D417"/>
      <c r="E417" s="11">
        <v>52.321420000000003</v>
      </c>
      <c r="F417" s="11">
        <v>4999.5712899999999</v>
      </c>
      <c r="G417" s="17">
        <v>-1.7512599999999999E-5</v>
      </c>
      <c r="H417" s="17">
        <v>1.1847199999999999E-8</v>
      </c>
      <c r="I417" s="19">
        <v>5.1659999999999997E-5</v>
      </c>
      <c r="J417" s="10">
        <f t="shared" si="30"/>
        <v>1.0332885962308179E-8</v>
      </c>
      <c r="K417" s="10">
        <f t="shared" si="31"/>
        <v>6.1808628291059101E-4</v>
      </c>
      <c r="L417" s="10">
        <f t="shared" si="32"/>
        <v>4.1808628291059103E-4</v>
      </c>
      <c r="M417" s="10">
        <f t="shared" si="33"/>
        <v>2.1874868004403858E-2</v>
      </c>
      <c r="N417">
        <f t="shared" si="34"/>
        <v>2.7673911037808278E-4</v>
      </c>
    </row>
    <row r="418" spans="4:14" x14ac:dyDescent="0.2">
      <c r="D418"/>
      <c r="E418" s="11">
        <v>53.130940000000002</v>
      </c>
      <c r="F418" s="11">
        <v>4999.5712899999999</v>
      </c>
      <c r="G418" s="17">
        <v>-1.7673199999999999E-5</v>
      </c>
      <c r="H418" s="17">
        <v>1.32785E-8</v>
      </c>
      <c r="I418" s="19">
        <v>5.1480000000000002E-5</v>
      </c>
      <c r="J418" s="10">
        <f t="shared" si="30"/>
        <v>1.0296882875331497E-8</v>
      </c>
      <c r="K418" s="10">
        <f t="shared" si="31"/>
        <v>6.1593267216874235E-4</v>
      </c>
      <c r="L418" s="10">
        <f t="shared" si="32"/>
        <v>4.1593267216874237E-4</v>
      </c>
      <c r="M418" s="10">
        <f t="shared" si="33"/>
        <v>2.2098893849037123E-2</v>
      </c>
      <c r="N418">
        <f t="shared" si="34"/>
        <v>2.4769210193749765E-4</v>
      </c>
    </row>
    <row r="419" spans="4:14" x14ac:dyDescent="0.2">
      <c r="D419"/>
      <c r="E419" s="11">
        <v>53.936439999999997</v>
      </c>
      <c r="F419" s="11">
        <v>4999.5712899999999</v>
      </c>
      <c r="G419" s="17">
        <v>-1.78578E-5</v>
      </c>
      <c r="H419" s="17">
        <v>1.2747200000000001E-8</v>
      </c>
      <c r="I419" s="19">
        <v>5.1270000000000002E-5</v>
      </c>
      <c r="J419" s="10">
        <f t="shared" si="30"/>
        <v>1.02548792738587E-8</v>
      </c>
      <c r="K419" s="10">
        <f t="shared" si="31"/>
        <v>6.1342012630325208E-4</v>
      </c>
      <c r="L419" s="10">
        <f t="shared" si="32"/>
        <v>4.134201263032521E-4</v>
      </c>
      <c r="M419" s="10">
        <f t="shared" si="33"/>
        <v>2.2298409837147776E-2</v>
      </c>
      <c r="N419">
        <f t="shared" si="34"/>
        <v>2.6607978386493657E-4</v>
      </c>
    </row>
    <row r="420" spans="4:14" x14ac:dyDescent="0.2">
      <c r="D420"/>
      <c r="E420" s="11">
        <v>54.736499999999999</v>
      </c>
      <c r="F420" s="11">
        <v>4999.5712899999999</v>
      </c>
      <c r="G420" s="17">
        <v>-1.80122E-5</v>
      </c>
      <c r="H420" s="17">
        <v>1.46789E-8</v>
      </c>
      <c r="I420" s="19">
        <v>5.109E-5</v>
      </c>
      <c r="J420" s="10">
        <f t="shared" si="30"/>
        <v>1.0218876186882016E-8</v>
      </c>
      <c r="K420" s="10">
        <f t="shared" si="31"/>
        <v>6.1126651556140342E-4</v>
      </c>
      <c r="L420" s="10">
        <f t="shared" si="32"/>
        <v>4.1126651556140344E-4</v>
      </c>
      <c r="M420" s="10">
        <f t="shared" si="33"/>
        <v>2.2511289629026758E-2</v>
      </c>
      <c r="N420">
        <f t="shared" si="34"/>
        <v>2.6720372875752881E-4</v>
      </c>
    </row>
    <row r="421" spans="4:14" x14ac:dyDescent="0.2">
      <c r="D421"/>
      <c r="E421" s="11">
        <v>55.56718</v>
      </c>
      <c r="F421" s="11">
        <v>4999.5712899999999</v>
      </c>
      <c r="G421" s="17">
        <v>-1.81697E-5</v>
      </c>
      <c r="H421" s="17">
        <v>1.4977700000000001E-8</v>
      </c>
      <c r="I421" s="19">
        <v>5.0909999999999999E-5</v>
      </c>
      <c r="J421" s="10">
        <f t="shared" si="30"/>
        <v>1.0182873099905333E-8</v>
      </c>
      <c r="K421" s="10">
        <f t="shared" si="31"/>
        <v>6.0911290481955465E-4</v>
      </c>
      <c r="L421" s="10">
        <f t="shared" si="32"/>
        <v>4.0911290481955467E-4</v>
      </c>
      <c r="M421" s="10">
        <f t="shared" si="33"/>
        <v>2.2733250422431062E-2</v>
      </c>
      <c r="N421">
        <f t="shared" si="34"/>
        <v>2.786755183362727E-4</v>
      </c>
    </row>
    <row r="422" spans="4:14" x14ac:dyDescent="0.2">
      <c r="D422"/>
      <c r="E422" s="11">
        <v>56.394840000000002</v>
      </c>
      <c r="F422" s="11">
        <v>4999.5712899999999</v>
      </c>
      <c r="G422" s="17">
        <v>-1.83135E-5</v>
      </c>
      <c r="H422" s="17">
        <v>1.37871E-8</v>
      </c>
      <c r="I422" s="19">
        <v>5.075E-5</v>
      </c>
      <c r="J422" s="10">
        <f t="shared" si="30"/>
        <v>1.0150870355926058E-8</v>
      </c>
      <c r="K422" s="10">
        <f t="shared" si="31"/>
        <v>6.0719858416013344E-4</v>
      </c>
      <c r="L422" s="10">
        <f t="shared" si="32"/>
        <v>4.0719858416013346E-4</v>
      </c>
      <c r="M422" s="10">
        <f t="shared" si="33"/>
        <v>2.2963899001937262E-2</v>
      </c>
      <c r="N422">
        <f t="shared" si="34"/>
        <v>2.9471595432640103E-4</v>
      </c>
    </row>
    <row r="423" spans="4:14" x14ac:dyDescent="0.2">
      <c r="D423"/>
      <c r="E423" s="11">
        <v>57.185589999999998</v>
      </c>
      <c r="F423" s="11">
        <v>4999.5712899999999</v>
      </c>
      <c r="G423" s="17">
        <v>-1.84233E-5</v>
      </c>
      <c r="H423" s="17">
        <v>1.2400100000000001E-8</v>
      </c>
      <c r="I423" s="19">
        <v>5.062E-5</v>
      </c>
      <c r="J423" s="10">
        <f t="shared" si="30"/>
        <v>1.0124868126442899E-8</v>
      </c>
      <c r="K423" s="10">
        <f t="shared" si="31"/>
        <v>6.0564319862435384E-4</v>
      </c>
      <c r="L423" s="10">
        <f t="shared" si="32"/>
        <v>4.0564319862435385E-4</v>
      </c>
      <c r="M423" s="10">
        <f t="shared" si="33"/>
        <v>2.3196945642820863E-2</v>
      </c>
      <c r="N423">
        <f t="shared" si="34"/>
        <v>3.0176355362091423E-4</v>
      </c>
    </row>
    <row r="424" spans="4:14" x14ac:dyDescent="0.2">
      <c r="D424"/>
      <c r="E424" s="11">
        <v>57.98704</v>
      </c>
      <c r="F424" s="11">
        <v>4999.5712899999999</v>
      </c>
      <c r="G424" s="17">
        <v>-1.85343E-5</v>
      </c>
      <c r="H424" s="17">
        <v>1.5012400000000001E-8</v>
      </c>
      <c r="I424" s="19">
        <v>5.0500000000000001E-5</v>
      </c>
      <c r="J424" s="10">
        <f t="shared" si="30"/>
        <v>1.0100866068458443E-8</v>
      </c>
      <c r="K424" s="10">
        <f t="shared" si="31"/>
        <v>6.0420745812978806E-4</v>
      </c>
      <c r="L424" s="10">
        <f t="shared" si="32"/>
        <v>4.0420745812978808E-4</v>
      </c>
      <c r="M424" s="10">
        <f t="shared" si="33"/>
        <v>2.3438794042870345E-2</v>
      </c>
      <c r="N424">
        <f t="shared" si="34"/>
        <v>2.8471047036151724E-4</v>
      </c>
    </row>
    <row r="425" spans="4:14" x14ac:dyDescent="0.2">
      <c r="D425"/>
      <c r="E425" s="11">
        <v>58.811419999999998</v>
      </c>
      <c r="F425" s="11">
        <v>4999.5712899999999</v>
      </c>
      <c r="G425" s="17">
        <v>-1.8627600000000001E-5</v>
      </c>
      <c r="H425" s="17">
        <v>1.4537E-8</v>
      </c>
      <c r="I425" s="19">
        <v>5.0359999999999999E-5</v>
      </c>
      <c r="J425" s="10">
        <f t="shared" si="30"/>
        <v>1.0072863667476577E-8</v>
      </c>
      <c r="K425" s="10">
        <f t="shared" si="31"/>
        <v>6.0253242755279452E-4</v>
      </c>
      <c r="L425" s="10">
        <f t="shared" si="32"/>
        <v>4.0253242755279453E-4</v>
      </c>
      <c r="M425" s="10">
        <f t="shared" si="33"/>
        <v>2.3673503660426972E-2</v>
      </c>
      <c r="N425">
        <f t="shared" si="34"/>
        <v>3.2282483097799115E-4</v>
      </c>
    </row>
    <row r="426" spans="4:14" x14ac:dyDescent="0.2">
      <c r="D426"/>
      <c r="E426" s="11">
        <v>59.616810000000001</v>
      </c>
      <c r="F426" s="11">
        <v>4999.5712899999999</v>
      </c>
      <c r="G426" s="17">
        <v>-1.87059E-5</v>
      </c>
      <c r="H426" s="17">
        <v>1.44231E-8</v>
      </c>
      <c r="I426" s="19">
        <v>5.0269999999999998E-5</v>
      </c>
      <c r="J426" s="10">
        <f t="shared" si="30"/>
        <v>1.0054862123988235E-8</v>
      </c>
      <c r="K426" s="10">
        <f t="shared" si="31"/>
        <v>6.0145562218187013E-4</v>
      </c>
      <c r="L426" s="10">
        <f t="shared" si="32"/>
        <v>4.0145562218187015E-4</v>
      </c>
      <c r="M426" s="10">
        <f t="shared" si="33"/>
        <v>2.3933503551048337E-2</v>
      </c>
      <c r="N426">
        <f t="shared" si="34"/>
        <v>3.0413760258366602E-4</v>
      </c>
    </row>
    <row r="427" spans="4:14" x14ac:dyDescent="0.2">
      <c r="D427"/>
      <c r="E427" s="11">
        <v>60.434100000000001</v>
      </c>
      <c r="F427" s="11">
        <v>4999.5712899999999</v>
      </c>
      <c r="G427" s="17">
        <v>-1.8791200000000001E-5</v>
      </c>
      <c r="H427" s="17">
        <v>1.5327299999999999E-8</v>
      </c>
      <c r="I427" s="19">
        <v>5.0160000000000001E-5</v>
      </c>
      <c r="J427" s="10">
        <f t="shared" si="30"/>
        <v>1.0032860237502484E-8</v>
      </c>
      <c r="K427" s="10">
        <f t="shared" si="31"/>
        <v>6.0013952672851819E-4</v>
      </c>
      <c r="L427" s="10">
        <f t="shared" si="32"/>
        <v>4.0013952672851821E-4</v>
      </c>
      <c r="M427" s="10">
        <f t="shared" si="33"/>
        <v>2.4182072172263942E-2</v>
      </c>
      <c r="N427">
        <f t="shared" si="34"/>
        <v>3.0102196279999951E-4</v>
      </c>
    </row>
    <row r="428" spans="4:14" x14ac:dyDescent="0.2">
      <c r="D428"/>
      <c r="E428" s="11">
        <v>61.247349999999997</v>
      </c>
      <c r="F428" s="11">
        <v>4999.5712899999999</v>
      </c>
      <c r="G428" s="17">
        <v>-1.8887599999999999E-5</v>
      </c>
      <c r="H428" s="17">
        <v>1.39871E-8</v>
      </c>
      <c r="I428" s="19">
        <v>5.0049999999999997E-5</v>
      </c>
      <c r="J428" s="10">
        <f t="shared" si="30"/>
        <v>1.0010858351016732E-8</v>
      </c>
      <c r="K428" s="10">
        <f t="shared" si="31"/>
        <v>5.9882343127516603E-4</v>
      </c>
      <c r="L428" s="10">
        <f t="shared" si="32"/>
        <v>3.9882343127516605E-4</v>
      </c>
      <c r="M428" s="10">
        <f t="shared" si="33"/>
        <v>2.442687828351104E-2</v>
      </c>
      <c r="N428">
        <f t="shared" si="34"/>
        <v>2.9941860299203627E-4</v>
      </c>
    </row>
    <row r="429" spans="4:14" x14ac:dyDescent="0.2">
      <c r="D429"/>
      <c r="E429" s="11">
        <v>62.069130000000001</v>
      </c>
      <c r="F429" s="11">
        <v>4999.5712899999999</v>
      </c>
      <c r="G429" s="17">
        <v>-1.8975799999999999E-5</v>
      </c>
      <c r="H429" s="17">
        <v>1.7364100000000001E-8</v>
      </c>
      <c r="I429" s="19">
        <v>4.994E-5</v>
      </c>
      <c r="J429" s="10">
        <f t="shared" si="30"/>
        <v>9.9888564645309816E-9</v>
      </c>
      <c r="K429" s="10">
        <f t="shared" si="31"/>
        <v>5.9750733582181409E-4</v>
      </c>
      <c r="L429" s="10">
        <f t="shared" si="32"/>
        <v>3.9750733582181411E-4</v>
      </c>
      <c r="M429" s="10">
        <f t="shared" si="33"/>
        <v>2.4672934503077837E-2</v>
      </c>
      <c r="N429">
        <f t="shared" si="34"/>
        <v>3.0800600756530249E-4</v>
      </c>
    </row>
    <row r="430" spans="4:14" x14ac:dyDescent="0.2">
      <c r="D430"/>
      <c r="E430" s="11">
        <v>62.910110000000003</v>
      </c>
      <c r="F430" s="11">
        <v>4999.5712899999999</v>
      </c>
      <c r="G430" s="17">
        <v>-1.90708E-5</v>
      </c>
      <c r="H430" s="17">
        <v>1.41688E-8</v>
      </c>
      <c r="I430" s="19">
        <v>4.9839999999999997E-5</v>
      </c>
      <c r="J430" s="10">
        <f t="shared" si="30"/>
        <v>9.9688547495439346E-9</v>
      </c>
      <c r="K430" s="10">
        <f t="shared" si="31"/>
        <v>5.9631088540967588E-4</v>
      </c>
      <c r="L430" s="10">
        <f t="shared" si="32"/>
        <v>3.9631088540967589E-4</v>
      </c>
      <c r="M430" s="10">
        <f t="shared" si="33"/>
        <v>2.4931961395320106E-2</v>
      </c>
      <c r="N430">
        <f t="shared" si="34"/>
        <v>3.0317405970938519E-4</v>
      </c>
    </row>
    <row r="431" spans="4:14" x14ac:dyDescent="0.2">
      <c r="D431"/>
      <c r="E431" s="11">
        <v>63.72878</v>
      </c>
      <c r="F431" s="11">
        <v>4999.5712899999999</v>
      </c>
      <c r="G431" s="17">
        <v>-1.9156599999999999E-5</v>
      </c>
      <c r="H431" s="17">
        <v>1.5313700000000001E-8</v>
      </c>
      <c r="I431" s="19">
        <v>4.9740000000000001E-5</v>
      </c>
      <c r="J431" s="10">
        <f t="shared" si="30"/>
        <v>9.9488530345568893E-9</v>
      </c>
      <c r="K431" s="10">
        <f t="shared" si="31"/>
        <v>5.9511443499753777E-4</v>
      </c>
      <c r="L431" s="10">
        <f t="shared" si="32"/>
        <v>3.9511443499753779E-4</v>
      </c>
      <c r="M431" s="10">
        <f t="shared" si="33"/>
        <v>2.5180160902782387E-2</v>
      </c>
      <c r="N431">
        <f t="shared" si="34"/>
        <v>2.9694078255542474E-4</v>
      </c>
    </row>
    <row r="432" spans="4:14" x14ac:dyDescent="0.2">
      <c r="D432"/>
      <c r="E432" s="11">
        <v>64.515029999999996</v>
      </c>
      <c r="F432" s="11">
        <v>4999.5712899999999</v>
      </c>
      <c r="G432" s="17">
        <v>-1.9240800000000001E-5</v>
      </c>
      <c r="H432" s="17">
        <v>1.3541899999999999E-8</v>
      </c>
      <c r="I432" s="19">
        <v>4.9639999999999999E-5</v>
      </c>
      <c r="J432" s="10">
        <f t="shared" si="30"/>
        <v>9.9288513195698423E-9</v>
      </c>
      <c r="K432" s="10">
        <f t="shared" si="31"/>
        <v>5.9391798458539955E-4</v>
      </c>
      <c r="L432" s="10">
        <f t="shared" si="32"/>
        <v>3.9391798458539957E-4</v>
      </c>
      <c r="M432" s="10">
        <f t="shared" si="33"/>
        <v>2.5413630593066588E-2</v>
      </c>
      <c r="N432">
        <f t="shared" si="34"/>
        <v>2.9467258627536853E-4</v>
      </c>
    </row>
    <row r="433" spans="4:14" x14ac:dyDescent="0.2">
      <c r="D433"/>
      <c r="E433" s="11">
        <v>65.302279999999996</v>
      </c>
      <c r="F433" s="11">
        <v>4999.5712899999999</v>
      </c>
      <c r="G433" s="17">
        <v>-1.9336800000000001E-5</v>
      </c>
      <c r="H433" s="17">
        <v>1.2382699999999999E-8</v>
      </c>
      <c r="I433" s="19">
        <v>4.9539999999999997E-5</v>
      </c>
      <c r="J433" s="10">
        <f t="shared" si="30"/>
        <v>9.9088496045827953E-9</v>
      </c>
      <c r="K433" s="10">
        <f t="shared" si="31"/>
        <v>5.9272153417326123E-4</v>
      </c>
      <c r="L433" s="10">
        <f t="shared" si="32"/>
        <v>3.9272153417326124E-4</v>
      </c>
      <c r="M433" s="10">
        <f t="shared" si="33"/>
        <v>2.5645611586611872E-2</v>
      </c>
      <c r="N433">
        <f t="shared" si="34"/>
        <v>3.1429675054845893E-4</v>
      </c>
    </row>
    <row r="434" spans="4:14" x14ac:dyDescent="0.2">
      <c r="D434"/>
      <c r="E434" s="11">
        <v>66.109129999999993</v>
      </c>
      <c r="F434" s="11">
        <v>4999.5712899999999</v>
      </c>
      <c r="G434" s="17">
        <v>-1.94152E-5</v>
      </c>
      <c r="H434" s="17">
        <v>1.37125E-8</v>
      </c>
      <c r="I434" s="19">
        <v>4.9459999999999997E-5</v>
      </c>
      <c r="J434" s="10">
        <f t="shared" si="30"/>
        <v>9.8928482325931587E-9</v>
      </c>
      <c r="K434" s="10">
        <f t="shared" si="31"/>
        <v>5.9176437384355078E-4</v>
      </c>
      <c r="L434" s="10">
        <f t="shared" si="32"/>
        <v>3.917643738435508E-4</v>
      </c>
      <c r="M434" s="10">
        <f t="shared" si="33"/>
        <v>2.5899201919791896E-2</v>
      </c>
      <c r="N434">
        <f t="shared" si="34"/>
        <v>3.0309477131361227E-4</v>
      </c>
    </row>
    <row r="435" spans="4:14" x14ac:dyDescent="0.2">
      <c r="D435"/>
      <c r="E435" s="11">
        <v>66.92183</v>
      </c>
      <c r="F435" s="11">
        <v>4999.5712899999999</v>
      </c>
      <c r="G435" s="17">
        <v>-1.9500400000000001E-5</v>
      </c>
      <c r="H435" s="17">
        <v>1.29931E-8</v>
      </c>
      <c r="I435" s="19">
        <v>4.9370000000000003E-5</v>
      </c>
      <c r="J435" s="10">
        <f t="shared" si="30"/>
        <v>9.8748466891048185E-9</v>
      </c>
      <c r="K435" s="10">
        <f t="shared" si="31"/>
        <v>5.9068756847262651E-4</v>
      </c>
      <c r="L435" s="10">
        <f t="shared" si="32"/>
        <v>3.9068756847262652E-4</v>
      </c>
      <c r="M435" s="10">
        <f t="shared" si="33"/>
        <v>2.614552704043847E-2</v>
      </c>
      <c r="N435">
        <f t="shared" si="34"/>
        <v>3.0081113527692091E-4</v>
      </c>
    </row>
    <row r="436" spans="4:14" x14ac:dyDescent="0.2">
      <c r="D436"/>
      <c r="E436" s="11">
        <v>67.733339999999998</v>
      </c>
      <c r="F436" s="11">
        <v>4999.5712899999999</v>
      </c>
      <c r="G436" s="17">
        <v>-1.9580199999999999E-5</v>
      </c>
      <c r="H436" s="17">
        <v>1.4295199999999999E-8</v>
      </c>
      <c r="I436" s="19">
        <v>4.9280000000000003E-5</v>
      </c>
      <c r="J436" s="10">
        <f t="shared" si="30"/>
        <v>9.8568451456164767E-9</v>
      </c>
      <c r="K436" s="10">
        <f t="shared" si="31"/>
        <v>5.8961076310170212E-4</v>
      </c>
      <c r="L436" s="10">
        <f t="shared" si="32"/>
        <v>3.8961076310170214E-4</v>
      </c>
      <c r="M436" s="10">
        <f t="shared" si="33"/>
        <v>2.6389638284827044E-2</v>
      </c>
      <c r="N436">
        <f t="shared" si="34"/>
        <v>3.1166917494906141E-4</v>
      </c>
    </row>
    <row r="437" spans="4:14" x14ac:dyDescent="0.2">
      <c r="D437"/>
      <c r="E437" s="11">
        <v>68.575479999999999</v>
      </c>
      <c r="F437" s="11">
        <v>4999.5712899999999</v>
      </c>
      <c r="G437" s="17">
        <v>-1.9667300000000001E-5</v>
      </c>
      <c r="H437" s="17">
        <v>1.5742599999999999E-8</v>
      </c>
      <c r="I437" s="19">
        <v>4.9200000000000003E-5</v>
      </c>
      <c r="J437" s="10">
        <f t="shared" si="30"/>
        <v>9.8408437736268385E-9</v>
      </c>
      <c r="K437" s="10">
        <f t="shared" si="31"/>
        <v>5.8865360277199146E-4</v>
      </c>
      <c r="L437" s="10">
        <f t="shared" si="32"/>
        <v>3.8865360277199148E-4</v>
      </c>
      <c r="M437" s="10">
        <f t="shared" si="33"/>
        <v>2.6652107363818647E-2</v>
      </c>
      <c r="N437">
        <f t="shared" si="34"/>
        <v>3.0033074050193556E-4</v>
      </c>
    </row>
    <row r="438" spans="4:14" x14ac:dyDescent="0.2">
      <c r="D438"/>
      <c r="E438" s="11">
        <v>69.421850000000006</v>
      </c>
      <c r="F438" s="11">
        <v>4999.5712899999999</v>
      </c>
      <c r="G438" s="17">
        <v>-1.9757100000000001E-5</v>
      </c>
      <c r="H438" s="17">
        <v>1.2194E-8</v>
      </c>
      <c r="I438" s="19">
        <v>4.9110000000000002E-5</v>
      </c>
      <c r="J438" s="10">
        <f t="shared" si="30"/>
        <v>9.8228422301384967E-9</v>
      </c>
      <c r="K438" s="10">
        <f t="shared" si="31"/>
        <v>5.8757679740106708E-4</v>
      </c>
      <c r="L438" s="10">
        <f t="shared" si="32"/>
        <v>3.875767974010671E-4</v>
      </c>
      <c r="M438" s="10">
        <f t="shared" si="33"/>
        <v>2.6906298292657272E-2</v>
      </c>
      <c r="N438">
        <f t="shared" si="34"/>
        <v>3.0571000938327351E-4</v>
      </c>
    </row>
    <row r="439" spans="4:14" x14ac:dyDescent="0.2">
      <c r="D439"/>
      <c r="E439" s="11">
        <v>70.243110000000001</v>
      </c>
      <c r="F439" s="11">
        <v>4999.5712899999999</v>
      </c>
      <c r="G439" s="17">
        <v>-1.9845999999999999E-5</v>
      </c>
      <c r="H439" s="17">
        <v>1.48792E-8</v>
      </c>
      <c r="I439" s="19">
        <v>4.9030000000000003E-5</v>
      </c>
      <c r="J439" s="10">
        <f t="shared" si="30"/>
        <v>9.8068408581488601E-9</v>
      </c>
      <c r="K439" s="10">
        <f t="shared" si="31"/>
        <v>5.8661963707135653E-4</v>
      </c>
      <c r="L439" s="10">
        <f t="shared" si="32"/>
        <v>3.8661963707135654E-4</v>
      </c>
      <c r="M439" s="10">
        <f t="shared" si="33"/>
        <v>2.7157365694963378E-2</v>
      </c>
      <c r="N439">
        <f t="shared" si="34"/>
        <v>2.8986614919888313E-4</v>
      </c>
    </row>
    <row r="440" spans="4:14" x14ac:dyDescent="0.2">
      <c r="D440"/>
      <c r="E440" s="11">
        <v>71.033670000000001</v>
      </c>
      <c r="F440" s="11">
        <v>4999.5712899999999</v>
      </c>
      <c r="G440" s="17">
        <v>-1.9940099999999999E-5</v>
      </c>
      <c r="H440" s="17">
        <v>1.2539400000000001E-8</v>
      </c>
      <c r="I440" s="19">
        <v>4.8940000000000002E-5</v>
      </c>
      <c r="J440" s="10">
        <f t="shared" si="30"/>
        <v>9.7888393146605183E-9</v>
      </c>
      <c r="K440" s="10">
        <f t="shared" si="31"/>
        <v>5.8554283170043225E-4</v>
      </c>
      <c r="L440" s="10">
        <f t="shared" si="32"/>
        <v>3.8554283170043227E-4</v>
      </c>
      <c r="M440" s="10">
        <f t="shared" si="33"/>
        <v>2.7386522277874047E-2</v>
      </c>
      <c r="N440">
        <f t="shared" si="34"/>
        <v>3.0947924713997025E-4</v>
      </c>
    </row>
    <row r="441" spans="4:14" x14ac:dyDescent="0.2">
      <c r="D441"/>
      <c r="E441" s="11">
        <v>71.824510000000004</v>
      </c>
      <c r="F441" s="11">
        <v>4999.5712899999999</v>
      </c>
      <c r="G441" s="17">
        <v>-2.0017299999999999E-5</v>
      </c>
      <c r="H441" s="17">
        <v>1.1369799999999999E-8</v>
      </c>
      <c r="I441" s="19">
        <v>4.8869999999999998E-5</v>
      </c>
      <c r="J441" s="10">
        <f t="shared" si="30"/>
        <v>9.7748381141695852E-9</v>
      </c>
      <c r="K441" s="10">
        <f t="shared" si="31"/>
        <v>5.8470531641193542E-4</v>
      </c>
      <c r="L441" s="10">
        <f t="shared" si="32"/>
        <v>3.8470531641193544E-4</v>
      </c>
      <c r="M441" s="10">
        <f t="shared" si="33"/>
        <v>2.7631270845682222E-2</v>
      </c>
      <c r="N441">
        <f t="shared" si="34"/>
        <v>3.2056093586269063E-4</v>
      </c>
    </row>
    <row r="442" spans="4:14" x14ac:dyDescent="0.2">
      <c r="D442"/>
      <c r="E442" s="11">
        <v>72.637429999999995</v>
      </c>
      <c r="F442" s="11">
        <v>4999.5712899999999</v>
      </c>
      <c r="G442" s="17">
        <v>-2.0091000000000001E-5</v>
      </c>
      <c r="H442" s="17">
        <v>1.1665499999999999E-8</v>
      </c>
      <c r="I442" s="19">
        <v>4.8810000000000002E-5</v>
      </c>
      <c r="J442" s="10">
        <f t="shared" si="30"/>
        <v>9.7628370851773574E-9</v>
      </c>
      <c r="K442" s="10">
        <f t="shared" si="31"/>
        <v>5.8398744616465254E-4</v>
      </c>
      <c r="L442" s="10">
        <f t="shared" si="32"/>
        <v>3.8398744616465255E-4</v>
      </c>
      <c r="M442" s="10">
        <f t="shared" si="33"/>
        <v>2.7891861241663717E-2</v>
      </c>
      <c r="N442">
        <f t="shared" si="34"/>
        <v>3.1041912156273355E-4</v>
      </c>
    </row>
    <row r="443" spans="4:14" x14ac:dyDescent="0.2">
      <c r="D443"/>
      <c r="E443" s="11">
        <v>73.473870000000005</v>
      </c>
      <c r="F443" s="11">
        <v>4999.5712899999999</v>
      </c>
      <c r="G443" s="17">
        <v>-2.0173399999999999E-5</v>
      </c>
      <c r="H443" s="17">
        <v>1.12602E-8</v>
      </c>
      <c r="I443" s="19">
        <v>4.8739999999999998E-5</v>
      </c>
      <c r="J443" s="10">
        <f t="shared" si="30"/>
        <v>9.7488358846864243E-9</v>
      </c>
      <c r="K443" s="10">
        <f t="shared" si="31"/>
        <v>5.8314993087615571E-4</v>
      </c>
      <c r="L443" s="10">
        <f t="shared" si="32"/>
        <v>3.8314993087615573E-4</v>
      </c>
      <c r="M443" s="10">
        <f t="shared" si="33"/>
        <v>2.8151508211703653E-2</v>
      </c>
      <c r="N443">
        <f t="shared" si="34"/>
        <v>2.9760194620312961E-4</v>
      </c>
    </row>
    <row r="444" spans="4:14" x14ac:dyDescent="0.2">
      <c r="D444"/>
      <c r="E444" s="11">
        <v>74.305239999999998</v>
      </c>
      <c r="F444" s="11">
        <v>4999.5712899999999</v>
      </c>
      <c r="G444" s="17">
        <v>-2.0251E-5</v>
      </c>
      <c r="H444" s="17">
        <v>1.29463E-8</v>
      </c>
      <c r="I444" s="19">
        <v>4.8659999999999998E-5</v>
      </c>
      <c r="J444" s="10">
        <f t="shared" si="30"/>
        <v>9.7328345126967877E-9</v>
      </c>
      <c r="K444" s="10">
        <f t="shared" si="31"/>
        <v>5.8219277054644527E-4</v>
      </c>
      <c r="L444" s="10">
        <f t="shared" si="32"/>
        <v>3.8219277054644528E-4</v>
      </c>
      <c r="M444" s="10">
        <f t="shared" si="33"/>
        <v>2.8398925541718547E-2</v>
      </c>
      <c r="N444">
        <f t="shared" si="34"/>
        <v>2.8376084201607203E-4</v>
      </c>
    </row>
    <row r="445" spans="4:14" x14ac:dyDescent="0.2">
      <c r="D445"/>
      <c r="E445" s="11">
        <v>75.127099999999999</v>
      </c>
      <c r="F445" s="11">
        <v>4999.5712899999999</v>
      </c>
      <c r="G445" s="17">
        <v>-2.03236E-5</v>
      </c>
      <c r="H445" s="17">
        <v>1.26182E-8</v>
      </c>
      <c r="I445" s="19">
        <v>4.8569999999999997E-5</v>
      </c>
      <c r="J445" s="10">
        <f t="shared" si="30"/>
        <v>9.7148329692084459E-9</v>
      </c>
      <c r="K445" s="10">
        <f t="shared" si="31"/>
        <v>5.8111596517552088E-4</v>
      </c>
      <c r="L445" s="10">
        <f t="shared" si="32"/>
        <v>3.811159651755209E-4</v>
      </c>
      <c r="M445" s="10">
        <f t="shared" si="33"/>
        <v>2.8632137227337876E-2</v>
      </c>
      <c r="N445">
        <f t="shared" si="34"/>
        <v>2.7168459988656795E-4</v>
      </c>
    </row>
    <row r="446" spans="4:14" x14ac:dyDescent="0.2">
      <c r="D446"/>
      <c r="E446" s="11">
        <v>75.957570000000004</v>
      </c>
      <c r="F446" s="11">
        <v>4999.5712899999999</v>
      </c>
      <c r="G446" s="17">
        <v>-2.0400100000000001E-5</v>
      </c>
      <c r="H446" s="17">
        <v>1.47139E-8</v>
      </c>
      <c r="I446" s="19">
        <v>4.8470000000000002E-5</v>
      </c>
      <c r="J446" s="10">
        <f t="shared" si="30"/>
        <v>9.6948312542214006E-9</v>
      </c>
      <c r="K446" s="10">
        <f t="shared" si="31"/>
        <v>5.7991951476338266E-4</v>
      </c>
      <c r="L446" s="10">
        <f t="shared" si="32"/>
        <v>3.7991951476338268E-4</v>
      </c>
      <c r="M446" s="10">
        <f t="shared" si="33"/>
        <v>2.8857763137005676E-2</v>
      </c>
      <c r="N446">
        <f t="shared" si="34"/>
        <v>2.7790540149143499E-4</v>
      </c>
    </row>
    <row r="447" spans="4:14" x14ac:dyDescent="0.2">
      <c r="D447"/>
      <c r="E447" s="11">
        <v>76.767889999999994</v>
      </c>
      <c r="F447" s="11">
        <v>4999.5712899999999</v>
      </c>
      <c r="G447" s="17">
        <v>-2.0482000000000001E-5</v>
      </c>
      <c r="H447" s="17">
        <v>1.3163199999999999E-8</v>
      </c>
      <c r="I447" s="19">
        <v>4.8380000000000001E-5</v>
      </c>
      <c r="J447" s="10">
        <f t="shared" si="30"/>
        <v>9.6768297107330588E-9</v>
      </c>
      <c r="K447" s="10">
        <f t="shared" si="31"/>
        <v>5.7884270939245839E-4</v>
      </c>
      <c r="L447" s="10">
        <f t="shared" si="32"/>
        <v>3.7884270939245841E-4</v>
      </c>
      <c r="M447" s="10">
        <f t="shared" si="33"/>
        <v>2.9082955441942213E-2</v>
      </c>
      <c r="N447">
        <f t="shared" si="34"/>
        <v>2.9395928299317154E-4</v>
      </c>
    </row>
    <row r="448" spans="4:14" x14ac:dyDescent="0.2">
      <c r="D448"/>
      <c r="E448" s="11">
        <v>77.532880000000006</v>
      </c>
      <c r="F448" s="11">
        <v>4999.5712899999999</v>
      </c>
      <c r="G448" s="17">
        <v>-2.0559399999999998E-5</v>
      </c>
      <c r="H448" s="17">
        <v>1.28717E-8</v>
      </c>
      <c r="I448" s="19">
        <v>4.8310000000000003E-5</v>
      </c>
      <c r="J448" s="10">
        <f t="shared" si="30"/>
        <v>9.6628285102421257E-9</v>
      </c>
      <c r="K448" s="10">
        <f t="shared" si="31"/>
        <v>5.7800519410396156E-4</v>
      </c>
      <c r="L448" s="10">
        <f t="shared" si="32"/>
        <v>3.7800519410396158E-4</v>
      </c>
      <c r="M448" s="10">
        <f t="shared" si="33"/>
        <v>2.9307831353839162E-2</v>
      </c>
      <c r="N448">
        <f t="shared" si="34"/>
        <v>2.8290816876655586E-4</v>
      </c>
    </row>
    <row r="449" spans="4:14" x14ac:dyDescent="0.2">
      <c r="D449"/>
      <c r="E449" s="11">
        <v>78.321190000000001</v>
      </c>
      <c r="F449" s="11">
        <v>4999.5712899999999</v>
      </c>
      <c r="G449" s="17">
        <v>-2.0635099999999998E-5</v>
      </c>
      <c r="H449" s="17">
        <v>1.2581100000000001E-8</v>
      </c>
      <c r="I449" s="19">
        <v>4.8229999999999997E-5</v>
      </c>
      <c r="J449" s="10">
        <f t="shared" si="30"/>
        <v>9.6468271382524874E-9</v>
      </c>
      <c r="K449" s="10">
        <f t="shared" si="31"/>
        <v>5.770480337742509E-4</v>
      </c>
      <c r="L449" s="10">
        <f t="shared" si="32"/>
        <v>3.7704803377425092E-4</v>
      </c>
      <c r="M449" s="10">
        <f t="shared" si="33"/>
        <v>2.9530850692359525E-2</v>
      </c>
      <c r="N449">
        <f t="shared" si="34"/>
        <v>2.8638865733900614E-4</v>
      </c>
    </row>
    <row r="450" spans="4:14" x14ac:dyDescent="0.2">
      <c r="D450"/>
      <c r="E450" s="11">
        <v>79.156909999999996</v>
      </c>
      <c r="F450" s="11">
        <v>4999.5712899999999</v>
      </c>
      <c r="G450" s="17">
        <v>-2.0708800000000001E-5</v>
      </c>
      <c r="H450" s="17">
        <v>1.2365899999999999E-8</v>
      </c>
      <c r="I450" s="19">
        <v>4.8149999999999998E-5</v>
      </c>
      <c r="J450" s="10">
        <f t="shared" si="30"/>
        <v>9.6308257662628508E-9</v>
      </c>
      <c r="K450" s="10">
        <f t="shared" si="31"/>
        <v>5.7609087344454046E-4</v>
      </c>
      <c r="L450" s="10">
        <f t="shared" si="32"/>
        <v>3.7609087344454048E-4</v>
      </c>
      <c r="M450" s="10">
        <f t="shared" si="33"/>
        <v>2.9770191421070877E-2</v>
      </c>
      <c r="N450">
        <f t="shared" si="34"/>
        <v>2.9548255387342446E-4</v>
      </c>
    </row>
    <row r="451" spans="4:14" x14ac:dyDescent="0.2">
      <c r="D451"/>
      <c r="E451" s="11">
        <v>79.987979999999993</v>
      </c>
      <c r="F451" s="11">
        <v>4999.5712899999999</v>
      </c>
      <c r="G451" s="17">
        <v>-2.0775400000000001E-5</v>
      </c>
      <c r="H451" s="17">
        <v>1.3878800000000001E-8</v>
      </c>
      <c r="I451" s="19">
        <v>4.808E-5</v>
      </c>
      <c r="J451" s="10">
        <f t="shared" si="30"/>
        <v>9.6168245657719194E-9</v>
      </c>
      <c r="K451" s="10">
        <f t="shared" si="31"/>
        <v>5.7525335815604374E-4</v>
      </c>
      <c r="L451" s="10">
        <f t="shared" si="32"/>
        <v>3.7525335815604376E-4</v>
      </c>
      <c r="M451" s="10">
        <f t="shared" si="33"/>
        <v>3.0015758107118463E-2</v>
      </c>
      <c r="N451">
        <f t="shared" si="34"/>
        <v>2.7836070342160835E-4</v>
      </c>
    </row>
    <row r="452" spans="4:14" x14ac:dyDescent="0.2">
      <c r="D452"/>
      <c r="E452" s="11">
        <v>80.786029999999997</v>
      </c>
      <c r="F452" s="11">
        <v>4999.5712899999999</v>
      </c>
      <c r="G452" s="17">
        <v>-2.0860699999999998E-5</v>
      </c>
      <c r="H452" s="17">
        <v>1.46142E-8</v>
      </c>
      <c r="I452" s="19">
        <v>4.8000000000000001E-5</v>
      </c>
      <c r="J452" s="10">
        <f t="shared" si="30"/>
        <v>9.6008231937822812E-9</v>
      </c>
      <c r="K452" s="10">
        <f t="shared" si="31"/>
        <v>5.7429619782633308E-4</v>
      </c>
      <c r="L452" s="10">
        <f t="shared" si="32"/>
        <v>3.742961978263331E-4</v>
      </c>
      <c r="M452" s="10">
        <f t="shared" si="33"/>
        <v>3.0237903866484079E-2</v>
      </c>
      <c r="N452">
        <f t="shared" si="34"/>
        <v>2.7977259051954165E-4</v>
      </c>
    </row>
    <row r="453" spans="4:14" x14ac:dyDescent="0.2">
      <c r="D453"/>
      <c r="E453" s="11">
        <v>81.612449999999995</v>
      </c>
      <c r="F453" s="11">
        <v>4999.5712899999999</v>
      </c>
      <c r="G453" s="17">
        <v>-2.0933200000000001E-5</v>
      </c>
      <c r="H453" s="17">
        <v>1.3627899999999999E-8</v>
      </c>
      <c r="I453" s="19">
        <v>4.7920000000000002E-5</v>
      </c>
      <c r="J453" s="10">
        <f t="shared" ref="J453:J516" si="35">I453/F453</f>
        <v>9.5848218217926446E-9</v>
      </c>
      <c r="K453" s="10">
        <f t="shared" ref="K453:K516" si="36">J453*B$6</f>
        <v>5.7333903749662264E-4</v>
      </c>
      <c r="L453" s="10">
        <f t="shared" ref="L453:L516" si="37">K453+B$7</f>
        <v>3.7333903749662265E-4</v>
      </c>
      <c r="M453" s="10">
        <f t="shared" ref="M453:M516" si="38">L453*E453</f>
        <v>3.0469113530741238E-2</v>
      </c>
      <c r="N453">
        <f t="shared" ref="N453:N516" si="39">(M454-M453)/(E454-E453)</f>
        <v>3.1338488465293228E-4</v>
      </c>
    </row>
    <row r="454" spans="4:14" x14ac:dyDescent="0.2">
      <c r="D454"/>
      <c r="E454" s="11">
        <v>82.434989999999999</v>
      </c>
      <c r="F454" s="11">
        <v>4999.5712899999999</v>
      </c>
      <c r="G454" s="17">
        <v>-2.0990599999999999E-5</v>
      </c>
      <c r="H454" s="17">
        <v>1.4558E-8</v>
      </c>
      <c r="I454" s="19">
        <v>4.7870000000000001E-5</v>
      </c>
      <c r="J454" s="10">
        <f t="shared" si="35"/>
        <v>9.5748209642991219E-9</v>
      </c>
      <c r="K454" s="10">
        <f t="shared" si="36"/>
        <v>5.7274081229055358E-4</v>
      </c>
      <c r="L454" s="10">
        <f t="shared" si="37"/>
        <v>3.727408122905536E-4</v>
      </c>
      <c r="M454" s="10">
        <f t="shared" si="38"/>
        <v>3.0726885133763662E-2</v>
      </c>
      <c r="N454">
        <f t="shared" si="39"/>
        <v>2.892734235883559E-4</v>
      </c>
    </row>
    <row r="455" spans="4:14" x14ac:dyDescent="0.2">
      <c r="D455"/>
      <c r="E455" s="11">
        <v>83.270529999999994</v>
      </c>
      <c r="F455" s="11">
        <v>4999.5712899999999</v>
      </c>
      <c r="G455" s="17">
        <v>-2.1063299999999999E-5</v>
      </c>
      <c r="H455" s="17">
        <v>1.1689299999999999E-8</v>
      </c>
      <c r="I455" s="19">
        <v>4.7800000000000003E-5</v>
      </c>
      <c r="J455" s="10">
        <f t="shared" si="35"/>
        <v>9.5608197638081888E-9</v>
      </c>
      <c r="K455" s="10">
        <f t="shared" si="36"/>
        <v>5.7190329700205675E-4</v>
      </c>
      <c r="L455" s="10">
        <f t="shared" si="37"/>
        <v>3.7190329700205677E-4</v>
      </c>
      <c r="M455" s="10">
        <f t="shared" si="38"/>
        <v>3.0968584650108676E-2</v>
      </c>
      <c r="N455">
        <f t="shared" si="39"/>
        <v>2.7475239570903462E-4</v>
      </c>
    </row>
    <row r="456" spans="4:14" x14ac:dyDescent="0.2">
      <c r="D456"/>
      <c r="E456" s="11">
        <v>84.099100000000007</v>
      </c>
      <c r="F456" s="11">
        <v>4999.5712899999999</v>
      </c>
      <c r="G456" s="17">
        <v>-2.11398E-5</v>
      </c>
      <c r="H456" s="17">
        <v>1.24237E-8</v>
      </c>
      <c r="I456" s="19">
        <v>4.7719999999999997E-5</v>
      </c>
      <c r="J456" s="10">
        <f t="shared" si="35"/>
        <v>9.5448183918185506E-9</v>
      </c>
      <c r="K456" s="10">
        <f t="shared" si="36"/>
        <v>5.709461366723462E-4</v>
      </c>
      <c r="L456" s="10">
        <f t="shared" si="37"/>
        <v>3.7094613667234622E-4</v>
      </c>
      <c r="M456" s="10">
        <f t="shared" si="38"/>
        <v>3.1196236242621314E-2</v>
      </c>
      <c r="N456">
        <f t="shared" si="39"/>
        <v>2.985136392830091E-4</v>
      </c>
    </row>
    <row r="457" spans="4:14" x14ac:dyDescent="0.2">
      <c r="D457"/>
      <c r="E457" s="11">
        <v>84.940939999999998</v>
      </c>
      <c r="F457" s="11">
        <v>4999.5712899999999</v>
      </c>
      <c r="G457" s="17">
        <v>-2.1200500000000001E-5</v>
      </c>
      <c r="H457" s="17">
        <v>1.4663499999999999E-8</v>
      </c>
      <c r="I457" s="19">
        <v>4.7660000000000001E-5</v>
      </c>
      <c r="J457" s="10">
        <f t="shared" si="35"/>
        <v>9.5328173628263244E-9</v>
      </c>
      <c r="K457" s="10">
        <f t="shared" si="36"/>
        <v>5.7022826642506332E-4</v>
      </c>
      <c r="L457" s="10">
        <f t="shared" si="37"/>
        <v>3.7022826642506333E-4</v>
      </c>
      <c r="M457" s="10">
        <f t="shared" si="38"/>
        <v>3.144753696471532E-2</v>
      </c>
      <c r="N457">
        <f t="shared" si="39"/>
        <v>2.653972104312125E-4</v>
      </c>
    </row>
    <row r="458" spans="4:14" x14ac:dyDescent="0.2">
      <c r="D458"/>
      <c r="E458" s="11">
        <v>85.723640000000003</v>
      </c>
      <c r="F458" s="11">
        <v>4999.5712899999999</v>
      </c>
      <c r="G458" s="17">
        <v>-2.1266600000000001E-5</v>
      </c>
      <c r="H458" s="17">
        <v>1.23732E-8</v>
      </c>
      <c r="I458" s="19">
        <v>4.7580000000000002E-5</v>
      </c>
      <c r="J458" s="10">
        <f t="shared" si="35"/>
        <v>9.5168159908366878E-9</v>
      </c>
      <c r="K458" s="10">
        <f t="shared" si="36"/>
        <v>5.6927110609535276E-4</v>
      </c>
      <c r="L458" s="10">
        <f t="shared" si="37"/>
        <v>3.6927110609535278E-4</v>
      </c>
      <c r="M458" s="10">
        <f t="shared" si="38"/>
        <v>3.1655263361319831E-2</v>
      </c>
      <c r="N458">
        <f t="shared" si="39"/>
        <v>2.9352190009474552E-4</v>
      </c>
    </row>
    <row r="459" spans="4:14" x14ac:dyDescent="0.2">
      <c r="D459"/>
      <c r="E459" s="11">
        <v>86.543809999999993</v>
      </c>
      <c r="F459" s="11">
        <v>4999.5712899999999</v>
      </c>
      <c r="G459" s="17">
        <v>-2.13265E-5</v>
      </c>
      <c r="H459" s="17">
        <v>1.20987E-8</v>
      </c>
      <c r="I459" s="19">
        <v>4.7519999999999999E-5</v>
      </c>
      <c r="J459" s="10">
        <f t="shared" si="35"/>
        <v>9.5048149618444582E-9</v>
      </c>
      <c r="K459" s="10">
        <f t="shared" si="36"/>
        <v>5.6855323584806977E-4</v>
      </c>
      <c r="L459" s="10">
        <f t="shared" si="37"/>
        <v>3.6855323584806979E-4</v>
      </c>
      <c r="M459" s="10">
        <f t="shared" si="38"/>
        <v>3.1896001218120536E-2</v>
      </c>
      <c r="N459">
        <f t="shared" si="39"/>
        <v>2.9417952754239409E-4</v>
      </c>
    </row>
    <row r="460" spans="4:14" x14ac:dyDescent="0.2">
      <c r="D460"/>
      <c r="E460" s="11">
        <v>87.387289999999993</v>
      </c>
      <c r="F460" s="11">
        <v>4999.5712899999999</v>
      </c>
      <c r="G460" s="17">
        <v>-2.1398499999999998E-5</v>
      </c>
      <c r="H460" s="17">
        <v>1.3497E-8</v>
      </c>
      <c r="I460" s="19">
        <v>4.7460000000000003E-5</v>
      </c>
      <c r="J460" s="10">
        <f t="shared" si="35"/>
        <v>9.492813932852232E-9</v>
      </c>
      <c r="K460" s="10">
        <f t="shared" si="36"/>
        <v>5.6783536560078699E-4</v>
      </c>
      <c r="L460" s="10">
        <f t="shared" si="37"/>
        <v>3.6783536560078701E-4</v>
      </c>
      <c r="M460" s="10">
        <f t="shared" si="38"/>
        <v>3.2144135766011994E-2</v>
      </c>
      <c r="N460">
        <f t="shared" si="39"/>
        <v>2.652245862866947E-4</v>
      </c>
    </row>
    <row r="461" spans="4:14" x14ac:dyDescent="0.2">
      <c r="D461"/>
      <c r="E461" s="11">
        <v>88.210120000000003</v>
      </c>
      <c r="F461" s="11">
        <v>4999.5712899999999</v>
      </c>
      <c r="G461" s="17">
        <v>-2.1463000000000001E-5</v>
      </c>
      <c r="H461" s="17">
        <v>1.4972500000000001E-8</v>
      </c>
      <c r="I461" s="19">
        <v>4.7379999999999997E-5</v>
      </c>
      <c r="J461" s="10">
        <f t="shared" si="35"/>
        <v>9.4768125608625938E-9</v>
      </c>
      <c r="K461" s="10">
        <f t="shared" si="36"/>
        <v>5.6687820527107633E-4</v>
      </c>
      <c r="L461" s="10">
        <f t="shared" si="37"/>
        <v>3.6687820527107635E-4</v>
      </c>
      <c r="M461" s="10">
        <f t="shared" si="38"/>
        <v>3.2362370512346278E-2</v>
      </c>
      <c r="N461">
        <f t="shared" si="39"/>
        <v>3.0256483871875608E-4</v>
      </c>
    </row>
    <row r="462" spans="4:14" x14ac:dyDescent="0.2">
      <c r="D462"/>
      <c r="E462" s="11">
        <v>89.038330000000002</v>
      </c>
      <c r="F462" s="11">
        <v>4999.5712899999999</v>
      </c>
      <c r="G462" s="17">
        <v>-2.15181E-5</v>
      </c>
      <c r="H462" s="17">
        <v>1.2931100000000001E-8</v>
      </c>
      <c r="I462" s="19">
        <v>4.7330000000000003E-5</v>
      </c>
      <c r="J462" s="10">
        <f t="shared" si="35"/>
        <v>9.4668117033690711E-9</v>
      </c>
      <c r="K462" s="10">
        <f t="shared" si="36"/>
        <v>5.6627998006500728E-4</v>
      </c>
      <c r="L462" s="10">
        <f t="shared" si="37"/>
        <v>3.6627998006500729E-4</v>
      </c>
      <c r="M462" s="10">
        <f t="shared" si="38"/>
        <v>3.2612957737421538E-2</v>
      </c>
      <c r="N462">
        <f t="shared" si="39"/>
        <v>2.7715937220036815E-4</v>
      </c>
    </row>
    <row r="463" spans="4:14" x14ac:dyDescent="0.2">
      <c r="D463"/>
      <c r="E463" s="11">
        <v>89.883009999999999</v>
      </c>
      <c r="F463" s="11">
        <v>4999.5712899999999</v>
      </c>
      <c r="G463" s="17">
        <v>-2.1588400000000002E-5</v>
      </c>
      <c r="H463" s="17">
        <v>1.45151E-8</v>
      </c>
      <c r="I463" s="19">
        <v>4.7259999999999998E-5</v>
      </c>
      <c r="J463" s="10">
        <f t="shared" si="35"/>
        <v>9.452810502878138E-9</v>
      </c>
      <c r="K463" s="10">
        <f t="shared" si="36"/>
        <v>5.6544246477651056E-4</v>
      </c>
      <c r="L463" s="10">
        <f t="shared" si="37"/>
        <v>3.6544246477651057E-4</v>
      </c>
      <c r="M463" s="10">
        <f t="shared" si="38"/>
        <v>3.2847068715931745E-2</v>
      </c>
      <c r="N463">
        <f t="shared" si="39"/>
        <v>2.8747676609211449E-4</v>
      </c>
    </row>
    <row r="464" spans="4:14" x14ac:dyDescent="0.2">
      <c r="D464"/>
      <c r="E464" s="11">
        <v>90.718299999999999</v>
      </c>
      <c r="F464" s="11">
        <v>4999.5712899999999</v>
      </c>
      <c r="G464" s="17">
        <v>-2.1642E-5</v>
      </c>
      <c r="H464" s="17">
        <v>1.5650600000000001E-8</v>
      </c>
      <c r="I464" s="19">
        <v>4.7200000000000002E-5</v>
      </c>
      <c r="J464" s="10">
        <f t="shared" si="35"/>
        <v>9.4408094738859102E-9</v>
      </c>
      <c r="K464" s="10">
        <f t="shared" si="36"/>
        <v>5.6472459452922756E-4</v>
      </c>
      <c r="L464" s="10">
        <f t="shared" si="37"/>
        <v>3.6472459452922758E-4</v>
      </c>
      <c r="M464" s="10">
        <f t="shared" si="38"/>
        <v>3.3087195183880827E-2</v>
      </c>
      <c r="N464">
        <f t="shared" si="39"/>
        <v>2.6768443391812536E-4</v>
      </c>
    </row>
    <row r="465" spans="4:14" x14ac:dyDescent="0.2">
      <c r="D465"/>
      <c r="E465" s="11">
        <v>91.508070000000004</v>
      </c>
      <c r="F465" s="11">
        <v>4999.5712899999999</v>
      </c>
      <c r="G465" s="17">
        <v>-2.1705400000000001E-5</v>
      </c>
      <c r="H465" s="17">
        <v>1.5739599999999999E-8</v>
      </c>
      <c r="I465" s="19">
        <v>4.7129999999999998E-5</v>
      </c>
      <c r="J465" s="10">
        <f t="shared" si="35"/>
        <v>9.4268082733949771E-9</v>
      </c>
      <c r="K465" s="10">
        <f t="shared" si="36"/>
        <v>5.6388707924073084E-4</v>
      </c>
      <c r="L465" s="10">
        <f t="shared" si="37"/>
        <v>3.6388707924073086E-4</v>
      </c>
      <c r="M465" s="10">
        <f t="shared" si="38"/>
        <v>3.3298604319256346E-2</v>
      </c>
      <c r="N465">
        <f t="shared" si="39"/>
        <v>2.9502038903069997E-4</v>
      </c>
    </row>
    <row r="466" spans="4:14" x14ac:dyDescent="0.2">
      <c r="D466"/>
      <c r="E466" s="11">
        <v>92.309939999999997</v>
      </c>
      <c r="F466" s="11">
        <v>4999.5712899999999</v>
      </c>
      <c r="G466" s="17">
        <v>-2.1765800000000001E-5</v>
      </c>
      <c r="H466" s="17">
        <v>1.2951299999999999E-8</v>
      </c>
      <c r="I466" s="19">
        <v>4.7080000000000003E-5</v>
      </c>
      <c r="J466" s="10">
        <f t="shared" si="35"/>
        <v>9.4168074159014544E-9</v>
      </c>
      <c r="K466" s="10">
        <f t="shared" si="36"/>
        <v>5.6328885403466179E-4</v>
      </c>
      <c r="L466" s="10">
        <f t="shared" si="37"/>
        <v>3.6328885403466181E-4</v>
      </c>
      <c r="M466" s="10">
        <f t="shared" si="38"/>
        <v>3.3535172318608392E-2</v>
      </c>
      <c r="N466">
        <f t="shared" si="39"/>
        <v>2.6966665020851339E-4</v>
      </c>
    </row>
    <row r="467" spans="4:14" x14ac:dyDescent="0.2">
      <c r="D467"/>
      <c r="E467" s="11">
        <v>93.143169999999998</v>
      </c>
      <c r="F467" s="11">
        <v>4999.5712899999999</v>
      </c>
      <c r="G467" s="17">
        <v>-2.18194E-5</v>
      </c>
      <c r="H467" s="17">
        <v>1.36575E-8</v>
      </c>
      <c r="I467" s="19">
        <v>4.7009999999999999E-5</v>
      </c>
      <c r="J467" s="10">
        <f t="shared" si="35"/>
        <v>9.4028062154105214E-9</v>
      </c>
      <c r="K467" s="10">
        <f t="shared" si="36"/>
        <v>5.6245133874616496E-4</v>
      </c>
      <c r="L467" s="10">
        <f t="shared" si="37"/>
        <v>3.6245133874616498E-4</v>
      </c>
      <c r="M467" s="10">
        <f t="shared" si="38"/>
        <v>3.3759866661561631E-2</v>
      </c>
      <c r="N467">
        <f t="shared" si="39"/>
        <v>2.8022096029383476E-4</v>
      </c>
    </row>
    <row r="468" spans="4:14" x14ac:dyDescent="0.2">
      <c r="D468"/>
      <c r="E468" s="11">
        <v>93.963470000000001</v>
      </c>
      <c r="F468" s="11">
        <v>4999.5712899999999</v>
      </c>
      <c r="G468" s="17">
        <v>-2.18812E-5</v>
      </c>
      <c r="H468" s="17">
        <v>1.6379200000000002E-8</v>
      </c>
      <c r="I468" s="19">
        <v>4.6950000000000003E-5</v>
      </c>
      <c r="J468" s="10">
        <f t="shared" si="35"/>
        <v>9.3908051864182952E-9</v>
      </c>
      <c r="K468" s="10">
        <f t="shared" si="36"/>
        <v>5.6173346849888218E-4</v>
      </c>
      <c r="L468" s="10">
        <f t="shared" si="37"/>
        <v>3.617334684988822E-4</v>
      </c>
      <c r="M468" s="10">
        <f t="shared" si="38"/>
        <v>3.3989731915290665E-2</v>
      </c>
      <c r="N468">
        <f t="shared" si="39"/>
        <v>2.9353619068713492E-4</v>
      </c>
    </row>
    <row r="469" spans="4:14" x14ac:dyDescent="0.2">
      <c r="D469"/>
      <c r="E469" s="11">
        <v>94.795010000000005</v>
      </c>
      <c r="F469" s="11">
        <v>4999.5712899999999</v>
      </c>
      <c r="G469" s="17">
        <v>-2.19278E-5</v>
      </c>
      <c r="H469" s="17">
        <v>1.3671400000000001E-8</v>
      </c>
      <c r="I469" s="19">
        <v>4.6900000000000002E-5</v>
      </c>
      <c r="J469" s="10">
        <f t="shared" si="35"/>
        <v>9.3808043289247708E-9</v>
      </c>
      <c r="K469" s="10">
        <f t="shared" si="36"/>
        <v>5.6113524329281302E-4</v>
      </c>
      <c r="L469" s="10">
        <f t="shared" si="37"/>
        <v>3.6113524329281304E-4</v>
      </c>
      <c r="M469" s="10">
        <f t="shared" si="38"/>
        <v>3.4233818999294646E-2</v>
      </c>
      <c r="N469">
        <f t="shared" si="39"/>
        <v>2.9060735079746623E-4</v>
      </c>
    </row>
    <row r="470" spans="4:14" x14ac:dyDescent="0.2">
      <c r="D470"/>
      <c r="E470" s="11">
        <v>95.605950000000007</v>
      </c>
      <c r="F470" s="11">
        <v>4999.5712899999999</v>
      </c>
      <c r="G470" s="17">
        <v>-2.1980600000000001E-5</v>
      </c>
      <c r="H470" s="17">
        <v>1.49083E-8</v>
      </c>
      <c r="I470" s="19">
        <v>4.685E-5</v>
      </c>
      <c r="J470" s="10">
        <f t="shared" si="35"/>
        <v>9.3708034714312482E-9</v>
      </c>
      <c r="K470" s="10">
        <f t="shared" si="36"/>
        <v>5.6053701808674397E-4</v>
      </c>
      <c r="L470" s="10">
        <f t="shared" si="37"/>
        <v>3.6053701808674398E-4</v>
      </c>
      <c r="M470" s="10">
        <f t="shared" si="38"/>
        <v>3.4469484124350344E-2</v>
      </c>
      <c r="N470">
        <f t="shared" si="39"/>
        <v>2.7789512787165934E-4</v>
      </c>
    </row>
    <row r="471" spans="4:14" x14ac:dyDescent="0.2">
      <c r="D471"/>
      <c r="E471" s="11">
        <v>96.443709999999996</v>
      </c>
      <c r="F471" s="11">
        <v>4999.5712899999999</v>
      </c>
      <c r="G471" s="17">
        <v>-2.2036200000000001E-5</v>
      </c>
      <c r="H471" s="17">
        <v>1.4510800000000001E-8</v>
      </c>
      <c r="I471" s="19">
        <v>4.6789999999999998E-5</v>
      </c>
      <c r="J471" s="10">
        <f t="shared" si="35"/>
        <v>9.3588024424390186E-9</v>
      </c>
      <c r="K471" s="10">
        <f t="shared" si="36"/>
        <v>5.5981914783946097E-4</v>
      </c>
      <c r="L471" s="10">
        <f t="shared" si="37"/>
        <v>3.5981914783946099E-4</v>
      </c>
      <c r="M471" s="10">
        <f t="shared" si="38"/>
        <v>3.4702293546676102E-2</v>
      </c>
      <c r="N471">
        <f t="shared" si="39"/>
        <v>3.0573370290990789E-4</v>
      </c>
    </row>
    <row r="472" spans="4:14" x14ac:dyDescent="0.2">
      <c r="D472"/>
      <c r="E472" s="11">
        <v>97.304720000000003</v>
      </c>
      <c r="F472" s="11">
        <v>4999.5712899999999</v>
      </c>
      <c r="G472" s="17">
        <v>-2.2081100000000001E-5</v>
      </c>
      <c r="H472" s="17">
        <v>1.33779E-8</v>
      </c>
      <c r="I472" s="19">
        <v>4.6749999999999998E-5</v>
      </c>
      <c r="J472" s="10">
        <f t="shared" si="35"/>
        <v>9.3508017564442012E-9</v>
      </c>
      <c r="K472" s="10">
        <f t="shared" si="36"/>
        <v>5.5934056767460575E-4</v>
      </c>
      <c r="L472" s="10">
        <f t="shared" si="37"/>
        <v>3.5934056767460577E-4</v>
      </c>
      <c r="M472" s="10">
        <f t="shared" si="38"/>
        <v>3.4965533322218564E-2</v>
      </c>
      <c r="N472">
        <f t="shared" si="39"/>
        <v>2.7574753024866509E-4</v>
      </c>
    </row>
    <row r="473" spans="4:14" x14ac:dyDescent="0.2">
      <c r="D473"/>
      <c r="E473" s="11">
        <v>98.147580000000005</v>
      </c>
      <c r="F473" s="11">
        <v>4999.5712899999999</v>
      </c>
      <c r="G473" s="17">
        <v>-2.2127899999999999E-5</v>
      </c>
      <c r="H473" s="17">
        <v>1.5207199999999999E-8</v>
      </c>
      <c r="I473" s="19">
        <v>4.6690000000000002E-5</v>
      </c>
      <c r="J473" s="10">
        <f t="shared" si="35"/>
        <v>9.3388007274519733E-9</v>
      </c>
      <c r="K473" s="10">
        <f t="shared" si="36"/>
        <v>5.5862269742732275E-4</v>
      </c>
      <c r="L473" s="10">
        <f t="shared" si="37"/>
        <v>3.5862269742732277E-4</v>
      </c>
      <c r="M473" s="10">
        <f t="shared" si="38"/>
        <v>3.5197949885563955E-2</v>
      </c>
      <c r="N473">
        <f t="shared" si="39"/>
        <v>3.0012526201904192E-4</v>
      </c>
    </row>
    <row r="474" spans="4:14" x14ac:dyDescent="0.2">
      <c r="D474"/>
      <c r="E474" s="11">
        <v>98.957170000000005</v>
      </c>
      <c r="F474" s="11">
        <v>4999.5712899999999</v>
      </c>
      <c r="G474" s="17">
        <v>-2.21794E-5</v>
      </c>
      <c r="H474" s="17">
        <v>1.3445400000000001E-8</v>
      </c>
      <c r="I474" s="19">
        <v>4.6650000000000002E-5</v>
      </c>
      <c r="J474" s="10">
        <f t="shared" si="35"/>
        <v>9.3308000414571558E-9</v>
      </c>
      <c r="K474" s="10">
        <f t="shared" si="36"/>
        <v>5.5814411726246764E-4</v>
      </c>
      <c r="L474" s="10">
        <f t="shared" si="37"/>
        <v>3.5814411726246766E-4</v>
      </c>
      <c r="M474" s="10">
        <f t="shared" si="38"/>
        <v>3.5440928296441951E-2</v>
      </c>
      <c r="N474">
        <f t="shared" si="39"/>
        <v>3.3010451798140772E-4</v>
      </c>
    </row>
    <row r="475" spans="4:14" x14ac:dyDescent="0.2">
      <c r="D475"/>
      <c r="E475" s="11">
        <v>99.808940000000007</v>
      </c>
      <c r="F475" s="11">
        <v>4999.5712899999999</v>
      </c>
      <c r="G475" s="17">
        <v>-2.2214699999999999E-5</v>
      </c>
      <c r="H475" s="17">
        <v>1.2658E-8</v>
      </c>
      <c r="I475" s="19">
        <v>4.6629999999999999E-5</v>
      </c>
      <c r="J475" s="10">
        <f t="shared" si="35"/>
        <v>9.3267996984597454E-9</v>
      </c>
      <c r="K475" s="10">
        <f t="shared" si="36"/>
        <v>5.5790482718003987E-4</v>
      </c>
      <c r="L475" s="10">
        <f t="shared" si="37"/>
        <v>3.5790482718003988E-4</v>
      </c>
      <c r="M475" s="10">
        <f t="shared" si="38"/>
        <v>3.5722101421722975E-2</v>
      </c>
      <c r="N475">
        <f t="shared" si="39"/>
        <v>3.1303291496907645E-4</v>
      </c>
    </row>
    <row r="476" spans="4:14" x14ac:dyDescent="0.2">
      <c r="D476"/>
      <c r="E476" s="11">
        <v>100.61376</v>
      </c>
      <c r="F476" s="11">
        <v>4999.5712899999999</v>
      </c>
      <c r="G476" s="17">
        <v>-2.2257500000000002E-5</v>
      </c>
      <c r="H476" s="17">
        <v>1.20906E-8</v>
      </c>
      <c r="I476" s="19">
        <v>4.6600000000000001E-5</v>
      </c>
      <c r="J476" s="10">
        <f t="shared" si="35"/>
        <v>9.3207991839636315E-9</v>
      </c>
      <c r="K476" s="10">
        <f t="shared" si="36"/>
        <v>5.5754589205639848E-4</v>
      </c>
      <c r="L476" s="10">
        <f t="shared" si="37"/>
        <v>3.575458920563985E-4</v>
      </c>
      <c r="M476" s="10">
        <f t="shared" si="38"/>
        <v>3.5974036572348385E-2</v>
      </c>
      <c r="N476">
        <f t="shared" si="39"/>
        <v>3.2801543472078587E-4</v>
      </c>
    </row>
    <row r="477" spans="4:14" x14ac:dyDescent="0.2">
      <c r="D477"/>
      <c r="E477" s="11">
        <v>101.43571</v>
      </c>
      <c r="F477" s="11">
        <v>4999.5712899999999</v>
      </c>
      <c r="G477" s="17">
        <v>-2.2297E-5</v>
      </c>
      <c r="H477" s="17">
        <v>1.45746E-8</v>
      </c>
      <c r="I477" s="19">
        <v>4.6579999999999998E-5</v>
      </c>
      <c r="J477" s="10">
        <f t="shared" si="35"/>
        <v>9.3167988409662228E-9</v>
      </c>
      <c r="K477" s="10">
        <f t="shared" si="36"/>
        <v>5.5730660197397081E-4</v>
      </c>
      <c r="L477" s="10">
        <f t="shared" si="37"/>
        <v>3.5730660197397083E-4</v>
      </c>
      <c r="M477" s="10">
        <f t="shared" si="38"/>
        <v>3.6243648858917135E-2</v>
      </c>
      <c r="N477">
        <f t="shared" si="39"/>
        <v>2.7217320417539893E-4</v>
      </c>
    </row>
    <row r="478" spans="4:14" x14ac:dyDescent="0.2">
      <c r="D478"/>
      <c r="E478" s="11">
        <v>102.29832</v>
      </c>
      <c r="F478" s="11">
        <v>4999.5712899999999</v>
      </c>
      <c r="G478" s="17">
        <v>-2.2345200000000001E-5</v>
      </c>
      <c r="H478" s="17">
        <v>1.18666E-8</v>
      </c>
      <c r="I478" s="19">
        <v>4.6520000000000002E-5</v>
      </c>
      <c r="J478" s="10">
        <f t="shared" si="35"/>
        <v>9.3047978119739949E-9</v>
      </c>
      <c r="K478" s="10">
        <f t="shared" si="36"/>
        <v>5.5658873172668793E-4</v>
      </c>
      <c r="L478" s="10">
        <f t="shared" si="37"/>
        <v>3.5658873172668794E-4</v>
      </c>
      <c r="M478" s="10">
        <f t="shared" si="38"/>
        <v>3.6478428186570877E-2</v>
      </c>
      <c r="N478">
        <f t="shared" si="39"/>
        <v>2.8438524873963317E-4</v>
      </c>
    </row>
    <row r="479" spans="4:14" x14ac:dyDescent="0.2">
      <c r="D479"/>
      <c r="E479" s="11">
        <v>103.15297</v>
      </c>
      <c r="F479" s="11">
        <v>4999.5712899999999</v>
      </c>
      <c r="G479" s="17">
        <v>-2.2372099999999999E-5</v>
      </c>
      <c r="H479" s="17">
        <v>1.3135E-8</v>
      </c>
      <c r="I479" s="19">
        <v>4.6470000000000001E-5</v>
      </c>
      <c r="J479" s="10">
        <f t="shared" si="35"/>
        <v>9.2947969544804722E-9</v>
      </c>
      <c r="K479" s="10">
        <f t="shared" si="36"/>
        <v>5.5599050652061887E-4</v>
      </c>
      <c r="L479" s="10">
        <f t="shared" si="37"/>
        <v>3.5599050652061889E-4</v>
      </c>
      <c r="M479" s="10">
        <f t="shared" si="38"/>
        <v>3.6721478039406202E-2</v>
      </c>
      <c r="N479">
        <f t="shared" si="39"/>
        <v>2.8114641812075202E-4</v>
      </c>
    </row>
    <row r="480" spans="4:14" x14ac:dyDescent="0.2">
      <c r="D480"/>
      <c r="E480" s="11">
        <v>103.98411</v>
      </c>
      <c r="F480" s="11">
        <v>4999.5712899999999</v>
      </c>
      <c r="G480" s="17">
        <v>-2.24052E-5</v>
      </c>
      <c r="H480" s="17">
        <v>1.32277E-8</v>
      </c>
      <c r="I480" s="19">
        <v>4.6419999999999999E-5</v>
      </c>
      <c r="J480" s="10">
        <f t="shared" si="35"/>
        <v>9.2847960969869479E-9</v>
      </c>
      <c r="K480" s="10">
        <f t="shared" si="36"/>
        <v>5.5539228131454971E-4</v>
      </c>
      <c r="L480" s="10">
        <f t="shared" si="37"/>
        <v>3.5539228131454973E-4</v>
      </c>
      <c r="M480" s="10">
        <f t="shared" si="38"/>
        <v>3.6955150073363086E-2</v>
      </c>
      <c r="N480">
        <f t="shared" si="39"/>
        <v>2.9795118511776456E-4</v>
      </c>
    </row>
    <row r="481" spans="4:14" x14ac:dyDescent="0.2">
      <c r="D481"/>
      <c r="E481" s="11">
        <v>104.85775</v>
      </c>
      <c r="F481" s="11">
        <v>4999.5712899999999</v>
      </c>
      <c r="G481" s="17">
        <v>-2.24391E-5</v>
      </c>
      <c r="H481" s="17">
        <v>1.36918E-8</v>
      </c>
      <c r="I481" s="19">
        <v>4.638E-5</v>
      </c>
      <c r="J481" s="10">
        <f t="shared" si="35"/>
        <v>9.2767954109921288E-9</v>
      </c>
      <c r="K481" s="10">
        <f t="shared" si="36"/>
        <v>5.5491370114969438E-4</v>
      </c>
      <c r="L481" s="10">
        <f t="shared" si="37"/>
        <v>3.549137011496944E-4</v>
      </c>
      <c r="M481" s="10">
        <f t="shared" si="38"/>
        <v>3.7215452146729368E-2</v>
      </c>
      <c r="N481">
        <f t="shared" si="39"/>
        <v>3.2414139780256298E-4</v>
      </c>
    </row>
    <row r="482" spans="4:14" x14ac:dyDescent="0.2">
      <c r="D482"/>
      <c r="E482" s="11">
        <v>105.67953</v>
      </c>
      <c r="F482" s="11">
        <v>4999.5712899999999</v>
      </c>
      <c r="G482" s="17">
        <v>-2.2461899999999999E-5</v>
      </c>
      <c r="H482" s="17">
        <v>1.24803E-8</v>
      </c>
      <c r="I482" s="19">
        <v>4.6360000000000003E-5</v>
      </c>
      <c r="J482" s="10">
        <f t="shared" si="35"/>
        <v>9.2727950679947217E-9</v>
      </c>
      <c r="K482" s="10">
        <f t="shared" si="36"/>
        <v>5.5467441106726682E-4</v>
      </c>
      <c r="L482" s="10">
        <f t="shared" si="37"/>
        <v>3.5467441106726684E-4</v>
      </c>
      <c r="M482" s="10">
        <f t="shared" si="38"/>
        <v>3.7481825064615559E-2</v>
      </c>
      <c r="N482">
        <f t="shared" si="39"/>
        <v>2.8967394320660701E-4</v>
      </c>
    </row>
    <row r="483" spans="4:14" x14ac:dyDescent="0.2">
      <c r="D483"/>
      <c r="E483" s="11">
        <v>106.46339</v>
      </c>
      <c r="F483" s="11">
        <v>4999.5712899999999</v>
      </c>
      <c r="G483" s="17">
        <v>-2.2497000000000002E-5</v>
      </c>
      <c r="H483" s="17">
        <v>1.3683300000000001E-8</v>
      </c>
      <c r="I483" s="19">
        <v>4.6319999999999997E-5</v>
      </c>
      <c r="J483" s="10">
        <f t="shared" si="35"/>
        <v>9.2647943819999009E-9</v>
      </c>
      <c r="K483" s="10">
        <f t="shared" si="36"/>
        <v>5.5419583090241149E-4</v>
      </c>
      <c r="L483" s="10">
        <f t="shared" si="37"/>
        <v>3.5419583090241151E-4</v>
      </c>
      <c r="M483" s="10">
        <f t="shared" si="38"/>
        <v>3.7708888881737491E-2</v>
      </c>
      <c r="N483">
        <f t="shared" si="39"/>
        <v>3.3861185257522971E-4</v>
      </c>
    </row>
    <row r="484" spans="4:14" x14ac:dyDescent="0.2">
      <c r="D484"/>
      <c r="E484" s="11">
        <v>107.28708</v>
      </c>
      <c r="F484" s="11">
        <v>4999.5712899999999</v>
      </c>
      <c r="G484" s="17">
        <v>-2.2521700000000002E-5</v>
      </c>
      <c r="H484" s="17">
        <v>1.2563200000000001E-8</v>
      </c>
      <c r="I484" s="19">
        <v>4.6310000000000002E-5</v>
      </c>
      <c r="J484" s="10">
        <f t="shared" si="35"/>
        <v>9.2627942105011974E-9</v>
      </c>
      <c r="K484" s="10">
        <f t="shared" si="36"/>
        <v>5.5407618586119766E-4</v>
      </c>
      <c r="L484" s="10">
        <f t="shared" si="37"/>
        <v>3.5407618586119768E-4</v>
      </c>
      <c r="M484" s="10">
        <f t="shared" si="38"/>
        <v>3.7987800078585182E-2</v>
      </c>
      <c r="N484">
        <f t="shared" si="39"/>
        <v>2.9142849511001894E-4</v>
      </c>
    </row>
    <row r="485" spans="4:14" x14ac:dyDescent="0.2">
      <c r="D485"/>
      <c r="E485" s="11">
        <v>108.11297999999999</v>
      </c>
      <c r="F485" s="11">
        <v>4999.5712899999999</v>
      </c>
      <c r="G485" s="17">
        <v>-2.2552899999999999E-5</v>
      </c>
      <c r="H485" s="17">
        <v>1.2717400000000001E-8</v>
      </c>
      <c r="I485" s="19">
        <v>4.6270000000000003E-5</v>
      </c>
      <c r="J485" s="10">
        <f t="shared" si="35"/>
        <v>9.2547935245063782E-9</v>
      </c>
      <c r="K485" s="10">
        <f t="shared" si="36"/>
        <v>5.5359760569634233E-4</v>
      </c>
      <c r="L485" s="10">
        <f t="shared" si="37"/>
        <v>3.5359760569634235E-4</v>
      </c>
      <c r="M485" s="10">
        <f t="shared" si="38"/>
        <v>3.8228490872696544E-2</v>
      </c>
      <c r="N485">
        <f t="shared" si="39"/>
        <v>3.2185212419769496E-4</v>
      </c>
    </row>
    <row r="486" spans="4:14" x14ac:dyDescent="0.2">
      <c r="D486"/>
      <c r="E486" s="11">
        <v>108.9341</v>
      </c>
      <c r="F486" s="11">
        <v>4999.5712899999999</v>
      </c>
      <c r="G486" s="17">
        <v>-2.25718E-5</v>
      </c>
      <c r="H486" s="17">
        <v>1.12723E-8</v>
      </c>
      <c r="I486" s="19">
        <v>4.6249999999999999E-5</v>
      </c>
      <c r="J486" s="10">
        <f t="shared" si="35"/>
        <v>9.2507931815089695E-9</v>
      </c>
      <c r="K486" s="10">
        <f t="shared" si="36"/>
        <v>5.5335831561391477E-4</v>
      </c>
      <c r="L486" s="10">
        <f t="shared" si="37"/>
        <v>3.5335831561391479E-4</v>
      </c>
      <c r="M486" s="10">
        <f t="shared" si="38"/>
        <v>3.8492770088917758E-2</v>
      </c>
      <c r="N486">
        <f t="shared" si="39"/>
        <v>3.2125246102271361E-4</v>
      </c>
    </row>
    <row r="487" spans="4:14" x14ac:dyDescent="0.2">
      <c r="D487"/>
      <c r="E487" s="11">
        <v>109.7521</v>
      </c>
      <c r="F487" s="11">
        <v>4999.5712899999999</v>
      </c>
      <c r="G487" s="17">
        <v>-2.2594799999999999E-5</v>
      </c>
      <c r="H487" s="17">
        <v>1.33712E-8</v>
      </c>
      <c r="I487" s="19">
        <v>4.6230000000000003E-5</v>
      </c>
      <c r="J487" s="10">
        <f t="shared" si="35"/>
        <v>9.2467928385115608E-9</v>
      </c>
      <c r="K487" s="10">
        <f t="shared" si="36"/>
        <v>5.5311902553148722E-4</v>
      </c>
      <c r="L487" s="10">
        <f t="shared" si="37"/>
        <v>3.5311902553148723E-4</v>
      </c>
      <c r="M487" s="10">
        <f t="shared" si="38"/>
        <v>3.8755554602034337E-2</v>
      </c>
      <c r="N487">
        <f t="shared" si="39"/>
        <v>3.2162516666767573E-4</v>
      </c>
    </row>
    <row r="488" spans="4:14" x14ac:dyDescent="0.2">
      <c r="D488"/>
      <c r="E488" s="11">
        <v>110.59238000000001</v>
      </c>
      <c r="F488" s="11">
        <v>4999.5712899999999</v>
      </c>
      <c r="G488" s="17">
        <v>-2.2608499999999999E-5</v>
      </c>
      <c r="H488" s="17">
        <v>1.17751E-8</v>
      </c>
      <c r="I488" s="19">
        <v>4.621E-5</v>
      </c>
      <c r="J488" s="10">
        <f t="shared" si="35"/>
        <v>9.2427924955141504E-9</v>
      </c>
      <c r="K488" s="10">
        <f t="shared" si="36"/>
        <v>5.5287973544905944E-4</v>
      </c>
      <c r="L488" s="10">
        <f t="shared" si="37"/>
        <v>3.5287973544905946E-4</v>
      </c>
      <c r="M488" s="10">
        <f t="shared" si="38"/>
        <v>3.9025809797081853E-2</v>
      </c>
      <c r="N488">
        <f t="shared" si="39"/>
        <v>3.0573711449636187E-4</v>
      </c>
    </row>
    <row r="489" spans="4:14" x14ac:dyDescent="0.2">
      <c r="D489"/>
      <c r="E489" s="11">
        <v>111.44087</v>
      </c>
      <c r="F489" s="11">
        <v>4999.5712899999999</v>
      </c>
      <c r="G489" s="17">
        <v>-2.2634E-5</v>
      </c>
      <c r="H489" s="17">
        <v>1.3463E-8</v>
      </c>
      <c r="I489" s="19">
        <v>4.6180000000000002E-5</v>
      </c>
      <c r="J489" s="10">
        <f t="shared" si="35"/>
        <v>9.2367919810180364E-9</v>
      </c>
      <c r="K489" s="10">
        <f t="shared" si="36"/>
        <v>5.5252080032541805E-4</v>
      </c>
      <c r="L489" s="10">
        <f t="shared" si="37"/>
        <v>3.5252080032541807E-4</v>
      </c>
      <c r="M489" s="10">
        <f t="shared" si="38"/>
        <v>3.9285224681360871E-2</v>
      </c>
      <c r="N489">
        <f t="shared" si="39"/>
        <v>3.5252080032542116E-4</v>
      </c>
    </row>
    <row r="490" spans="4:14" x14ac:dyDescent="0.2">
      <c r="D490"/>
      <c r="E490" s="11">
        <v>112.26640999999999</v>
      </c>
      <c r="F490" s="11">
        <v>4999.5712899999999</v>
      </c>
      <c r="G490" s="17">
        <v>-2.26432E-5</v>
      </c>
      <c r="H490" s="17">
        <v>1.3394000000000001E-8</v>
      </c>
      <c r="I490" s="19">
        <v>4.6180000000000002E-5</v>
      </c>
      <c r="J490" s="10">
        <f t="shared" si="35"/>
        <v>9.2367919810180364E-9</v>
      </c>
      <c r="K490" s="10">
        <f t="shared" si="36"/>
        <v>5.5252080032541805E-4</v>
      </c>
      <c r="L490" s="10">
        <f t="shared" si="37"/>
        <v>3.5252080032541807E-4</v>
      </c>
      <c r="M490" s="10">
        <f t="shared" si="38"/>
        <v>3.9576244702861516E-2</v>
      </c>
      <c r="N490">
        <f t="shared" si="39"/>
        <v>3.1949385371120379E-4</v>
      </c>
    </row>
    <row r="491" spans="4:14" x14ac:dyDescent="0.2">
      <c r="D491"/>
      <c r="E491" s="11">
        <v>113.08575</v>
      </c>
      <c r="F491" s="11">
        <v>4999.5712899999999</v>
      </c>
      <c r="G491" s="17">
        <v>-2.26508E-5</v>
      </c>
      <c r="H491" s="17">
        <v>1.17617E-8</v>
      </c>
      <c r="I491" s="19">
        <v>4.6159999999999999E-5</v>
      </c>
      <c r="J491" s="10">
        <f t="shared" si="35"/>
        <v>9.2327916380206277E-9</v>
      </c>
      <c r="K491" s="10">
        <f t="shared" si="36"/>
        <v>5.5228151024299039E-4</v>
      </c>
      <c r="L491" s="10">
        <f t="shared" si="37"/>
        <v>3.5228151024299041E-4</v>
      </c>
      <c r="M491" s="10">
        <f t="shared" si="38"/>
        <v>3.9838018796961257E-2</v>
      </c>
      <c r="N491">
        <f t="shared" si="39"/>
        <v>3.360499412955994E-4</v>
      </c>
    </row>
    <row r="492" spans="4:14" x14ac:dyDescent="0.2">
      <c r="D492"/>
      <c r="E492" s="11">
        <v>113.92551</v>
      </c>
      <c r="F492" s="11">
        <v>4999.5712899999999</v>
      </c>
      <c r="G492" s="17">
        <v>-2.2659200000000002E-5</v>
      </c>
      <c r="H492" s="17">
        <v>1.03463E-8</v>
      </c>
      <c r="I492" s="19">
        <v>4.6149999999999997E-5</v>
      </c>
      <c r="J492" s="10">
        <f t="shared" si="35"/>
        <v>9.2307914665219225E-9</v>
      </c>
      <c r="K492" s="10">
        <f t="shared" si="36"/>
        <v>5.5216186520177656E-4</v>
      </c>
      <c r="L492" s="10">
        <f t="shared" si="37"/>
        <v>3.5216186520177657E-4</v>
      </c>
      <c r="M492" s="10">
        <f t="shared" si="38"/>
        <v>4.0120220095663649E-2</v>
      </c>
      <c r="N492">
        <f t="shared" si="39"/>
        <v>3.0142115118876183E-4</v>
      </c>
    </row>
    <row r="493" spans="4:14" x14ac:dyDescent="0.2">
      <c r="D493"/>
      <c r="E493" s="11">
        <v>114.73715</v>
      </c>
      <c r="F493" s="11">
        <v>4999.5712899999999</v>
      </c>
      <c r="G493" s="17">
        <v>-2.26864E-5</v>
      </c>
      <c r="H493" s="17">
        <v>1.5319700000000001E-8</v>
      </c>
      <c r="I493" s="19">
        <v>4.6119999999999999E-5</v>
      </c>
      <c r="J493" s="10">
        <f t="shared" si="35"/>
        <v>9.2247909520258086E-9</v>
      </c>
      <c r="K493" s="10">
        <f t="shared" si="36"/>
        <v>5.5180293007813506E-4</v>
      </c>
      <c r="L493" s="10">
        <f t="shared" si="37"/>
        <v>3.5180293007813508E-4</v>
      </c>
      <c r="M493" s="10">
        <f t="shared" si="38"/>
        <v>4.0364865558814494E-2</v>
      </c>
      <c r="N493">
        <f t="shared" si="39"/>
        <v>3.6917974191236945E-4</v>
      </c>
    </row>
    <row r="494" spans="4:14" x14ac:dyDescent="0.2">
      <c r="D494"/>
      <c r="E494" s="11">
        <v>115.53263</v>
      </c>
      <c r="F494" s="11">
        <v>4999.5712899999999</v>
      </c>
      <c r="G494" s="17">
        <v>-2.26832E-5</v>
      </c>
      <c r="H494" s="17">
        <v>1.4748399999999999E-8</v>
      </c>
      <c r="I494" s="19">
        <v>4.613E-5</v>
      </c>
      <c r="J494" s="10">
        <f t="shared" si="35"/>
        <v>9.2267911235245138E-9</v>
      </c>
      <c r="K494" s="10">
        <f t="shared" si="36"/>
        <v>5.5192257511934889E-4</v>
      </c>
      <c r="L494" s="10">
        <f t="shared" si="37"/>
        <v>3.5192257511934891E-4</v>
      </c>
      <c r="M494" s="10">
        <f t="shared" si="38"/>
        <v>4.0658540659910945E-2</v>
      </c>
      <c r="N494">
        <f t="shared" si="39"/>
        <v>3.3487968536964472E-4</v>
      </c>
    </row>
    <row r="495" spans="4:14" x14ac:dyDescent="0.2">
      <c r="D495"/>
      <c r="E495" s="11">
        <v>116.34943</v>
      </c>
      <c r="F495" s="11">
        <v>4999.5712899999999</v>
      </c>
      <c r="G495" s="17">
        <v>-2.26923E-5</v>
      </c>
      <c r="H495" s="17">
        <v>1.213E-8</v>
      </c>
      <c r="I495" s="19">
        <v>4.6119999999999999E-5</v>
      </c>
      <c r="J495" s="10">
        <f t="shared" si="35"/>
        <v>9.2247909520258086E-9</v>
      </c>
      <c r="K495" s="10">
        <f t="shared" si="36"/>
        <v>5.5180293007813506E-4</v>
      </c>
      <c r="L495" s="10">
        <f t="shared" si="37"/>
        <v>3.5180293007813508E-4</v>
      </c>
      <c r="M495" s="10">
        <f t="shared" si="38"/>
        <v>4.0932070386920871E-2</v>
      </c>
      <c r="N495">
        <f t="shared" si="39"/>
        <v>3.1804175700982128E-4</v>
      </c>
    </row>
    <row r="496" spans="4:14" x14ac:dyDescent="0.2">
      <c r="D496"/>
      <c r="E496" s="11">
        <v>117.17997</v>
      </c>
      <c r="F496" s="11">
        <v>4999.5712899999999</v>
      </c>
      <c r="G496" s="17">
        <v>-2.2704000000000001E-5</v>
      </c>
      <c r="H496" s="17">
        <v>1.3417899999999999E-8</v>
      </c>
      <c r="I496" s="19">
        <v>4.6100000000000002E-5</v>
      </c>
      <c r="J496" s="10">
        <f t="shared" si="35"/>
        <v>9.2207906090283998E-9</v>
      </c>
      <c r="K496" s="10">
        <f t="shared" si="36"/>
        <v>5.515636399957075E-4</v>
      </c>
      <c r="L496" s="10">
        <f t="shared" si="37"/>
        <v>3.5156363999570752E-4</v>
      </c>
      <c r="M496" s="10">
        <f t="shared" si="38"/>
        <v>4.1196216787787808E-2</v>
      </c>
      <c r="N496">
        <f t="shared" si="39"/>
        <v>3.5156363999570302E-4</v>
      </c>
    </row>
    <row r="497" spans="4:14" x14ac:dyDescent="0.2">
      <c r="D497"/>
      <c r="E497" s="11">
        <v>118.04228999999999</v>
      </c>
      <c r="F497" s="11">
        <v>4999.5712899999999</v>
      </c>
      <c r="G497" s="17">
        <v>-2.27066E-5</v>
      </c>
      <c r="H497" s="17">
        <v>1.37689E-8</v>
      </c>
      <c r="I497" s="19">
        <v>4.6100000000000002E-5</v>
      </c>
      <c r="J497" s="10">
        <f t="shared" si="35"/>
        <v>9.2207906090283998E-9</v>
      </c>
      <c r="K497" s="10">
        <f t="shared" si="36"/>
        <v>5.515636399957075E-4</v>
      </c>
      <c r="L497" s="10">
        <f t="shared" si="37"/>
        <v>3.5156363999570752E-4</v>
      </c>
      <c r="M497" s="10">
        <f t="shared" si="38"/>
        <v>4.1499377145828902E-2</v>
      </c>
      <c r="N497">
        <f t="shared" si="39"/>
        <v>3.6801934195969762E-4</v>
      </c>
    </row>
    <row r="498" spans="4:14" x14ac:dyDescent="0.2">
      <c r="D498"/>
      <c r="E498" s="11">
        <v>118.90683</v>
      </c>
      <c r="F498" s="11">
        <v>4999.5712899999999</v>
      </c>
      <c r="G498" s="17">
        <v>-2.2696200000000001E-5</v>
      </c>
      <c r="H498" s="17">
        <v>1.4390199999999999E-8</v>
      </c>
      <c r="I498" s="19">
        <v>4.6109999999999997E-5</v>
      </c>
      <c r="J498" s="10">
        <f t="shared" si="35"/>
        <v>9.2227907805271034E-9</v>
      </c>
      <c r="K498" s="10">
        <f t="shared" si="36"/>
        <v>5.5168328503692123E-4</v>
      </c>
      <c r="L498" s="10">
        <f t="shared" si="37"/>
        <v>3.5168328503692124E-4</v>
      </c>
      <c r="M498" s="10">
        <f t="shared" si="38"/>
        <v>4.181754458772674E-2</v>
      </c>
      <c r="N498">
        <f t="shared" si="39"/>
        <v>3.3384548848258965E-4</v>
      </c>
    </row>
    <row r="499" spans="4:14" x14ac:dyDescent="0.2">
      <c r="D499"/>
      <c r="E499" s="11">
        <v>119.70977000000001</v>
      </c>
      <c r="F499" s="11">
        <v>4999.5712899999999</v>
      </c>
      <c r="G499" s="17">
        <v>-2.2699799999999999E-5</v>
      </c>
      <c r="H499" s="17">
        <v>1.2982599999999999E-8</v>
      </c>
      <c r="I499" s="19">
        <v>4.6100000000000002E-5</v>
      </c>
      <c r="J499" s="10">
        <f t="shared" si="35"/>
        <v>9.2207906090283998E-9</v>
      </c>
      <c r="K499" s="10">
        <f t="shared" si="36"/>
        <v>5.515636399957075E-4</v>
      </c>
      <c r="L499" s="10">
        <f t="shared" si="37"/>
        <v>3.5156363999570752E-4</v>
      </c>
      <c r="M499" s="10">
        <f t="shared" si="38"/>
        <v>4.2085602484248953E-2</v>
      </c>
      <c r="N499">
        <f t="shared" si="39"/>
        <v>3.5156363999570129E-4</v>
      </c>
    </row>
    <row r="500" spans="4:14" x14ac:dyDescent="0.2">
      <c r="D500"/>
      <c r="E500" s="11">
        <v>120.48255</v>
      </c>
      <c r="F500" s="11">
        <v>4999.5712899999999</v>
      </c>
      <c r="G500" s="17">
        <v>-2.2691200000000001E-5</v>
      </c>
      <c r="H500" s="17">
        <v>1.3033900000000001E-8</v>
      </c>
      <c r="I500" s="19">
        <v>4.6100000000000002E-5</v>
      </c>
      <c r="J500" s="10">
        <f t="shared" si="35"/>
        <v>9.2207906090283998E-9</v>
      </c>
      <c r="K500" s="10">
        <f t="shared" si="36"/>
        <v>5.515636399957075E-4</v>
      </c>
      <c r="L500" s="10">
        <f t="shared" si="37"/>
        <v>3.5156363999570752E-4</v>
      </c>
      <c r="M500" s="10">
        <f t="shared" si="38"/>
        <v>4.235728383396483E-2</v>
      </c>
      <c r="N500">
        <f t="shared" si="39"/>
        <v>3.6912067273262478E-4</v>
      </c>
    </row>
    <row r="501" spans="4:14" x14ac:dyDescent="0.2">
      <c r="D501"/>
      <c r="E501" s="11">
        <v>121.30923</v>
      </c>
      <c r="F501" s="11">
        <v>4999.5712899999999</v>
      </c>
      <c r="G501" s="17">
        <v>-2.2683500000000001E-5</v>
      </c>
      <c r="H501" s="17">
        <v>1.32891E-8</v>
      </c>
      <c r="I501" s="19">
        <v>4.6109999999999997E-5</v>
      </c>
      <c r="J501" s="10">
        <f t="shared" si="35"/>
        <v>9.2227907805271034E-9</v>
      </c>
      <c r="K501" s="10">
        <f t="shared" si="36"/>
        <v>5.5168328503692123E-4</v>
      </c>
      <c r="L501" s="10">
        <f t="shared" si="37"/>
        <v>3.5168328503692124E-4</v>
      </c>
      <c r="M501" s="10">
        <f t="shared" si="38"/>
        <v>4.2662428511699435E-2</v>
      </c>
      <c r="N501">
        <f t="shared" si="39"/>
        <v>3.6900802713116937E-4</v>
      </c>
    </row>
    <row r="502" spans="4:14" x14ac:dyDescent="0.2">
      <c r="D502"/>
      <c r="E502" s="11">
        <v>122.15282000000001</v>
      </c>
      <c r="F502" s="11">
        <v>4999.5712899999999</v>
      </c>
      <c r="G502" s="17">
        <v>-2.26738E-5</v>
      </c>
      <c r="H502" s="17">
        <v>1.46563E-8</v>
      </c>
      <c r="I502" s="19">
        <v>4.6119999999999999E-5</v>
      </c>
      <c r="J502" s="10">
        <f t="shared" si="35"/>
        <v>9.2247909520258086E-9</v>
      </c>
      <c r="K502" s="10">
        <f t="shared" si="36"/>
        <v>5.5180293007813506E-4</v>
      </c>
      <c r="L502" s="10">
        <f t="shared" si="37"/>
        <v>3.5180293007813508E-4</v>
      </c>
      <c r="M502" s="10">
        <f t="shared" si="38"/>
        <v>4.297371999330702E-2</v>
      </c>
      <c r="N502">
        <f t="shared" si="39"/>
        <v>3.6945157529120489E-4</v>
      </c>
    </row>
    <row r="503" spans="4:14" x14ac:dyDescent="0.2">
      <c r="D503"/>
      <c r="E503" s="11">
        <v>122.98658</v>
      </c>
      <c r="F503" s="11">
        <v>4999.5712899999999</v>
      </c>
      <c r="G503" s="17">
        <v>-2.2665200000000001E-5</v>
      </c>
      <c r="H503" s="17">
        <v>1.4631899999999999E-8</v>
      </c>
      <c r="I503" s="19">
        <v>4.613E-5</v>
      </c>
      <c r="J503" s="10">
        <f t="shared" si="35"/>
        <v>9.2267911235245138E-9</v>
      </c>
      <c r="K503" s="10">
        <f t="shared" si="36"/>
        <v>5.5192257511934889E-4</v>
      </c>
      <c r="L503" s="10">
        <f t="shared" si="37"/>
        <v>3.5192257511934891E-4</v>
      </c>
      <c r="M503" s="10">
        <f t="shared" si="38"/>
        <v>4.3281753938721815E-2</v>
      </c>
      <c r="N503">
        <f t="shared" si="39"/>
        <v>3.870934001347672E-4</v>
      </c>
    </row>
    <row r="504" spans="4:14" x14ac:dyDescent="0.2">
      <c r="D504"/>
      <c r="E504" s="11">
        <v>123.82907</v>
      </c>
      <c r="F504" s="11">
        <v>4999.5712899999999</v>
      </c>
      <c r="G504" s="17">
        <v>-2.2643999999999999E-5</v>
      </c>
      <c r="H504" s="17">
        <v>1.42079E-8</v>
      </c>
      <c r="I504" s="19">
        <v>4.6149999999999997E-5</v>
      </c>
      <c r="J504" s="10">
        <f t="shared" si="35"/>
        <v>9.2307914665219225E-9</v>
      </c>
      <c r="K504" s="10">
        <f t="shared" si="36"/>
        <v>5.5216186520177656E-4</v>
      </c>
      <c r="L504" s="10">
        <f t="shared" si="37"/>
        <v>3.5216186520177657E-4</v>
      </c>
      <c r="M504" s="10">
        <f t="shared" si="38"/>
        <v>4.3607876257401354E-2</v>
      </c>
      <c r="N504">
        <f t="shared" si="39"/>
        <v>3.7013090626918224E-4</v>
      </c>
    </row>
    <row r="505" spans="4:14" x14ac:dyDescent="0.2">
      <c r="D505"/>
      <c r="E505" s="11">
        <v>124.6591</v>
      </c>
      <c r="F505" s="11">
        <v>4999.5712899999999</v>
      </c>
      <c r="G505" s="17">
        <v>-2.2626999999999999E-5</v>
      </c>
      <c r="H505" s="17">
        <v>1.3159000000000001E-8</v>
      </c>
      <c r="I505" s="19">
        <v>4.6159999999999999E-5</v>
      </c>
      <c r="J505" s="10">
        <f t="shared" si="35"/>
        <v>9.2327916380206277E-9</v>
      </c>
      <c r="K505" s="10">
        <f t="shared" si="36"/>
        <v>5.5228151024299039E-4</v>
      </c>
      <c r="L505" s="10">
        <f t="shared" si="37"/>
        <v>3.5228151024299041E-4</v>
      </c>
      <c r="M505" s="10">
        <f t="shared" si="38"/>
        <v>4.3915096013531961E-2</v>
      </c>
      <c r="N505">
        <f t="shared" si="39"/>
        <v>3.8873286261903185E-4</v>
      </c>
    </row>
    <row r="506" spans="4:14" x14ac:dyDescent="0.2">
      <c r="D506"/>
      <c r="E506" s="11">
        <v>125.48285</v>
      </c>
      <c r="F506" s="11">
        <v>4999.5712899999999</v>
      </c>
      <c r="G506" s="17">
        <v>-2.2603200000000001E-5</v>
      </c>
      <c r="H506" s="17">
        <v>1.46409E-8</v>
      </c>
      <c r="I506" s="19">
        <v>4.6180000000000002E-5</v>
      </c>
      <c r="J506" s="10">
        <f t="shared" si="35"/>
        <v>9.2367919810180364E-9</v>
      </c>
      <c r="K506" s="10">
        <f t="shared" si="36"/>
        <v>5.5252080032541805E-4</v>
      </c>
      <c r="L506" s="10">
        <f t="shared" si="37"/>
        <v>3.5252080032541807E-4</v>
      </c>
      <c r="M506" s="10">
        <f t="shared" si="38"/>
        <v>4.423531470911439E-2</v>
      </c>
      <c r="N506">
        <f t="shared" si="39"/>
        <v>3.8897754070726698E-4</v>
      </c>
    </row>
    <row r="507" spans="4:14" x14ac:dyDescent="0.2">
      <c r="D507"/>
      <c r="E507" s="11">
        <v>126.31192</v>
      </c>
      <c r="F507" s="11">
        <v>4999.5712899999999</v>
      </c>
      <c r="G507" s="17">
        <v>-2.2571499999999999E-5</v>
      </c>
      <c r="H507" s="17">
        <v>1.31999E-8</v>
      </c>
      <c r="I507" s="19">
        <v>4.6199999999999998E-5</v>
      </c>
      <c r="J507" s="10">
        <f t="shared" si="35"/>
        <v>9.2407923240154452E-9</v>
      </c>
      <c r="K507" s="10">
        <f t="shared" si="36"/>
        <v>5.5276009040784561E-4</v>
      </c>
      <c r="L507" s="10">
        <f t="shared" si="37"/>
        <v>3.5276009040784563E-4</v>
      </c>
      <c r="M507" s="10">
        <f t="shared" si="38"/>
        <v>4.4557804318788564E-2</v>
      </c>
      <c r="N507">
        <f t="shared" si="39"/>
        <v>4.0509878364596312E-4</v>
      </c>
    </row>
    <row r="508" spans="4:14" x14ac:dyDescent="0.2">
      <c r="D508"/>
      <c r="E508" s="11">
        <v>127.18414</v>
      </c>
      <c r="F508" s="11">
        <v>4999.5712899999999</v>
      </c>
      <c r="G508" s="17">
        <v>-2.2546100000000001E-5</v>
      </c>
      <c r="H508" s="17">
        <v>1.4405400000000001E-8</v>
      </c>
      <c r="I508" s="19">
        <v>4.6230000000000003E-5</v>
      </c>
      <c r="J508" s="10">
        <f t="shared" si="35"/>
        <v>9.2467928385115608E-9</v>
      </c>
      <c r="K508" s="10">
        <f t="shared" si="36"/>
        <v>5.5311902553148722E-4</v>
      </c>
      <c r="L508" s="10">
        <f t="shared" si="37"/>
        <v>3.5311902553148723E-4</v>
      </c>
      <c r="M508" s="10">
        <f t="shared" si="38"/>
        <v>4.4911139579860246E-2</v>
      </c>
      <c r="N508">
        <f t="shared" si="39"/>
        <v>4.4863928724207797E-4</v>
      </c>
    </row>
    <row r="509" spans="4:14" x14ac:dyDescent="0.2">
      <c r="D509"/>
      <c r="E509" s="11">
        <v>127.98569000000001</v>
      </c>
      <c r="F509" s="11">
        <v>4999.5712899999999</v>
      </c>
      <c r="G509" s="17">
        <v>-2.2507500000000001E-5</v>
      </c>
      <c r="H509" s="17">
        <v>1.41301E-8</v>
      </c>
      <c r="I509" s="19">
        <v>4.6279999999999997E-5</v>
      </c>
      <c r="J509" s="10">
        <f t="shared" si="35"/>
        <v>9.2567936960050818E-9</v>
      </c>
      <c r="K509" s="10">
        <f t="shared" si="36"/>
        <v>5.5371725073755616E-4</v>
      </c>
      <c r="L509" s="10">
        <f t="shared" si="37"/>
        <v>3.5371725073755618E-4</v>
      </c>
      <c r="M509" s="10">
        <f t="shared" si="38"/>
        <v>4.5270746400549136E-2</v>
      </c>
      <c r="N509">
        <f t="shared" si="39"/>
        <v>3.7249472445948363E-4</v>
      </c>
    </row>
    <row r="510" spans="4:14" x14ac:dyDescent="0.2">
      <c r="D510"/>
      <c r="E510" s="11">
        <v>128.80641</v>
      </c>
      <c r="F510" s="11">
        <v>4999.5712899999999</v>
      </c>
      <c r="G510" s="17">
        <v>-2.24824E-5</v>
      </c>
      <c r="H510" s="17">
        <v>1.43736E-8</v>
      </c>
      <c r="I510" s="19">
        <v>4.6289999999999999E-5</v>
      </c>
      <c r="J510" s="10">
        <f t="shared" si="35"/>
        <v>9.258793867503787E-9</v>
      </c>
      <c r="K510" s="10">
        <f t="shared" si="36"/>
        <v>5.5383689577877E-4</v>
      </c>
      <c r="L510" s="10">
        <f t="shared" si="37"/>
        <v>3.5383689577877001E-4</v>
      </c>
      <c r="M510" s="10">
        <f t="shared" si="38"/>
        <v>4.5576460270807521E-2</v>
      </c>
      <c r="N510">
        <f t="shared" si="39"/>
        <v>4.4721463401917096E-4</v>
      </c>
    </row>
    <row r="511" spans="4:14" x14ac:dyDescent="0.2">
      <c r="D511"/>
      <c r="E511" s="11">
        <v>129.63693000000001</v>
      </c>
      <c r="F511" s="11">
        <v>4999.5712899999999</v>
      </c>
      <c r="G511" s="17">
        <v>-2.2442700000000001E-5</v>
      </c>
      <c r="H511" s="17">
        <v>1.4442600000000001E-8</v>
      </c>
      <c r="I511" s="19">
        <v>4.634E-5</v>
      </c>
      <c r="J511" s="10">
        <f t="shared" si="35"/>
        <v>9.2687947249973113E-9</v>
      </c>
      <c r="K511" s="10">
        <f t="shared" si="36"/>
        <v>5.5443512098483916E-4</v>
      </c>
      <c r="L511" s="10">
        <f t="shared" si="37"/>
        <v>3.5443512098483918E-4</v>
      </c>
      <c r="M511" s="10">
        <f t="shared" si="38"/>
        <v>4.5947880968653126E-2</v>
      </c>
      <c r="N511">
        <f t="shared" si="39"/>
        <v>4.494133865504207E-4</v>
      </c>
    </row>
    <row r="512" spans="4:14" x14ac:dyDescent="0.2">
      <c r="D512"/>
      <c r="E512" s="11">
        <v>130.45863</v>
      </c>
      <c r="F512" s="11">
        <v>4999.5712899999999</v>
      </c>
      <c r="G512" s="17">
        <v>-2.2388E-5</v>
      </c>
      <c r="H512" s="17">
        <v>1.25775E-8</v>
      </c>
      <c r="I512" s="19">
        <v>4.6390000000000001E-5</v>
      </c>
      <c r="J512" s="10">
        <f t="shared" si="35"/>
        <v>9.278795582490834E-9</v>
      </c>
      <c r="K512" s="10">
        <f t="shared" si="36"/>
        <v>5.5503334619090821E-4</v>
      </c>
      <c r="L512" s="10">
        <f t="shared" si="37"/>
        <v>3.5503334619090823E-4</v>
      </c>
      <c r="M512" s="10">
        <f t="shared" si="38"/>
        <v>4.6317163948381604E-2</v>
      </c>
      <c r="N512">
        <f t="shared" si="39"/>
        <v>4.4810253139040588E-4</v>
      </c>
    </row>
    <row r="513" spans="4:14" x14ac:dyDescent="0.2">
      <c r="D513"/>
      <c r="E513" s="11">
        <v>131.30260999999999</v>
      </c>
      <c r="F513" s="11">
        <v>4999.5712899999999</v>
      </c>
      <c r="G513" s="17">
        <v>-2.2336000000000001E-5</v>
      </c>
      <c r="H513" s="17">
        <v>1.44216E-8</v>
      </c>
      <c r="I513" s="19">
        <v>4.6440000000000003E-5</v>
      </c>
      <c r="J513" s="10">
        <f t="shared" si="35"/>
        <v>9.2887964399843583E-9</v>
      </c>
      <c r="K513" s="10">
        <f t="shared" si="36"/>
        <v>5.5563157139697737E-4</v>
      </c>
      <c r="L513" s="10">
        <f t="shared" si="37"/>
        <v>3.5563157139697739E-4</v>
      </c>
      <c r="M513" s="10">
        <f t="shared" si="38"/>
        <v>4.6695353522824473E-2</v>
      </c>
      <c r="N513">
        <f t="shared" si="39"/>
        <v>4.4791177025304993E-4</v>
      </c>
    </row>
    <row r="514" spans="4:14" x14ac:dyDescent="0.2">
      <c r="D514"/>
      <c r="E514" s="11">
        <v>132.15935999999999</v>
      </c>
      <c r="F514" s="11">
        <v>4999.5712899999999</v>
      </c>
      <c r="G514" s="17">
        <v>-2.2278099999999999E-5</v>
      </c>
      <c r="H514" s="17">
        <v>1.34311E-8</v>
      </c>
      <c r="I514" s="19">
        <v>4.6489999999999997E-5</v>
      </c>
      <c r="J514" s="10">
        <f t="shared" si="35"/>
        <v>9.2987972974778793E-9</v>
      </c>
      <c r="K514" s="10">
        <f t="shared" si="36"/>
        <v>5.5622979660304632E-4</v>
      </c>
      <c r="L514" s="10">
        <f t="shared" si="37"/>
        <v>3.5622979660304634E-4</v>
      </c>
      <c r="M514" s="10">
        <f t="shared" si="38"/>
        <v>4.7079101931988776E-2</v>
      </c>
      <c r="N514">
        <f t="shared" si="39"/>
        <v>4.4717112946288839E-4</v>
      </c>
    </row>
    <row r="515" spans="4:14" x14ac:dyDescent="0.2">
      <c r="D515"/>
      <c r="E515" s="11">
        <v>133.03448</v>
      </c>
      <c r="F515" s="11">
        <v>4999.5712899999999</v>
      </c>
      <c r="G515" s="17">
        <v>-2.2229400000000001E-5</v>
      </c>
      <c r="H515" s="17">
        <v>1.3229499999999999E-8</v>
      </c>
      <c r="I515" s="19">
        <v>4.6539999999999998E-5</v>
      </c>
      <c r="J515" s="10">
        <f t="shared" si="35"/>
        <v>9.3087981549714036E-9</v>
      </c>
      <c r="K515" s="10">
        <f t="shared" si="36"/>
        <v>5.5682802180911548E-4</v>
      </c>
      <c r="L515" s="10">
        <f t="shared" si="37"/>
        <v>3.568280218091155E-4</v>
      </c>
      <c r="M515" s="10">
        <f t="shared" si="38"/>
        <v>4.7470430330804343E-2</v>
      </c>
      <c r="N515">
        <f t="shared" si="39"/>
        <v>4.9632843397289048E-4</v>
      </c>
    </row>
    <row r="516" spans="4:14" x14ac:dyDescent="0.2">
      <c r="D516"/>
      <c r="E516" s="11">
        <v>133.83799999999999</v>
      </c>
      <c r="F516" s="11">
        <v>4999.5712899999999</v>
      </c>
      <c r="G516" s="17">
        <v>-2.2152699999999999E-5</v>
      </c>
      <c r="H516" s="17">
        <v>1.3731000000000001E-8</v>
      </c>
      <c r="I516" s="19">
        <v>4.6610000000000003E-5</v>
      </c>
      <c r="J516" s="10">
        <f t="shared" si="35"/>
        <v>9.3227993554623367E-9</v>
      </c>
      <c r="K516" s="10">
        <f t="shared" si="36"/>
        <v>5.5766553709761231E-4</v>
      </c>
      <c r="L516" s="10">
        <f t="shared" si="37"/>
        <v>3.5766553709761233E-4</v>
      </c>
      <c r="M516" s="10">
        <f t="shared" si="38"/>
        <v>4.7869240154070236E-2</v>
      </c>
      <c r="N516">
        <f t="shared" si="39"/>
        <v>5.0263308952309613E-4</v>
      </c>
    </row>
    <row r="517" spans="4:14" x14ac:dyDescent="0.2">
      <c r="D517"/>
      <c r="E517" s="11">
        <v>134.61571000000001</v>
      </c>
      <c r="F517" s="11">
        <v>4999.5712899999999</v>
      </c>
      <c r="G517" s="17">
        <v>-2.2091700000000001E-5</v>
      </c>
      <c r="H517" s="17">
        <v>1.3776499999999999E-8</v>
      </c>
      <c r="I517" s="19">
        <v>4.668E-5</v>
      </c>
      <c r="J517" s="10">
        <f t="shared" ref="J517:J580" si="40">I517/F517</f>
        <v>9.3368005559532681E-9</v>
      </c>
      <c r="K517" s="10">
        <f t="shared" ref="K517:K580" si="41">J517*B$6</f>
        <v>5.5850305238610892E-4</v>
      </c>
      <c r="L517" s="10">
        <f t="shared" ref="L517:L580" si="42">K517+B$7</f>
        <v>3.5850305238610894E-4</v>
      </c>
      <c r="M517" s="10">
        <f t="shared" ref="M517:M580" si="43">L517*E517</f>
        <v>4.826014293412325E-2</v>
      </c>
      <c r="N517">
        <f t="shared" ref="N517:N580" si="44">(M518-M517)/(E518-E517)</f>
        <v>4.773715908314611E-4</v>
      </c>
    </row>
    <row r="518" spans="4:14" x14ac:dyDescent="0.2">
      <c r="D518"/>
      <c r="E518" s="11">
        <v>135.43361999999999</v>
      </c>
      <c r="F518" s="11">
        <v>4999.5712899999999</v>
      </c>
      <c r="G518" s="17">
        <v>-2.2018199999999999E-5</v>
      </c>
      <c r="H518" s="17">
        <v>1.2791199999999999E-8</v>
      </c>
      <c r="I518" s="19">
        <v>4.6740000000000003E-5</v>
      </c>
      <c r="J518" s="10">
        <f t="shared" si="40"/>
        <v>9.3488015849454976E-9</v>
      </c>
      <c r="K518" s="10">
        <f t="shared" si="41"/>
        <v>5.5922092263339192E-4</v>
      </c>
      <c r="L518" s="10">
        <f t="shared" si="42"/>
        <v>3.5922092263339193E-4</v>
      </c>
      <c r="M518" s="10">
        <f t="shared" si="43"/>
        <v>4.8650589931980202E-2</v>
      </c>
      <c r="N518">
        <f t="shared" si="44"/>
        <v>5.4087902472630485E-4</v>
      </c>
    </row>
    <row r="519" spans="4:14" x14ac:dyDescent="0.2">
      <c r="D519"/>
      <c r="E519" s="11">
        <v>136.24121</v>
      </c>
      <c r="F519" s="11">
        <v>4999.5712899999999</v>
      </c>
      <c r="G519" s="17">
        <v>-2.1925100000000001E-5</v>
      </c>
      <c r="H519" s="17">
        <v>1.31373E-8</v>
      </c>
      <c r="I519" s="19">
        <v>4.6829999999999997E-5</v>
      </c>
      <c r="J519" s="10">
        <f t="shared" si="40"/>
        <v>9.3668031284338378E-9</v>
      </c>
      <c r="K519" s="10">
        <f t="shared" si="41"/>
        <v>5.6029772800431619E-4</v>
      </c>
      <c r="L519" s="10">
        <f t="shared" si="42"/>
        <v>3.6029772800431621E-4</v>
      </c>
      <c r="M519" s="10">
        <f t="shared" si="43"/>
        <v>4.9087398423558921E-2</v>
      </c>
      <c r="N519">
        <f t="shared" si="44"/>
        <v>5.3724849689408181E-4</v>
      </c>
    </row>
    <row r="520" spans="4:14" x14ac:dyDescent="0.2">
      <c r="D520"/>
      <c r="E520" s="11">
        <v>137.07535999999999</v>
      </c>
      <c r="F520" s="11">
        <v>4999.5712899999999</v>
      </c>
      <c r="G520" s="17">
        <v>-2.1835300000000001E-5</v>
      </c>
      <c r="H520" s="17">
        <v>1.3765E-8</v>
      </c>
      <c r="I520" s="19">
        <v>4.6919999999999998E-5</v>
      </c>
      <c r="J520" s="10">
        <f t="shared" si="40"/>
        <v>9.3848046719221796E-9</v>
      </c>
      <c r="K520" s="10">
        <f t="shared" si="41"/>
        <v>5.6137453337524058E-4</v>
      </c>
      <c r="L520" s="10">
        <f t="shared" si="42"/>
        <v>3.6137453337524059E-4</v>
      </c>
      <c r="M520" s="10">
        <f t="shared" si="43"/>
        <v>4.9535544257243116E-2</v>
      </c>
      <c r="N520">
        <f t="shared" si="44"/>
        <v>5.5264547148615019E-4</v>
      </c>
    </row>
    <row r="521" spans="4:14" x14ac:dyDescent="0.2">
      <c r="D521"/>
      <c r="E521" s="11">
        <v>137.93819999999999</v>
      </c>
      <c r="F521" s="11">
        <v>4999.5712899999999</v>
      </c>
      <c r="G521" s="17">
        <v>-2.1735699999999999E-5</v>
      </c>
      <c r="H521" s="17">
        <v>1.3427E-8</v>
      </c>
      <c r="I521" s="19">
        <v>4.702E-5</v>
      </c>
      <c r="J521" s="10">
        <f t="shared" si="40"/>
        <v>9.4048063869092266E-9</v>
      </c>
      <c r="K521" s="10">
        <f t="shared" si="41"/>
        <v>5.625709837873789E-4</v>
      </c>
      <c r="L521" s="10">
        <f t="shared" si="42"/>
        <v>3.6257098378737892E-4</v>
      </c>
      <c r="M521" s="10">
        <f t="shared" si="43"/>
        <v>5.0012388875860229E-2</v>
      </c>
      <c r="N521">
        <f t="shared" si="44"/>
        <v>5.568193435196543E-4</v>
      </c>
    </row>
    <row r="522" spans="4:14" x14ac:dyDescent="0.2">
      <c r="D522"/>
      <c r="E522" s="11">
        <v>138.79308</v>
      </c>
      <c r="F522" s="11">
        <v>4999.5712899999999</v>
      </c>
      <c r="G522" s="17">
        <v>-2.1642999999999999E-5</v>
      </c>
      <c r="H522" s="17">
        <v>1.2950899999999999E-8</v>
      </c>
      <c r="I522" s="19">
        <v>4.7120000000000003E-5</v>
      </c>
      <c r="J522" s="10">
        <f t="shared" si="40"/>
        <v>9.4248081018962736E-9</v>
      </c>
      <c r="K522" s="10">
        <f t="shared" si="41"/>
        <v>5.6376743419951712E-4</v>
      </c>
      <c r="L522" s="10">
        <f t="shared" si="42"/>
        <v>3.6376743419951714E-4</v>
      </c>
      <c r="M522" s="10">
        <f t="shared" si="43"/>
        <v>5.0488402596248316E-2</v>
      </c>
      <c r="N522">
        <f t="shared" si="44"/>
        <v>5.8209743159735373E-4</v>
      </c>
    </row>
    <row r="523" spans="4:14" x14ac:dyDescent="0.2">
      <c r="D523"/>
      <c r="E523" s="11">
        <v>139.63480000000001</v>
      </c>
      <c r="F523" s="11">
        <v>4999.5712899999999</v>
      </c>
      <c r="G523" s="17">
        <v>-2.1527900000000001E-5</v>
      </c>
      <c r="H523" s="17">
        <v>1.2781499999999999E-8</v>
      </c>
      <c r="I523" s="19">
        <v>4.723E-5</v>
      </c>
      <c r="J523" s="10">
        <f t="shared" si="40"/>
        <v>9.4468099883820241E-9</v>
      </c>
      <c r="K523" s="10">
        <f t="shared" si="41"/>
        <v>5.6508352965286906E-4</v>
      </c>
      <c r="L523" s="10">
        <f t="shared" si="42"/>
        <v>3.6508352965286908E-4</v>
      </c>
      <c r="M523" s="10">
        <f t="shared" si="43"/>
        <v>5.0978365646372446E-2</v>
      </c>
      <c r="N523">
        <f t="shared" si="44"/>
        <v>5.9499825605957796E-4</v>
      </c>
    </row>
    <row r="524" spans="4:14" x14ac:dyDescent="0.2">
      <c r="D524"/>
      <c r="E524" s="11">
        <v>140.43870999999999</v>
      </c>
      <c r="F524" s="11">
        <v>4999.5712899999999</v>
      </c>
      <c r="G524" s="17">
        <v>-2.1416600000000001E-5</v>
      </c>
      <c r="H524" s="17">
        <v>1.42511E-8</v>
      </c>
      <c r="I524" s="19">
        <v>4.7339999999999997E-5</v>
      </c>
      <c r="J524" s="10">
        <f t="shared" si="40"/>
        <v>9.4688118748677746E-9</v>
      </c>
      <c r="K524" s="10">
        <f t="shared" si="41"/>
        <v>5.66399625106221E-4</v>
      </c>
      <c r="L524" s="10">
        <f t="shared" si="42"/>
        <v>3.6639962510622102E-4</v>
      </c>
      <c r="M524" s="10">
        <f t="shared" si="43"/>
        <v>5.1456690694401286E-2</v>
      </c>
      <c r="N524">
        <f t="shared" si="44"/>
        <v>6.0872126602681625E-4</v>
      </c>
    </row>
    <row r="525" spans="4:14" x14ac:dyDescent="0.2">
      <c r="D525"/>
      <c r="E525" s="11">
        <v>141.27575999999999</v>
      </c>
      <c r="F525" s="11">
        <v>4999.5712899999999</v>
      </c>
      <c r="G525" s="17">
        <v>-2.1292099999999999E-5</v>
      </c>
      <c r="H525" s="17">
        <v>1.72196E-8</v>
      </c>
      <c r="I525" s="19">
        <v>4.7460000000000003E-5</v>
      </c>
      <c r="J525" s="10">
        <f t="shared" si="40"/>
        <v>9.492813932852232E-9</v>
      </c>
      <c r="K525" s="10">
        <f t="shared" si="41"/>
        <v>5.6783536560078699E-4</v>
      </c>
      <c r="L525" s="10">
        <f t="shared" si="42"/>
        <v>3.6783536560078701E-4</v>
      </c>
      <c r="M525" s="10">
        <f t="shared" si="43"/>
        <v>5.1966220830129035E-2</v>
      </c>
      <c r="N525">
        <f t="shared" si="44"/>
        <v>6.6714235495925287E-4</v>
      </c>
    </row>
    <row r="526" spans="4:14" x14ac:dyDescent="0.2">
      <c r="D526"/>
      <c r="E526" s="11">
        <v>142.07084</v>
      </c>
      <c r="F526" s="11">
        <v>4999.5712899999999</v>
      </c>
      <c r="G526" s="17">
        <v>-2.11534E-5</v>
      </c>
      <c r="H526" s="17">
        <v>1.761E-8</v>
      </c>
      <c r="I526" s="19">
        <v>4.7599999999999998E-5</v>
      </c>
      <c r="J526" s="10">
        <f t="shared" si="40"/>
        <v>9.5208163338340948E-9</v>
      </c>
      <c r="K526" s="10">
        <f t="shared" si="41"/>
        <v>5.6951039617778032E-4</v>
      </c>
      <c r="L526" s="10">
        <f t="shared" si="42"/>
        <v>3.6951039617778034E-4</v>
      </c>
      <c r="M526" s="10">
        <f t="shared" si="43"/>
        <v>5.2496652373710047E-2</v>
      </c>
      <c r="N526">
        <f t="shared" si="44"/>
        <v>6.7728259802451736E-4</v>
      </c>
    </row>
    <row r="527" spans="4:14" x14ac:dyDescent="0.2">
      <c r="D527"/>
      <c r="E527" s="11">
        <v>142.90414000000001</v>
      </c>
      <c r="F527" s="11">
        <v>4999.5712899999999</v>
      </c>
      <c r="G527" s="17">
        <v>-2.1006299999999999E-5</v>
      </c>
      <c r="H527" s="17">
        <v>1.5173599999999999E-8</v>
      </c>
      <c r="I527" s="19">
        <v>4.7750000000000002E-5</v>
      </c>
      <c r="J527" s="10">
        <f t="shared" si="40"/>
        <v>9.5508189063146662E-9</v>
      </c>
      <c r="K527" s="10">
        <f t="shared" si="41"/>
        <v>5.713050717959877E-4</v>
      </c>
      <c r="L527" s="10">
        <f t="shared" si="42"/>
        <v>3.7130507179598772E-4</v>
      </c>
      <c r="M527" s="10">
        <f t="shared" si="43"/>
        <v>5.3061031962643883E-2</v>
      </c>
      <c r="N527">
        <f t="shared" si="44"/>
        <v>6.5477943142770896E-4</v>
      </c>
    </row>
    <row r="528" spans="4:14" x14ac:dyDescent="0.2">
      <c r="D528"/>
      <c r="E528" s="11">
        <v>143.75357</v>
      </c>
      <c r="F528" s="11">
        <v>4999.5712899999999</v>
      </c>
      <c r="G528" s="17">
        <v>-2.08613E-5</v>
      </c>
      <c r="H528" s="17">
        <v>1.8784800000000002E-8</v>
      </c>
      <c r="I528" s="19">
        <v>4.7889999999999997E-5</v>
      </c>
      <c r="J528" s="10">
        <f t="shared" si="40"/>
        <v>9.5788213072965306E-9</v>
      </c>
      <c r="K528" s="10">
        <f t="shared" si="41"/>
        <v>5.7298010237298114E-4</v>
      </c>
      <c r="L528" s="10">
        <f t="shared" si="42"/>
        <v>3.7298010237298116E-4</v>
      </c>
      <c r="M528" s="10">
        <f t="shared" si="43"/>
        <v>5.3617221255081511E-2</v>
      </c>
      <c r="N528">
        <f t="shared" si="44"/>
        <v>6.9941909214787403E-4</v>
      </c>
    </row>
    <row r="529" spans="4:14" x14ac:dyDescent="0.2">
      <c r="D529"/>
      <c r="E529" s="11">
        <v>144.60155</v>
      </c>
      <c r="F529" s="11">
        <v>4999.5712899999999</v>
      </c>
      <c r="G529" s="17">
        <v>-2.0697199999999999E-5</v>
      </c>
      <c r="H529" s="17">
        <v>1.16454E-8</v>
      </c>
      <c r="I529" s="19">
        <v>4.8050000000000002E-5</v>
      </c>
      <c r="J529" s="10">
        <f t="shared" si="40"/>
        <v>9.6108240512758055E-9</v>
      </c>
      <c r="K529" s="10">
        <f t="shared" si="41"/>
        <v>5.7489442303240224E-4</v>
      </c>
      <c r="L529" s="10">
        <f t="shared" si="42"/>
        <v>3.7489442303240226E-4</v>
      </c>
      <c r="M529" s="10">
        <f t="shared" si="43"/>
        <v>5.421031465684107E-2</v>
      </c>
      <c r="N529">
        <f t="shared" si="44"/>
        <v>7.2435980716411402E-4</v>
      </c>
    </row>
    <row r="530" spans="4:14" x14ac:dyDescent="0.2">
      <c r="D530"/>
      <c r="E530" s="11">
        <v>145.44809000000001</v>
      </c>
      <c r="F530" s="11">
        <v>4999.5712899999999</v>
      </c>
      <c r="G530" s="17">
        <v>-2.0536100000000001E-5</v>
      </c>
      <c r="H530" s="17">
        <v>1.2899199999999999E-8</v>
      </c>
      <c r="I530" s="19">
        <v>4.8220000000000002E-5</v>
      </c>
      <c r="J530" s="10">
        <f t="shared" si="40"/>
        <v>9.6448269667537839E-9</v>
      </c>
      <c r="K530" s="10">
        <f t="shared" si="41"/>
        <v>5.7692838873303718E-4</v>
      </c>
      <c r="L530" s="10">
        <f t="shared" si="42"/>
        <v>3.7692838873303719E-4</v>
      </c>
      <c r="M530" s="10">
        <f t="shared" si="43"/>
        <v>5.4823514207997782E-2</v>
      </c>
      <c r="N530">
        <f t="shared" si="44"/>
        <v>7.8021157966370023E-4</v>
      </c>
    </row>
    <row r="531" spans="4:14" x14ac:dyDescent="0.2">
      <c r="D531"/>
      <c r="E531" s="11">
        <v>146.27260999999999</v>
      </c>
      <c r="F531" s="11">
        <v>4999.5712899999999</v>
      </c>
      <c r="G531" s="17">
        <v>-2.03438E-5</v>
      </c>
      <c r="H531" s="17">
        <v>1.57863E-8</v>
      </c>
      <c r="I531" s="19">
        <v>4.8409999999999999E-5</v>
      </c>
      <c r="J531" s="10">
        <f t="shared" si="40"/>
        <v>9.682830225229171E-9</v>
      </c>
      <c r="K531" s="10">
        <f t="shared" si="41"/>
        <v>5.7920164451609967E-4</v>
      </c>
      <c r="L531" s="10">
        <f t="shared" si="42"/>
        <v>3.7920164451609969E-4</v>
      </c>
      <c r="M531" s="10">
        <f t="shared" si="43"/>
        <v>5.546681425966208E-2</v>
      </c>
      <c r="N531">
        <f t="shared" si="44"/>
        <v>7.8111320685433233E-4</v>
      </c>
    </row>
    <row r="532" spans="4:14" x14ac:dyDescent="0.2">
      <c r="D532"/>
      <c r="E532" s="11">
        <v>147.10464999999999</v>
      </c>
      <c r="F532" s="11">
        <v>4999.5712899999999</v>
      </c>
      <c r="G532" s="17">
        <v>-2.0154500000000002E-5</v>
      </c>
      <c r="H532" s="17">
        <v>1.23915E-8</v>
      </c>
      <c r="I532" s="19">
        <v>4.8600000000000002E-5</v>
      </c>
      <c r="J532" s="10">
        <f t="shared" si="40"/>
        <v>9.7208334837045598E-9</v>
      </c>
      <c r="K532" s="10">
        <f t="shared" si="41"/>
        <v>5.8147490029916227E-4</v>
      </c>
      <c r="L532" s="10">
        <f t="shared" si="42"/>
        <v>3.8147490029916229E-4</v>
      </c>
      <c r="M532" s="10">
        <f t="shared" si="43"/>
        <v>5.6116731692293163E-2</v>
      </c>
      <c r="N532">
        <f t="shared" si="44"/>
        <v>7.9541151497318984E-4</v>
      </c>
    </row>
    <row r="533" spans="4:14" x14ac:dyDescent="0.2">
      <c r="D533"/>
      <c r="E533" s="11">
        <v>147.91698</v>
      </c>
      <c r="F533" s="11">
        <v>4999.5712899999999</v>
      </c>
      <c r="G533" s="17">
        <v>-1.9955699999999999E-5</v>
      </c>
      <c r="H533" s="17">
        <v>1.2695099999999999E-8</v>
      </c>
      <c r="I533" s="19">
        <v>4.8789999999999999E-5</v>
      </c>
      <c r="J533" s="10">
        <f t="shared" si="40"/>
        <v>9.7588367421799486E-9</v>
      </c>
      <c r="K533" s="10">
        <f t="shared" si="41"/>
        <v>5.8374815608222487E-4</v>
      </c>
      <c r="L533" s="10">
        <f t="shared" si="42"/>
        <v>3.8374815608222489E-4</v>
      </c>
      <c r="M533" s="10">
        <f t="shared" si="43"/>
        <v>5.6762868328251337E-2</v>
      </c>
      <c r="N533">
        <f t="shared" si="44"/>
        <v>8.2812083209784582E-4</v>
      </c>
    </row>
    <row r="534" spans="4:14" x14ac:dyDescent="0.2">
      <c r="D534"/>
      <c r="E534" s="11">
        <v>148.71780999999999</v>
      </c>
      <c r="F534" s="11">
        <v>4999.5712899999999</v>
      </c>
      <c r="G534" s="17">
        <v>-1.97518E-5</v>
      </c>
      <c r="H534" s="17">
        <v>1.3992400000000001E-8</v>
      </c>
      <c r="I534" s="19">
        <v>4.8989999999999997E-5</v>
      </c>
      <c r="J534" s="10">
        <f t="shared" si="40"/>
        <v>9.798840172154041E-9</v>
      </c>
      <c r="K534" s="10">
        <f t="shared" si="41"/>
        <v>5.8614105690650131E-4</v>
      </c>
      <c r="L534" s="10">
        <f t="shared" si="42"/>
        <v>3.8614105690650132E-4</v>
      </c>
      <c r="M534" s="10">
        <f t="shared" si="43"/>
        <v>5.7426052334220247E-2</v>
      </c>
      <c r="N534">
        <f t="shared" si="44"/>
        <v>8.7929686123538542E-4</v>
      </c>
    </row>
    <row r="535" spans="4:14" x14ac:dyDescent="0.2">
      <c r="D535"/>
      <c r="E535" s="11">
        <v>149.55232000000001</v>
      </c>
      <c r="F535" s="11">
        <v>4999.5712899999999</v>
      </c>
      <c r="G535" s="17">
        <v>-1.9529099999999999E-5</v>
      </c>
      <c r="H535" s="17">
        <v>1.3048400000000001E-8</v>
      </c>
      <c r="I535" s="19">
        <v>4.922E-5</v>
      </c>
      <c r="J535" s="10">
        <f t="shared" si="40"/>
        <v>9.8448441166242472E-9</v>
      </c>
      <c r="K535" s="10">
        <f t="shared" si="41"/>
        <v>5.8889289285441913E-4</v>
      </c>
      <c r="L535" s="10">
        <f t="shared" si="42"/>
        <v>3.8889289285441915E-4</v>
      </c>
      <c r="M535" s="10">
        <f t="shared" si="43"/>
        <v>5.8159834357889809E-2</v>
      </c>
      <c r="N535">
        <f t="shared" si="44"/>
        <v>9.1400913391669427E-4</v>
      </c>
    </row>
    <row r="536" spans="4:14" x14ac:dyDescent="0.2">
      <c r="D536"/>
      <c r="E536" s="11">
        <v>150.37460999999999</v>
      </c>
      <c r="F536" s="11">
        <v>4999.5712899999999</v>
      </c>
      <c r="G536" s="17">
        <v>-1.9292300000000002E-5</v>
      </c>
      <c r="H536" s="17">
        <v>1.4178E-8</v>
      </c>
      <c r="I536" s="19">
        <v>4.9459999999999997E-5</v>
      </c>
      <c r="J536" s="10">
        <f t="shared" si="40"/>
        <v>9.8928482325931587E-9</v>
      </c>
      <c r="K536" s="10">
        <f t="shared" si="41"/>
        <v>5.9176437384355078E-4</v>
      </c>
      <c r="L536" s="10">
        <f t="shared" si="42"/>
        <v>3.917643738435508E-4</v>
      </c>
      <c r="M536" s="10">
        <f t="shared" si="43"/>
        <v>5.891141492861815E-2</v>
      </c>
      <c r="N536">
        <f t="shared" si="44"/>
        <v>9.3164439572126015E-4</v>
      </c>
    </row>
    <row r="537" spans="4:14" x14ac:dyDescent="0.2">
      <c r="D537"/>
      <c r="E537" s="11">
        <v>151.21238</v>
      </c>
      <c r="F537" s="11">
        <v>4999.5712899999999</v>
      </c>
      <c r="G537" s="17">
        <v>-1.9027800000000001E-5</v>
      </c>
      <c r="H537" s="17">
        <v>1.5684500000000001E-8</v>
      </c>
      <c r="I537" s="19">
        <v>4.9709999999999997E-5</v>
      </c>
      <c r="J537" s="10">
        <f t="shared" si="40"/>
        <v>9.9428525200607753E-9</v>
      </c>
      <c r="K537" s="10">
        <f t="shared" si="41"/>
        <v>5.9475549987389627E-4</v>
      </c>
      <c r="L537" s="10">
        <f t="shared" si="42"/>
        <v>3.9475549987389629E-4</v>
      </c>
      <c r="M537" s="10">
        <f t="shared" si="43"/>
        <v>5.9691918654021556E-2</v>
      </c>
      <c r="N537">
        <f t="shared" si="44"/>
        <v>9.2952714620158662E-4</v>
      </c>
    </row>
    <row r="538" spans="4:14" x14ac:dyDescent="0.2">
      <c r="D538"/>
      <c r="E538" s="11">
        <v>152.06290999999999</v>
      </c>
      <c r="F538" s="11">
        <v>4999.5712899999999</v>
      </c>
      <c r="G538" s="17">
        <v>-1.8782899999999999E-5</v>
      </c>
      <c r="H538" s="17">
        <v>1.5981299999999999E-8</v>
      </c>
      <c r="I538" s="19">
        <v>4.9960000000000003E-5</v>
      </c>
      <c r="J538" s="10">
        <f t="shared" si="40"/>
        <v>9.992856807528392E-9</v>
      </c>
      <c r="K538" s="10">
        <f t="shared" si="41"/>
        <v>5.9774662590424176E-4</v>
      </c>
      <c r="L538" s="10">
        <f t="shared" si="42"/>
        <v>3.9774662590424178E-4</v>
      </c>
      <c r="M538" s="10">
        <f t="shared" si="43"/>
        <v>6.0482509377680384E-2</v>
      </c>
      <c r="N538">
        <f t="shared" si="44"/>
        <v>9.9159170010238188E-4</v>
      </c>
    </row>
    <row r="539" spans="4:14" x14ac:dyDescent="0.2">
      <c r="D539"/>
      <c r="E539" s="11">
        <v>152.92561000000001</v>
      </c>
      <c r="F539" s="11">
        <v>4999.5712899999999</v>
      </c>
      <c r="G539" s="17">
        <v>-1.8496E-5</v>
      </c>
      <c r="H539" s="17">
        <v>1.5245199999999999E-8</v>
      </c>
      <c r="I539" s="19">
        <v>5.024E-5</v>
      </c>
      <c r="J539" s="10">
        <f t="shared" si="40"/>
        <v>1.0048861609492121E-8</v>
      </c>
      <c r="K539" s="10">
        <f t="shared" si="41"/>
        <v>6.0109668705822863E-4</v>
      </c>
      <c r="L539" s="10">
        <f t="shared" si="42"/>
        <v>4.0109668705822865E-4</v>
      </c>
      <c r="M539" s="10">
        <f t="shared" si="43"/>
        <v>6.1337955537358727E-2</v>
      </c>
      <c r="N539">
        <f t="shared" si="44"/>
        <v>1.0547455218661672E-3</v>
      </c>
    </row>
    <row r="540" spans="4:14" x14ac:dyDescent="0.2">
      <c r="D540"/>
      <c r="E540" s="11">
        <v>153.77000000000001</v>
      </c>
      <c r="F540" s="11">
        <v>4999.5712899999999</v>
      </c>
      <c r="G540" s="17">
        <v>-1.81976E-5</v>
      </c>
      <c r="H540" s="17">
        <v>1.3057000000000001E-8</v>
      </c>
      <c r="I540" s="19">
        <v>5.0540000000000001E-5</v>
      </c>
      <c r="J540" s="10">
        <f t="shared" si="40"/>
        <v>1.010886675445326E-8</v>
      </c>
      <c r="K540" s="10">
        <f t="shared" si="41"/>
        <v>6.0468603829464328E-4</v>
      </c>
      <c r="L540" s="10">
        <f t="shared" si="42"/>
        <v>4.046860382946433E-4</v>
      </c>
      <c r="M540" s="10">
        <f t="shared" si="43"/>
        <v>6.2228572108567304E-2</v>
      </c>
      <c r="N540">
        <f t="shared" si="44"/>
        <v>1.0405705155868796E-3</v>
      </c>
    </row>
    <row r="541" spans="4:14" x14ac:dyDescent="0.2">
      <c r="D541"/>
      <c r="E541" s="11">
        <v>154.61365000000001</v>
      </c>
      <c r="F541" s="11">
        <v>4999.5712899999999</v>
      </c>
      <c r="G541" s="17">
        <v>-1.7896900000000001E-5</v>
      </c>
      <c r="H541" s="17">
        <v>1.5406299999999999E-8</v>
      </c>
      <c r="I541" s="19">
        <v>5.083E-5</v>
      </c>
      <c r="J541" s="10">
        <f t="shared" si="40"/>
        <v>1.0166871727915694E-8</v>
      </c>
      <c r="K541" s="10">
        <f t="shared" si="41"/>
        <v>6.0815574448984399E-4</v>
      </c>
      <c r="L541" s="10">
        <f t="shared" si="42"/>
        <v>4.0815574448984401E-4</v>
      </c>
      <c r="M541" s="10">
        <f t="shared" si="43"/>
        <v>6.3106449424042171E-2</v>
      </c>
      <c r="N541">
        <f t="shared" si="44"/>
        <v>1.1628652535150441E-3</v>
      </c>
    </row>
    <row r="542" spans="4:14" x14ac:dyDescent="0.2">
      <c r="D542"/>
      <c r="E542" s="11">
        <v>155.42677</v>
      </c>
      <c r="F542" s="11">
        <v>4999.5712899999999</v>
      </c>
      <c r="G542" s="17">
        <v>-1.7561600000000001E-5</v>
      </c>
      <c r="H542" s="17">
        <v>1.7782099999999999E-8</v>
      </c>
      <c r="I542" s="19">
        <v>5.1159999999999998E-5</v>
      </c>
      <c r="J542" s="10">
        <f t="shared" si="40"/>
        <v>1.0232877387372948E-8</v>
      </c>
      <c r="K542" s="10">
        <f t="shared" si="41"/>
        <v>6.1210403084990003E-4</v>
      </c>
      <c r="L542" s="10">
        <f t="shared" si="42"/>
        <v>4.1210403084990005E-4</v>
      </c>
      <c r="M542" s="10">
        <f t="shared" si="43"/>
        <v>6.4051998418980322E-2</v>
      </c>
      <c r="N542">
        <f t="shared" si="44"/>
        <v>1.1254371040553138E-3</v>
      </c>
    </row>
    <row r="543" spans="4:14" x14ac:dyDescent="0.2">
      <c r="D543"/>
      <c r="E543" s="11">
        <v>156.23913999999999</v>
      </c>
      <c r="F543" s="11">
        <v>4999.5712899999999</v>
      </c>
      <c r="G543" s="17">
        <v>-1.7254200000000002E-5</v>
      </c>
      <c r="H543" s="17">
        <v>3.39885E-8</v>
      </c>
      <c r="I543" s="19">
        <v>5.147E-5</v>
      </c>
      <c r="J543" s="10">
        <f t="shared" si="40"/>
        <v>1.0294882703832792E-8</v>
      </c>
      <c r="K543" s="10">
        <f t="shared" si="41"/>
        <v>6.1581302712752852E-4</v>
      </c>
      <c r="L543" s="10">
        <f t="shared" si="42"/>
        <v>4.1581302712752853E-4</v>
      </c>
      <c r="M543" s="10">
        <f t="shared" si="43"/>
        <v>6.4966269759201722E-2</v>
      </c>
      <c r="N543">
        <f t="shared" si="44"/>
        <v>1.2840309355512491E-3</v>
      </c>
    </row>
    <row r="544" spans="4:14" x14ac:dyDescent="0.2">
      <c r="D544"/>
      <c r="E544" s="11">
        <v>157.08337</v>
      </c>
      <c r="F544" s="11">
        <v>4999.5712899999999</v>
      </c>
      <c r="G544" s="17">
        <v>-1.6869699999999999E-5</v>
      </c>
      <c r="H544" s="17">
        <v>1.35863E-8</v>
      </c>
      <c r="I544" s="19">
        <v>5.1860000000000002E-5</v>
      </c>
      <c r="J544" s="10">
        <f t="shared" si="40"/>
        <v>1.0372889392282273E-8</v>
      </c>
      <c r="K544" s="10">
        <f t="shared" si="41"/>
        <v>6.2047918373486744E-4</v>
      </c>
      <c r="L544" s="10">
        <f t="shared" si="42"/>
        <v>4.2047918373486746E-4</v>
      </c>
      <c r="M544" s="10">
        <f t="shared" si="43"/>
        <v>6.6050287195922167E-2</v>
      </c>
      <c r="N544">
        <f t="shared" si="44"/>
        <v>1.3321700100006862E-3</v>
      </c>
    </row>
    <row r="545" spans="4:14" x14ac:dyDescent="0.2">
      <c r="D545"/>
      <c r="E545" s="11">
        <v>157.91230999999999</v>
      </c>
      <c r="F545" s="11">
        <v>4999.5712899999999</v>
      </c>
      <c r="G545" s="17">
        <v>-1.6473400000000001E-5</v>
      </c>
      <c r="H545" s="17">
        <v>1.6689499999999999E-8</v>
      </c>
      <c r="I545" s="19">
        <v>5.2259999999999998E-5</v>
      </c>
      <c r="J545" s="10">
        <f t="shared" si="40"/>
        <v>1.0452896252230458E-8</v>
      </c>
      <c r="K545" s="10">
        <f t="shared" si="41"/>
        <v>6.252649853834202E-4</v>
      </c>
      <c r="L545" s="10">
        <f t="shared" si="42"/>
        <v>4.2526498538342022E-4</v>
      </c>
      <c r="M545" s="10">
        <f t="shared" si="43"/>
        <v>6.715457620401212E-2</v>
      </c>
      <c r="N545">
        <f t="shared" si="44"/>
        <v>1.3034581402783384E-3</v>
      </c>
    </row>
    <row r="546" spans="4:14" x14ac:dyDescent="0.2">
      <c r="D546"/>
      <c r="E546" s="11">
        <v>158.71235999999999</v>
      </c>
      <c r="F546" s="11">
        <v>4999.5712899999999</v>
      </c>
      <c r="G546" s="17">
        <v>-1.6093400000000001E-5</v>
      </c>
      <c r="H546" s="17">
        <v>1.7328499999999999E-8</v>
      </c>
      <c r="I546" s="19">
        <v>5.2630000000000003E-5</v>
      </c>
      <c r="J546" s="10">
        <f t="shared" si="40"/>
        <v>1.0526902597682532E-8</v>
      </c>
      <c r="K546" s="10">
        <f t="shared" si="41"/>
        <v>6.2969185190833157E-4</v>
      </c>
      <c r="L546" s="10">
        <f t="shared" si="42"/>
        <v>4.2969185190833159E-4</v>
      </c>
      <c r="M546" s="10">
        <f t="shared" si="43"/>
        <v>6.8197407889141803E-2</v>
      </c>
      <c r="N546">
        <f t="shared" si="44"/>
        <v>1.4381459795850184E-3</v>
      </c>
    </row>
    <row r="547" spans="4:14" x14ac:dyDescent="0.2">
      <c r="D547"/>
      <c r="E547" s="11">
        <v>159.52619999999999</v>
      </c>
      <c r="F547" s="11">
        <v>4999.5712899999999</v>
      </c>
      <c r="G547" s="17">
        <v>-1.56605E-5</v>
      </c>
      <c r="H547" s="17">
        <v>1.5035799999999999E-8</v>
      </c>
      <c r="I547" s="19">
        <v>5.3059999999999997E-5</v>
      </c>
      <c r="J547" s="10">
        <f t="shared" si="40"/>
        <v>1.0612909972126829E-8</v>
      </c>
      <c r="K547" s="10">
        <f t="shared" si="41"/>
        <v>6.3483658868052572E-4</v>
      </c>
      <c r="L547" s="10">
        <f t="shared" si="42"/>
        <v>4.3483658868052574E-4</v>
      </c>
      <c r="M547" s="10">
        <f t="shared" si="43"/>
        <v>6.9367828613167273E-2</v>
      </c>
      <c r="N547">
        <f t="shared" si="44"/>
        <v>1.4569873277577464E-3</v>
      </c>
    </row>
    <row r="548" spans="4:14" x14ac:dyDescent="0.2">
      <c r="D548"/>
      <c r="E548" s="11">
        <v>160.37092999999999</v>
      </c>
      <c r="F548" s="11">
        <v>4999.5712899999999</v>
      </c>
      <c r="G548" s="17">
        <v>-1.5206400000000001E-5</v>
      </c>
      <c r="H548" s="17">
        <v>1.8126599999999999E-8</v>
      </c>
      <c r="I548" s="19">
        <v>5.3510000000000001E-5</v>
      </c>
      <c r="J548" s="10">
        <f t="shared" si="40"/>
        <v>1.070291768956854E-8</v>
      </c>
      <c r="K548" s="10">
        <f t="shared" si="41"/>
        <v>6.4022061553514764E-4</v>
      </c>
      <c r="L548" s="10">
        <f t="shared" si="42"/>
        <v>4.4022061553514766E-4</v>
      </c>
      <c r="M548" s="10">
        <f t="shared" si="43"/>
        <v>7.0598589518544072E-2</v>
      </c>
      <c r="N548">
        <f t="shared" si="44"/>
        <v>1.4791387757753221E-3</v>
      </c>
    </row>
    <row r="549" spans="4:14" x14ac:dyDescent="0.2">
      <c r="D549"/>
      <c r="E549" s="11">
        <v>161.22502</v>
      </c>
      <c r="F549" s="11">
        <v>4999.5712899999999</v>
      </c>
      <c r="G549" s="17">
        <v>-1.4748399999999999E-5</v>
      </c>
      <c r="H549" s="17">
        <v>1.7476399999999999E-8</v>
      </c>
      <c r="I549" s="19">
        <v>5.397E-5</v>
      </c>
      <c r="J549" s="10">
        <f t="shared" si="40"/>
        <v>1.0794925578508952E-8</v>
      </c>
      <c r="K549" s="10">
        <f t="shared" si="41"/>
        <v>6.4572428743098328E-4</v>
      </c>
      <c r="L549" s="10">
        <f t="shared" si="42"/>
        <v>4.457242874309833E-4</v>
      </c>
      <c r="M549" s="10">
        <f t="shared" si="43"/>
        <v>7.1861907155546037E-2</v>
      </c>
      <c r="N549">
        <f t="shared" si="44"/>
        <v>1.608968620199382E-3</v>
      </c>
    </row>
    <row r="550" spans="4:14" x14ac:dyDescent="0.2">
      <c r="D550"/>
      <c r="E550" s="11">
        <v>162.04168999999999</v>
      </c>
      <c r="F550" s="11">
        <v>4999.5712899999999</v>
      </c>
      <c r="G550" s="17">
        <v>-1.42543E-5</v>
      </c>
      <c r="H550" s="17">
        <v>1.8810199999999999E-8</v>
      </c>
      <c r="I550" s="19">
        <v>5.4459999999999997E-5</v>
      </c>
      <c r="J550" s="10">
        <f t="shared" si="40"/>
        <v>1.089293398194548E-8</v>
      </c>
      <c r="K550" s="10">
        <f t="shared" si="41"/>
        <v>6.5158689445046053E-4</v>
      </c>
      <c r="L550" s="10">
        <f t="shared" si="42"/>
        <v>4.5158689445046055E-4</v>
      </c>
      <c r="M550" s="10">
        <f t="shared" si="43"/>
        <v>7.3175903558604247E-2</v>
      </c>
      <c r="N550">
        <f t="shared" si="44"/>
        <v>1.6818279964732885E-3</v>
      </c>
    </row>
    <row r="551" spans="4:14" x14ac:dyDescent="0.2">
      <c r="D551"/>
      <c r="E551" s="11">
        <v>162.84941000000001</v>
      </c>
      <c r="F551" s="11">
        <v>4999.5712899999999</v>
      </c>
      <c r="G551" s="17">
        <v>-1.3738699999999999E-5</v>
      </c>
      <c r="H551" s="17">
        <v>1.8820100000000001E-8</v>
      </c>
      <c r="I551" s="19">
        <v>5.4969999999999997E-5</v>
      </c>
      <c r="J551" s="10">
        <f t="shared" si="40"/>
        <v>1.0994942728379417E-8</v>
      </c>
      <c r="K551" s="10">
        <f t="shared" si="41"/>
        <v>6.5768879155236534E-4</v>
      </c>
      <c r="L551" s="10">
        <f t="shared" si="42"/>
        <v>4.5768879155236536E-4</v>
      </c>
      <c r="M551" s="10">
        <f t="shared" si="43"/>
        <v>7.4534349667915681E-2</v>
      </c>
      <c r="N551">
        <f t="shared" si="44"/>
        <v>1.7255906318816778E-3</v>
      </c>
    </row>
    <row r="552" spans="4:14" x14ac:dyDescent="0.2">
      <c r="D552"/>
      <c r="E552" s="11">
        <v>163.68349000000001</v>
      </c>
      <c r="F552" s="11">
        <v>4999.5712899999999</v>
      </c>
      <c r="G552" s="17">
        <v>-1.3200199999999999E-5</v>
      </c>
      <c r="H552" s="17">
        <v>1.87767E-8</v>
      </c>
      <c r="I552" s="19">
        <v>5.5510000000000002E-5</v>
      </c>
      <c r="J552" s="10">
        <f t="shared" si="40"/>
        <v>1.1102951989309468E-8</v>
      </c>
      <c r="K552" s="10">
        <f t="shared" si="41"/>
        <v>6.6414962377791154E-4</v>
      </c>
      <c r="L552" s="10">
        <f t="shared" si="42"/>
        <v>4.6414962377791156E-4</v>
      </c>
      <c r="M552" s="10">
        <f t="shared" si="43"/>
        <v>7.5973630302155551E-2</v>
      </c>
      <c r="N552">
        <f t="shared" si="44"/>
        <v>1.8679969074580094E-3</v>
      </c>
    </row>
    <row r="553" spans="4:14" x14ac:dyDescent="0.2">
      <c r="D553"/>
      <c r="E553" s="11">
        <v>164.51070999999999</v>
      </c>
      <c r="F553" s="11">
        <v>4999.5712899999999</v>
      </c>
      <c r="G553" s="17">
        <v>-1.26162E-5</v>
      </c>
      <c r="H553" s="17">
        <v>1.9790399999999999E-8</v>
      </c>
      <c r="I553" s="19">
        <v>5.6100000000000002E-5</v>
      </c>
      <c r="J553" s="10">
        <f t="shared" si="40"/>
        <v>1.1220962107733041E-8</v>
      </c>
      <c r="K553" s="10">
        <f t="shared" si="41"/>
        <v>6.712086812095269E-4</v>
      </c>
      <c r="L553" s="10">
        <f t="shared" si="42"/>
        <v>4.7120868120952692E-4</v>
      </c>
      <c r="M553" s="10">
        <f t="shared" si="43"/>
        <v>7.7518874703942933E-2</v>
      </c>
      <c r="N553">
        <f t="shared" si="44"/>
        <v>1.9290186751342298E-3</v>
      </c>
    </row>
    <row r="554" spans="4:14" x14ac:dyDescent="0.2">
      <c r="D554"/>
      <c r="E554" s="11">
        <v>165.32481999999999</v>
      </c>
      <c r="F554" s="11">
        <v>4999.5712899999999</v>
      </c>
      <c r="G554" s="17">
        <v>-1.2013E-5</v>
      </c>
      <c r="H554" s="17">
        <v>2.26151E-8</v>
      </c>
      <c r="I554" s="19">
        <v>5.6700000000000003E-5</v>
      </c>
      <c r="J554" s="10">
        <f t="shared" si="40"/>
        <v>1.134097239765532E-8</v>
      </c>
      <c r="K554" s="10">
        <f t="shared" si="41"/>
        <v>6.7838738368235609E-4</v>
      </c>
      <c r="L554" s="10">
        <f t="shared" si="42"/>
        <v>4.7838738368235611E-4</v>
      </c>
      <c r="M554" s="10">
        <f t="shared" si="43"/>
        <v>7.908930809755646E-2</v>
      </c>
      <c r="N554">
        <f t="shared" si="44"/>
        <v>1.9951988241621696E-3</v>
      </c>
    </row>
    <row r="555" spans="4:14" x14ac:dyDescent="0.2">
      <c r="D555"/>
      <c r="E555" s="11">
        <v>166.16365999999999</v>
      </c>
      <c r="F555" s="11">
        <v>4999.5712899999999</v>
      </c>
      <c r="G555" s="17">
        <v>-1.13665E-5</v>
      </c>
      <c r="H555" s="17">
        <v>2.0596999999999999E-8</v>
      </c>
      <c r="I555" s="19">
        <v>5.7340000000000003E-5</v>
      </c>
      <c r="J555" s="10">
        <f t="shared" si="40"/>
        <v>1.1468983373572418E-8</v>
      </c>
      <c r="K555" s="10">
        <f t="shared" si="41"/>
        <v>6.860446663200405E-4</v>
      </c>
      <c r="L555" s="10">
        <f t="shared" si="42"/>
        <v>4.8604466632004052E-4</v>
      </c>
      <c r="M555" s="10">
        <f t="shared" si="43"/>
        <v>8.0762960679216664E-2</v>
      </c>
      <c r="N555">
        <f t="shared" si="44"/>
        <v>2.0766816127705278E-3</v>
      </c>
    </row>
    <row r="556" spans="4:14" x14ac:dyDescent="0.2">
      <c r="D556"/>
      <c r="E556" s="11">
        <v>166.99268000000001</v>
      </c>
      <c r="F556" s="11">
        <v>4999.5712899999999</v>
      </c>
      <c r="G556" s="17">
        <v>-1.06972E-5</v>
      </c>
      <c r="H556" s="17">
        <v>2.0604800000000001E-8</v>
      </c>
      <c r="I556" s="19">
        <v>5.8E-5</v>
      </c>
      <c r="J556" s="10">
        <f t="shared" si="40"/>
        <v>1.1600994692486924E-8</v>
      </c>
      <c r="K556" s="10">
        <f t="shared" si="41"/>
        <v>6.9394123904015258E-4</v>
      </c>
      <c r="L556" s="10">
        <f t="shared" si="42"/>
        <v>4.939412390401526E-4</v>
      </c>
      <c r="M556" s="10">
        <f t="shared" si="43"/>
        <v>8.2484571269835716E-2</v>
      </c>
      <c r="N556">
        <f t="shared" si="44"/>
        <v>2.1598250441613896E-3</v>
      </c>
    </row>
    <row r="557" spans="4:14" x14ac:dyDescent="0.2">
      <c r="D557"/>
      <c r="E557" s="11">
        <v>167.83646999999999</v>
      </c>
      <c r="F557" s="11">
        <v>4999.5712899999999</v>
      </c>
      <c r="G557" s="17">
        <v>-9.9909699999999993E-6</v>
      </c>
      <c r="H557" s="17">
        <v>2.2632E-8</v>
      </c>
      <c r="I557" s="19">
        <v>5.8699999999999997E-5</v>
      </c>
      <c r="J557" s="10">
        <f t="shared" si="40"/>
        <v>1.1741006697396248E-8</v>
      </c>
      <c r="K557" s="10">
        <f t="shared" si="41"/>
        <v>7.0231639192511988E-4</v>
      </c>
      <c r="L557" s="10">
        <f t="shared" si="42"/>
        <v>5.023163919251199E-4</v>
      </c>
      <c r="M557" s="10">
        <f t="shared" si="43"/>
        <v>8.4307010043848621E-2</v>
      </c>
      <c r="N557">
        <f t="shared" si="44"/>
        <v>2.3387221271094914E-3</v>
      </c>
    </row>
    <row r="558" spans="4:14" x14ac:dyDescent="0.2">
      <c r="D558"/>
      <c r="E558" s="11">
        <v>168.66060999999999</v>
      </c>
      <c r="F558" s="11">
        <v>4999.5712899999999</v>
      </c>
      <c r="G558" s="17">
        <v>-9.2440600000000007E-6</v>
      </c>
      <c r="H558" s="17">
        <v>2.3933399999999998E-8</v>
      </c>
      <c r="I558" s="19">
        <v>5.9450000000000002E-5</v>
      </c>
      <c r="J558" s="10">
        <f t="shared" si="40"/>
        <v>1.1891019559799097E-8</v>
      </c>
      <c r="K558" s="10">
        <f t="shared" si="41"/>
        <v>7.1128977001615635E-4</v>
      </c>
      <c r="L558" s="10">
        <f t="shared" si="42"/>
        <v>5.1128977001615636E-4</v>
      </c>
      <c r="M558" s="10">
        <f t="shared" si="43"/>
        <v>8.6234444497684637E-2</v>
      </c>
      <c r="N558">
        <f t="shared" si="44"/>
        <v>2.4840573827625769E-3</v>
      </c>
    </row>
    <row r="559" spans="4:14" x14ac:dyDescent="0.2">
      <c r="D559"/>
      <c r="E559" s="11">
        <v>169.47259</v>
      </c>
      <c r="F559" s="11">
        <v>4999.5712899999999</v>
      </c>
      <c r="G559" s="17">
        <v>-8.4487299999999997E-6</v>
      </c>
      <c r="H559" s="17">
        <v>2.3032500000000001E-8</v>
      </c>
      <c r="I559" s="19">
        <v>6.0239999999999999E-5</v>
      </c>
      <c r="J559" s="10">
        <f t="shared" si="40"/>
        <v>1.2049033108196763E-8</v>
      </c>
      <c r="K559" s="10">
        <f t="shared" si="41"/>
        <v>7.2074172827204803E-4</v>
      </c>
      <c r="L559" s="10">
        <f t="shared" si="42"/>
        <v>5.2074172827204805E-4</v>
      </c>
      <c r="M559" s="10">
        <f t="shared" si="43"/>
        <v>8.8251449411340208E-2</v>
      </c>
      <c r="N559">
        <f t="shared" si="44"/>
        <v>2.4809584403446879E-3</v>
      </c>
    </row>
    <row r="560" spans="4:14" x14ac:dyDescent="0.2">
      <c r="D560"/>
      <c r="E560" s="11">
        <v>170.31461999999999</v>
      </c>
      <c r="F560" s="11">
        <v>4999.5712899999999</v>
      </c>
      <c r="G560" s="17">
        <v>-7.6347899999999995E-6</v>
      </c>
      <c r="H560" s="17">
        <v>2.4829200000000001E-8</v>
      </c>
      <c r="I560" s="19">
        <v>6.1050000000000007E-5</v>
      </c>
      <c r="J560" s="10">
        <f t="shared" si="40"/>
        <v>1.221104699959184E-8</v>
      </c>
      <c r="K560" s="10">
        <f t="shared" si="41"/>
        <v>7.3043297661036749E-4</v>
      </c>
      <c r="L560" s="10">
        <f t="shared" si="42"/>
        <v>5.3043297661036751E-4</v>
      </c>
      <c r="M560" s="10">
        <f t="shared" si="43"/>
        <v>9.034049084686363E-2</v>
      </c>
      <c r="N560">
        <f t="shared" si="44"/>
        <v>2.6775578418611755E-3</v>
      </c>
    </row>
    <row r="561" spans="4:14" x14ac:dyDescent="0.2">
      <c r="D561"/>
      <c r="E561" s="11">
        <v>171.15389999999999</v>
      </c>
      <c r="F561" s="11">
        <v>4999.5712899999999</v>
      </c>
      <c r="G561" s="17">
        <v>-6.7611499999999996E-6</v>
      </c>
      <c r="H561" s="17">
        <v>2.6254600000000001E-8</v>
      </c>
      <c r="I561" s="19">
        <v>6.1929999999999998E-5</v>
      </c>
      <c r="J561" s="10">
        <f t="shared" si="40"/>
        <v>1.2387062091477848E-8</v>
      </c>
      <c r="K561" s="10">
        <f t="shared" si="41"/>
        <v>7.4096174023718356E-4</v>
      </c>
      <c r="L561" s="10">
        <f t="shared" si="42"/>
        <v>5.4096174023718357E-4</v>
      </c>
      <c r="M561" s="10">
        <f t="shared" si="43"/>
        <v>9.2587711592380884E-2</v>
      </c>
      <c r="N561">
        <f t="shared" si="44"/>
        <v>2.8187839301187412E-3</v>
      </c>
    </row>
    <row r="562" spans="4:14" x14ac:dyDescent="0.2">
      <c r="D562"/>
      <c r="E562" s="11">
        <v>171.98500000000001</v>
      </c>
      <c r="F562" s="11">
        <v>4999.5712899999999</v>
      </c>
      <c r="G562" s="17">
        <v>-5.8308199999999999E-6</v>
      </c>
      <c r="H562" s="17">
        <v>2.5540400000000001E-8</v>
      </c>
      <c r="I562" s="19">
        <v>6.2849999999999996E-5</v>
      </c>
      <c r="J562" s="10">
        <f t="shared" si="40"/>
        <v>1.2571077869358675E-8</v>
      </c>
      <c r="K562" s="10">
        <f t="shared" si="41"/>
        <v>7.5196908402885496E-4</v>
      </c>
      <c r="L562" s="10">
        <f t="shared" si="42"/>
        <v>5.5196908402885497E-4</v>
      </c>
      <c r="M562" s="10">
        <f t="shared" si="43"/>
        <v>9.4930402916702628E-2</v>
      </c>
      <c r="N562">
        <f t="shared" si="44"/>
        <v>2.9106308158575642E-3</v>
      </c>
    </row>
    <row r="563" spans="4:14" x14ac:dyDescent="0.2">
      <c r="D563"/>
      <c r="E563" s="11">
        <v>172.82660999999999</v>
      </c>
      <c r="F563" s="11">
        <v>4999.5712899999999</v>
      </c>
      <c r="G563" s="17">
        <v>-4.8631299999999996E-6</v>
      </c>
      <c r="H563" s="17">
        <v>2.7753399999999999E-8</v>
      </c>
      <c r="I563" s="19">
        <v>6.3810000000000001E-5</v>
      </c>
      <c r="J563" s="10">
        <f t="shared" si="40"/>
        <v>1.2763094333234321E-8</v>
      </c>
      <c r="K563" s="10">
        <f t="shared" si="41"/>
        <v>7.6345500798538168E-4</v>
      </c>
      <c r="L563" s="10">
        <f t="shared" si="42"/>
        <v>5.634550079853817E-4</v>
      </c>
      <c r="M563" s="10">
        <f t="shared" si="43"/>
        <v>9.7380018917636438E-2</v>
      </c>
      <c r="N563">
        <f t="shared" si="44"/>
        <v>3.1299154569061284E-3</v>
      </c>
    </row>
    <row r="564" spans="4:14" x14ac:dyDescent="0.2">
      <c r="D564"/>
      <c r="E564" s="11">
        <v>173.66048000000001</v>
      </c>
      <c r="F564" s="11">
        <v>4999.5712899999999</v>
      </c>
      <c r="G564" s="17">
        <v>-3.8287000000000003E-6</v>
      </c>
      <c r="H564" s="17">
        <v>2.9231299999999999E-8</v>
      </c>
      <c r="I564" s="19">
        <v>6.4839999999999996E-5</v>
      </c>
      <c r="J564" s="10">
        <f t="shared" si="40"/>
        <v>1.2969111997600898E-8</v>
      </c>
      <c r="K564" s="10">
        <f t="shared" si="41"/>
        <v>7.7577844723040502E-4</v>
      </c>
      <c r="L564" s="10">
        <f t="shared" si="42"/>
        <v>5.7577844723040504E-4</v>
      </c>
      <c r="M564" s="10">
        <f t="shared" si="43"/>
        <v>9.998996151968681E-2</v>
      </c>
      <c r="N564">
        <f t="shared" si="44"/>
        <v>3.3314569228030107E-3</v>
      </c>
    </row>
    <row r="565" spans="4:14" x14ac:dyDescent="0.2">
      <c r="D565"/>
      <c r="E565" s="11">
        <v>174.48624000000001</v>
      </c>
      <c r="F565" s="11">
        <v>4999.5712899999999</v>
      </c>
      <c r="G565" s="17">
        <v>-2.73061E-6</v>
      </c>
      <c r="H565" s="17">
        <v>2.9442200000000001E-8</v>
      </c>
      <c r="I565" s="19">
        <v>6.5930000000000001E-5</v>
      </c>
      <c r="J565" s="10">
        <f t="shared" si="40"/>
        <v>1.3187130690959705E-8</v>
      </c>
      <c r="K565" s="10">
        <f t="shared" si="41"/>
        <v>7.8881975672271136E-4</v>
      </c>
      <c r="L565" s="10">
        <f t="shared" si="42"/>
        <v>5.8881975672271138E-4</v>
      </c>
      <c r="M565" s="10">
        <f t="shared" si="43"/>
        <v>0.10274094538826063</v>
      </c>
      <c r="N565">
        <f t="shared" si="44"/>
        <v>3.5584344465865113E-3</v>
      </c>
    </row>
    <row r="566" spans="4:14" x14ac:dyDescent="0.2">
      <c r="D566"/>
      <c r="E566" s="11">
        <v>175.30555000000001</v>
      </c>
      <c r="F566" s="11">
        <v>4999.5712899999999</v>
      </c>
      <c r="G566" s="17">
        <v>-1.5751500000000001E-6</v>
      </c>
      <c r="H566" s="17">
        <v>3.1283600000000002E-8</v>
      </c>
      <c r="I566" s="19">
        <v>6.7089999999999996E-5</v>
      </c>
      <c r="J566" s="10">
        <f t="shared" si="40"/>
        <v>1.3419150584809443E-8</v>
      </c>
      <c r="K566" s="10">
        <f t="shared" si="41"/>
        <v>8.0269858150351441E-4</v>
      </c>
      <c r="L566" s="10">
        <f t="shared" si="42"/>
        <v>6.0269858150351443E-4</v>
      </c>
      <c r="M566" s="10">
        <f t="shared" si="43"/>
        <v>0.10565640631469343</v>
      </c>
      <c r="N566">
        <f t="shared" si="44"/>
        <v>3.6487238501399836E-3</v>
      </c>
    </row>
    <row r="567" spans="4:14" x14ac:dyDescent="0.2">
      <c r="D567"/>
      <c r="E567" s="11">
        <v>176.15662</v>
      </c>
      <c r="F567" s="11">
        <v>4999.5712899999999</v>
      </c>
      <c r="G567" s="17">
        <v>-3.3710599999999997E-7</v>
      </c>
      <c r="H567" s="17">
        <v>3.3235900000000002E-8</v>
      </c>
      <c r="I567" s="19">
        <v>6.8319999999999996E-5</v>
      </c>
      <c r="J567" s="10">
        <f t="shared" si="40"/>
        <v>1.3665171679150114E-8</v>
      </c>
      <c r="K567" s="10">
        <f t="shared" si="41"/>
        <v>8.1741492157281419E-4</v>
      </c>
      <c r="L567" s="10">
        <f t="shared" si="42"/>
        <v>6.174149215728142E-4</v>
      </c>
      <c r="M567" s="10">
        <f t="shared" si="43"/>
        <v>0.10876172572183204</v>
      </c>
      <c r="N567">
        <f t="shared" si="44"/>
        <v>3.9940023733466131E-3</v>
      </c>
    </row>
    <row r="568" spans="4:14" x14ac:dyDescent="0.2">
      <c r="D568"/>
      <c r="E568" s="11">
        <v>176.97182000000001</v>
      </c>
      <c r="F568" s="11">
        <v>4999.5712899999999</v>
      </c>
      <c r="G568" s="17">
        <v>9.7013900000000006E-7</v>
      </c>
      <c r="H568" s="17">
        <v>3.5839299999999997E-8</v>
      </c>
      <c r="I568" s="19">
        <v>6.9620000000000001E-5</v>
      </c>
      <c r="J568" s="10">
        <f t="shared" si="40"/>
        <v>1.3925193973981718E-8</v>
      </c>
      <c r="K568" s="10">
        <f t="shared" si="41"/>
        <v>8.3296877693061079E-4</v>
      </c>
      <c r="L568" s="10">
        <f t="shared" si="42"/>
        <v>6.329687769306108E-4</v>
      </c>
      <c r="M568" s="10">
        <f t="shared" si="43"/>
        <v>0.11201763645658422</v>
      </c>
      <c r="N568">
        <f t="shared" si="44"/>
        <v>4.1544472387520593E-3</v>
      </c>
    </row>
    <row r="569" spans="4:14" x14ac:dyDescent="0.2">
      <c r="D569"/>
      <c r="E569" s="11">
        <v>177.8237</v>
      </c>
      <c r="F569" s="11">
        <v>4999.5712899999999</v>
      </c>
      <c r="G569" s="17">
        <v>2.37527E-6</v>
      </c>
      <c r="H569" s="17">
        <v>3.7379900000000002E-8</v>
      </c>
      <c r="I569" s="19">
        <v>7.1030000000000003E-5</v>
      </c>
      <c r="J569" s="10">
        <f t="shared" si="40"/>
        <v>1.4207218155299073E-8</v>
      </c>
      <c r="K569" s="10">
        <f t="shared" si="41"/>
        <v>8.4983872774175933E-4</v>
      </c>
      <c r="L569" s="10">
        <f t="shared" si="42"/>
        <v>6.4983872774175935E-4</v>
      </c>
      <c r="M569" s="10">
        <f t="shared" si="43"/>
        <v>0.1155567269703323</v>
      </c>
      <c r="N569">
        <f t="shared" si="44"/>
        <v>4.4459031732066931E-3</v>
      </c>
    </row>
    <row r="570" spans="4:14" x14ac:dyDescent="0.2">
      <c r="D570"/>
      <c r="E570" s="11">
        <v>178.65708000000001</v>
      </c>
      <c r="F570" s="11">
        <v>4999.5712899999999</v>
      </c>
      <c r="G570" s="17">
        <v>3.8633900000000003E-6</v>
      </c>
      <c r="H570" s="17">
        <v>4.0404999999999997E-8</v>
      </c>
      <c r="I570" s="19">
        <v>7.2509999999999995E-5</v>
      </c>
      <c r="J570" s="10">
        <f t="shared" si="40"/>
        <v>1.4503243537107358E-8</v>
      </c>
      <c r="K570" s="10">
        <f t="shared" si="41"/>
        <v>8.6754619384140448E-4</v>
      </c>
      <c r="L570" s="10">
        <f t="shared" si="42"/>
        <v>6.675461938414045E-4</v>
      </c>
      <c r="M570" s="10">
        <f t="shared" si="43"/>
        <v>0.11926185375681932</v>
      </c>
      <c r="N570">
        <f t="shared" si="44"/>
        <v>4.8774886896788064E-3</v>
      </c>
    </row>
    <row r="571" spans="4:14" x14ac:dyDescent="0.2">
      <c r="D571"/>
      <c r="E571" s="11">
        <v>179.47317000000001</v>
      </c>
      <c r="F571" s="11">
        <v>4999.5712899999999</v>
      </c>
      <c r="G571" s="17">
        <v>5.4672900000000003E-6</v>
      </c>
      <c r="H571" s="17">
        <v>4.23958E-8</v>
      </c>
      <c r="I571" s="19">
        <v>7.4109999999999993E-5</v>
      </c>
      <c r="J571" s="10">
        <f t="shared" si="40"/>
        <v>1.48232709769001E-8</v>
      </c>
      <c r="K571" s="10">
        <f t="shared" si="41"/>
        <v>8.8668940043561551E-4</v>
      </c>
      <c r="L571" s="10">
        <f t="shared" si="42"/>
        <v>6.8668940043561553E-4</v>
      </c>
      <c r="M571" s="10">
        <f t="shared" si="43"/>
        <v>0.12324232350157931</v>
      </c>
      <c r="N571">
        <f t="shared" si="44"/>
        <v>5.2342344200102305E-3</v>
      </c>
    </row>
    <row r="572" spans="4:14" x14ac:dyDescent="0.2">
      <c r="D572"/>
      <c r="E572" s="11">
        <v>180.29856000000001</v>
      </c>
      <c r="F572" s="11">
        <v>4999.5712899999999</v>
      </c>
      <c r="G572" s="17">
        <v>7.1994299999999996E-6</v>
      </c>
      <c r="H572" s="17">
        <v>4.46866E-8</v>
      </c>
      <c r="I572" s="19">
        <v>7.5850000000000001E-5</v>
      </c>
      <c r="J572" s="10">
        <f t="shared" si="40"/>
        <v>1.517130081767471E-8</v>
      </c>
      <c r="K572" s="10">
        <f t="shared" si="41"/>
        <v>9.075076376068202E-4</v>
      </c>
      <c r="L572" s="10">
        <f t="shared" si="42"/>
        <v>7.0750763760682022E-4</v>
      </c>
      <c r="M572" s="10">
        <f t="shared" si="43"/>
        <v>0.12756260824951154</v>
      </c>
      <c r="N572">
        <f t="shared" si="44"/>
        <v>5.5655125234880826E-3</v>
      </c>
    </row>
    <row r="573" spans="4:14" x14ac:dyDescent="0.2">
      <c r="D573"/>
      <c r="E573" s="11">
        <v>181.13276999999999</v>
      </c>
      <c r="F573" s="11">
        <v>4999.5712899999999</v>
      </c>
      <c r="G573" s="17">
        <v>9.0678499999999999E-6</v>
      </c>
      <c r="H573" s="17">
        <v>4.9253300000000001E-8</v>
      </c>
      <c r="I573" s="19">
        <v>7.7719999999999994E-5</v>
      </c>
      <c r="J573" s="10">
        <f t="shared" si="40"/>
        <v>1.5545332887932477E-8</v>
      </c>
      <c r="K573" s="10">
        <f t="shared" si="41"/>
        <v>9.2988126031380439E-4</v>
      </c>
      <c r="L573" s="10">
        <f t="shared" si="42"/>
        <v>7.2988126031380441E-4</v>
      </c>
      <c r="M573" s="10">
        <f t="shared" si="43"/>
        <v>0.13220541445173045</v>
      </c>
      <c r="N573">
        <f t="shared" si="44"/>
        <v>5.7901042070114175E-3</v>
      </c>
    </row>
    <row r="574" spans="4:14" x14ac:dyDescent="0.2">
      <c r="D574"/>
      <c r="E574" s="11">
        <v>182.00636</v>
      </c>
      <c r="F574" s="11">
        <v>4999.5712899999999</v>
      </c>
      <c r="G574" s="17">
        <v>1.10988E-5</v>
      </c>
      <c r="H574" s="17">
        <v>5.3647800000000001E-8</v>
      </c>
      <c r="I574" s="19">
        <v>7.975E-5</v>
      </c>
      <c r="J574" s="10">
        <f t="shared" si="40"/>
        <v>1.5951367702169521E-8</v>
      </c>
      <c r="K574" s="10">
        <f t="shared" si="41"/>
        <v>9.5416920368020979E-4</v>
      </c>
      <c r="L574" s="10">
        <f t="shared" si="42"/>
        <v>7.5416920368020981E-4</v>
      </c>
      <c r="M574" s="10">
        <f t="shared" si="43"/>
        <v>0.1372635915859336</v>
      </c>
      <c r="N574">
        <f t="shared" si="44"/>
        <v>6.6981401958897029E-3</v>
      </c>
    </row>
    <row r="575" spans="4:14" x14ac:dyDescent="0.2">
      <c r="D575"/>
      <c r="E575" s="11">
        <v>182.82702</v>
      </c>
      <c r="F575" s="11">
        <v>4999.5712899999999</v>
      </c>
      <c r="G575" s="17">
        <v>1.3330500000000001E-5</v>
      </c>
      <c r="H575" s="17">
        <v>5.8707999999999999E-8</v>
      </c>
      <c r="I575" s="19">
        <v>8.1979999999999998E-5</v>
      </c>
      <c r="J575" s="10">
        <f t="shared" si="40"/>
        <v>1.6397405946380655E-8</v>
      </c>
      <c r="K575" s="10">
        <f t="shared" si="41"/>
        <v>9.8085004787089162E-4</v>
      </c>
      <c r="L575" s="10">
        <f t="shared" si="42"/>
        <v>7.8085004787089164E-4</v>
      </c>
      <c r="M575" s="10">
        <f t="shared" si="43"/>
        <v>0.14276048731909247</v>
      </c>
      <c r="N575">
        <f t="shared" si="44"/>
        <v>7.6792312864281103E-3</v>
      </c>
    </row>
    <row r="576" spans="4:14" x14ac:dyDescent="0.2">
      <c r="D576"/>
      <c r="E576" s="11">
        <v>183.61680999999999</v>
      </c>
      <c r="F576" s="11">
        <v>4999.5712899999999</v>
      </c>
      <c r="G576" s="17">
        <v>1.5821400000000001E-5</v>
      </c>
      <c r="H576" s="17">
        <v>6.5306500000000003E-8</v>
      </c>
      <c r="I576" s="19">
        <v>8.4460000000000001E-5</v>
      </c>
      <c r="J576" s="10">
        <f t="shared" si="40"/>
        <v>1.6893448478059405E-8</v>
      </c>
      <c r="K576" s="10">
        <f t="shared" si="41"/>
        <v>1.0105220180919186E-3</v>
      </c>
      <c r="L576" s="10">
        <f t="shared" si="42"/>
        <v>8.1052201809191863E-4</v>
      </c>
      <c r="M576" s="10">
        <f t="shared" si="43"/>
        <v>0.14882546739680039</v>
      </c>
      <c r="N576">
        <f t="shared" si="44"/>
        <v>8.3399825556488057E-3</v>
      </c>
    </row>
    <row r="577" spans="4:14" x14ac:dyDescent="0.2">
      <c r="D577"/>
      <c r="E577" s="11">
        <v>184.44331</v>
      </c>
      <c r="F577" s="11">
        <v>4999.5712899999999</v>
      </c>
      <c r="G577" s="17">
        <v>1.8638600000000001E-5</v>
      </c>
      <c r="H577" s="17">
        <v>7.3912700000000005E-8</v>
      </c>
      <c r="I577" s="19">
        <v>8.7280000000000005E-5</v>
      </c>
      <c r="J577" s="10">
        <f t="shared" si="40"/>
        <v>1.7457496840694115E-8</v>
      </c>
      <c r="K577" s="10">
        <f t="shared" si="41"/>
        <v>1.0442619197142157E-3</v>
      </c>
      <c r="L577" s="10">
        <f t="shared" si="42"/>
        <v>8.4426191971421571E-4</v>
      </c>
      <c r="M577" s="10">
        <f t="shared" si="43"/>
        <v>0.15571846297904421</v>
      </c>
      <c r="N577">
        <f t="shared" si="44"/>
        <v>9.6725249399248741E-3</v>
      </c>
    </row>
    <row r="578" spans="4:14" x14ac:dyDescent="0.2">
      <c r="D578"/>
      <c r="E578" s="11">
        <v>185.26434</v>
      </c>
      <c r="F578" s="11">
        <v>4999.5712899999999</v>
      </c>
      <c r="G578" s="17">
        <v>2.1905699999999999E-5</v>
      </c>
      <c r="H578" s="17">
        <v>8.7202300000000005E-8</v>
      </c>
      <c r="I578" s="19">
        <v>9.0550000000000005E-5</v>
      </c>
      <c r="J578" s="10">
        <f t="shared" si="40"/>
        <v>1.8111552920770533E-8</v>
      </c>
      <c r="K578" s="10">
        <f t="shared" si="41"/>
        <v>1.0833858481911348E-3</v>
      </c>
      <c r="L578" s="10">
        <f t="shared" si="42"/>
        <v>8.8338584819113483E-4</v>
      </c>
      <c r="M578" s="10">
        <f t="shared" si="43"/>
        <v>0.1636598961304708</v>
      </c>
      <c r="N578">
        <f t="shared" si="44"/>
        <v>1.1126204243116809E-2</v>
      </c>
    </row>
    <row r="579" spans="4:14" x14ac:dyDescent="0.2">
      <c r="D579"/>
      <c r="E579" s="11">
        <v>186.12746999999999</v>
      </c>
      <c r="F579" s="11">
        <v>4999.5712899999999</v>
      </c>
      <c r="G579" s="17">
        <v>2.5867399999999999E-5</v>
      </c>
      <c r="H579" s="17">
        <v>1.0774E-7</v>
      </c>
      <c r="I579" s="19">
        <v>9.4519999999999996E-5</v>
      </c>
      <c r="J579" s="10">
        <f t="shared" si="40"/>
        <v>1.8905621005756276E-8</v>
      </c>
      <c r="K579" s="10">
        <f t="shared" si="41"/>
        <v>1.1308849295530211E-3</v>
      </c>
      <c r="L579" s="10">
        <f t="shared" si="42"/>
        <v>9.3088492955302113E-4</v>
      </c>
      <c r="M579" s="10">
        <f t="shared" si="43"/>
        <v>0.17326325679883203</v>
      </c>
      <c r="N579">
        <f t="shared" si="44"/>
        <v>1.4632510122295956E-2</v>
      </c>
    </row>
    <row r="580" spans="4:14" x14ac:dyDescent="0.2">
      <c r="D580"/>
      <c r="E580" s="11">
        <v>186.96172000000001</v>
      </c>
      <c r="F580" s="11">
        <v>4999.5712899999999</v>
      </c>
      <c r="G580" s="17">
        <v>3.0978600000000002E-5</v>
      </c>
      <c r="H580" s="17">
        <v>1.43863E-7</v>
      </c>
      <c r="I580" s="19">
        <v>9.9630000000000007E-5</v>
      </c>
      <c r="J580" s="10">
        <f t="shared" si="40"/>
        <v>1.9927708641594348E-8</v>
      </c>
      <c r="K580" s="10">
        <f t="shared" si="41"/>
        <v>1.1920235456132828E-3</v>
      </c>
      <c r="L580" s="10">
        <f t="shared" si="42"/>
        <v>9.9202354561328272E-4</v>
      </c>
      <c r="M580" s="10">
        <f t="shared" si="43"/>
        <v>0.18547042836835781</v>
      </c>
      <c r="N580">
        <f t="shared" si="44"/>
        <v>2.0444816162790164E-2</v>
      </c>
    </row>
    <row r="581" spans="4:14" x14ac:dyDescent="0.2">
      <c r="D581"/>
      <c r="E581" s="11">
        <v>187.77941999999999</v>
      </c>
      <c r="F581" s="11">
        <v>4999.5712899999999</v>
      </c>
      <c r="G581" s="17">
        <v>3.8064300000000001E-5</v>
      </c>
      <c r="H581" s="17">
        <v>2.03956E-7</v>
      </c>
      <c r="I581" s="19">
        <v>1.0671E-4</v>
      </c>
      <c r="J581" s="10">
        <f t="shared" ref="J581:J644" si="45">I581/F581</f>
        <v>2.1343830062677233E-8</v>
      </c>
      <c r="K581" s="10">
        <f t="shared" ref="K581:K644" si="46">J581*B$6</f>
        <v>1.2767322347926669E-3</v>
      </c>
      <c r="L581" s="10">
        <f t="shared" ref="L581:L644" si="47">K581+B$7</f>
        <v>1.0767322347926668E-3</v>
      </c>
      <c r="M581" s="10">
        <f t="shared" ref="M581:M644" si="48">L581*E581</f>
        <v>0.20218815454467079</v>
      </c>
      <c r="N581">
        <f t="shared" ref="N581:N644" si="49">(M582-M581)/(E582-E581)</f>
        <v>2.7333456678854551E-2</v>
      </c>
    </row>
    <row r="582" spans="4:14" x14ac:dyDescent="0.2">
      <c r="D582"/>
      <c r="E582" s="11">
        <v>188.62173000000001</v>
      </c>
      <c r="F582" s="11">
        <v>4999.5712899999999</v>
      </c>
      <c r="G582" s="17">
        <v>4.7866299999999999E-5</v>
      </c>
      <c r="H582" s="17">
        <v>2.6809600000000002E-7</v>
      </c>
      <c r="I582" s="19">
        <v>1.1650999999999999E-4</v>
      </c>
      <c r="J582" s="10">
        <f t="shared" si="45"/>
        <v>2.3303998131407782E-8</v>
      </c>
      <c r="K582" s="10">
        <f t="shared" si="46"/>
        <v>1.3939843751822098E-3</v>
      </c>
      <c r="L582" s="10">
        <f t="shared" si="47"/>
        <v>1.1939843751822097E-3</v>
      </c>
      <c r="M582" s="10">
        <f t="shared" si="48"/>
        <v>0.22521139843983748</v>
      </c>
      <c r="N582">
        <f t="shared" si="49"/>
        <v>3.2412570996833173E-2</v>
      </c>
    </row>
    <row r="583" spans="4:14" x14ac:dyDescent="0.2">
      <c r="D583"/>
      <c r="E583" s="11">
        <v>189.48956000000001</v>
      </c>
      <c r="F583" s="11">
        <v>4999.5712899999999</v>
      </c>
      <c r="G583" s="17">
        <v>5.9817E-5</v>
      </c>
      <c r="H583" s="17">
        <v>3.0546300000000001E-7</v>
      </c>
      <c r="I583" s="19">
        <v>1.2846E-4</v>
      </c>
      <c r="J583" s="10">
        <f t="shared" si="45"/>
        <v>2.5694203072359831E-8</v>
      </c>
      <c r="K583" s="10">
        <f t="shared" si="46"/>
        <v>1.5369601994327242E-3</v>
      </c>
      <c r="L583" s="10">
        <f t="shared" si="47"/>
        <v>1.3369601994327241E-3</v>
      </c>
      <c r="M583" s="10">
        <f t="shared" si="48"/>
        <v>0.25333999992801914</v>
      </c>
      <c r="N583">
        <f t="shared" si="49"/>
        <v>3.8402853342331414E-2</v>
      </c>
    </row>
    <row r="584" spans="4:14" x14ac:dyDescent="0.2">
      <c r="D584"/>
      <c r="E584" s="11">
        <v>190.29793000000001</v>
      </c>
      <c r="F584" s="11">
        <v>4999.5712899999999</v>
      </c>
      <c r="G584" s="17">
        <v>7.2989499999999996E-5</v>
      </c>
      <c r="H584" s="17">
        <v>3.3141700000000001E-7</v>
      </c>
      <c r="I584" s="19">
        <v>1.4161999999999999E-4</v>
      </c>
      <c r="J584" s="10">
        <f t="shared" si="45"/>
        <v>2.8326428764655138E-8</v>
      </c>
      <c r="K584" s="10">
        <f t="shared" si="46"/>
        <v>1.6944130736701102E-3</v>
      </c>
      <c r="L584" s="10">
        <f t="shared" si="47"/>
        <v>1.4944130736701102E-3</v>
      </c>
      <c r="M584" s="10">
        <f t="shared" si="48"/>
        <v>0.28438371448435945</v>
      </c>
      <c r="N584">
        <f t="shared" si="49"/>
        <v>4.1710436617454785E-2</v>
      </c>
    </row>
    <row r="585" spans="4:14" x14ac:dyDescent="0.2">
      <c r="D585"/>
      <c r="E585" s="11">
        <v>191.11098000000001</v>
      </c>
      <c r="F585" s="11">
        <v>4999.5712899999999</v>
      </c>
      <c r="G585" s="17">
        <v>8.7291299999999996E-5</v>
      </c>
      <c r="H585" s="17">
        <v>3.6173800000000001E-7</v>
      </c>
      <c r="I585" s="19">
        <v>1.5592000000000001E-4</v>
      </c>
      <c r="J585" s="10">
        <f t="shared" si="45"/>
        <v>3.1186674007802783E-8</v>
      </c>
      <c r="K585" s="10">
        <f t="shared" si="46"/>
        <v>1.8655054826058725E-3</v>
      </c>
      <c r="L585" s="10">
        <f t="shared" si="47"/>
        <v>1.6655054826058724E-3</v>
      </c>
      <c r="M585" s="10">
        <f t="shared" si="48"/>
        <v>0.31829638497618123</v>
      </c>
      <c r="N585">
        <f t="shared" si="49"/>
        <v>4.6122759899812883E-2</v>
      </c>
    </row>
    <row r="586" spans="4:14" x14ac:dyDescent="0.2">
      <c r="D586"/>
      <c r="E586" s="11">
        <v>191.93279000000001</v>
      </c>
      <c r="F586" s="11">
        <v>4999.5712899999999</v>
      </c>
      <c r="G586" s="17">
        <v>1.03212E-4</v>
      </c>
      <c r="H586" s="17">
        <v>4.0936499999999999E-7</v>
      </c>
      <c r="I586" s="19">
        <v>1.7183000000000001E-4</v>
      </c>
      <c r="J586" s="10">
        <f t="shared" si="45"/>
        <v>3.4368946862241865E-8</v>
      </c>
      <c r="K586" s="10">
        <f t="shared" si="46"/>
        <v>2.055860743177059E-3</v>
      </c>
      <c r="L586" s="10">
        <f t="shared" si="47"/>
        <v>1.8558607431770589E-3</v>
      </c>
      <c r="M586" s="10">
        <f t="shared" si="48"/>
        <v>0.35620053028944643</v>
      </c>
      <c r="N586">
        <f t="shared" si="49"/>
        <v>5.2621430979618813E-2</v>
      </c>
    </row>
    <row r="587" spans="4:14" x14ac:dyDescent="0.2">
      <c r="D587"/>
      <c r="E587" s="11">
        <v>192.76372000000001</v>
      </c>
      <c r="F587" s="11">
        <v>4999.5712899999999</v>
      </c>
      <c r="G587" s="17">
        <v>1.2149799999999999E-4</v>
      </c>
      <c r="H587" s="17">
        <v>4.7955300000000001E-7</v>
      </c>
      <c r="I587" s="19">
        <v>1.9012E-4</v>
      </c>
      <c r="J587" s="10">
        <f t="shared" si="45"/>
        <v>3.8027260533372654E-8</v>
      </c>
      <c r="K587" s="10">
        <f t="shared" si="46"/>
        <v>2.2746915235571344E-3</v>
      </c>
      <c r="L587" s="10">
        <f t="shared" si="47"/>
        <v>2.0746915235571343E-3</v>
      </c>
      <c r="M587" s="10">
        <f t="shared" si="48"/>
        <v>0.39992525593334083</v>
      </c>
      <c r="N587">
        <f t="shared" si="49"/>
        <v>6.3670338682891181E-2</v>
      </c>
    </row>
    <row r="588" spans="4:14" x14ac:dyDescent="0.2">
      <c r="D588"/>
      <c r="E588" s="11">
        <v>193.59100000000001</v>
      </c>
      <c r="F588" s="11">
        <v>4999.5712899999999</v>
      </c>
      <c r="G588" s="17">
        <v>1.43506E-4</v>
      </c>
      <c r="H588" s="17">
        <v>5.8964399999999998E-7</v>
      </c>
      <c r="I588" s="19">
        <v>2.1212E-4</v>
      </c>
      <c r="J588" s="10">
        <f t="shared" si="45"/>
        <v>4.2427637830522867E-8</v>
      </c>
      <c r="K588" s="10">
        <f t="shared" si="46"/>
        <v>2.5379106142275373E-3</v>
      </c>
      <c r="L588" s="10">
        <f t="shared" si="47"/>
        <v>2.3379106142275372E-3</v>
      </c>
      <c r="M588" s="10">
        <f t="shared" si="48"/>
        <v>0.45259845371892315</v>
      </c>
      <c r="N588">
        <f t="shared" si="49"/>
        <v>8.0190948279853208E-2</v>
      </c>
    </row>
    <row r="589" spans="4:14" x14ac:dyDescent="0.2">
      <c r="D589"/>
      <c r="E589" s="11">
        <v>194.41233</v>
      </c>
      <c r="F589" s="11">
        <v>4999.5712899999999</v>
      </c>
      <c r="G589" s="17">
        <v>1.7099800000000001E-4</v>
      </c>
      <c r="H589" s="17">
        <v>7.4285199999999996E-7</v>
      </c>
      <c r="I589" s="19">
        <v>2.3960999999999999E-4</v>
      </c>
      <c r="J589" s="10">
        <f t="shared" si="45"/>
        <v>4.7926109280461926E-8</v>
      </c>
      <c r="K589" s="10">
        <f t="shared" si="46"/>
        <v>2.8668148325243269E-3</v>
      </c>
      <c r="L589" s="10">
        <f t="shared" si="47"/>
        <v>2.6668148325243268E-3</v>
      </c>
      <c r="M589" s="10">
        <f t="shared" si="48"/>
        <v>0.51846168526961411</v>
      </c>
      <c r="N589">
        <f t="shared" si="49"/>
        <v>9.6101441122660072E-2</v>
      </c>
    </row>
    <row r="590" spans="4:14" x14ac:dyDescent="0.2">
      <c r="D590"/>
      <c r="E590" s="11">
        <v>195.26723000000001</v>
      </c>
      <c r="F590" s="11">
        <v>4999.5712899999999</v>
      </c>
      <c r="G590" s="17">
        <v>2.0519099999999999E-4</v>
      </c>
      <c r="H590" s="17">
        <v>9.0796200000000004E-7</v>
      </c>
      <c r="I590" s="19">
        <v>2.7379999999999999E-4</v>
      </c>
      <c r="J590" s="10">
        <f t="shared" si="45"/>
        <v>5.4764695634533093E-8</v>
      </c>
      <c r="K590" s="10">
        <f t="shared" si="46"/>
        <v>3.2758812284343752E-3</v>
      </c>
      <c r="L590" s="10">
        <f t="shared" si="47"/>
        <v>3.0758812284343751E-3</v>
      </c>
      <c r="M590" s="10">
        <f t="shared" si="48"/>
        <v>0.60061880728537764</v>
      </c>
      <c r="N590">
        <f t="shared" si="49"/>
        <v>0.1166061871873952</v>
      </c>
    </row>
    <row r="591" spans="4:14" x14ac:dyDescent="0.2">
      <c r="D591"/>
      <c r="E591" s="11">
        <v>196.12208000000001</v>
      </c>
      <c r="F591" s="11">
        <v>4999.5712899999999</v>
      </c>
      <c r="G591" s="17">
        <v>2.4656299999999999E-4</v>
      </c>
      <c r="H591" s="17">
        <v>1.09999E-6</v>
      </c>
      <c r="I591" s="19">
        <v>3.1515999999999998E-4</v>
      </c>
      <c r="J591" s="10">
        <f t="shared" si="45"/>
        <v>6.30374049531755E-8</v>
      </c>
      <c r="K591" s="10">
        <f t="shared" si="46"/>
        <v>3.7707331188947327E-3</v>
      </c>
      <c r="L591" s="10">
        <f t="shared" si="47"/>
        <v>3.5707331188947326E-3</v>
      </c>
      <c r="M591" s="10">
        <f t="shared" si="48"/>
        <v>0.70029960640252231</v>
      </c>
      <c r="N591">
        <f t="shared" si="49"/>
        <v>0.14901000081944463</v>
      </c>
    </row>
    <row r="592" spans="4:14" x14ac:dyDescent="0.2">
      <c r="D592"/>
      <c r="E592" s="11">
        <v>196.94138000000001</v>
      </c>
      <c r="F592" s="11">
        <v>4999.5712899999999</v>
      </c>
      <c r="G592" s="17">
        <v>2.9713800000000001E-4</v>
      </c>
      <c r="H592" s="17">
        <v>1.35494E-6</v>
      </c>
      <c r="I592" s="19">
        <v>3.6572999999999998E-4</v>
      </c>
      <c r="J592" s="10">
        <f t="shared" si="45"/>
        <v>7.3152272222124874E-8</v>
      </c>
      <c r="K592" s="10">
        <f t="shared" si="46"/>
        <v>4.3757780923130169E-3</v>
      </c>
      <c r="L592" s="10">
        <f t="shared" si="47"/>
        <v>4.1757780923130173E-3</v>
      </c>
      <c r="M592" s="10">
        <f t="shared" si="48"/>
        <v>0.82238350007389305</v>
      </c>
      <c r="N592">
        <f t="shared" si="49"/>
        <v>0.18473537375834648</v>
      </c>
    </row>
    <row r="593" spans="4:14" x14ac:dyDescent="0.2">
      <c r="D593"/>
      <c r="E593" s="11">
        <v>197.73882</v>
      </c>
      <c r="F593" s="11">
        <v>4999.5712899999999</v>
      </c>
      <c r="G593" s="17">
        <v>3.5800300000000002E-4</v>
      </c>
      <c r="H593" s="17">
        <v>1.5720900000000001E-6</v>
      </c>
      <c r="I593" s="19">
        <v>4.2659000000000002E-4</v>
      </c>
      <c r="J593" s="10">
        <f t="shared" si="45"/>
        <v>8.5325315963241324E-8</v>
      </c>
      <c r="K593" s="10">
        <f t="shared" si="46"/>
        <v>5.1039378131403218E-3</v>
      </c>
      <c r="L593" s="10">
        <f t="shared" si="47"/>
        <v>4.9039378131403221E-3</v>
      </c>
      <c r="M593" s="10">
        <f t="shared" si="48"/>
        <v>0.96969887652374787</v>
      </c>
      <c r="N593">
        <f t="shared" si="49"/>
        <v>0.2037836675927302</v>
      </c>
    </row>
    <row r="594" spans="4:14" x14ac:dyDescent="0.2">
      <c r="D594"/>
      <c r="E594" s="11">
        <v>198.53702999999999</v>
      </c>
      <c r="F594" s="11">
        <v>4999.5712899999999</v>
      </c>
      <c r="G594" s="17">
        <v>4.2482700000000002E-4</v>
      </c>
      <c r="H594" s="17">
        <v>1.6314E-6</v>
      </c>
      <c r="I594" s="19">
        <v>4.9341999999999995E-4</v>
      </c>
      <c r="J594" s="10">
        <f t="shared" si="45"/>
        <v>9.869246208908443E-8</v>
      </c>
      <c r="K594" s="10">
        <f t="shared" si="46"/>
        <v>5.903525623572276E-3</v>
      </c>
      <c r="L594" s="10">
        <f t="shared" si="47"/>
        <v>5.7035256235722764E-3</v>
      </c>
      <c r="M594" s="10">
        <f t="shared" si="48"/>
        <v>1.1323610378329376</v>
      </c>
      <c r="N594">
        <f t="shared" si="49"/>
        <v>0.19337847385313353</v>
      </c>
    </row>
    <row r="595" spans="4:14" x14ac:dyDescent="0.2">
      <c r="D595"/>
      <c r="E595" s="11">
        <v>199.3689</v>
      </c>
      <c r="F595" s="11">
        <v>4999.5712899999999</v>
      </c>
      <c r="G595" s="17">
        <v>4.9027700000000001E-4</v>
      </c>
      <c r="H595" s="17">
        <v>1.50659E-6</v>
      </c>
      <c r="I595" s="19">
        <v>5.5887000000000005E-4</v>
      </c>
      <c r="J595" s="10">
        <f t="shared" si="45"/>
        <v>1.1178358454810634E-7</v>
      </c>
      <c r="K595" s="10">
        <f t="shared" si="46"/>
        <v>6.6866024183167257E-3</v>
      </c>
      <c r="L595" s="10">
        <f t="shared" si="47"/>
        <v>6.486602418316726E-3</v>
      </c>
      <c r="M595" s="10">
        <f t="shared" si="48"/>
        <v>1.2932267888771456</v>
      </c>
      <c r="N595">
        <f t="shared" si="49"/>
        <v>0.16745221782539491</v>
      </c>
    </row>
    <row r="596" spans="4:14" x14ac:dyDescent="0.2">
      <c r="D596"/>
      <c r="E596" s="11">
        <v>200.23317</v>
      </c>
      <c r="F596" s="11">
        <v>4999.5712899999999</v>
      </c>
      <c r="G596" s="17">
        <v>5.4834800000000004E-4</v>
      </c>
      <c r="H596" s="17">
        <v>1.27598E-6</v>
      </c>
      <c r="I596" s="19">
        <v>6.1693999999999996E-4</v>
      </c>
      <c r="J596" s="10">
        <f t="shared" si="45"/>
        <v>1.2339858044108417E-7</v>
      </c>
      <c r="K596" s="10">
        <f t="shared" si="46"/>
        <v>7.3813811726453731E-3</v>
      </c>
      <c r="L596" s="10">
        <f t="shared" si="47"/>
        <v>7.1813811726453734E-3</v>
      </c>
      <c r="M596" s="10">
        <f t="shared" si="48"/>
        <v>1.4379507171771004</v>
      </c>
      <c r="N596">
        <f t="shared" si="49"/>
        <v>0.14137646165532478</v>
      </c>
    </row>
    <row r="597" spans="4:14" x14ac:dyDescent="0.2">
      <c r="D597"/>
      <c r="E597" s="11">
        <v>201.08206000000001</v>
      </c>
      <c r="F597" s="11">
        <v>4999.5712899999999</v>
      </c>
      <c r="G597" s="17">
        <v>5.9571299999999999E-4</v>
      </c>
      <c r="H597" s="17">
        <v>9.9892900000000004E-7</v>
      </c>
      <c r="I597" s="19">
        <v>6.6429E-4</v>
      </c>
      <c r="J597" s="10">
        <f t="shared" si="45"/>
        <v>1.3286939248745067E-7</v>
      </c>
      <c r="K597" s="10">
        <f t="shared" si="46"/>
        <v>7.9479004427928102E-3</v>
      </c>
      <c r="L597" s="10">
        <f t="shared" si="47"/>
        <v>7.7479004427928105E-3</v>
      </c>
      <c r="M597" s="10">
        <f t="shared" si="48"/>
        <v>1.5579637817116907</v>
      </c>
      <c r="N597">
        <f t="shared" si="49"/>
        <v>0.1171427368155406</v>
      </c>
    </row>
    <row r="598" spans="4:14" x14ac:dyDescent="0.2">
      <c r="D598"/>
      <c r="E598" s="11">
        <v>201.90906000000001</v>
      </c>
      <c r="F598" s="11">
        <v>4999.5712899999999</v>
      </c>
      <c r="G598" s="17">
        <v>6.3316100000000003E-4</v>
      </c>
      <c r="H598" s="17">
        <v>8.4157599999999999E-7</v>
      </c>
      <c r="I598" s="19">
        <v>7.0173999999999996E-4</v>
      </c>
      <c r="J598" s="10">
        <f t="shared" si="45"/>
        <v>1.4036003475009954E-7</v>
      </c>
      <c r="K598" s="10">
        <f t="shared" si="46"/>
        <v>8.3959711221385635E-3</v>
      </c>
      <c r="L598" s="10">
        <f t="shared" si="47"/>
        <v>8.195971122138563E-3</v>
      </c>
      <c r="M598" s="10">
        <f t="shared" si="48"/>
        <v>1.6548408250581426</v>
      </c>
      <c r="N598">
        <f t="shared" si="49"/>
        <v>0.1059312581180586</v>
      </c>
    </row>
    <row r="599" spans="4:14" x14ac:dyDescent="0.2">
      <c r="D599"/>
      <c r="E599" s="11">
        <v>202.75196</v>
      </c>
      <c r="F599" s="11">
        <v>4999.5712899999999</v>
      </c>
      <c r="G599" s="17">
        <v>6.6713199999999997E-4</v>
      </c>
      <c r="H599" s="17">
        <v>8.2242399999999998E-7</v>
      </c>
      <c r="I599" s="19">
        <v>7.3570000000000005E-4</v>
      </c>
      <c r="J599" s="10">
        <f t="shared" si="45"/>
        <v>1.4715261715970053E-7</v>
      </c>
      <c r="K599" s="10">
        <f t="shared" si="46"/>
        <v>8.8022856821006953E-3</v>
      </c>
      <c r="L599" s="10">
        <f t="shared" si="47"/>
        <v>8.6022856821006948E-3</v>
      </c>
      <c r="M599" s="10">
        <f t="shared" si="48"/>
        <v>1.7441302825258527</v>
      </c>
      <c r="N599">
        <f t="shared" si="49"/>
        <v>0.11184731490296677</v>
      </c>
    </row>
    <row r="600" spans="4:14" x14ac:dyDescent="0.2">
      <c r="D600"/>
      <c r="E600" s="11">
        <v>203.60158999999999</v>
      </c>
      <c r="F600" s="11">
        <v>4999.5712899999999</v>
      </c>
      <c r="G600" s="17">
        <v>7.0315099999999995E-4</v>
      </c>
      <c r="H600" s="17">
        <v>9.4939800000000002E-7</v>
      </c>
      <c r="I600" s="19">
        <v>7.7171E-4</v>
      </c>
      <c r="J600" s="10">
        <f t="shared" si="45"/>
        <v>1.5435523472653593E-7</v>
      </c>
      <c r="K600" s="10">
        <f t="shared" si="46"/>
        <v>9.2331274755116568E-3</v>
      </c>
      <c r="L600" s="10">
        <f t="shared" si="47"/>
        <v>9.0331274755116563E-3</v>
      </c>
      <c r="M600" s="10">
        <f t="shared" si="48"/>
        <v>1.8391591166868593</v>
      </c>
      <c r="N600">
        <f t="shared" si="49"/>
        <v>0.13940772189169651</v>
      </c>
    </row>
    <row r="601" spans="4:14" x14ac:dyDescent="0.2">
      <c r="D601"/>
      <c r="E601" s="11">
        <v>204.42402999999999</v>
      </c>
      <c r="F601" s="11">
        <v>4999.5712899999999</v>
      </c>
      <c r="G601" s="17">
        <v>7.4699599999999999E-4</v>
      </c>
      <c r="H601" s="17">
        <v>1.2021300000000001E-6</v>
      </c>
      <c r="I601" s="19">
        <v>8.1554999999999996E-4</v>
      </c>
      <c r="J601" s="10">
        <f t="shared" si="45"/>
        <v>1.6312398657685707E-7</v>
      </c>
      <c r="K601" s="10">
        <f t="shared" si="46"/>
        <v>9.7576513361930413E-3</v>
      </c>
      <c r="L601" s="10">
        <f t="shared" si="47"/>
        <v>9.5576513361930408E-3</v>
      </c>
      <c r="M601" s="10">
        <f t="shared" si="48"/>
        <v>1.9538136034794662</v>
      </c>
      <c r="N601">
        <f t="shared" si="49"/>
        <v>0.18625183973338863</v>
      </c>
    </row>
    <row r="602" spans="4:14" x14ac:dyDescent="0.2">
      <c r="D602"/>
      <c r="E602" s="11">
        <v>205.22766999999999</v>
      </c>
      <c r="F602" s="11">
        <v>4999.5712899999999</v>
      </c>
      <c r="G602" s="17">
        <v>8.0482899999999996E-4</v>
      </c>
      <c r="H602" s="17">
        <v>1.63315E-6</v>
      </c>
      <c r="I602" s="19">
        <v>8.7337999999999999E-4</v>
      </c>
      <c r="J602" s="10">
        <f t="shared" si="45"/>
        <v>1.7469097835386603E-7</v>
      </c>
      <c r="K602" s="10">
        <f t="shared" si="46"/>
        <v>1.0449558609532559E-2</v>
      </c>
      <c r="L602" s="10">
        <f t="shared" si="47"/>
        <v>1.0249558609532559E-2</v>
      </c>
      <c r="M602" s="10">
        <f t="shared" si="48"/>
        <v>2.1034930319628069</v>
      </c>
      <c r="N602">
        <f t="shared" si="49"/>
        <v>0.24761310852555962</v>
      </c>
    </row>
    <row r="603" spans="4:14" x14ac:dyDescent="0.2">
      <c r="D603"/>
      <c r="E603" s="11">
        <v>206.04044999999999</v>
      </c>
      <c r="F603" s="11">
        <v>4999.5712899999999</v>
      </c>
      <c r="G603" s="17">
        <v>8.8309200000000003E-4</v>
      </c>
      <c r="H603" s="17">
        <v>2.1715400000000001E-6</v>
      </c>
      <c r="I603" s="19">
        <v>9.5164000000000002E-4</v>
      </c>
      <c r="J603" s="10">
        <f t="shared" si="45"/>
        <v>1.9034432050272856E-7</v>
      </c>
      <c r="K603" s="10">
        <f t="shared" si="46"/>
        <v>1.138590070207191E-2</v>
      </c>
      <c r="L603" s="10">
        <f t="shared" si="47"/>
        <v>1.118590070207191E-2</v>
      </c>
      <c r="M603" s="10">
        <f t="shared" si="48"/>
        <v>2.3047480143102121</v>
      </c>
      <c r="N603">
        <f t="shared" si="49"/>
        <v>0.31368101196859088</v>
      </c>
    </row>
    <row r="604" spans="4:14" x14ac:dyDescent="0.2">
      <c r="D604"/>
      <c r="E604" s="11">
        <v>206.8597</v>
      </c>
      <c r="F604" s="11">
        <v>4999.5712899999999</v>
      </c>
      <c r="G604" s="17">
        <v>9.8322600000000002E-4</v>
      </c>
      <c r="H604" s="17">
        <v>2.65876E-6</v>
      </c>
      <c r="I604" s="19">
        <v>1.05177E-3</v>
      </c>
      <c r="J604" s="10">
        <f t="shared" si="45"/>
        <v>2.1037203771925813E-7</v>
      </c>
      <c r="K604" s="10">
        <f t="shared" si="46"/>
        <v>1.2583906499745884E-2</v>
      </c>
      <c r="L604" s="10">
        <f t="shared" si="47"/>
        <v>1.2383906499745884E-2</v>
      </c>
      <c r="M604" s="10">
        <f t="shared" si="48"/>
        <v>2.5617311833654837</v>
      </c>
      <c r="N604">
        <f t="shared" si="49"/>
        <v>0.35457672198802848</v>
      </c>
    </row>
    <row r="605" spans="4:14" x14ac:dyDescent="0.2">
      <c r="D605"/>
      <c r="E605" s="11">
        <v>207.68913000000001</v>
      </c>
      <c r="F605" s="11">
        <v>4999.5712899999999</v>
      </c>
      <c r="G605" s="11">
        <v>1.1000000000000001E-3</v>
      </c>
      <c r="H605" s="17">
        <v>2.78641E-6</v>
      </c>
      <c r="I605" s="19">
        <v>1.16599E-3</v>
      </c>
      <c r="J605" s="10">
        <f t="shared" si="45"/>
        <v>2.3321799657746254E-7</v>
      </c>
      <c r="K605" s="10">
        <f t="shared" si="46"/>
        <v>1.3950492160490128E-2</v>
      </c>
      <c r="L605" s="10">
        <f t="shared" si="47"/>
        <v>1.3750492160490128E-2</v>
      </c>
      <c r="M605" s="10">
        <f t="shared" si="48"/>
        <v>2.8558277538840149</v>
      </c>
      <c r="N605">
        <f t="shared" si="49"/>
        <v>0.32659818604191537</v>
      </c>
    </row>
    <row r="606" spans="4:14" x14ac:dyDescent="0.2">
      <c r="D606"/>
      <c r="E606" s="11">
        <v>208.51408000000001</v>
      </c>
      <c r="F606" s="11">
        <v>4999.5712899999999</v>
      </c>
      <c r="G606" s="11">
        <v>1.1999999999999999E-3</v>
      </c>
      <c r="H606" s="17">
        <v>2.1078500000000001E-6</v>
      </c>
      <c r="I606" s="19">
        <v>1.2694399999999999E-3</v>
      </c>
      <c r="J606" s="10">
        <f t="shared" si="45"/>
        <v>2.5390977073156207E-7</v>
      </c>
      <c r="K606" s="10">
        <f t="shared" si="46"/>
        <v>1.5188220111847091E-2</v>
      </c>
      <c r="L606" s="10">
        <f t="shared" si="47"/>
        <v>1.4988220111847091E-2</v>
      </c>
      <c r="M606" s="10">
        <f t="shared" si="48"/>
        <v>3.1252549274592933</v>
      </c>
      <c r="N606">
        <f t="shared" si="49"/>
        <v>0.20904375001385406</v>
      </c>
    </row>
    <row r="607" spans="4:14" x14ac:dyDescent="0.2">
      <c r="D607"/>
      <c r="E607" s="11">
        <v>209.33403000000001</v>
      </c>
      <c r="F607" s="11">
        <v>4999.5712899999999</v>
      </c>
      <c r="G607" s="11">
        <v>1.2600000000000001E-3</v>
      </c>
      <c r="H607" s="17">
        <v>9.8393800000000001E-7</v>
      </c>
      <c r="I607" s="19">
        <v>1.3329699999999999E-3</v>
      </c>
      <c r="J607" s="10">
        <f t="shared" si="45"/>
        <v>2.6661686026283266E-7</v>
      </c>
      <c r="K607" s="10">
        <f t="shared" si="46"/>
        <v>1.5948325058678485E-2</v>
      </c>
      <c r="L607" s="10">
        <f t="shared" si="47"/>
        <v>1.5748325058678486E-2</v>
      </c>
      <c r="M607" s="10">
        <f t="shared" si="48"/>
        <v>3.2966603502831542</v>
      </c>
      <c r="N607">
        <f t="shared" si="49"/>
        <v>9.2476401064558678E-2</v>
      </c>
    </row>
    <row r="608" spans="4:14" x14ac:dyDescent="0.2">
      <c r="D608"/>
      <c r="E608" s="11">
        <v>210.1875</v>
      </c>
      <c r="F608" s="11">
        <v>4999.5712899999999</v>
      </c>
      <c r="G608" s="11">
        <v>1.2899999999999999E-3</v>
      </c>
      <c r="H608" s="17">
        <v>3.83018E-7</v>
      </c>
      <c r="I608" s="19">
        <v>1.3590099999999999E-3</v>
      </c>
      <c r="J608" s="10">
        <f t="shared" si="45"/>
        <v>2.7182530684545952E-7</v>
      </c>
      <c r="K608" s="10">
        <f t="shared" si="46"/>
        <v>1.625988074599927E-2</v>
      </c>
      <c r="L608" s="10">
        <f t="shared" si="47"/>
        <v>1.6059880745999271E-2</v>
      </c>
      <c r="M608" s="10">
        <f t="shared" si="48"/>
        <v>3.3755861842997219</v>
      </c>
      <c r="N608">
        <f t="shared" si="49"/>
        <v>4.3774079019132994E-2</v>
      </c>
    </row>
    <row r="609" spans="4:14" x14ac:dyDescent="0.2">
      <c r="D609"/>
      <c r="E609" s="11">
        <v>211.03387000000001</v>
      </c>
      <c r="F609" s="11">
        <v>4999.5712899999999</v>
      </c>
      <c r="G609" s="11">
        <v>1.2999999999999999E-3</v>
      </c>
      <c r="H609" s="17">
        <v>1.42445E-7</v>
      </c>
      <c r="I609" s="19">
        <v>1.3683E-3</v>
      </c>
      <c r="J609" s="10">
        <f t="shared" si="45"/>
        <v>2.7368346616775617E-7</v>
      </c>
      <c r="K609" s="10">
        <f t="shared" si="46"/>
        <v>1.6371030989286911E-2</v>
      </c>
      <c r="L609" s="10">
        <f t="shared" si="47"/>
        <v>1.6171030989286912E-2</v>
      </c>
      <c r="M609" s="10">
        <f t="shared" si="48"/>
        <v>3.4126352515591458</v>
      </c>
      <c r="N609">
        <f t="shared" si="49"/>
        <v>1.8592614412511359E-2</v>
      </c>
    </row>
    <row r="610" spans="4:14" x14ac:dyDescent="0.2">
      <c r="D610"/>
      <c r="E610" s="11">
        <v>211.8503</v>
      </c>
      <c r="F610" s="11">
        <v>4999.5712899999999</v>
      </c>
      <c r="G610" s="11">
        <v>1.2999999999999999E-3</v>
      </c>
      <c r="H610" s="17">
        <v>1.0281100000000001E-7</v>
      </c>
      <c r="I610" s="19">
        <v>1.3690799999999999E-3</v>
      </c>
      <c r="J610" s="10">
        <f t="shared" si="45"/>
        <v>2.7383947954465514E-7</v>
      </c>
      <c r="K610" s="10">
        <f t="shared" si="46"/>
        <v>1.6380363302501588E-2</v>
      </c>
      <c r="L610" s="10">
        <f t="shared" si="47"/>
        <v>1.6180363302501589E-2</v>
      </c>
      <c r="M610" s="10">
        <f t="shared" si="48"/>
        <v>3.4278148197439524</v>
      </c>
      <c r="N610">
        <f t="shared" si="49"/>
        <v>8.5365281787678719E-3</v>
      </c>
    </row>
    <row r="611" spans="4:14" x14ac:dyDescent="0.2">
      <c r="D611"/>
      <c r="E611" s="11">
        <v>212.70595</v>
      </c>
      <c r="F611" s="11">
        <v>4999.5712899999999</v>
      </c>
      <c r="G611" s="11">
        <v>1.2999999999999999E-3</v>
      </c>
      <c r="H611" s="17">
        <v>1.30982E-7</v>
      </c>
      <c r="I611" s="19">
        <v>1.36651E-3</v>
      </c>
      <c r="J611" s="10">
        <f t="shared" si="45"/>
        <v>2.7332543546948806E-7</v>
      </c>
      <c r="K611" s="10">
        <f t="shared" si="46"/>
        <v>1.6349614526909636E-2</v>
      </c>
      <c r="L611" s="10">
        <f t="shared" si="47"/>
        <v>1.6149614526909637E-2</v>
      </c>
      <c r="M611" s="10">
        <f t="shared" si="48"/>
        <v>3.4351191000801151</v>
      </c>
      <c r="N611">
        <f t="shared" si="49"/>
        <v>5.3274232264345156E-3</v>
      </c>
    </row>
    <row r="612" spans="4:14" x14ac:dyDescent="0.2">
      <c r="D612"/>
      <c r="E612" s="11">
        <v>213.55352999999999</v>
      </c>
      <c r="F612" s="11">
        <v>4999.5712899999999</v>
      </c>
      <c r="G612" s="11">
        <v>1.2899999999999999E-3</v>
      </c>
      <c r="H612" s="17">
        <v>1.4089000000000001E-7</v>
      </c>
      <c r="I612" s="19">
        <v>1.3629200000000001E-3</v>
      </c>
      <c r="J612" s="10">
        <f t="shared" si="45"/>
        <v>2.7260737390145307E-7</v>
      </c>
      <c r="K612" s="10">
        <f t="shared" si="46"/>
        <v>1.6306661957113874E-2</v>
      </c>
      <c r="L612" s="10">
        <f t="shared" si="47"/>
        <v>1.6106661957113876E-2</v>
      </c>
      <c r="M612" s="10">
        <f t="shared" si="48"/>
        <v>3.4396345174583765</v>
      </c>
      <c r="N612">
        <f t="shared" si="49"/>
        <v>4.486344039568586E-3</v>
      </c>
    </row>
    <row r="613" spans="4:14" x14ac:dyDescent="0.2">
      <c r="D613"/>
      <c r="E613" s="11">
        <v>214.37683999999999</v>
      </c>
      <c r="F613" s="11">
        <v>4999.5712899999999</v>
      </c>
      <c r="G613" s="11">
        <v>1.2899999999999999E-3</v>
      </c>
      <c r="H613" s="17">
        <v>1.23398E-7</v>
      </c>
      <c r="I613" s="19">
        <v>1.3591899999999999E-3</v>
      </c>
      <c r="J613" s="10">
        <f t="shared" si="45"/>
        <v>2.7186130993243619E-7</v>
      </c>
      <c r="K613" s="10">
        <f t="shared" si="46"/>
        <v>1.6262034356741117E-2</v>
      </c>
      <c r="L613" s="10">
        <f t="shared" si="47"/>
        <v>1.6062034356741119E-2</v>
      </c>
      <c r="M613" s="10">
        <f t="shared" si="48"/>
        <v>3.4433281693695936</v>
      </c>
      <c r="N613">
        <f t="shared" si="49"/>
        <v>4.2495818819005115E-3</v>
      </c>
    </row>
    <row r="614" spans="4:14" x14ac:dyDescent="0.2">
      <c r="D614"/>
      <c r="E614" s="11">
        <v>215.18983</v>
      </c>
      <c r="F614" s="11">
        <v>4999.5712899999999</v>
      </c>
      <c r="G614" s="11">
        <v>1.2899999999999999E-3</v>
      </c>
      <c r="H614" s="17">
        <v>1.36651E-7</v>
      </c>
      <c r="I614" s="19">
        <v>1.35546E-3</v>
      </c>
      <c r="J614" s="10">
        <f t="shared" si="45"/>
        <v>2.7111524596341937E-7</v>
      </c>
      <c r="K614" s="10">
        <f t="shared" si="46"/>
        <v>1.6217406756368364E-2</v>
      </c>
      <c r="L614" s="10">
        <f t="shared" si="47"/>
        <v>1.6017406756368365E-2</v>
      </c>
      <c r="M614" s="10">
        <f t="shared" si="48"/>
        <v>3.44678303694376</v>
      </c>
      <c r="N614">
        <f t="shared" si="49"/>
        <v>3.4804796696566269E-3</v>
      </c>
    </row>
    <row r="615" spans="4:14" x14ac:dyDescent="0.2">
      <c r="D615"/>
      <c r="E615" s="11">
        <v>216.00201999999999</v>
      </c>
      <c r="F615" s="11">
        <v>4999.5712899999999</v>
      </c>
      <c r="G615" s="11">
        <v>1.2800000000000001E-3</v>
      </c>
      <c r="H615" s="17">
        <v>1.32172E-7</v>
      </c>
      <c r="I615" s="19">
        <v>1.3515199999999999E-3</v>
      </c>
      <c r="J615" s="10">
        <f t="shared" si="45"/>
        <v>2.7032717839292974E-7</v>
      </c>
      <c r="K615" s="10">
        <f t="shared" si="46"/>
        <v>1.6170266610130119E-2</v>
      </c>
      <c r="L615" s="10">
        <f t="shared" si="47"/>
        <v>1.597026661013012E-2</v>
      </c>
      <c r="M615" s="10">
        <f t="shared" si="48"/>
        <v>3.4496098477266584</v>
      </c>
      <c r="N615">
        <f t="shared" si="49"/>
        <v>3.8436536750675811E-3</v>
      </c>
    </row>
    <row r="616" spans="4:14" x14ac:dyDescent="0.2">
      <c r="D616"/>
      <c r="E616" s="11">
        <v>216.81704999999999</v>
      </c>
      <c r="F616" s="11">
        <v>4999.5712899999999</v>
      </c>
      <c r="G616" s="11">
        <v>1.2800000000000001E-3</v>
      </c>
      <c r="H616" s="17">
        <v>1.3967000000000001E-7</v>
      </c>
      <c r="I616" s="19">
        <v>1.34771E-3</v>
      </c>
      <c r="J616" s="10">
        <f t="shared" si="45"/>
        <v>2.6956511305192328E-7</v>
      </c>
      <c r="K616" s="10">
        <f t="shared" si="46"/>
        <v>1.6124681849427655E-2</v>
      </c>
      <c r="L616" s="10">
        <f t="shared" si="47"/>
        <v>1.5924681849427656E-2</v>
      </c>
      <c r="M616" s="10">
        <f t="shared" si="48"/>
        <v>3.4527425407814487</v>
      </c>
      <c r="N616">
        <f t="shared" si="49"/>
        <v>3.5190027504133502E-3</v>
      </c>
    </row>
    <row r="617" spans="4:14" x14ac:dyDescent="0.2">
      <c r="D617"/>
      <c r="E617" s="11">
        <v>217.66093000000001</v>
      </c>
      <c r="F617" s="11">
        <v>4999.5712899999999</v>
      </c>
      <c r="G617" s="11">
        <v>1.2800000000000001E-3</v>
      </c>
      <c r="H617" s="17">
        <v>1.5566899999999999E-7</v>
      </c>
      <c r="I617" s="19">
        <v>1.34369E-3</v>
      </c>
      <c r="J617" s="10">
        <f t="shared" si="45"/>
        <v>2.6876104410944402E-7</v>
      </c>
      <c r="K617" s="10">
        <f t="shared" si="46"/>
        <v>1.60765845428597E-2</v>
      </c>
      <c r="L617" s="10">
        <f t="shared" si="47"/>
        <v>1.5876584542859701E-2</v>
      </c>
      <c r="M617" s="10">
        <f t="shared" si="48"/>
        <v>3.4557121568224676</v>
      </c>
      <c r="N617">
        <f t="shared" si="49"/>
        <v>3.5804001413031693E-3</v>
      </c>
    </row>
    <row r="618" spans="4:14" x14ac:dyDescent="0.2">
      <c r="D618"/>
      <c r="E618" s="11">
        <v>218.50712999999999</v>
      </c>
      <c r="F618" s="11">
        <v>4999.5712899999999</v>
      </c>
      <c r="G618" s="11">
        <v>1.2700000000000001E-3</v>
      </c>
      <c r="H618" s="17">
        <v>1.41769E-7</v>
      </c>
      <c r="I618" s="19">
        <v>1.33971E-3</v>
      </c>
      <c r="J618" s="10">
        <f t="shared" si="45"/>
        <v>2.679649758529596E-7</v>
      </c>
      <c r="K618" s="10">
        <f t="shared" si="46"/>
        <v>1.6028965816456599E-2</v>
      </c>
      <c r="L618" s="10">
        <f t="shared" si="47"/>
        <v>1.5828965816456601E-2</v>
      </c>
      <c r="M618" s="10">
        <f t="shared" si="48"/>
        <v>3.4587418914220383</v>
      </c>
      <c r="N618">
        <f t="shared" si="49"/>
        <v>3.5591918902193216E-3</v>
      </c>
    </row>
    <row r="619" spans="4:14" x14ac:dyDescent="0.2">
      <c r="D619"/>
      <c r="E619" s="11">
        <v>219.32624999999999</v>
      </c>
      <c r="F619" s="11">
        <v>4999.5712899999999</v>
      </c>
      <c r="G619" s="11">
        <v>1.2700000000000001E-3</v>
      </c>
      <c r="H619" s="17">
        <v>1.46058E-7</v>
      </c>
      <c r="I619" s="19">
        <v>1.33588E-3</v>
      </c>
      <c r="J619" s="10">
        <f t="shared" si="45"/>
        <v>2.6719891016895573E-7</v>
      </c>
      <c r="K619" s="10">
        <f t="shared" si="46"/>
        <v>1.5983141765671709E-2</v>
      </c>
      <c r="L619" s="10">
        <f t="shared" si="47"/>
        <v>1.5783141765671711E-2</v>
      </c>
      <c r="M619" s="10">
        <f t="shared" si="48"/>
        <v>3.4616572966831547</v>
      </c>
      <c r="N619">
        <f t="shared" si="49"/>
        <v>2.6736850986103758E-3</v>
      </c>
    </row>
    <row r="620" spans="4:14" x14ac:dyDescent="0.2">
      <c r="D620"/>
      <c r="E620" s="11">
        <v>220.15809999999999</v>
      </c>
      <c r="F620" s="11">
        <v>4999.5712899999999</v>
      </c>
      <c r="G620" s="11">
        <v>1.2600000000000001E-3</v>
      </c>
      <c r="H620" s="17">
        <v>1.29537E-7</v>
      </c>
      <c r="I620" s="19">
        <v>1.3317400000000001E-3</v>
      </c>
      <c r="J620" s="10">
        <f t="shared" si="45"/>
        <v>2.66370839168492E-7</v>
      </c>
      <c r="K620" s="10">
        <f t="shared" si="46"/>
        <v>1.5933608718609188E-2</v>
      </c>
      <c r="L620" s="10">
        <f t="shared" si="47"/>
        <v>1.5733608718609189E-2</v>
      </c>
      <c r="M620" s="10">
        <f t="shared" si="48"/>
        <v>3.4638814016324337</v>
      </c>
      <c r="N620">
        <f t="shared" si="49"/>
        <v>2.6264099693783707E-3</v>
      </c>
    </row>
    <row r="621" spans="4:14" x14ac:dyDescent="0.2">
      <c r="D621"/>
      <c r="E621" s="11">
        <v>220.98515</v>
      </c>
      <c r="F621" s="11">
        <v>4999.5712899999999</v>
      </c>
      <c r="G621" s="11">
        <v>1.2600000000000001E-3</v>
      </c>
      <c r="H621" s="17">
        <v>1.32711E-7</v>
      </c>
      <c r="I621" s="19">
        <v>1.3276399999999999E-3</v>
      </c>
      <c r="J621" s="10">
        <f t="shared" si="45"/>
        <v>2.6555076885402306E-7</v>
      </c>
      <c r="K621" s="10">
        <f t="shared" si="46"/>
        <v>1.5884554251711518E-2</v>
      </c>
      <c r="L621" s="10">
        <f t="shared" si="47"/>
        <v>1.568455425171152E-2</v>
      </c>
      <c r="M621" s="10">
        <f t="shared" si="48"/>
        <v>3.4660535739976082</v>
      </c>
      <c r="N621">
        <f t="shared" si="49"/>
        <v>3.2725567109093434E-3</v>
      </c>
    </row>
    <row r="622" spans="4:14" x14ac:dyDescent="0.2">
      <c r="D622"/>
      <c r="E622" s="11">
        <v>221.81047000000001</v>
      </c>
      <c r="F622" s="11">
        <v>4999.5712899999999</v>
      </c>
      <c r="G622" s="11">
        <v>1.2600000000000001E-3</v>
      </c>
      <c r="H622" s="17">
        <v>1.3454399999999999E-7</v>
      </c>
      <c r="I622" s="19">
        <v>1.3237800000000001E-3</v>
      </c>
      <c r="J622" s="10">
        <f t="shared" si="45"/>
        <v>2.6477870265552311E-7</v>
      </c>
      <c r="K622" s="10">
        <f t="shared" si="46"/>
        <v>1.5838371265802988E-2</v>
      </c>
      <c r="L622" s="10">
        <f t="shared" si="47"/>
        <v>1.5638371265802989E-2</v>
      </c>
      <c r="M622" s="10">
        <f t="shared" si="48"/>
        <v>3.4687544805022559</v>
      </c>
      <c r="N622">
        <f t="shared" si="49"/>
        <v>2.8468932160045459E-3</v>
      </c>
    </row>
    <row r="623" spans="4:14" x14ac:dyDescent="0.2">
      <c r="D623"/>
      <c r="E623" s="11">
        <v>222.65392</v>
      </c>
      <c r="F623" s="11">
        <v>4999.5712899999999</v>
      </c>
      <c r="G623" s="11">
        <v>1.25E-3</v>
      </c>
      <c r="H623" s="17">
        <v>1.3313300000000001E-7</v>
      </c>
      <c r="I623" s="19">
        <v>1.3197300000000001E-3</v>
      </c>
      <c r="J623" s="10">
        <f t="shared" si="45"/>
        <v>2.6396863319854772E-7</v>
      </c>
      <c r="K623" s="10">
        <f t="shared" si="46"/>
        <v>1.5789915024111388E-2</v>
      </c>
      <c r="L623" s="10">
        <f t="shared" si="47"/>
        <v>1.5589915024111388E-2</v>
      </c>
      <c r="M623" s="10">
        <f t="shared" si="48"/>
        <v>3.4711556925852949</v>
      </c>
      <c r="N623">
        <f t="shared" si="49"/>
        <v>2.9246332301284339E-3</v>
      </c>
    </row>
    <row r="624" spans="4:14" x14ac:dyDescent="0.2">
      <c r="D624"/>
      <c r="E624" s="11">
        <v>223.49421000000001</v>
      </c>
      <c r="F624" s="11">
        <v>4999.5712899999999</v>
      </c>
      <c r="G624" s="11">
        <v>1.25E-3</v>
      </c>
      <c r="H624" s="17">
        <v>1.43678E-7</v>
      </c>
      <c r="I624" s="19">
        <v>1.3157500000000001E-3</v>
      </c>
      <c r="J624" s="10">
        <f t="shared" si="45"/>
        <v>2.631725649420633E-7</v>
      </c>
      <c r="K624" s="10">
        <f t="shared" si="46"/>
        <v>1.5742296297708291E-2</v>
      </c>
      <c r="L624" s="10">
        <f t="shared" si="47"/>
        <v>1.5542296297708291E-2</v>
      </c>
      <c r="M624" s="10">
        <f t="shared" si="48"/>
        <v>3.4736132326422395</v>
      </c>
      <c r="N624">
        <f t="shared" si="49"/>
        <v>3.2115146727523919E-3</v>
      </c>
    </row>
    <row r="625" spans="4:14" x14ac:dyDescent="0.2">
      <c r="D625"/>
      <c r="E625" s="11">
        <v>224.35626999999999</v>
      </c>
      <c r="F625" s="11">
        <v>4999.5712899999999</v>
      </c>
      <c r="G625" s="11">
        <v>1.24E-3</v>
      </c>
      <c r="H625" s="17">
        <v>1.57851E-7</v>
      </c>
      <c r="I625" s="19">
        <v>1.31179E-3</v>
      </c>
      <c r="J625" s="10">
        <f t="shared" si="45"/>
        <v>2.6238049702857625E-7</v>
      </c>
      <c r="K625" s="10">
        <f t="shared" si="46"/>
        <v>1.5694916861387617E-2</v>
      </c>
      <c r="L625" s="10">
        <f t="shared" si="47"/>
        <v>1.5494916861387617E-2</v>
      </c>
      <c r="M625" s="10">
        <f t="shared" si="48"/>
        <v>3.4763817509810324</v>
      </c>
      <c r="N625">
        <f t="shared" si="49"/>
        <v>2.6808435628506671E-3</v>
      </c>
    </row>
    <row r="626" spans="4:14" x14ac:dyDescent="0.2">
      <c r="D626"/>
      <c r="E626" s="11">
        <v>225.22900000000001</v>
      </c>
      <c r="F626" s="11">
        <v>4999.5712899999999</v>
      </c>
      <c r="G626" s="11">
        <v>1.24E-3</v>
      </c>
      <c r="H626" s="17">
        <v>1.3249199999999999E-7</v>
      </c>
      <c r="I626" s="19">
        <v>1.3076400000000001E-3</v>
      </c>
      <c r="J626" s="10">
        <f t="shared" si="45"/>
        <v>2.6155042585661381E-7</v>
      </c>
      <c r="K626" s="10">
        <f t="shared" si="46"/>
        <v>1.5645264169283881E-2</v>
      </c>
      <c r="L626" s="10">
        <f t="shared" si="47"/>
        <v>1.5445264169283881E-2</v>
      </c>
      <c r="M626" s="10">
        <f t="shared" si="48"/>
        <v>3.4787214035836391</v>
      </c>
      <c r="N626">
        <f t="shared" si="49"/>
        <v>1.8987708451693515E-3</v>
      </c>
    </row>
    <row r="627" spans="4:14" x14ac:dyDescent="0.2">
      <c r="D627"/>
      <c r="E627" s="11">
        <v>226.03554</v>
      </c>
      <c r="F627" s="11">
        <v>4999.5712899999999</v>
      </c>
      <c r="G627" s="11">
        <v>1.24E-3</v>
      </c>
      <c r="H627" s="17">
        <v>1.30257E-7</v>
      </c>
      <c r="I627" s="19">
        <v>1.3036E-3</v>
      </c>
      <c r="J627" s="10">
        <f t="shared" si="45"/>
        <v>2.6074235657113712E-7</v>
      </c>
      <c r="K627" s="10">
        <f t="shared" si="46"/>
        <v>1.5596927572633498E-2</v>
      </c>
      <c r="L627" s="10">
        <f t="shared" si="47"/>
        <v>1.5396927572633497E-2</v>
      </c>
      <c r="M627" s="10">
        <f t="shared" si="48"/>
        <v>3.480252838221102</v>
      </c>
      <c r="N627">
        <f t="shared" si="49"/>
        <v>1.7147491211612167E-3</v>
      </c>
    </row>
    <row r="628" spans="4:14" x14ac:dyDescent="0.2">
      <c r="D628"/>
      <c r="E628" s="11">
        <v>226.82696000000001</v>
      </c>
      <c r="F628" s="11">
        <v>4999.5712899999999</v>
      </c>
      <c r="G628" s="11">
        <v>1.23E-3</v>
      </c>
      <c r="H628" s="17">
        <v>1.2885099999999999E-7</v>
      </c>
      <c r="I628" s="19">
        <v>1.2996100000000001E-3</v>
      </c>
      <c r="J628" s="10">
        <f t="shared" si="45"/>
        <v>2.59944288143154E-7</v>
      </c>
      <c r="K628" s="10">
        <f t="shared" si="46"/>
        <v>1.5549189201189185E-2</v>
      </c>
      <c r="L628" s="10">
        <f t="shared" si="47"/>
        <v>1.5349189201189184E-2</v>
      </c>
      <c r="M628" s="10">
        <f t="shared" si="48"/>
        <v>3.4816099249705714</v>
      </c>
      <c r="N628">
        <f t="shared" si="49"/>
        <v>1.9562154169824948E-3</v>
      </c>
    </row>
    <row r="629" spans="4:14" x14ac:dyDescent="0.2">
      <c r="D629"/>
      <c r="E629" s="11">
        <v>227.65468999999999</v>
      </c>
      <c r="F629" s="11">
        <v>4999.5712899999999</v>
      </c>
      <c r="G629" s="11">
        <v>1.23E-3</v>
      </c>
      <c r="H629" s="17">
        <v>1.2194099999999999E-7</v>
      </c>
      <c r="I629" s="19">
        <v>1.29554E-3</v>
      </c>
      <c r="J629" s="10">
        <f t="shared" si="45"/>
        <v>2.5913021834318118E-7</v>
      </c>
      <c r="K629" s="10">
        <f t="shared" si="46"/>
        <v>1.5500493669415159E-2</v>
      </c>
      <c r="L629" s="10">
        <f t="shared" si="47"/>
        <v>1.5300493669415159E-2</v>
      </c>
      <c r="M629" s="10">
        <f t="shared" si="48"/>
        <v>3.4832291431576703</v>
      </c>
      <c r="N629">
        <f t="shared" si="49"/>
        <v>1.8046788130524963E-3</v>
      </c>
    </row>
    <row r="630" spans="4:14" x14ac:dyDescent="0.2">
      <c r="D630"/>
      <c r="E630" s="11">
        <v>228.48112</v>
      </c>
      <c r="F630" s="11">
        <v>4999.5712899999999</v>
      </c>
      <c r="G630" s="11">
        <v>1.2199999999999999E-3</v>
      </c>
      <c r="H630" s="17">
        <v>1.3270099999999999E-7</v>
      </c>
      <c r="I630" s="19">
        <v>1.2914599999999999E-3</v>
      </c>
      <c r="J630" s="10">
        <f t="shared" si="45"/>
        <v>2.5831414837170966E-7</v>
      </c>
      <c r="K630" s="10">
        <f t="shared" si="46"/>
        <v>1.5451678492599919E-2</v>
      </c>
      <c r="L630" s="10">
        <f t="shared" si="47"/>
        <v>1.5251678492599919E-2</v>
      </c>
      <c r="M630" s="10">
        <f t="shared" si="48"/>
        <v>3.4847205838691413</v>
      </c>
      <c r="N630">
        <f t="shared" si="49"/>
        <v>1.1239640378741408E-3</v>
      </c>
    </row>
    <row r="631" spans="4:14" x14ac:dyDescent="0.2">
      <c r="D631"/>
      <c r="E631" s="11">
        <v>229.29086000000001</v>
      </c>
      <c r="F631" s="11">
        <v>4999.5712899999999</v>
      </c>
      <c r="G631" s="11">
        <v>1.2199999999999999E-3</v>
      </c>
      <c r="H631" s="17">
        <v>1.4009000000000001E-7</v>
      </c>
      <c r="I631" s="19">
        <v>1.28729E-3</v>
      </c>
      <c r="J631" s="10">
        <f t="shared" si="45"/>
        <v>2.5748007685674986E-7</v>
      </c>
      <c r="K631" s="10">
        <f t="shared" si="46"/>
        <v>1.5401786510413759E-2</v>
      </c>
      <c r="L631" s="10">
        <f t="shared" si="47"/>
        <v>1.5201786510413758E-2</v>
      </c>
      <c r="M631" s="10">
        <f t="shared" si="48"/>
        <v>3.4856307025091695</v>
      </c>
      <c r="N631">
        <f t="shared" si="49"/>
        <v>2.4882562840493733E-3</v>
      </c>
    </row>
    <row r="632" spans="4:14" x14ac:dyDescent="0.2">
      <c r="D632"/>
      <c r="E632" s="11">
        <v>230.13551000000001</v>
      </c>
      <c r="F632" s="11">
        <v>4999.5712899999999</v>
      </c>
      <c r="G632" s="11">
        <v>1.2099999999999999E-3</v>
      </c>
      <c r="H632" s="17">
        <v>1.2909900000000001E-7</v>
      </c>
      <c r="I632" s="19">
        <v>1.2833899999999999E-3</v>
      </c>
      <c r="J632" s="10">
        <f t="shared" si="45"/>
        <v>2.5670000997225501E-7</v>
      </c>
      <c r="K632" s="10">
        <f t="shared" si="46"/>
        <v>1.5355124944340366E-2</v>
      </c>
      <c r="L632" s="10">
        <f t="shared" si="47"/>
        <v>1.5155124944340365E-2</v>
      </c>
      <c r="M632" s="10">
        <f t="shared" si="48"/>
        <v>3.4877324081794918</v>
      </c>
      <c r="N632">
        <f t="shared" si="49"/>
        <v>1.5019297960595442E-3</v>
      </c>
    </row>
    <row r="633" spans="4:14" x14ac:dyDescent="0.2">
      <c r="D633"/>
      <c r="E633" s="11">
        <v>230.98768999999999</v>
      </c>
      <c r="F633" s="11">
        <v>4999.5712899999999</v>
      </c>
      <c r="G633" s="11">
        <v>1.2099999999999999E-3</v>
      </c>
      <c r="H633" s="17">
        <v>1.52176E-7</v>
      </c>
      <c r="I633" s="19">
        <v>1.27918E-3</v>
      </c>
      <c r="J633" s="10">
        <f t="shared" si="45"/>
        <v>2.5585793777130042E-7</v>
      </c>
      <c r="K633" s="10">
        <f t="shared" si="46"/>
        <v>1.5304754381989352E-2</v>
      </c>
      <c r="L633" s="10">
        <f t="shared" si="47"/>
        <v>1.5104754381989351E-2</v>
      </c>
      <c r="M633" s="10">
        <f t="shared" si="48"/>
        <v>3.4890123227130978</v>
      </c>
      <c r="N633">
        <f t="shared" si="49"/>
        <v>2.6141025963903959E-3</v>
      </c>
    </row>
    <row r="634" spans="4:14" x14ac:dyDescent="0.2">
      <c r="D634"/>
      <c r="E634" s="11">
        <v>231.85606000000001</v>
      </c>
      <c r="F634" s="11">
        <v>4999.5712899999999</v>
      </c>
      <c r="G634" s="11">
        <v>1.2099999999999999E-3</v>
      </c>
      <c r="H634" s="17">
        <v>1.3218200000000001E-7</v>
      </c>
      <c r="I634" s="19">
        <v>1.27527E-3</v>
      </c>
      <c r="J634" s="10">
        <f t="shared" si="45"/>
        <v>2.5507587071530686E-7</v>
      </c>
      <c r="K634" s="10">
        <f t="shared" si="46"/>
        <v>1.5257973170874746E-2</v>
      </c>
      <c r="L634" s="10">
        <f t="shared" si="47"/>
        <v>1.5057973170874745E-2</v>
      </c>
      <c r="M634" s="10">
        <f t="shared" si="48"/>
        <v>3.4912823309847254</v>
      </c>
      <c r="N634">
        <f t="shared" si="49"/>
        <v>1.7462970973019178E-3</v>
      </c>
    </row>
    <row r="635" spans="4:14" x14ac:dyDescent="0.2">
      <c r="D635"/>
      <c r="E635" s="11">
        <v>232.68214</v>
      </c>
      <c r="F635" s="11">
        <v>4999.5712899999999</v>
      </c>
      <c r="G635" s="11">
        <v>1.1999999999999999E-3</v>
      </c>
      <c r="H635" s="17">
        <v>1.3304699999999999E-7</v>
      </c>
      <c r="I635" s="19">
        <v>1.27132E-3</v>
      </c>
      <c r="J635" s="10">
        <f t="shared" si="45"/>
        <v>2.5428580297331857E-7</v>
      </c>
      <c r="K635" s="10">
        <f t="shared" si="46"/>
        <v>1.521071337959529E-2</v>
      </c>
      <c r="L635" s="10">
        <f t="shared" si="47"/>
        <v>1.5010713379595289E-2</v>
      </c>
      <c r="M635" s="10">
        <f t="shared" si="48"/>
        <v>3.4927249120908646</v>
      </c>
      <c r="N635">
        <f t="shared" si="49"/>
        <v>9.8854134523647472E-4</v>
      </c>
    </row>
    <row r="636" spans="4:14" x14ac:dyDescent="0.2">
      <c r="D636"/>
      <c r="E636" s="11">
        <v>233.50299999999999</v>
      </c>
      <c r="F636" s="11">
        <v>4999.5712899999999</v>
      </c>
      <c r="G636" s="11">
        <v>1.1999999999999999E-3</v>
      </c>
      <c r="H636" s="17">
        <v>1.21832E-7</v>
      </c>
      <c r="I636" s="19">
        <v>1.2672E-3</v>
      </c>
      <c r="J636" s="10">
        <f t="shared" si="45"/>
        <v>2.5346173231585221E-7</v>
      </c>
      <c r="K636" s="10">
        <f t="shared" si="46"/>
        <v>1.5161419622615194E-2</v>
      </c>
      <c r="L636" s="10">
        <f t="shared" si="47"/>
        <v>1.4961419622615194E-2</v>
      </c>
      <c r="M636" s="10">
        <f t="shared" si="48"/>
        <v>3.4935363661395153</v>
      </c>
      <c r="N636">
        <f t="shared" si="49"/>
        <v>1.6795490515405325E-3</v>
      </c>
    </row>
    <row r="637" spans="4:14" x14ac:dyDescent="0.2">
      <c r="D637"/>
      <c r="E637" s="11">
        <v>234.33894000000001</v>
      </c>
      <c r="F637" s="11">
        <v>4999.5712899999999</v>
      </c>
      <c r="G637" s="11">
        <v>1.1900000000000001E-3</v>
      </c>
      <c r="H637" s="17">
        <v>1.2359599999999999E-7</v>
      </c>
      <c r="I637" s="19">
        <v>1.2632399999999999E-3</v>
      </c>
      <c r="J637" s="10">
        <f t="shared" si="45"/>
        <v>2.5266966440236516E-7</v>
      </c>
      <c r="K637" s="10">
        <f t="shared" si="46"/>
        <v>1.511404018629452E-2</v>
      </c>
      <c r="L637" s="10">
        <f t="shared" si="47"/>
        <v>1.491404018629452E-2</v>
      </c>
      <c r="M637" s="10">
        <f t="shared" si="48"/>
        <v>3.4949403683736602</v>
      </c>
      <c r="N637">
        <f t="shared" si="49"/>
        <v>1.054754678792415E-3</v>
      </c>
    </row>
    <row r="638" spans="4:14" x14ac:dyDescent="0.2">
      <c r="D638"/>
      <c r="E638" s="11">
        <v>235.13668999999999</v>
      </c>
      <c r="F638" s="11">
        <v>4999.5712899999999</v>
      </c>
      <c r="G638" s="11">
        <v>1.1900000000000001E-3</v>
      </c>
      <c r="H638" s="17">
        <v>1.2200699999999999E-7</v>
      </c>
      <c r="I638" s="19">
        <v>1.25931E-3</v>
      </c>
      <c r="J638" s="10">
        <f t="shared" si="45"/>
        <v>2.5188359700337429E-7</v>
      </c>
      <c r="K638" s="10">
        <f t="shared" si="46"/>
        <v>1.5067019685097494E-2</v>
      </c>
      <c r="L638" s="10">
        <f t="shared" si="47"/>
        <v>1.4867019685097493E-2</v>
      </c>
      <c r="M638" s="10">
        <f t="shared" si="48"/>
        <v>3.4957817989186668</v>
      </c>
      <c r="N638">
        <f t="shared" si="49"/>
        <v>8.6181826362865524E-4</v>
      </c>
    </row>
    <row r="639" spans="4:14" x14ac:dyDescent="0.2">
      <c r="D639"/>
      <c r="E639" s="11">
        <v>235.94699</v>
      </c>
      <c r="F639" s="11">
        <v>4999.5712899999999</v>
      </c>
      <c r="G639" s="11">
        <v>1.1900000000000001E-3</v>
      </c>
      <c r="H639" s="17">
        <v>1.3951000000000001E-7</v>
      </c>
      <c r="I639" s="19">
        <v>1.2552900000000001E-3</v>
      </c>
      <c r="J639" s="10">
        <f t="shared" si="45"/>
        <v>2.5107952806089503E-7</v>
      </c>
      <c r="K639" s="10">
        <f t="shared" si="46"/>
        <v>1.5018922378529538E-2</v>
      </c>
      <c r="L639" s="10">
        <f t="shared" si="47"/>
        <v>1.4818922378529538E-2</v>
      </c>
      <c r="M639" s="10">
        <f t="shared" si="48"/>
        <v>3.4964801302576851</v>
      </c>
      <c r="N639">
        <f t="shared" si="49"/>
        <v>2.1557265694913366E-3</v>
      </c>
    </row>
    <row r="640" spans="4:14" x14ac:dyDescent="0.2">
      <c r="D640"/>
      <c r="E640" s="11">
        <v>236.78818999999999</v>
      </c>
      <c r="F640" s="11">
        <v>4999.5712899999999</v>
      </c>
      <c r="G640" s="11">
        <v>1.1800000000000001E-3</v>
      </c>
      <c r="H640" s="17">
        <v>1.2160800000000001E-7</v>
      </c>
      <c r="I640" s="19">
        <v>1.25153E-3</v>
      </c>
      <c r="J640" s="10">
        <f t="shared" si="45"/>
        <v>2.5032746357738207E-7</v>
      </c>
      <c r="K640" s="10">
        <f t="shared" si="46"/>
        <v>1.4973935843033141E-2</v>
      </c>
      <c r="L640" s="10">
        <f t="shared" si="47"/>
        <v>1.477393584303314E-2</v>
      </c>
      <c r="M640" s="10">
        <f t="shared" si="48"/>
        <v>3.4982935274479412</v>
      </c>
      <c r="N640">
        <f t="shared" si="49"/>
        <v>1.918730096112493E-3</v>
      </c>
    </row>
    <row r="641" spans="4:14" x14ac:dyDescent="0.2">
      <c r="D641"/>
      <c r="E641" s="11">
        <v>237.65525</v>
      </c>
      <c r="F641" s="11">
        <v>4999.5712899999999</v>
      </c>
      <c r="G641" s="11">
        <v>1.1800000000000001E-3</v>
      </c>
      <c r="H641" s="17">
        <v>1.2688100000000001E-7</v>
      </c>
      <c r="I641" s="19">
        <v>1.2476099999999999E-3</v>
      </c>
      <c r="J641" s="10">
        <f t="shared" si="45"/>
        <v>2.4954339634988981E-7</v>
      </c>
      <c r="K641" s="10">
        <f t="shared" si="46"/>
        <v>1.4927034986877322E-2</v>
      </c>
      <c r="L641" s="10">
        <f t="shared" si="47"/>
        <v>1.4727034986877321E-2</v>
      </c>
      <c r="M641" s="10">
        <f t="shared" si="48"/>
        <v>3.4999571815650765</v>
      </c>
      <c r="N641">
        <f t="shared" si="49"/>
        <v>6.6012142874246141E-4</v>
      </c>
    </row>
    <row r="642" spans="4:14" x14ac:dyDescent="0.2">
      <c r="D642"/>
      <c r="E642" s="11">
        <v>238.51947999999999</v>
      </c>
      <c r="F642" s="11">
        <v>4999.5712899999999</v>
      </c>
      <c r="G642" s="11">
        <v>1.17E-3</v>
      </c>
      <c r="H642" s="17">
        <v>1.3537E-7</v>
      </c>
      <c r="I642" s="19">
        <v>1.2433500000000001E-3</v>
      </c>
      <c r="J642" s="10">
        <f t="shared" si="45"/>
        <v>2.4869132329144166E-7</v>
      </c>
      <c r="K642" s="10">
        <f t="shared" si="46"/>
        <v>1.4876066199320236E-2</v>
      </c>
      <c r="L642" s="10">
        <f t="shared" si="47"/>
        <v>1.4676066199320235E-2</v>
      </c>
      <c r="M642" s="10">
        <f t="shared" si="48"/>
        <v>3.5005276783074386</v>
      </c>
      <c r="N642">
        <f t="shared" si="49"/>
        <v>1.8411738441632933E-3</v>
      </c>
    </row>
    <row r="643" spans="4:14" x14ac:dyDescent="0.2">
      <c r="D643"/>
      <c r="E643" s="11">
        <v>239.37635</v>
      </c>
      <c r="F643" s="11">
        <v>4999.5712899999999</v>
      </c>
      <c r="G643" s="11">
        <v>1.17E-3</v>
      </c>
      <c r="H643" s="17">
        <v>1.1936400000000001E-7</v>
      </c>
      <c r="I643" s="19">
        <v>1.2395100000000001E-3</v>
      </c>
      <c r="J643" s="10">
        <f t="shared" si="45"/>
        <v>2.4792325743593908E-7</v>
      </c>
      <c r="K643" s="10">
        <f t="shared" si="46"/>
        <v>1.4830122503494129E-2</v>
      </c>
      <c r="L643" s="10">
        <f t="shared" si="47"/>
        <v>1.4630122503494129E-2</v>
      </c>
      <c r="M643" s="10">
        <f t="shared" si="48"/>
        <v>3.5021053249392868</v>
      </c>
      <c r="N643">
        <f t="shared" si="49"/>
        <v>1.2750406256173831E-3</v>
      </c>
    </row>
    <row r="644" spans="4:14" x14ac:dyDescent="0.2">
      <c r="D644"/>
      <c r="E644" s="11">
        <v>240.17246</v>
      </c>
      <c r="F644" s="11">
        <v>4999.5712899999999</v>
      </c>
      <c r="G644" s="11">
        <v>1.17E-3</v>
      </c>
      <c r="H644" s="17">
        <v>1.4345700000000001E-7</v>
      </c>
      <c r="I644" s="19">
        <v>1.2358099999999999E-3</v>
      </c>
      <c r="J644" s="10">
        <f t="shared" si="45"/>
        <v>2.4718319398141833E-7</v>
      </c>
      <c r="K644" s="10">
        <f t="shared" si="46"/>
        <v>1.4785853838245015E-2</v>
      </c>
      <c r="L644" s="10">
        <f t="shared" si="47"/>
        <v>1.4585853838245014E-2</v>
      </c>
      <c r="M644" s="10">
        <f t="shared" si="48"/>
        <v>3.5031203975317471</v>
      </c>
      <c r="N644">
        <f t="shared" si="49"/>
        <v>-8.8100874281495738E-5</v>
      </c>
    </row>
    <row r="645" spans="4:14" x14ac:dyDescent="0.2">
      <c r="D645"/>
      <c r="E645" s="11">
        <v>240.96226999999999</v>
      </c>
      <c r="F645" s="11">
        <v>4999.5712899999999</v>
      </c>
      <c r="G645" s="11">
        <v>1.16E-3</v>
      </c>
      <c r="H645" s="17">
        <v>1.15025E-7</v>
      </c>
      <c r="I645" s="19">
        <v>1.23179E-3</v>
      </c>
      <c r="J645" s="10">
        <f t="shared" ref="J645:J708" si="50">I645/F645</f>
        <v>2.4637912503893907E-7</v>
      </c>
      <c r="K645" s="10">
        <f t="shared" ref="K645:K708" si="51">J645*B$6</f>
        <v>1.4737756531677059E-2</v>
      </c>
      <c r="L645" s="10">
        <f t="shared" ref="L645:L708" si="52">K645+B$7</f>
        <v>1.4537756531677059E-2</v>
      </c>
      <c r="M645" s="10">
        <f t="shared" ref="M645:M708" si="53">L645*E645</f>
        <v>3.5030508145802308</v>
      </c>
      <c r="N645">
        <f t="shared" ref="N645:N708" si="54">(M646-M645)/(E646-E645)</f>
        <v>1.1523376593905741E-3</v>
      </c>
    </row>
    <row r="646" spans="4:14" x14ac:dyDescent="0.2">
      <c r="D646"/>
      <c r="E646" s="11">
        <v>241.79219000000001</v>
      </c>
      <c r="F646" s="11">
        <v>4999.5712899999999</v>
      </c>
      <c r="G646" s="11">
        <v>1.16E-3</v>
      </c>
      <c r="H646" s="17">
        <v>1.2953900000000001E-7</v>
      </c>
      <c r="I646" s="19">
        <v>1.22795E-3</v>
      </c>
      <c r="J646" s="10">
        <f t="shared" si="50"/>
        <v>2.4561105918343649E-7</v>
      </c>
      <c r="K646" s="10">
        <f t="shared" si="51"/>
        <v>1.4691812835850953E-2</v>
      </c>
      <c r="L646" s="10">
        <f t="shared" si="52"/>
        <v>1.4491812835850952E-2</v>
      </c>
      <c r="M646" s="10">
        <f t="shared" si="53"/>
        <v>3.5040071626505123</v>
      </c>
      <c r="N646">
        <f t="shared" si="54"/>
        <v>6.5115585500765251E-4</v>
      </c>
    </row>
    <row r="647" spans="4:14" x14ac:dyDescent="0.2">
      <c r="D647"/>
      <c r="E647" s="11">
        <v>242.61431999999999</v>
      </c>
      <c r="F647" s="11">
        <v>4999.5712899999999</v>
      </c>
      <c r="G647" s="11">
        <v>1.16E-3</v>
      </c>
      <c r="H647" s="17">
        <v>1.38005E-7</v>
      </c>
      <c r="I647" s="19">
        <v>1.2240300000000001E-3</v>
      </c>
      <c r="J647" s="10">
        <f t="shared" si="50"/>
        <v>2.4482699195594433E-7</v>
      </c>
      <c r="K647" s="10">
        <f t="shared" si="51"/>
        <v>1.4644911979695139E-2</v>
      </c>
      <c r="L647" s="10">
        <f t="shared" si="52"/>
        <v>1.4444911979695139E-2</v>
      </c>
      <c r="M647" s="10">
        <f t="shared" si="53"/>
        <v>3.5045424974135897</v>
      </c>
      <c r="N647">
        <f t="shared" si="54"/>
        <v>1.9323303953233516E-3</v>
      </c>
    </row>
    <row r="648" spans="4:14" x14ac:dyDescent="0.2">
      <c r="D648"/>
      <c r="E648" s="11">
        <v>243.44067999999999</v>
      </c>
      <c r="F648" s="11">
        <v>4999.5712899999999</v>
      </c>
      <c r="G648" s="11">
        <v>1.15E-3</v>
      </c>
      <c r="H648" s="17">
        <v>1.2176700000000001E-7</v>
      </c>
      <c r="I648" s="19">
        <v>1.2204799999999999E-3</v>
      </c>
      <c r="J648" s="10">
        <f t="shared" si="50"/>
        <v>2.4411693107390413E-7</v>
      </c>
      <c r="K648" s="10">
        <f t="shared" si="51"/>
        <v>1.460243799006423E-2</v>
      </c>
      <c r="L648" s="10">
        <f t="shared" si="52"/>
        <v>1.4402437990064229E-2</v>
      </c>
      <c r="M648" s="10">
        <f t="shared" si="53"/>
        <v>3.5061392979590691</v>
      </c>
      <c r="N648">
        <f t="shared" si="54"/>
        <v>1.5035468877980108E-4</v>
      </c>
    </row>
    <row r="649" spans="4:14" x14ac:dyDescent="0.2">
      <c r="D649"/>
      <c r="E649" s="11">
        <v>244.26912999999999</v>
      </c>
      <c r="F649" s="11">
        <v>4999.5712899999999</v>
      </c>
      <c r="G649" s="11">
        <v>1.15E-3</v>
      </c>
      <c r="H649" s="17">
        <v>1.12503E-7</v>
      </c>
      <c r="I649" s="19">
        <v>1.2164400000000001E-3</v>
      </c>
      <c r="J649" s="10">
        <f t="shared" si="50"/>
        <v>2.433088617884275E-7</v>
      </c>
      <c r="K649" s="10">
        <f t="shared" si="51"/>
        <v>1.455410139341385E-2</v>
      </c>
      <c r="L649" s="10">
        <f t="shared" si="52"/>
        <v>1.4354101393413849E-2</v>
      </c>
      <c r="M649" s="10">
        <f t="shared" si="53"/>
        <v>3.5062638593009887</v>
      </c>
      <c r="N649">
        <f t="shared" si="54"/>
        <v>1.168453225961884E-3</v>
      </c>
    </row>
    <row r="650" spans="4:14" x14ac:dyDescent="0.2">
      <c r="D650"/>
      <c r="E650" s="11">
        <v>245.14331999999999</v>
      </c>
      <c r="F650" s="11">
        <v>4999.5712899999999</v>
      </c>
      <c r="G650" s="11">
        <v>1.14E-3</v>
      </c>
      <c r="H650" s="17">
        <v>1.0743200000000001E-7</v>
      </c>
      <c r="I650" s="19">
        <v>1.21251E-3</v>
      </c>
      <c r="J650" s="10">
        <f t="shared" si="50"/>
        <v>2.4252279438943653E-7</v>
      </c>
      <c r="K650" s="10">
        <f t="shared" si="51"/>
        <v>1.4507080892216816E-2</v>
      </c>
      <c r="L650" s="10">
        <f t="shared" si="52"/>
        <v>1.4307080892216816E-2</v>
      </c>
      <c r="M650" s="10">
        <f t="shared" si="53"/>
        <v>3.5072853094265923</v>
      </c>
      <c r="N650">
        <f t="shared" si="54"/>
        <v>1.6117005763448251E-3</v>
      </c>
    </row>
    <row r="651" spans="4:14" x14ac:dyDescent="0.2">
      <c r="D651"/>
      <c r="E651" s="11">
        <v>246.00344999999999</v>
      </c>
      <c r="F651" s="11">
        <v>4999.5712899999999</v>
      </c>
      <c r="G651" s="11">
        <v>1.14E-3</v>
      </c>
      <c r="H651" s="17">
        <v>1.3351799999999999E-7</v>
      </c>
      <c r="I651" s="19">
        <v>1.2087999999999999E-3</v>
      </c>
      <c r="J651" s="10">
        <f t="shared" si="50"/>
        <v>2.4178073076341712E-7</v>
      </c>
      <c r="K651" s="10">
        <f t="shared" si="51"/>
        <v>1.4462692581926491E-2</v>
      </c>
      <c r="L651" s="10">
        <f t="shared" si="52"/>
        <v>1.426269258192649E-2</v>
      </c>
      <c r="M651" s="10">
        <f t="shared" si="53"/>
        <v>3.5086715814433238</v>
      </c>
      <c r="N651">
        <f t="shared" si="54"/>
        <v>-7.6295879751663031E-4</v>
      </c>
    </row>
    <row r="652" spans="4:14" x14ac:dyDescent="0.2">
      <c r="D652"/>
      <c r="E652" s="11">
        <v>246.80724000000001</v>
      </c>
      <c r="F652" s="11">
        <v>4999.5712899999999</v>
      </c>
      <c r="G652" s="11">
        <v>1.14E-3</v>
      </c>
      <c r="H652" s="17">
        <v>1.16564E-7</v>
      </c>
      <c r="I652" s="19">
        <v>1.2047099999999999E-3</v>
      </c>
      <c r="J652" s="10">
        <f t="shared" si="50"/>
        <v>2.4096266062044689E-7</v>
      </c>
      <c r="K652" s="10">
        <f t="shared" si="51"/>
        <v>1.4413757760070036E-2</v>
      </c>
      <c r="L652" s="10">
        <f t="shared" si="52"/>
        <v>1.4213757760070035E-2</v>
      </c>
      <c r="M652" s="10">
        <f t="shared" si="53"/>
        <v>3.5080583227914679</v>
      </c>
      <c r="N652">
        <f t="shared" si="54"/>
        <v>1.7004829116966222E-3</v>
      </c>
    </row>
    <row r="653" spans="4:14" x14ac:dyDescent="0.2">
      <c r="D653"/>
      <c r="E653" s="11">
        <v>247.59795</v>
      </c>
      <c r="F653" s="11">
        <v>4999.5712899999999</v>
      </c>
      <c r="G653" s="11">
        <v>1.1299999999999999E-3</v>
      </c>
      <c r="H653" s="17">
        <v>1.1787800000000001E-7</v>
      </c>
      <c r="I653" s="19">
        <v>1.20137E-3</v>
      </c>
      <c r="J653" s="10">
        <f t="shared" si="50"/>
        <v>2.4029460333987955E-7</v>
      </c>
      <c r="K653" s="10">
        <f t="shared" si="51"/>
        <v>1.4373796316304621E-2</v>
      </c>
      <c r="L653" s="10">
        <f t="shared" si="52"/>
        <v>1.417379631630462E-2</v>
      </c>
      <c r="M653" s="10">
        <f t="shared" si="53"/>
        <v>3.5094029116345755</v>
      </c>
      <c r="N653">
        <f t="shared" si="54"/>
        <v>3.6665140842611752E-6</v>
      </c>
    </row>
    <row r="654" spans="4:14" x14ac:dyDescent="0.2">
      <c r="D654"/>
      <c r="E654" s="11">
        <v>248.42438999999999</v>
      </c>
      <c r="F654" s="11">
        <v>4999.5712899999999</v>
      </c>
      <c r="G654" s="11">
        <v>1.1299999999999999E-3</v>
      </c>
      <c r="H654" s="17">
        <v>1.06929E-7</v>
      </c>
      <c r="I654" s="19">
        <v>1.19743E-3</v>
      </c>
      <c r="J654" s="10">
        <f t="shared" si="50"/>
        <v>2.3950653576938992E-7</v>
      </c>
      <c r="K654" s="10">
        <f t="shared" si="51"/>
        <v>1.4326656170066376E-2</v>
      </c>
      <c r="L654" s="10">
        <f t="shared" si="52"/>
        <v>1.4126656170066376E-2</v>
      </c>
      <c r="M654" s="10">
        <f t="shared" si="53"/>
        <v>3.5094059417884753</v>
      </c>
      <c r="N654">
        <f t="shared" si="54"/>
        <v>1.1654398679930382E-3</v>
      </c>
    </row>
    <row r="655" spans="4:14" x14ac:dyDescent="0.2">
      <c r="D655"/>
      <c r="E655" s="11">
        <v>249.24807999999999</v>
      </c>
      <c r="F655" s="11">
        <v>4999.5712899999999</v>
      </c>
      <c r="G655" s="11">
        <v>1.1299999999999999E-3</v>
      </c>
      <c r="H655" s="17">
        <v>1.15946E-7</v>
      </c>
      <c r="I655" s="19">
        <v>1.19385E-3</v>
      </c>
      <c r="J655" s="10">
        <f t="shared" si="50"/>
        <v>2.3879047437285369E-7</v>
      </c>
      <c r="K655" s="10">
        <f t="shared" si="51"/>
        <v>1.4283823245311831E-2</v>
      </c>
      <c r="L655" s="10">
        <f t="shared" si="52"/>
        <v>1.408382324531183E-2</v>
      </c>
      <c r="M655" s="10">
        <f t="shared" si="53"/>
        <v>3.5103659029533425</v>
      </c>
      <c r="N655">
        <f t="shared" si="54"/>
        <v>5.1841727947957302E-4</v>
      </c>
    </row>
    <row r="656" spans="4:14" x14ac:dyDescent="0.2">
      <c r="D656"/>
      <c r="E656" s="11">
        <v>250.08183</v>
      </c>
      <c r="F656" s="11">
        <v>4999.5712899999999</v>
      </c>
      <c r="G656" s="11">
        <v>1.1199999999999999E-3</v>
      </c>
      <c r="H656" s="17">
        <v>1.11696E-7</v>
      </c>
      <c r="I656" s="19">
        <v>1.1900700000000001E-3</v>
      </c>
      <c r="J656" s="10">
        <f t="shared" si="50"/>
        <v>2.3803440954634335E-7</v>
      </c>
      <c r="K656" s="10">
        <f t="shared" si="51"/>
        <v>1.4238597419733007E-2</v>
      </c>
      <c r="L656" s="10">
        <f t="shared" si="52"/>
        <v>1.4038597419733007E-2</v>
      </c>
      <c r="M656" s="10">
        <f t="shared" si="53"/>
        <v>3.5107981333601086</v>
      </c>
      <c r="N656">
        <f t="shared" si="54"/>
        <v>1.2169427333274011E-3</v>
      </c>
    </row>
    <row r="657" spans="4:14" x14ac:dyDescent="0.2">
      <c r="D657"/>
      <c r="E657" s="11">
        <v>250.92477</v>
      </c>
      <c r="F657" s="11">
        <v>4999.5712899999999</v>
      </c>
      <c r="G657" s="11">
        <v>1.1199999999999999E-3</v>
      </c>
      <c r="H657" s="17">
        <v>1.13894E-7</v>
      </c>
      <c r="I657" s="19">
        <v>1.18647E-3</v>
      </c>
      <c r="J657" s="10">
        <f t="shared" si="50"/>
        <v>2.3731434780680967E-7</v>
      </c>
      <c r="K657" s="10">
        <f t="shared" si="51"/>
        <v>1.4195525204896033E-2</v>
      </c>
      <c r="L657" s="10">
        <f t="shared" si="52"/>
        <v>1.3995525204896032E-2</v>
      </c>
      <c r="M657" s="10">
        <f t="shared" si="53"/>
        <v>3.5118239430677396</v>
      </c>
      <c r="N657">
        <f t="shared" si="54"/>
        <v>1.3115497484746616E-3</v>
      </c>
    </row>
    <row r="658" spans="4:14" x14ac:dyDescent="0.2">
      <c r="D658"/>
      <c r="E658" s="11">
        <v>251.76070000000001</v>
      </c>
      <c r="F658" s="11">
        <v>4999.5712899999999</v>
      </c>
      <c r="G658" s="11">
        <v>1.1100000000000001E-3</v>
      </c>
      <c r="H658" s="17">
        <v>1.16848E-7</v>
      </c>
      <c r="I658" s="19">
        <v>1.1829500000000001E-3</v>
      </c>
      <c r="J658" s="10">
        <f t="shared" si="50"/>
        <v>2.3661028743926566E-7</v>
      </c>
      <c r="K658" s="10">
        <f t="shared" si="51"/>
        <v>1.4153410150388769E-2</v>
      </c>
      <c r="L658" s="10">
        <f t="shared" si="52"/>
        <v>1.3953410150388769E-2</v>
      </c>
      <c r="M658" s="10">
        <f t="shared" si="53"/>
        <v>3.512920306848982</v>
      </c>
      <c r="N658">
        <f t="shared" si="54"/>
        <v>1.2543900986452142E-4</v>
      </c>
    </row>
    <row r="659" spans="4:14" x14ac:dyDescent="0.2">
      <c r="D659"/>
      <c r="E659" s="11">
        <v>252.60874000000001</v>
      </c>
      <c r="F659" s="11">
        <v>4999.5712899999999</v>
      </c>
      <c r="G659" s="11">
        <v>1.1100000000000001E-3</v>
      </c>
      <c r="H659" s="17">
        <v>1.01894E-7</v>
      </c>
      <c r="I659" s="19">
        <v>1.1790699999999999E-3</v>
      </c>
      <c r="J659" s="10">
        <f t="shared" si="50"/>
        <v>2.3583422089776821E-7</v>
      </c>
      <c r="K659" s="10">
        <f t="shared" si="51"/>
        <v>1.4106987874397804E-2</v>
      </c>
      <c r="L659" s="10">
        <f t="shared" si="52"/>
        <v>1.3906987874397803E-2</v>
      </c>
      <c r="M659" s="10">
        <f t="shared" si="53"/>
        <v>3.5130266841469076</v>
      </c>
      <c r="N659">
        <f t="shared" si="54"/>
        <v>9.4054479245789106E-4</v>
      </c>
    </row>
    <row r="660" spans="4:14" x14ac:dyDescent="0.2">
      <c r="D660"/>
      <c r="E660" s="11">
        <v>253.43657999999999</v>
      </c>
      <c r="F660" s="11">
        <v>4999.5712899999999</v>
      </c>
      <c r="G660" s="11">
        <v>1.1100000000000001E-3</v>
      </c>
      <c r="H660" s="17">
        <v>1.17134E-7</v>
      </c>
      <c r="I660" s="19">
        <v>1.1755299999999999E-3</v>
      </c>
      <c r="J660" s="10">
        <f t="shared" si="50"/>
        <v>2.3512616018722677E-7</v>
      </c>
      <c r="K660" s="10">
        <f t="shared" si="51"/>
        <v>1.4064633529808112E-2</v>
      </c>
      <c r="L660" s="10">
        <f t="shared" si="52"/>
        <v>1.3864633529808112E-2</v>
      </c>
      <c r="M660" s="10">
        <f t="shared" si="53"/>
        <v>3.5138053047478959</v>
      </c>
      <c r="N660">
        <f t="shared" si="54"/>
        <v>2.8710778922268665E-4</v>
      </c>
    </row>
    <row r="661" spans="4:14" x14ac:dyDescent="0.2">
      <c r="D661"/>
      <c r="E661" s="11">
        <v>254.23412999999999</v>
      </c>
      <c r="F661" s="11">
        <v>4999.5712899999999</v>
      </c>
      <c r="G661" s="11">
        <v>1.1000000000000001E-3</v>
      </c>
      <c r="H661" s="17">
        <v>1.4051200000000001E-7</v>
      </c>
      <c r="I661" s="19">
        <v>1.17197E-3</v>
      </c>
      <c r="J661" s="10">
        <f t="shared" si="50"/>
        <v>2.3441409913368794E-7</v>
      </c>
      <c r="K661" s="10">
        <f t="shared" si="51"/>
        <v>1.4022039895135993E-2</v>
      </c>
      <c r="L661" s="10">
        <f t="shared" si="52"/>
        <v>1.3822039895135993E-2</v>
      </c>
      <c r="M661" s="10">
        <f t="shared" si="53"/>
        <v>3.5140342875651904</v>
      </c>
      <c r="N661">
        <f t="shared" si="54"/>
        <v>3.5564302856113674E-4</v>
      </c>
    </row>
    <row r="662" spans="4:14" x14ac:dyDescent="0.2">
      <c r="D662"/>
      <c r="E662" s="11">
        <v>255.03854000000001</v>
      </c>
      <c r="F662" s="11">
        <v>4999.5712899999999</v>
      </c>
      <c r="G662" s="11">
        <v>1.1000000000000001E-3</v>
      </c>
      <c r="H662" s="17">
        <v>1.3468099999999999E-7</v>
      </c>
      <c r="I662" s="19">
        <v>1.1684200000000001E-3</v>
      </c>
      <c r="J662" s="10">
        <f t="shared" si="50"/>
        <v>2.3370403825164779E-7</v>
      </c>
      <c r="K662" s="10">
        <f t="shared" si="51"/>
        <v>1.3979565905505087E-2</v>
      </c>
      <c r="L662" s="10">
        <f t="shared" si="52"/>
        <v>1.3779565905505086E-2</v>
      </c>
      <c r="M662" s="10">
        <f t="shared" si="53"/>
        <v>3.5143203703737953</v>
      </c>
      <c r="N662">
        <f t="shared" si="54"/>
        <v>8.4269133942319995E-4</v>
      </c>
    </row>
    <row r="663" spans="4:14" x14ac:dyDescent="0.2">
      <c r="D663"/>
      <c r="E663" s="11">
        <v>255.89287999999999</v>
      </c>
      <c r="F663" s="11">
        <v>4999.5712899999999</v>
      </c>
      <c r="G663" s="11">
        <v>1.1000000000000001E-3</v>
      </c>
      <c r="H663" s="17">
        <v>1.16838E-7</v>
      </c>
      <c r="I663" s="19">
        <v>1.1648100000000001E-3</v>
      </c>
      <c r="J663" s="10">
        <f t="shared" si="50"/>
        <v>2.3298197634061541E-7</v>
      </c>
      <c r="K663" s="10">
        <f t="shared" si="51"/>
        <v>1.3936374045626898E-2</v>
      </c>
      <c r="L663" s="10">
        <f t="shared" si="52"/>
        <v>1.3736374045626897E-2</v>
      </c>
      <c r="M663" s="10">
        <f t="shared" si="53"/>
        <v>3.5150403152927181</v>
      </c>
      <c r="N663">
        <f t="shared" si="54"/>
        <v>9.0907843626979233E-4</v>
      </c>
    </row>
    <row r="664" spans="4:14" x14ac:dyDescent="0.2">
      <c r="D664"/>
      <c r="E664" s="11">
        <v>256.72138999999999</v>
      </c>
      <c r="F664" s="11">
        <v>4999.5712899999999</v>
      </c>
      <c r="G664" s="11">
        <v>1.09E-3</v>
      </c>
      <c r="H664" s="17">
        <v>1.1417999999999999E-7</v>
      </c>
      <c r="I664" s="19">
        <v>1.16135E-3</v>
      </c>
      <c r="J664" s="10">
        <f t="shared" si="50"/>
        <v>2.322899170020636E-7</v>
      </c>
      <c r="K664" s="10">
        <f t="shared" si="51"/>
        <v>1.3894976861366917E-2</v>
      </c>
      <c r="L664" s="10">
        <f t="shared" si="52"/>
        <v>1.3694976861366916E-2</v>
      </c>
      <c r="M664" s="10">
        <f t="shared" si="53"/>
        <v>3.515793495867952</v>
      </c>
      <c r="N664">
        <f t="shared" si="54"/>
        <v>-5.8931887341614224E-5</v>
      </c>
    </row>
    <row r="665" spans="4:14" x14ac:dyDescent="0.2">
      <c r="D665"/>
      <c r="E665" s="11">
        <v>257.53910999999999</v>
      </c>
      <c r="F665" s="11">
        <v>4999.5712899999999</v>
      </c>
      <c r="G665" s="11">
        <v>1.09E-3</v>
      </c>
      <c r="H665" s="17">
        <v>1.16988E-7</v>
      </c>
      <c r="I665" s="19">
        <v>1.1577E-3</v>
      </c>
      <c r="J665" s="10">
        <f t="shared" si="50"/>
        <v>2.315598544050364E-7</v>
      </c>
      <c r="K665" s="10">
        <f t="shared" si="51"/>
        <v>1.3851306421323872E-2</v>
      </c>
      <c r="L665" s="10">
        <f t="shared" si="52"/>
        <v>1.3651306421323872E-2</v>
      </c>
      <c r="M665" s="10">
        <f t="shared" si="53"/>
        <v>3.515745306085035</v>
      </c>
      <c r="N665">
        <f t="shared" si="54"/>
        <v>1.6177535010202333E-3</v>
      </c>
    </row>
    <row r="666" spans="4:14" x14ac:dyDescent="0.2">
      <c r="D666"/>
      <c r="E666" s="11">
        <v>258.37142999999998</v>
      </c>
      <c r="F666" s="11">
        <v>4999.5712899999999</v>
      </c>
      <c r="G666" s="11">
        <v>1.09E-3</v>
      </c>
      <c r="H666" s="17">
        <v>1.00564E-7</v>
      </c>
      <c r="I666" s="19">
        <v>1.1544599999999999E-3</v>
      </c>
      <c r="J666" s="10">
        <f t="shared" si="50"/>
        <v>2.3091179883945608E-7</v>
      </c>
      <c r="K666" s="10">
        <f t="shared" si="51"/>
        <v>1.3812541427970594E-2</v>
      </c>
      <c r="L666" s="10">
        <f t="shared" si="52"/>
        <v>1.3612541427970594E-2</v>
      </c>
      <c r="M666" s="10">
        <f t="shared" si="53"/>
        <v>3.5170917946790041</v>
      </c>
      <c r="N666">
        <f t="shared" si="54"/>
        <v>-4.9696777373364623E-4</v>
      </c>
    </row>
    <row r="667" spans="4:14" x14ac:dyDescent="0.2">
      <c r="D667"/>
      <c r="E667" s="11">
        <v>259.22651999999999</v>
      </c>
      <c r="F667" s="11">
        <v>4999.5712899999999</v>
      </c>
      <c r="G667" s="11">
        <v>1.08E-3</v>
      </c>
      <c r="H667" s="17">
        <v>1.03714E-7</v>
      </c>
      <c r="I667" s="19">
        <v>1.1505700000000001E-3</v>
      </c>
      <c r="J667" s="10">
        <f t="shared" si="50"/>
        <v>2.3013373212646E-7</v>
      </c>
      <c r="K667" s="10">
        <f t="shared" si="51"/>
        <v>1.3765999506938419E-2</v>
      </c>
      <c r="L667" s="10">
        <f t="shared" si="52"/>
        <v>1.3565999506938419E-2</v>
      </c>
      <c r="M667" s="10">
        <f t="shared" si="53"/>
        <v>3.5166668425053622</v>
      </c>
      <c r="N667">
        <f t="shared" si="54"/>
        <v>2.2541035306665588E-3</v>
      </c>
    </row>
    <row r="668" spans="4:14" x14ac:dyDescent="0.2">
      <c r="D668"/>
      <c r="E668" s="11">
        <v>260.07652000000002</v>
      </c>
      <c r="F668" s="11">
        <v>4999.5712899999999</v>
      </c>
      <c r="G668" s="11">
        <v>1.08E-3</v>
      </c>
      <c r="H668" s="17">
        <v>1.15164E-7</v>
      </c>
      <c r="I668" s="19">
        <v>1.14748E-3</v>
      </c>
      <c r="J668" s="10">
        <f t="shared" si="50"/>
        <v>2.2951567913336026E-7</v>
      </c>
      <c r="K668" s="10">
        <f t="shared" si="51"/>
        <v>1.3729029189203349E-2</v>
      </c>
      <c r="L668" s="10">
        <f t="shared" si="52"/>
        <v>1.3529029189203349E-2</v>
      </c>
      <c r="M668" s="10">
        <f t="shared" si="53"/>
        <v>3.5185828305064288</v>
      </c>
      <c r="N668">
        <f t="shared" si="54"/>
        <v>2.931694297229608E-4</v>
      </c>
    </row>
    <row r="669" spans="4:14" x14ac:dyDescent="0.2">
      <c r="D669"/>
      <c r="E669" s="11">
        <v>260.88776999999999</v>
      </c>
      <c r="F669" s="11">
        <v>4999.5712899999999</v>
      </c>
      <c r="G669" s="11">
        <v>1.08E-3</v>
      </c>
      <c r="H669" s="17">
        <v>1.04623E-7</v>
      </c>
      <c r="I669" s="19">
        <v>1.14404E-3</v>
      </c>
      <c r="J669" s="10">
        <f t="shared" si="50"/>
        <v>2.2882762013780587E-7</v>
      </c>
      <c r="K669" s="10">
        <f t="shared" si="51"/>
        <v>1.3687871295025796E-2</v>
      </c>
      <c r="L669" s="10">
        <f t="shared" si="52"/>
        <v>1.3487871295025796E-2</v>
      </c>
      <c r="M669" s="10">
        <f t="shared" si="53"/>
        <v>3.5188206642062916</v>
      </c>
      <c r="N669">
        <f t="shared" si="54"/>
        <v>1.4784989973835592E-4</v>
      </c>
    </row>
    <row r="670" spans="4:14" x14ac:dyDescent="0.2">
      <c r="D670"/>
      <c r="E670" s="11">
        <v>261.70224000000002</v>
      </c>
      <c r="F670" s="11">
        <v>4999.5712899999999</v>
      </c>
      <c r="G670" s="11">
        <v>1.07E-3</v>
      </c>
      <c r="H670" s="17">
        <v>1.17934E-7</v>
      </c>
      <c r="I670" s="19">
        <v>1.14057E-3</v>
      </c>
      <c r="J670" s="10">
        <f t="shared" si="50"/>
        <v>2.2813356062775535E-7</v>
      </c>
      <c r="K670" s="10">
        <f t="shared" si="51"/>
        <v>1.3646354465724601E-2</v>
      </c>
      <c r="L670" s="10">
        <f t="shared" si="52"/>
        <v>1.34463544657246E-2</v>
      </c>
      <c r="M670" s="10">
        <f t="shared" si="53"/>
        <v>3.5189410835141315</v>
      </c>
      <c r="N670">
        <f t="shared" si="54"/>
        <v>9.5196129077329615E-4</v>
      </c>
    </row>
    <row r="671" spans="4:14" x14ac:dyDescent="0.2">
      <c r="D671"/>
      <c r="E671" s="11">
        <v>262.55203</v>
      </c>
      <c r="F671" s="11">
        <v>4999.5712899999999</v>
      </c>
      <c r="G671" s="11">
        <v>1.07E-3</v>
      </c>
      <c r="H671" s="17">
        <v>1.0709599999999999E-7</v>
      </c>
      <c r="I671" s="19">
        <v>1.1371899999999999E-3</v>
      </c>
      <c r="J671" s="10">
        <f t="shared" si="50"/>
        <v>2.2745750266119317E-7</v>
      </c>
      <c r="K671" s="10">
        <f t="shared" si="51"/>
        <v>1.3605914441794329E-2</v>
      </c>
      <c r="L671" s="10">
        <f t="shared" si="52"/>
        <v>1.3405914441794328E-2</v>
      </c>
      <c r="M671" s="10">
        <f t="shared" si="53"/>
        <v>3.5197500506994177</v>
      </c>
      <c r="N671">
        <f t="shared" si="54"/>
        <v>-5.3442804182908467E-4</v>
      </c>
    </row>
    <row r="672" spans="4:14" x14ac:dyDescent="0.2">
      <c r="D672"/>
      <c r="E672" s="11">
        <v>263.37029999999999</v>
      </c>
      <c r="F672" s="11">
        <v>4999.5712899999999</v>
      </c>
      <c r="G672" s="11">
        <v>1.07E-3</v>
      </c>
      <c r="H672" s="17">
        <v>1.114E-7</v>
      </c>
      <c r="I672" s="19">
        <v>1.13357E-3</v>
      </c>
      <c r="J672" s="10">
        <f t="shared" si="50"/>
        <v>2.267334405786621E-7</v>
      </c>
      <c r="K672" s="10">
        <f t="shared" si="51"/>
        <v>1.3562602936874927E-2</v>
      </c>
      <c r="L672" s="10">
        <f t="shared" si="52"/>
        <v>1.3362602936874926E-2</v>
      </c>
      <c r="M672" s="10">
        <f t="shared" si="53"/>
        <v>3.5193127442656302</v>
      </c>
      <c r="N672">
        <f t="shared" si="54"/>
        <v>6.9634296744856123E-4</v>
      </c>
    </row>
    <row r="673" spans="4:14" x14ac:dyDescent="0.2">
      <c r="D673"/>
      <c r="E673" s="11">
        <v>264.18883</v>
      </c>
      <c r="F673" s="11">
        <v>4999.5712899999999</v>
      </c>
      <c r="G673" s="11">
        <v>1.06E-3</v>
      </c>
      <c r="H673" s="17">
        <v>9.7165699999999995E-8</v>
      </c>
      <c r="I673" s="19">
        <v>1.1302899999999999E-3</v>
      </c>
      <c r="J673" s="10">
        <f t="shared" si="50"/>
        <v>2.2607738432708697E-7</v>
      </c>
      <c r="K673" s="10">
        <f t="shared" si="51"/>
        <v>1.3523359363356793E-2</v>
      </c>
      <c r="L673" s="10">
        <f t="shared" si="52"/>
        <v>1.3323359363356792E-2</v>
      </c>
      <c r="M673" s="10">
        <f t="shared" si="53"/>
        <v>3.5198827218747759</v>
      </c>
      <c r="N673">
        <f t="shared" si="54"/>
        <v>8.0650560704795661E-4</v>
      </c>
    </row>
    <row r="674" spans="4:14" x14ac:dyDescent="0.2">
      <c r="D674"/>
      <c r="E674" s="11">
        <v>265.04514999999998</v>
      </c>
      <c r="F674" s="11">
        <v>4999.5712899999999</v>
      </c>
      <c r="G674" s="11">
        <v>1.06E-3</v>
      </c>
      <c r="H674" s="17">
        <v>1.05886E-7</v>
      </c>
      <c r="I674" s="19">
        <v>1.1269100000000001E-3</v>
      </c>
      <c r="J674" s="10">
        <f t="shared" si="50"/>
        <v>2.2540132636052482E-7</v>
      </c>
      <c r="K674" s="10">
        <f t="shared" si="51"/>
        <v>1.3482919339426523E-2</v>
      </c>
      <c r="L674" s="10">
        <f t="shared" si="52"/>
        <v>1.3282919339426522E-2</v>
      </c>
      <c r="M674" s="10">
        <f t="shared" si="53"/>
        <v>3.5205733487562032</v>
      </c>
      <c r="N674">
        <f t="shared" si="54"/>
        <v>9.3653599943207492E-4</v>
      </c>
    </row>
    <row r="675" spans="4:14" x14ac:dyDescent="0.2">
      <c r="D675"/>
      <c r="E675" s="11">
        <v>265.89287999999999</v>
      </c>
      <c r="F675" s="11">
        <v>4999.5712899999999</v>
      </c>
      <c r="G675" s="11">
        <v>1.06E-3</v>
      </c>
      <c r="H675" s="17">
        <v>1.1612E-7</v>
      </c>
      <c r="I675" s="19">
        <v>1.1236200000000001E-3</v>
      </c>
      <c r="J675" s="10">
        <f t="shared" si="50"/>
        <v>2.24743269937451E-7</v>
      </c>
      <c r="K675" s="10">
        <f t="shared" si="51"/>
        <v>1.3443556120867178E-2</v>
      </c>
      <c r="L675" s="10">
        <f t="shared" si="52"/>
        <v>1.3243556120867177E-2</v>
      </c>
      <c r="M675" s="10">
        <f t="shared" si="53"/>
        <v>3.5213672784190018</v>
      </c>
      <c r="N675">
        <f t="shared" si="54"/>
        <v>-2.0704581182072435E-4</v>
      </c>
    </row>
    <row r="676" spans="4:14" x14ac:dyDescent="0.2">
      <c r="D676"/>
      <c r="E676" s="11">
        <v>266.71613000000002</v>
      </c>
      <c r="F676" s="11">
        <v>4999.5712899999999</v>
      </c>
      <c r="G676" s="11">
        <v>1.0499999999999999E-3</v>
      </c>
      <c r="H676" s="17">
        <v>9.6265600000000001E-8</v>
      </c>
      <c r="I676" s="19">
        <v>1.1201500000000001E-3</v>
      </c>
      <c r="J676" s="10">
        <f t="shared" si="50"/>
        <v>2.2404921042740048E-7</v>
      </c>
      <c r="K676" s="10">
        <f t="shared" si="51"/>
        <v>1.3402039291565981E-2</v>
      </c>
      <c r="L676" s="10">
        <f t="shared" si="52"/>
        <v>1.320203929156598E-2</v>
      </c>
      <c r="M676" s="10">
        <f t="shared" si="53"/>
        <v>3.5211968279544203</v>
      </c>
      <c r="N676">
        <f t="shared" si="54"/>
        <v>-1.3737949298460846E-4</v>
      </c>
    </row>
    <row r="677" spans="4:14" x14ac:dyDescent="0.2">
      <c r="D677"/>
      <c r="E677" s="11">
        <v>267.56087000000002</v>
      </c>
      <c r="F677" s="11">
        <v>4999.5712899999999</v>
      </c>
      <c r="G677" s="11">
        <v>1.0499999999999999E-3</v>
      </c>
      <c r="H677" s="17">
        <v>1.09972E-7</v>
      </c>
      <c r="I677" s="19">
        <v>1.11663E-3</v>
      </c>
      <c r="J677" s="10">
        <f t="shared" si="50"/>
        <v>2.2334515005985644E-7</v>
      </c>
      <c r="K677" s="10">
        <f t="shared" si="51"/>
        <v>1.3359924237058717E-2</v>
      </c>
      <c r="L677" s="10">
        <f t="shared" si="52"/>
        <v>1.3159924237058716E-2</v>
      </c>
      <c r="M677" s="10">
        <f t="shared" si="53"/>
        <v>3.5210807780015165</v>
      </c>
      <c r="N677">
        <f t="shared" si="54"/>
        <v>8.3931800482805411E-4</v>
      </c>
    </row>
    <row r="678" spans="4:14" x14ac:dyDescent="0.2">
      <c r="D678"/>
      <c r="E678" s="11">
        <v>268.39490999999998</v>
      </c>
      <c r="F678" s="11">
        <v>4999.5712899999999</v>
      </c>
      <c r="G678" s="11">
        <v>1.0499999999999999E-3</v>
      </c>
      <c r="H678" s="17">
        <v>1.18518E-7</v>
      </c>
      <c r="I678" s="19">
        <v>1.1134300000000001E-3</v>
      </c>
      <c r="J678" s="10">
        <f t="shared" si="50"/>
        <v>2.2270509518027099E-7</v>
      </c>
      <c r="K678" s="10">
        <f t="shared" si="51"/>
        <v>1.3321637823870296E-2</v>
      </c>
      <c r="L678" s="10">
        <f t="shared" si="52"/>
        <v>1.3121637823870295E-2</v>
      </c>
      <c r="M678" s="10">
        <f t="shared" si="53"/>
        <v>3.5217808027902633</v>
      </c>
      <c r="N678">
        <f t="shared" si="54"/>
        <v>-1.2901115513616144E-3</v>
      </c>
    </row>
    <row r="679" spans="4:14" x14ac:dyDescent="0.2">
      <c r="D679"/>
      <c r="E679" s="11">
        <v>269.19497999999999</v>
      </c>
      <c r="F679" s="11">
        <v>4999.5712899999999</v>
      </c>
      <c r="G679" s="11">
        <v>1.0399999999999999E-3</v>
      </c>
      <c r="H679" s="17">
        <v>1.0019E-7</v>
      </c>
      <c r="I679" s="19">
        <v>1.1098499999999999E-3</v>
      </c>
      <c r="J679" s="10">
        <f t="shared" si="50"/>
        <v>2.2198903378373468E-7</v>
      </c>
      <c r="K679" s="10">
        <f t="shared" si="51"/>
        <v>1.3278804899115747E-2</v>
      </c>
      <c r="L679" s="10">
        <f t="shared" si="52"/>
        <v>1.3078804899115747E-2</v>
      </c>
      <c r="M679" s="10">
        <f t="shared" si="53"/>
        <v>3.5207486232413654</v>
      </c>
      <c r="N679">
        <f t="shared" si="54"/>
        <v>6.0811205252317381E-4</v>
      </c>
    </row>
    <row r="680" spans="4:14" x14ac:dyDescent="0.2">
      <c r="D680"/>
      <c r="E680" s="11">
        <v>269.99799999999999</v>
      </c>
      <c r="F680" s="11">
        <v>4999.5712899999999</v>
      </c>
      <c r="G680" s="11">
        <v>1.0399999999999999E-3</v>
      </c>
      <c r="H680" s="17">
        <v>1.0638399999999999E-7</v>
      </c>
      <c r="I680" s="19">
        <v>1.1067500000000001E-3</v>
      </c>
      <c r="J680" s="10">
        <f t="shared" si="50"/>
        <v>2.2136898061913628E-7</v>
      </c>
      <c r="K680" s="10">
        <f t="shared" si="51"/>
        <v>1.3241714936339464E-2</v>
      </c>
      <c r="L680" s="10">
        <f t="shared" si="52"/>
        <v>1.3041714936339464E-2</v>
      </c>
      <c r="M680" s="10">
        <f t="shared" si="53"/>
        <v>3.5212369493817826</v>
      </c>
      <c r="N680">
        <f t="shared" si="54"/>
        <v>1.696963658745651E-4</v>
      </c>
    </row>
    <row r="681" spans="4:14" x14ac:dyDescent="0.2">
      <c r="D681"/>
      <c r="E681" s="11">
        <v>270.80599999999998</v>
      </c>
      <c r="F681" s="11">
        <v>4999.5712899999999</v>
      </c>
      <c r="G681" s="11">
        <v>1.0399999999999999E-3</v>
      </c>
      <c r="H681" s="17">
        <v>9.6871799999999998E-8</v>
      </c>
      <c r="I681" s="19">
        <v>1.1035400000000001E-3</v>
      </c>
      <c r="J681" s="10">
        <f t="shared" si="50"/>
        <v>2.2072692556805207E-7</v>
      </c>
      <c r="K681" s="10">
        <f t="shared" si="51"/>
        <v>1.3203308878109827E-2</v>
      </c>
      <c r="L681" s="10">
        <f t="shared" si="52"/>
        <v>1.3003308878109826E-2</v>
      </c>
      <c r="M681" s="10">
        <f t="shared" si="53"/>
        <v>3.5213740640454092</v>
      </c>
      <c r="N681">
        <f t="shared" si="54"/>
        <v>6.326560572718331E-4</v>
      </c>
    </row>
    <row r="682" spans="4:14" x14ac:dyDescent="0.2">
      <c r="D682"/>
      <c r="E682" s="11">
        <v>271.64672999999999</v>
      </c>
      <c r="F682" s="11">
        <v>4999.5712899999999</v>
      </c>
      <c r="G682" s="11">
        <v>1.0300000000000001E-3</v>
      </c>
      <c r="H682" s="17">
        <v>9.98263E-8</v>
      </c>
      <c r="I682" s="19">
        <v>1.10034E-3</v>
      </c>
      <c r="J682" s="10">
        <f t="shared" si="50"/>
        <v>2.2008687068846659E-7</v>
      </c>
      <c r="K682" s="10">
        <f t="shared" si="51"/>
        <v>1.3165022464921405E-2</v>
      </c>
      <c r="L682" s="10">
        <f t="shared" si="52"/>
        <v>1.2965022464921405E-2</v>
      </c>
      <c r="M682" s="10">
        <f t="shared" si="53"/>
        <v>3.5219059569724394</v>
      </c>
      <c r="N682">
        <f t="shared" si="54"/>
        <v>2.6204329353151826E-4</v>
      </c>
    </row>
    <row r="683" spans="4:14" x14ac:dyDescent="0.2">
      <c r="D683"/>
      <c r="E683" s="11">
        <v>272.48595999999998</v>
      </c>
      <c r="F683" s="11">
        <v>4999.5712899999999</v>
      </c>
      <c r="G683" s="11">
        <v>1.0300000000000001E-3</v>
      </c>
      <c r="H683" s="17">
        <v>1.1060799999999999E-7</v>
      </c>
      <c r="I683" s="19">
        <v>1.0970699999999999E-3</v>
      </c>
      <c r="J683" s="10">
        <f t="shared" si="50"/>
        <v>2.1943281460839014E-7</v>
      </c>
      <c r="K683" s="10">
        <f t="shared" si="51"/>
        <v>1.3125898536444485E-2</v>
      </c>
      <c r="L683" s="10">
        <f t="shared" si="52"/>
        <v>1.2925898536444484E-2</v>
      </c>
      <c r="M683" s="10">
        <f t="shared" si="53"/>
        <v>3.5221258715656698</v>
      </c>
      <c r="N683">
        <f t="shared" si="54"/>
        <v>5.3508746801667333E-4</v>
      </c>
    </row>
    <row r="684" spans="4:14" x14ac:dyDescent="0.2">
      <c r="D684"/>
      <c r="E684" s="11">
        <v>273.33582000000001</v>
      </c>
      <c r="F684" s="11">
        <v>4999.5712899999999</v>
      </c>
      <c r="G684" s="11">
        <v>1.0300000000000001E-3</v>
      </c>
      <c r="H684" s="17">
        <v>9.8550799999999996E-8</v>
      </c>
      <c r="I684" s="19">
        <v>1.0938499999999999E-3</v>
      </c>
      <c r="J684" s="10">
        <f t="shared" si="50"/>
        <v>2.1878875938580724E-7</v>
      </c>
      <c r="K684" s="10">
        <f t="shared" si="51"/>
        <v>1.3087372833173634E-2</v>
      </c>
      <c r="L684" s="10">
        <f t="shared" si="52"/>
        <v>1.2887372833173634E-2</v>
      </c>
      <c r="M684" s="10">
        <f t="shared" si="53"/>
        <v>3.5225806210012385</v>
      </c>
      <c r="N684">
        <f t="shared" si="54"/>
        <v>5.4163859372122767E-4</v>
      </c>
    </row>
    <row r="685" spans="4:14" x14ac:dyDescent="0.2">
      <c r="D685"/>
      <c r="E685" s="11">
        <v>274.19945000000001</v>
      </c>
      <c r="F685" s="11">
        <v>4999.5712899999999</v>
      </c>
      <c r="G685" s="11">
        <v>1.0200000000000001E-3</v>
      </c>
      <c r="H685" s="17">
        <v>1.04802E-7</v>
      </c>
      <c r="I685" s="19">
        <v>1.0905999999999999E-3</v>
      </c>
      <c r="J685" s="10">
        <f t="shared" si="50"/>
        <v>2.1813870364872824E-7</v>
      </c>
      <c r="K685" s="10">
        <f t="shared" si="51"/>
        <v>1.3048488194779143E-2</v>
      </c>
      <c r="L685" s="10">
        <f t="shared" si="52"/>
        <v>1.2848488194779142E-2</v>
      </c>
      <c r="M685" s="10">
        <f t="shared" si="53"/>
        <v>3.5230483963399339</v>
      </c>
      <c r="N685">
        <f t="shared" si="54"/>
        <v>-1.9586827371919342E-4</v>
      </c>
    </row>
    <row r="686" spans="4:14" x14ac:dyDescent="0.2">
      <c r="D686"/>
      <c r="E686" s="11">
        <v>275.01674000000003</v>
      </c>
      <c r="F686" s="11">
        <v>4999.5712899999999</v>
      </c>
      <c r="G686" s="11">
        <v>1.0200000000000001E-3</v>
      </c>
      <c r="H686" s="17">
        <v>1.09046E-7</v>
      </c>
      <c r="I686" s="19">
        <v>1.0873600000000001E-3</v>
      </c>
      <c r="J686" s="10">
        <f t="shared" si="50"/>
        <v>2.1749064808314798E-7</v>
      </c>
      <c r="K686" s="10">
        <f t="shared" si="51"/>
        <v>1.3009723201425868E-2</v>
      </c>
      <c r="L686" s="10">
        <f t="shared" si="52"/>
        <v>1.2809723201425868E-2</v>
      </c>
      <c r="M686" s="10">
        <f t="shared" si="53"/>
        <v>3.522888315158506</v>
      </c>
      <c r="N686">
        <f t="shared" si="54"/>
        <v>2.3294844547165969E-4</v>
      </c>
    </row>
    <row r="687" spans="4:14" x14ac:dyDescent="0.2">
      <c r="D687"/>
      <c r="E687" s="11">
        <v>275.83544999999998</v>
      </c>
      <c r="F687" s="11">
        <v>4999.5712899999999</v>
      </c>
      <c r="G687" s="11">
        <v>1.0200000000000001E-3</v>
      </c>
      <c r="H687" s="17">
        <v>1.06564E-7</v>
      </c>
      <c r="I687" s="19">
        <v>1.08424E-3</v>
      </c>
      <c r="J687" s="10">
        <f t="shared" si="50"/>
        <v>2.168665945755521E-7</v>
      </c>
      <c r="K687" s="10">
        <f t="shared" si="51"/>
        <v>1.2972393948567156E-2</v>
      </c>
      <c r="L687" s="10">
        <f t="shared" si="52"/>
        <v>1.2772393948567155E-2</v>
      </c>
      <c r="M687" s="10">
        <f t="shared" si="53"/>
        <v>3.5230790323802981</v>
      </c>
      <c r="N687">
        <f t="shared" si="54"/>
        <v>-3.1148947814309399E-4</v>
      </c>
    </row>
    <row r="688" spans="4:14" x14ac:dyDescent="0.2">
      <c r="D688"/>
      <c r="E688" s="11">
        <v>276.66019999999997</v>
      </c>
      <c r="F688" s="11">
        <v>4999.5712899999999</v>
      </c>
      <c r="G688" s="11">
        <v>1.01E-3</v>
      </c>
      <c r="H688" s="17">
        <v>1.14337E-7</v>
      </c>
      <c r="I688" s="19">
        <v>1.08098E-3</v>
      </c>
      <c r="J688" s="10">
        <f t="shared" si="50"/>
        <v>2.1621453866697439E-7</v>
      </c>
      <c r="K688" s="10">
        <f t="shared" si="51"/>
        <v>1.293338966513145E-2</v>
      </c>
      <c r="L688" s="10">
        <f t="shared" si="52"/>
        <v>1.2733389665131449E-2</v>
      </c>
      <c r="M688" s="10">
        <f t="shared" si="53"/>
        <v>3.5228221314331996</v>
      </c>
      <c r="N688">
        <f t="shared" si="54"/>
        <v>3.0362049027674959E-4</v>
      </c>
    </row>
    <row r="689" spans="4:14" x14ac:dyDescent="0.2">
      <c r="D689"/>
      <c r="E689" s="11">
        <v>277.45607000000001</v>
      </c>
      <c r="F689" s="11">
        <v>4999.5712899999999</v>
      </c>
      <c r="G689" s="11">
        <v>1.01E-3</v>
      </c>
      <c r="H689" s="17">
        <v>1.04624E-7</v>
      </c>
      <c r="I689" s="19">
        <v>1.078E-3</v>
      </c>
      <c r="J689" s="10">
        <f t="shared" si="50"/>
        <v>2.156184875603604E-7</v>
      </c>
      <c r="K689" s="10">
        <f t="shared" si="51"/>
        <v>1.2897735442849731E-2</v>
      </c>
      <c r="L689" s="10">
        <f t="shared" si="52"/>
        <v>1.2697735442849731E-2</v>
      </c>
      <c r="M689" s="10">
        <f t="shared" si="53"/>
        <v>3.5230637738727961</v>
      </c>
      <c r="N689">
        <f t="shared" si="54"/>
        <v>-2.8539479288190348E-4</v>
      </c>
    </row>
    <row r="690" spans="4:14" x14ac:dyDescent="0.2">
      <c r="D690"/>
      <c r="E690" s="11">
        <v>278.27668999999997</v>
      </c>
      <c r="F690" s="11">
        <v>4999.5712899999999</v>
      </c>
      <c r="G690" s="11">
        <v>1.01E-3</v>
      </c>
      <c r="H690" s="17">
        <v>1.0530999999999999E-7</v>
      </c>
      <c r="I690" s="19">
        <v>1.0748000000000001E-3</v>
      </c>
      <c r="J690" s="10">
        <f t="shared" si="50"/>
        <v>2.1497843268077495E-7</v>
      </c>
      <c r="K690" s="10">
        <f t="shared" si="51"/>
        <v>1.2859449029661312E-2</v>
      </c>
      <c r="L690" s="10">
        <f t="shared" si="52"/>
        <v>1.2659449029661311E-2</v>
      </c>
      <c r="M690" s="10">
        <f t="shared" si="53"/>
        <v>3.5228295731978614</v>
      </c>
      <c r="N690">
        <f t="shared" si="54"/>
        <v>1.6153510830330329E-4</v>
      </c>
    </row>
    <row r="691" spans="4:14" x14ac:dyDescent="0.2">
      <c r="D691"/>
      <c r="E691" s="11">
        <v>279.13715000000002</v>
      </c>
      <c r="F691" s="11">
        <v>4999.5712899999999</v>
      </c>
      <c r="G691" s="11">
        <v>1E-3</v>
      </c>
      <c r="H691" s="17">
        <v>1.00023E-7</v>
      </c>
      <c r="I691" s="19">
        <v>1.0715799999999999E-3</v>
      </c>
      <c r="J691" s="10">
        <f t="shared" si="50"/>
        <v>2.14334377458192E-7</v>
      </c>
      <c r="K691" s="10">
        <f t="shared" si="51"/>
        <v>1.2820923326390458E-2</v>
      </c>
      <c r="L691" s="10">
        <f t="shared" si="52"/>
        <v>1.2620923326390457E-2</v>
      </c>
      <c r="M691" s="10">
        <f t="shared" si="53"/>
        <v>3.5229685676971521</v>
      </c>
      <c r="N691">
        <f t="shared" si="54"/>
        <v>4.769498695408432E-4</v>
      </c>
    </row>
    <row r="692" spans="4:14" x14ac:dyDescent="0.2">
      <c r="D692"/>
      <c r="E692" s="11">
        <v>280.00060000000002</v>
      </c>
      <c r="F692" s="11">
        <v>4999.5712899999999</v>
      </c>
      <c r="G692" s="11">
        <v>1E-3</v>
      </c>
      <c r="H692" s="17">
        <v>1.12295E-7</v>
      </c>
      <c r="I692" s="19">
        <v>1.0684500000000001E-3</v>
      </c>
      <c r="J692" s="10">
        <f t="shared" si="50"/>
        <v>2.1370832377909749E-7</v>
      </c>
      <c r="K692" s="10">
        <f t="shared" si="51"/>
        <v>1.2783474428490536E-2</v>
      </c>
      <c r="L692" s="10">
        <f t="shared" si="52"/>
        <v>1.2583474428490535E-2</v>
      </c>
      <c r="M692" s="10">
        <f t="shared" si="53"/>
        <v>3.5233803900620071</v>
      </c>
      <c r="N692">
        <f t="shared" si="54"/>
        <v>9.2147196511643272E-4</v>
      </c>
    </row>
    <row r="693" spans="4:14" x14ac:dyDescent="0.2">
      <c r="D693"/>
      <c r="E693" s="11">
        <v>280.84192999999999</v>
      </c>
      <c r="F693" s="11">
        <v>4999.5712899999999</v>
      </c>
      <c r="G693" s="17">
        <v>9.9749699999999997E-4</v>
      </c>
      <c r="H693" s="17">
        <v>1.06571E-7</v>
      </c>
      <c r="I693" s="19">
        <v>1.0655300000000001E-3</v>
      </c>
      <c r="J693" s="10">
        <f t="shared" si="50"/>
        <v>2.1312427370147574E-7</v>
      </c>
      <c r="K693" s="10">
        <f t="shared" si="51"/>
        <v>1.27485380764561E-2</v>
      </c>
      <c r="L693" s="10">
        <f t="shared" si="52"/>
        <v>1.25485380764561E-2</v>
      </c>
      <c r="M693" s="10">
        <f t="shared" si="53"/>
        <v>3.5241556520704185</v>
      </c>
      <c r="N693">
        <f t="shared" si="54"/>
        <v>1.5460381338316471E-4</v>
      </c>
    </row>
    <row r="694" spans="4:14" x14ac:dyDescent="0.2">
      <c r="D694"/>
      <c r="E694" s="11">
        <v>281.68216999999999</v>
      </c>
      <c r="F694" s="11">
        <v>4999.5712899999999</v>
      </c>
      <c r="G694" s="17">
        <v>9.9441000000000004E-4</v>
      </c>
      <c r="H694" s="17">
        <v>1.13183E-7</v>
      </c>
      <c r="I694" s="19">
        <v>1.06244E-3</v>
      </c>
      <c r="J694" s="10">
        <f t="shared" si="50"/>
        <v>2.1250622070837597E-7</v>
      </c>
      <c r="K694" s="10">
        <f t="shared" si="51"/>
        <v>1.2711567758721029E-2</v>
      </c>
      <c r="L694" s="10">
        <f t="shared" si="52"/>
        <v>1.2511567758721028E-2</v>
      </c>
      <c r="M694" s="10">
        <f t="shared" si="53"/>
        <v>3.5242855563785755</v>
      </c>
      <c r="N694">
        <f t="shared" si="54"/>
        <v>-8.0749216108975041E-4</v>
      </c>
    </row>
    <row r="695" spans="4:14" x14ac:dyDescent="0.2">
      <c r="D695"/>
      <c r="E695" s="11">
        <v>282.52985000000001</v>
      </c>
      <c r="F695" s="11">
        <v>4999.5712899999999</v>
      </c>
      <c r="G695" s="17">
        <v>9.9108500000000006E-4</v>
      </c>
      <c r="H695" s="17">
        <v>1.03085E-7</v>
      </c>
      <c r="I695" s="19">
        <v>1.0591000000000001E-3</v>
      </c>
      <c r="J695" s="10">
        <f t="shared" si="50"/>
        <v>2.1183816342780866E-7</v>
      </c>
      <c r="K695" s="10">
        <f t="shared" si="51"/>
        <v>1.2671606314955616E-2</v>
      </c>
      <c r="L695" s="10">
        <f t="shared" si="52"/>
        <v>1.2471606314955615E-2</v>
      </c>
      <c r="M695" s="10">
        <f t="shared" si="53"/>
        <v>3.523601061423463</v>
      </c>
      <c r="N695">
        <f t="shared" si="54"/>
        <v>5.4923018396433525E-4</v>
      </c>
    </row>
    <row r="696" spans="4:14" x14ac:dyDescent="0.2">
      <c r="D696"/>
      <c r="E696" s="11">
        <v>283.33452</v>
      </c>
      <c r="F696" s="11">
        <v>4999.5712899999999</v>
      </c>
      <c r="G696" s="17">
        <v>9.8825600000000007E-4</v>
      </c>
      <c r="H696" s="17">
        <v>1.04929E-7</v>
      </c>
      <c r="I696" s="19">
        <v>1.05627E-3</v>
      </c>
      <c r="J696" s="10">
        <f t="shared" si="50"/>
        <v>2.1127211489367522E-7</v>
      </c>
      <c r="K696" s="10">
        <f t="shared" si="51"/>
        <v>1.2637746768292102E-2</v>
      </c>
      <c r="L696" s="10">
        <f t="shared" si="52"/>
        <v>1.2437746768292101E-2</v>
      </c>
      <c r="M696" s="10">
        <f t="shared" si="53"/>
        <v>3.5240430104755935</v>
      </c>
      <c r="N696">
        <f t="shared" si="54"/>
        <v>-5.6748920371009362E-4</v>
      </c>
    </row>
    <row r="697" spans="4:14" x14ac:dyDescent="0.2">
      <c r="D697"/>
      <c r="E697" s="11">
        <v>284.14488</v>
      </c>
      <c r="F697" s="11">
        <v>4999.5712899999999</v>
      </c>
      <c r="G697" s="17">
        <v>9.8516100000000002E-4</v>
      </c>
      <c r="H697" s="17">
        <v>9.6360999999999998E-8</v>
      </c>
      <c r="I697" s="19">
        <v>1.05317E-3</v>
      </c>
      <c r="J697" s="10">
        <f t="shared" si="50"/>
        <v>2.1065206172907676E-7</v>
      </c>
      <c r="K697" s="10">
        <f t="shared" si="51"/>
        <v>1.2600656805515817E-2</v>
      </c>
      <c r="L697" s="10">
        <f t="shared" si="52"/>
        <v>1.2400656805515817E-2</v>
      </c>
      <c r="M697" s="10">
        <f t="shared" si="53"/>
        <v>3.523583139924475</v>
      </c>
      <c r="N697">
        <f t="shared" si="54"/>
        <v>-1.1552471781097432E-4</v>
      </c>
    </row>
    <row r="698" spans="4:14" x14ac:dyDescent="0.2">
      <c r="D698"/>
      <c r="E698" s="11">
        <v>284.95389</v>
      </c>
      <c r="F698" s="11">
        <v>4999.5712899999999</v>
      </c>
      <c r="G698" s="17">
        <v>9.822050000000001E-4</v>
      </c>
      <c r="H698" s="17">
        <v>8.1445100000000004E-8</v>
      </c>
      <c r="I698" s="19">
        <v>1.0502E-3</v>
      </c>
      <c r="J698" s="10">
        <f t="shared" si="50"/>
        <v>2.1005801079396151E-7</v>
      </c>
      <c r="K698" s="10">
        <f t="shared" si="51"/>
        <v>1.2565122228275315E-2</v>
      </c>
      <c r="L698" s="10">
        <f t="shared" si="52"/>
        <v>1.2365122228275315E-2</v>
      </c>
      <c r="M698" s="10">
        <f t="shared" si="53"/>
        <v>3.5234896792725188</v>
      </c>
      <c r="N698">
        <f t="shared" si="54"/>
        <v>9.1026893411912113E-4</v>
      </c>
    </row>
    <row r="699" spans="4:14" x14ac:dyDescent="0.2">
      <c r="D699"/>
      <c r="E699" s="11">
        <v>285.80167999999998</v>
      </c>
      <c r="F699" s="11">
        <v>4999.5712899999999</v>
      </c>
      <c r="G699" s="17">
        <v>9.7937400000000009E-4</v>
      </c>
      <c r="H699" s="17">
        <v>9.2464399999999995E-8</v>
      </c>
      <c r="I699" s="19">
        <v>1.04736E-3</v>
      </c>
      <c r="J699" s="10">
        <f t="shared" si="50"/>
        <v>2.0948996208832939E-7</v>
      </c>
      <c r="K699" s="10">
        <f t="shared" si="51"/>
        <v>1.253114303657059E-2</v>
      </c>
      <c r="L699" s="10">
        <f t="shared" si="52"/>
        <v>1.233114303657059E-2</v>
      </c>
      <c r="M699" s="10">
        <f t="shared" si="53"/>
        <v>3.5242613961721756</v>
      </c>
      <c r="N699">
        <f t="shared" si="54"/>
        <v>7.2809225465795006E-4</v>
      </c>
    </row>
    <row r="700" spans="4:14" x14ac:dyDescent="0.2">
      <c r="D700"/>
      <c r="E700" s="11">
        <v>286.64109999999999</v>
      </c>
      <c r="F700" s="11">
        <v>4999.5712899999999</v>
      </c>
      <c r="G700" s="17">
        <v>9.76552E-4</v>
      </c>
      <c r="H700" s="17">
        <v>1.02225E-7</v>
      </c>
      <c r="I700" s="19">
        <v>1.04452E-3</v>
      </c>
      <c r="J700" s="10">
        <f t="shared" si="50"/>
        <v>2.0892191338269727E-7</v>
      </c>
      <c r="K700" s="10">
        <f t="shared" si="51"/>
        <v>1.2497163844865865E-2</v>
      </c>
      <c r="L700" s="10">
        <f t="shared" si="52"/>
        <v>1.2297163844865865E-2</v>
      </c>
      <c r="M700" s="10">
        <f t="shared" si="53"/>
        <v>3.5248725713725806</v>
      </c>
      <c r="N700">
        <f t="shared" si="54"/>
        <v>-3.8350154767675621E-5</v>
      </c>
    </row>
    <row r="701" spans="4:14" x14ac:dyDescent="0.2">
      <c r="D701"/>
      <c r="E701" s="11">
        <v>287.48878000000002</v>
      </c>
      <c r="F701" s="11">
        <v>4999.5712899999999</v>
      </c>
      <c r="G701" s="17">
        <v>9.7351899999999995E-4</v>
      </c>
      <c r="H701" s="17">
        <v>9.5554999999999998E-8</v>
      </c>
      <c r="I701" s="19">
        <v>1.04148E-3</v>
      </c>
      <c r="J701" s="10">
        <f t="shared" si="50"/>
        <v>2.0831386124709105E-7</v>
      </c>
      <c r="K701" s="10">
        <f t="shared" si="51"/>
        <v>1.2460791752336864E-2</v>
      </c>
      <c r="L701" s="10">
        <f t="shared" si="52"/>
        <v>1.2260791752336863E-2</v>
      </c>
      <c r="M701" s="10">
        <f t="shared" si="53"/>
        <v>3.5248400627133871</v>
      </c>
      <c r="N701">
        <f t="shared" si="54"/>
        <v>3.7331445778305536E-4</v>
      </c>
    </row>
    <row r="702" spans="4:14" x14ac:dyDescent="0.2">
      <c r="D702"/>
      <c r="E702" s="11">
        <v>288.34782000000001</v>
      </c>
      <c r="F702" s="11">
        <v>4999.5712899999999</v>
      </c>
      <c r="G702" s="17">
        <v>9.7056099999999999E-4</v>
      </c>
      <c r="H702" s="17">
        <v>8.8765300000000004E-8</v>
      </c>
      <c r="I702" s="19">
        <v>1.03852E-3</v>
      </c>
      <c r="J702" s="10">
        <f t="shared" si="50"/>
        <v>2.0772181048347448E-7</v>
      </c>
      <c r="K702" s="10">
        <f t="shared" si="51"/>
        <v>1.2425376820137573E-2</v>
      </c>
      <c r="L702" s="10">
        <f t="shared" si="52"/>
        <v>1.2225376820137572E-2</v>
      </c>
      <c r="M702" s="10">
        <f t="shared" si="53"/>
        <v>3.5251607547652011</v>
      </c>
      <c r="N702">
        <f t="shared" si="54"/>
        <v>3.111005460317313E-4</v>
      </c>
    </row>
    <row r="703" spans="4:14" x14ac:dyDescent="0.2">
      <c r="D703"/>
      <c r="E703" s="11">
        <v>289.16962000000001</v>
      </c>
      <c r="F703" s="11">
        <v>4999.5712899999999</v>
      </c>
      <c r="G703" s="17">
        <v>9.6774100000000004E-4</v>
      </c>
      <c r="H703" s="17">
        <v>1.0585600000000001E-7</v>
      </c>
      <c r="I703" s="19">
        <v>1.0356899999999999E-3</v>
      </c>
      <c r="J703" s="10">
        <f t="shared" si="50"/>
        <v>2.0715576194934104E-7</v>
      </c>
      <c r="K703" s="10">
        <f t="shared" si="51"/>
        <v>1.2391517273474061E-2</v>
      </c>
      <c r="L703" s="10">
        <f t="shared" si="52"/>
        <v>1.219151727347406E-2</v>
      </c>
      <c r="M703" s="10">
        <f t="shared" si="53"/>
        <v>3.52541641719393</v>
      </c>
      <c r="N703">
        <f t="shared" si="54"/>
        <v>7.5103219405756494E-4</v>
      </c>
    </row>
    <row r="704" spans="4:14" x14ac:dyDescent="0.2">
      <c r="D704"/>
      <c r="E704" s="11">
        <v>290.02190999999999</v>
      </c>
      <c r="F704" s="11">
        <v>4999.5712899999999</v>
      </c>
      <c r="G704" s="17">
        <v>9.6493800000000004E-4</v>
      </c>
      <c r="H704" s="17">
        <v>1.0658000000000001E-7</v>
      </c>
      <c r="I704" s="19">
        <v>1.0328799999999999E-3</v>
      </c>
      <c r="J704" s="10">
        <f t="shared" si="50"/>
        <v>2.0659371375820505E-7</v>
      </c>
      <c r="K704" s="10">
        <f t="shared" si="51"/>
        <v>1.2357897016892978E-2</v>
      </c>
      <c r="L704" s="10">
        <f t="shared" si="52"/>
        <v>1.2157897016892977E-2</v>
      </c>
      <c r="M704" s="10">
        <f t="shared" si="53"/>
        <v>3.5260565144226033</v>
      </c>
      <c r="N704">
        <f t="shared" si="54"/>
        <v>-3.4583212016351485E-4</v>
      </c>
    </row>
    <row r="705" spans="4:14" x14ac:dyDescent="0.2">
      <c r="D705"/>
      <c r="E705" s="11">
        <v>290.81778000000003</v>
      </c>
      <c r="F705" s="11">
        <v>4999.5712899999999</v>
      </c>
      <c r="G705" s="17">
        <v>9.6208899999999996E-4</v>
      </c>
      <c r="H705" s="17">
        <v>9.3905999999999994E-8</v>
      </c>
      <c r="I705" s="19">
        <v>1.03002E-3</v>
      </c>
      <c r="J705" s="10">
        <f t="shared" si="50"/>
        <v>2.0602166470957553E-7</v>
      </c>
      <c r="K705" s="10">
        <f t="shared" si="51"/>
        <v>1.2323678535105827E-2</v>
      </c>
      <c r="L705" s="10">
        <f t="shared" si="52"/>
        <v>1.2123678535105827E-2</v>
      </c>
      <c r="M705" s="10">
        <f t="shared" si="53"/>
        <v>3.5257812770131287</v>
      </c>
      <c r="N705">
        <f t="shared" si="54"/>
        <v>3.5033073901060568E-4</v>
      </c>
    </row>
    <row r="706" spans="4:14" x14ac:dyDescent="0.2">
      <c r="D706"/>
      <c r="E706" s="11">
        <v>291.64467999999999</v>
      </c>
      <c r="F706" s="11">
        <v>4999.5712899999999</v>
      </c>
      <c r="G706" s="17">
        <v>9.5930199999999998E-4</v>
      </c>
      <c r="H706" s="17">
        <v>9.8695100000000003E-8</v>
      </c>
      <c r="I706" s="19">
        <v>1.0272300000000001E-3</v>
      </c>
      <c r="J706" s="10">
        <f t="shared" si="50"/>
        <v>2.0546361686143696E-7</v>
      </c>
      <c r="K706" s="10">
        <f t="shared" si="51"/>
        <v>1.2290297568607172E-2</v>
      </c>
      <c r="L706" s="10">
        <f t="shared" si="52"/>
        <v>1.2090297568607172E-2</v>
      </c>
      <c r="M706" s="10">
        <f t="shared" si="53"/>
        <v>3.5260709655012166</v>
      </c>
      <c r="N706">
        <f t="shared" si="54"/>
        <v>2.0534387454004273E-4</v>
      </c>
    </row>
    <row r="707" spans="4:14" x14ac:dyDescent="0.2">
      <c r="D707"/>
      <c r="E707" s="11">
        <v>292.47498000000002</v>
      </c>
      <c r="F707" s="11">
        <v>4999.5712899999999</v>
      </c>
      <c r="G707" s="17">
        <v>9.5649000000000005E-4</v>
      </c>
      <c r="H707" s="17">
        <v>9.4228300000000005E-8</v>
      </c>
      <c r="I707" s="19">
        <v>1.0244099999999999E-3</v>
      </c>
      <c r="J707" s="10">
        <f t="shared" si="50"/>
        <v>2.048995684988022E-7</v>
      </c>
      <c r="K707" s="10">
        <f t="shared" si="51"/>
        <v>1.2256557666984871E-2</v>
      </c>
      <c r="L707" s="10">
        <f t="shared" si="52"/>
        <v>1.2056557666984871E-2</v>
      </c>
      <c r="M707" s="10">
        <f t="shared" si="53"/>
        <v>3.5262414625202472</v>
      </c>
      <c r="N707">
        <f t="shared" si="54"/>
        <v>7.9439680419870569E-6</v>
      </c>
    </row>
    <row r="708" spans="4:14" x14ac:dyDescent="0.2">
      <c r="D708"/>
      <c r="E708" s="11">
        <v>293.28753999999998</v>
      </c>
      <c r="F708" s="11">
        <v>4999.5712899999999</v>
      </c>
      <c r="G708" s="17">
        <v>9.5371599999999996E-4</v>
      </c>
      <c r="H708" s="17">
        <v>8.8315999999999995E-8</v>
      </c>
      <c r="I708" s="19">
        <v>1.02162E-3</v>
      </c>
      <c r="J708" s="10">
        <f t="shared" si="50"/>
        <v>2.0434152065066363E-7</v>
      </c>
      <c r="K708" s="10">
        <f t="shared" si="51"/>
        <v>1.2223176700486218E-2</v>
      </c>
      <c r="L708" s="10">
        <f t="shared" si="52"/>
        <v>1.2023176700486218E-2</v>
      </c>
      <c r="M708" s="10">
        <f t="shared" si="53"/>
        <v>3.5262479174709194</v>
      </c>
      <c r="N708">
        <f t="shared" si="54"/>
        <v>2.0392176821163509E-4</v>
      </c>
    </row>
    <row r="709" spans="4:14" x14ac:dyDescent="0.2">
      <c r="D709"/>
      <c r="E709" s="11">
        <v>294.12119999999999</v>
      </c>
      <c r="F709" s="11">
        <v>4999.5712899999999</v>
      </c>
      <c r="G709" s="17">
        <v>9.5092699999999996E-4</v>
      </c>
      <c r="H709" s="17">
        <v>1.03298E-7</v>
      </c>
      <c r="I709" s="19">
        <v>1.0188199999999999E-3</v>
      </c>
      <c r="J709" s="10">
        <f t="shared" ref="J709:J722" si="55">I709/F709</f>
        <v>2.0378147263102632E-7</v>
      </c>
      <c r="K709" s="10">
        <f t="shared" ref="K709:K722" si="56">J709*B$6</f>
        <v>1.2189676088946349E-2</v>
      </c>
      <c r="L709" s="10">
        <f t="shared" ref="L709:L722" si="57">K709+B$7</f>
        <v>1.1989676088946348E-2</v>
      </c>
      <c r="M709" s="10">
        <f t="shared" ref="M709:M722" si="58">L709*E709</f>
        <v>3.5264179188922067</v>
      </c>
      <c r="N709">
        <f t="shared" ref="N709:N722" si="59">(M710-M709)/(E710-E709)</f>
        <v>3.5210377534213467E-4</v>
      </c>
    </row>
    <row r="710" spans="4:14" x14ac:dyDescent="0.2">
      <c r="D710"/>
      <c r="E710" s="11">
        <v>294.99160999999998</v>
      </c>
      <c r="F710" s="11">
        <v>4999.5712899999999</v>
      </c>
      <c r="G710" s="17">
        <v>9.4805599999999996E-4</v>
      </c>
      <c r="H710" s="17">
        <v>8.4775000000000003E-8</v>
      </c>
      <c r="I710" s="19">
        <v>1.0159500000000001E-3</v>
      </c>
      <c r="J710" s="10">
        <f t="shared" si="55"/>
        <v>2.0320742341089812E-7</v>
      </c>
      <c r="K710" s="10">
        <f t="shared" si="56"/>
        <v>1.2155337962117983E-2</v>
      </c>
      <c r="L710" s="10">
        <f t="shared" si="57"/>
        <v>1.1955337962117982E-2</v>
      </c>
      <c r="M710" s="10">
        <f t="shared" si="58"/>
        <v>3.5267243935393022</v>
      </c>
      <c r="N710">
        <f t="shared" si="59"/>
        <v>1.8393132837387477E-3</v>
      </c>
    </row>
    <row r="711" spans="4:14" x14ac:dyDescent="0.2">
      <c r="D711"/>
      <c r="E711" s="11">
        <v>295.83485000000002</v>
      </c>
      <c r="F711" s="11">
        <v>4999.5712899999999</v>
      </c>
      <c r="G711" s="17">
        <v>9.4565700000000003E-4</v>
      </c>
      <c r="H711" s="17">
        <v>8.6996099999999999E-8</v>
      </c>
      <c r="I711" s="19">
        <v>1.0135400000000001E-3</v>
      </c>
      <c r="J711" s="10">
        <f t="shared" si="55"/>
        <v>2.0272538207971029E-7</v>
      </c>
      <c r="K711" s="10">
        <f t="shared" si="56"/>
        <v>1.2126503507185452E-2</v>
      </c>
      <c r="L711" s="10">
        <f t="shared" si="57"/>
        <v>1.1926503507185451E-2</v>
      </c>
      <c r="M711" s="10">
        <f t="shared" si="58"/>
        <v>3.5282753760726822</v>
      </c>
      <c r="N711">
        <f t="shared" si="59"/>
        <v>-5.6689570919611794E-4</v>
      </c>
    </row>
    <row r="712" spans="4:14" x14ac:dyDescent="0.2">
      <c r="D712"/>
      <c r="E712" s="11">
        <v>296.65874000000002</v>
      </c>
      <c r="F712" s="11">
        <v>4999.5712899999999</v>
      </c>
      <c r="G712" s="17">
        <v>9.4276199999999998E-4</v>
      </c>
      <c r="H712" s="17">
        <v>9.6160900000000004E-8</v>
      </c>
      <c r="I712" s="19">
        <v>1.0106399999999999E-3</v>
      </c>
      <c r="J712" s="10">
        <f t="shared" si="55"/>
        <v>2.0214533234508594E-7</v>
      </c>
      <c r="K712" s="10">
        <f t="shared" si="56"/>
        <v>1.2091806445233444E-2</v>
      </c>
      <c r="L712" s="10">
        <f t="shared" si="57"/>
        <v>1.1891806445233443E-2</v>
      </c>
      <c r="M712" s="10">
        <f t="shared" si="58"/>
        <v>3.5278083163668326</v>
      </c>
      <c r="N712">
        <f t="shared" si="59"/>
        <v>3.9251099299109706E-4</v>
      </c>
    </row>
    <row r="713" spans="4:14" x14ac:dyDescent="0.2">
      <c r="D713"/>
      <c r="E713" s="11">
        <v>297.46033</v>
      </c>
      <c r="F713" s="11">
        <v>4999.5712899999999</v>
      </c>
      <c r="G713" s="17">
        <v>9.4017700000000005E-4</v>
      </c>
      <c r="H713" s="17">
        <v>1.11026E-7</v>
      </c>
      <c r="I713" s="19">
        <v>1.0080499999999999E-3</v>
      </c>
      <c r="J713" s="10">
        <f t="shared" si="55"/>
        <v>2.0162728792692141E-7</v>
      </c>
      <c r="K713" s="10">
        <f t="shared" si="56"/>
        <v>1.2060818379559064E-2</v>
      </c>
      <c r="L713" s="10">
        <f t="shared" si="57"/>
        <v>1.1860818379559063E-2</v>
      </c>
      <c r="M713" s="10">
        <f t="shared" si="58"/>
        <v>3.5281229492537043</v>
      </c>
      <c r="N713">
        <f t="shared" si="59"/>
        <v>-7.6277225161646702E-4</v>
      </c>
    </row>
    <row r="714" spans="4:14" x14ac:dyDescent="0.2">
      <c r="D714"/>
      <c r="E714" s="11">
        <v>298.27451000000002</v>
      </c>
      <c r="F714" s="11">
        <v>4999.5712899999999</v>
      </c>
      <c r="G714" s="17">
        <v>9.3730500000000004E-4</v>
      </c>
      <c r="H714" s="17">
        <v>9.7286000000000002E-8</v>
      </c>
      <c r="I714" s="19">
        <v>1.0051699999999999E-3</v>
      </c>
      <c r="J714" s="10">
        <f t="shared" si="55"/>
        <v>2.0105123853529447E-7</v>
      </c>
      <c r="K714" s="10">
        <f t="shared" si="56"/>
        <v>1.2026360607689484E-2</v>
      </c>
      <c r="L714" s="10">
        <f t="shared" si="57"/>
        <v>1.1826360607689483E-2</v>
      </c>
      <c r="M714" s="10">
        <f t="shared" si="58"/>
        <v>3.5275019153418832</v>
      </c>
      <c r="N714">
        <f t="shared" si="59"/>
        <v>-6.8373470543225837E-4</v>
      </c>
    </row>
    <row r="715" spans="4:14" x14ac:dyDescent="0.2">
      <c r="D715"/>
      <c r="E715" s="11">
        <v>298.94353000000001</v>
      </c>
      <c r="F715" s="11">
        <v>4999.5712899999999</v>
      </c>
      <c r="G715" s="17">
        <v>9.3497199999999995E-4</v>
      </c>
      <c r="H715" s="17">
        <v>8.6550799999999994E-8</v>
      </c>
      <c r="I715" s="19">
        <v>1.0028299999999999E-3</v>
      </c>
      <c r="J715" s="10">
        <f t="shared" si="55"/>
        <v>2.0058319840459759E-7</v>
      </c>
      <c r="K715" s="10">
        <f t="shared" si="56"/>
        <v>1.199836366804545E-2</v>
      </c>
      <c r="L715" s="10">
        <f t="shared" si="57"/>
        <v>1.179836366804545E-2</v>
      </c>
      <c r="M715" s="10">
        <f t="shared" si="58"/>
        <v>3.5270444831492549</v>
      </c>
      <c r="N715">
        <f t="shared" si="59"/>
        <v>-2.8137761661106253E-3</v>
      </c>
    </row>
    <row r="716" spans="4:14" x14ac:dyDescent="0.2">
      <c r="D716"/>
      <c r="E716" s="11">
        <v>299.32587000000001</v>
      </c>
      <c r="F716" s="11">
        <v>4999.5712899999999</v>
      </c>
      <c r="G716" s="17">
        <v>9.3341400000000003E-4</v>
      </c>
      <c r="H716" s="17">
        <v>6.5729200000000003E-8</v>
      </c>
      <c r="I716" s="19">
        <v>1.0012700000000001E-3</v>
      </c>
      <c r="J716" s="10">
        <f t="shared" si="55"/>
        <v>2.002711716507997E-7</v>
      </c>
      <c r="K716" s="10">
        <f t="shared" si="56"/>
        <v>1.1979699041616096E-2</v>
      </c>
      <c r="L716" s="10">
        <f t="shared" si="57"/>
        <v>1.1779699041616095E-2</v>
      </c>
      <c r="M716" s="10">
        <f t="shared" si="58"/>
        <v>3.5259686639699042</v>
      </c>
      <c r="N716">
        <f t="shared" si="59"/>
        <v>-3.1851627787858362E-3</v>
      </c>
    </row>
    <row r="717" spans="4:14" x14ac:dyDescent="0.2">
      <c r="D717"/>
      <c r="E717" s="11">
        <v>299.5462</v>
      </c>
      <c r="F717" s="11">
        <v>4999.5712899999999</v>
      </c>
      <c r="G717" s="17">
        <v>9.3249399999999997E-4</v>
      </c>
      <c r="H717" s="17">
        <v>7.4345600000000001E-8</v>
      </c>
      <c r="I717" s="19">
        <v>1.0003499999999999E-3</v>
      </c>
      <c r="J717" s="10">
        <f t="shared" si="55"/>
        <v>2.0008715587291885E-7</v>
      </c>
      <c r="K717" s="10">
        <f t="shared" si="56"/>
        <v>1.1968691697824423E-2</v>
      </c>
      <c r="L717" s="10">
        <f t="shared" si="57"/>
        <v>1.1768691697824423E-2</v>
      </c>
      <c r="M717" s="10">
        <f t="shared" si="58"/>
        <v>3.5252668770548543</v>
      </c>
      <c r="N717">
        <f t="shared" si="59"/>
        <v>-2.3063061891460051E-2</v>
      </c>
    </row>
    <row r="718" spans="4:14" x14ac:dyDescent="0.2">
      <c r="D718"/>
      <c r="E718" s="11">
        <v>299.67899</v>
      </c>
      <c r="F718" s="11">
        <v>4999.5712899999999</v>
      </c>
      <c r="G718" s="17">
        <v>9.3120300000000002E-4</v>
      </c>
      <c r="H718" s="17">
        <v>5.1058199999999997E-8</v>
      </c>
      <c r="I718" s="19">
        <v>9.9905999999999997E-4</v>
      </c>
      <c r="J718" s="10">
        <f t="shared" si="55"/>
        <v>1.9982913374958595E-7</v>
      </c>
      <c r="K718" s="10">
        <f t="shared" si="56"/>
        <v>1.1953257487507842E-2</v>
      </c>
      <c r="L718" s="10">
        <f t="shared" si="57"/>
        <v>1.1753257487507841E-2</v>
      </c>
      <c r="M718" s="10">
        <f t="shared" si="58"/>
        <v>3.5222043330662873</v>
      </c>
      <c r="N718">
        <f t="shared" si="59"/>
        <v>4.1133300072929858E-3</v>
      </c>
    </row>
    <row r="719" spans="4:14" x14ac:dyDescent="0.2">
      <c r="D719"/>
      <c r="E719" s="11">
        <v>299.76348999999999</v>
      </c>
      <c r="F719" s="11">
        <v>4999.5712899999999</v>
      </c>
      <c r="G719" s="17">
        <v>9.3101800000000004E-4</v>
      </c>
      <c r="H719" s="17">
        <v>7.6180300000000001E-8</v>
      </c>
      <c r="I719" s="19">
        <v>9.9887999999999995E-4</v>
      </c>
      <c r="J719" s="10">
        <f t="shared" si="55"/>
        <v>1.9979313066260927E-7</v>
      </c>
      <c r="K719" s="10">
        <f t="shared" si="56"/>
        <v>1.1951103876765993E-2</v>
      </c>
      <c r="L719" s="10">
        <f t="shared" si="57"/>
        <v>1.1751103876765992E-2</v>
      </c>
      <c r="M719" s="10">
        <f t="shared" si="58"/>
        <v>3.5225519094519036</v>
      </c>
      <c r="N719">
        <f t="shared" si="59"/>
        <v>-1.556419226721001E-2</v>
      </c>
    </row>
    <row r="720" spans="4:14" x14ac:dyDescent="0.2">
      <c r="D720"/>
      <c r="E720" s="11">
        <v>299.81995999999998</v>
      </c>
      <c r="F720" s="11">
        <v>4999.5712899999999</v>
      </c>
      <c r="G720" s="17">
        <v>9.3059399999999997E-4</v>
      </c>
      <c r="H720" s="17">
        <v>6.5914200000000001E-8</v>
      </c>
      <c r="I720" s="19">
        <v>9.984499999999999E-4</v>
      </c>
      <c r="J720" s="10">
        <f t="shared" si="55"/>
        <v>1.9970712328816495E-7</v>
      </c>
      <c r="K720" s="10">
        <f t="shared" si="56"/>
        <v>1.1945959139993797E-2</v>
      </c>
      <c r="L720" s="10">
        <f t="shared" si="57"/>
        <v>1.1745959139993796E-2</v>
      </c>
      <c r="M720" s="10">
        <f t="shared" si="58"/>
        <v>3.5216729995145744</v>
      </c>
      <c r="N720">
        <f t="shared" si="59"/>
        <v>-3.2192085473399641E-2</v>
      </c>
    </row>
    <row r="721" spans="4:14" x14ac:dyDescent="0.2">
      <c r="D721"/>
      <c r="E721" s="11">
        <v>299.85996999999998</v>
      </c>
      <c r="F721" s="11">
        <v>4999.5712899999999</v>
      </c>
      <c r="G721" s="17">
        <v>9.3010599999999999E-4</v>
      </c>
      <c r="H721" s="17">
        <v>5.84738E-8</v>
      </c>
      <c r="I721" s="19">
        <v>9.9795999999999999E-4</v>
      </c>
      <c r="J721" s="10">
        <f t="shared" si="55"/>
        <v>1.9960911488472844E-7</v>
      </c>
      <c r="K721" s="10">
        <f t="shared" si="56"/>
        <v>1.1940096532974322E-2</v>
      </c>
      <c r="L721" s="10">
        <f t="shared" si="57"/>
        <v>1.1740096532974321E-2</v>
      </c>
      <c r="M721" s="10">
        <f t="shared" si="58"/>
        <v>3.5203849941747838</v>
      </c>
      <c r="N721">
        <f t="shared" si="59"/>
        <v>3.2408669756400088E-4</v>
      </c>
    </row>
    <row r="722" spans="4:14" x14ac:dyDescent="0.2">
      <c r="D722"/>
      <c r="E722" s="11">
        <v>299.89139999999998</v>
      </c>
      <c r="F722" s="11">
        <v>4999.5712899999999</v>
      </c>
      <c r="G722" s="17">
        <v>9.3000400000000001E-4</v>
      </c>
      <c r="H722" s="17">
        <v>6.5918700000000006E-8</v>
      </c>
      <c r="I722" s="19">
        <v>9.9785999999999994E-4</v>
      </c>
      <c r="J722" s="10">
        <f t="shared" si="55"/>
        <v>1.9958911316974139E-7</v>
      </c>
      <c r="K722" s="10">
        <f t="shared" si="56"/>
        <v>1.1938900082562183E-2</v>
      </c>
      <c r="L722" s="10">
        <f t="shared" si="57"/>
        <v>1.1738900082562183E-2</v>
      </c>
      <c r="M722" s="10">
        <f t="shared" si="58"/>
        <v>3.5203951802196882</v>
      </c>
      <c r="N722">
        <f t="shared" si="59"/>
        <v>1.1738900082562183E-2</v>
      </c>
    </row>
    <row r="723" spans="4:14" x14ac:dyDescent="0.2">
      <c r="D723"/>
      <c r="H723" s="17"/>
      <c r="I723" s="17"/>
      <c r="J723" s="17"/>
      <c r="K723" s="17"/>
      <c r="L723" s="17"/>
      <c r="M723" s="17"/>
    </row>
    <row r="724" spans="4:14" x14ac:dyDescent="0.2">
      <c r="D724"/>
      <c r="H724" s="17"/>
      <c r="I724" s="17"/>
      <c r="J724" s="17"/>
      <c r="K724" s="17"/>
      <c r="L724" s="17"/>
      <c r="M724" s="17"/>
    </row>
    <row r="725" spans="4:14" x14ac:dyDescent="0.2">
      <c r="D725"/>
      <c r="H725" s="17"/>
      <c r="I725" s="17"/>
      <c r="J725" s="17"/>
      <c r="K725" s="17"/>
      <c r="L725" s="17"/>
      <c r="M725" s="17"/>
    </row>
    <row r="726" spans="4:14" x14ac:dyDescent="0.2">
      <c r="D726"/>
      <c r="H726" s="17"/>
      <c r="I726" s="17"/>
      <c r="J726" s="17"/>
      <c r="K726" s="17"/>
      <c r="L726" s="17"/>
      <c r="M726" s="17"/>
    </row>
    <row r="727" spans="4:14" x14ac:dyDescent="0.2">
      <c r="D727"/>
      <c r="H727" s="17"/>
      <c r="I727" s="17"/>
      <c r="J727" s="17"/>
      <c r="K727" s="17"/>
      <c r="L727" s="17"/>
      <c r="M727" s="17"/>
    </row>
    <row r="728" spans="4:14" x14ac:dyDescent="0.2">
      <c r="D728"/>
      <c r="H728" s="17"/>
      <c r="I728" s="17"/>
      <c r="J728" s="17"/>
      <c r="K728" s="17"/>
      <c r="L728" s="17"/>
      <c r="M728" s="17"/>
    </row>
    <row r="729" spans="4:14" x14ac:dyDescent="0.2">
      <c r="D729"/>
      <c r="H729" s="17"/>
      <c r="I729" s="17"/>
      <c r="J729" s="17"/>
      <c r="K729" s="17"/>
      <c r="L729" s="17"/>
      <c r="M729" s="17"/>
    </row>
    <row r="730" spans="4:14" x14ac:dyDescent="0.2">
      <c r="D730"/>
      <c r="H730" s="17"/>
      <c r="I730" s="17"/>
      <c r="J730" s="17"/>
      <c r="K730" s="17"/>
      <c r="L730" s="17"/>
      <c r="M730" s="17"/>
    </row>
    <row r="731" spans="4:14" x14ac:dyDescent="0.2">
      <c r="D731"/>
      <c r="H731" s="17"/>
      <c r="I731" s="17"/>
      <c r="J731" s="17"/>
      <c r="K731" s="17"/>
      <c r="L731" s="17"/>
      <c r="M731" s="17"/>
    </row>
    <row r="732" spans="4:14" x14ac:dyDescent="0.2">
      <c r="D732"/>
      <c r="H732" s="17"/>
      <c r="I732" s="17"/>
      <c r="J732" s="17"/>
      <c r="K732" s="17"/>
      <c r="L732" s="17"/>
      <c r="M732" s="17"/>
    </row>
    <row r="733" spans="4:14" x14ac:dyDescent="0.2">
      <c r="D733"/>
      <c r="H733" s="17"/>
      <c r="I733" s="17"/>
      <c r="J733" s="17"/>
      <c r="K733" s="17"/>
      <c r="L733" s="17"/>
      <c r="M733" s="17"/>
    </row>
    <row r="734" spans="4:14" x14ac:dyDescent="0.2">
      <c r="D734"/>
      <c r="H734" s="17"/>
      <c r="I734" s="17"/>
      <c r="J734" s="17"/>
      <c r="K734" s="17"/>
      <c r="L734" s="17"/>
      <c r="M734" s="17"/>
    </row>
    <row r="735" spans="4:14" x14ac:dyDescent="0.2">
      <c r="D735"/>
      <c r="H735" s="17"/>
      <c r="I735" s="17"/>
      <c r="J735" s="17"/>
      <c r="K735" s="17"/>
      <c r="L735" s="17"/>
      <c r="M735" s="17"/>
    </row>
    <row r="736" spans="4:14" x14ac:dyDescent="0.2">
      <c r="D736"/>
      <c r="H736" s="17"/>
      <c r="I736" s="17"/>
      <c r="J736" s="17"/>
      <c r="K736" s="17"/>
      <c r="L736" s="17"/>
      <c r="M736" s="17"/>
    </row>
    <row r="737" spans="4:13" x14ac:dyDescent="0.2">
      <c r="D737"/>
      <c r="H737" s="17"/>
      <c r="I737" s="17"/>
      <c r="J737" s="17"/>
      <c r="K737" s="17"/>
      <c r="L737" s="17"/>
      <c r="M737" s="17"/>
    </row>
    <row r="738" spans="4:13" x14ac:dyDescent="0.2">
      <c r="D738"/>
      <c r="H738" s="17"/>
      <c r="I738" s="17"/>
      <c r="J738" s="17"/>
      <c r="K738" s="17"/>
      <c r="L738" s="17"/>
      <c r="M738" s="17"/>
    </row>
    <row r="739" spans="4:13" x14ac:dyDescent="0.2">
      <c r="D739"/>
      <c r="H739" s="17"/>
      <c r="I739" s="17"/>
      <c r="J739" s="17"/>
      <c r="K739" s="17"/>
      <c r="L739" s="17"/>
      <c r="M739" s="17"/>
    </row>
    <row r="740" spans="4:13" x14ac:dyDescent="0.2">
      <c r="D740"/>
      <c r="H740" s="17"/>
      <c r="I740" s="17"/>
      <c r="J740" s="17"/>
      <c r="K740" s="17"/>
      <c r="L740" s="17"/>
      <c r="M740" s="17"/>
    </row>
    <row r="741" spans="4:13" x14ac:dyDescent="0.2">
      <c r="D741"/>
      <c r="H741" s="17"/>
      <c r="I741" s="17"/>
      <c r="J741" s="17"/>
      <c r="K741" s="17"/>
      <c r="L741" s="17"/>
      <c r="M741" s="17"/>
    </row>
    <row r="742" spans="4:13" x14ac:dyDescent="0.2">
      <c r="D742"/>
      <c r="H742" s="17"/>
      <c r="I742" s="17"/>
      <c r="J742" s="17"/>
      <c r="K742" s="17"/>
      <c r="L742" s="17"/>
      <c r="M742" s="17"/>
    </row>
    <row r="743" spans="4:13" x14ac:dyDescent="0.2">
      <c r="D743"/>
      <c r="H743" s="17"/>
      <c r="I743" s="17"/>
      <c r="J743" s="17"/>
      <c r="K743" s="17"/>
      <c r="L743" s="17"/>
      <c r="M743" s="17"/>
    </row>
    <row r="744" spans="4:13" x14ac:dyDescent="0.2">
      <c r="D744"/>
      <c r="H744" s="17"/>
      <c r="I744" s="17"/>
      <c r="J744" s="17"/>
      <c r="K744" s="17"/>
      <c r="L744" s="17"/>
      <c r="M744" s="17"/>
    </row>
    <row r="745" spans="4:13" x14ac:dyDescent="0.2">
      <c r="D745"/>
      <c r="H745" s="17"/>
      <c r="I745" s="17"/>
      <c r="J745" s="17"/>
      <c r="K745" s="17"/>
      <c r="L745" s="17"/>
      <c r="M745" s="17"/>
    </row>
    <row r="746" spans="4:13" x14ac:dyDescent="0.2">
      <c r="D746"/>
      <c r="H746" s="17"/>
      <c r="I746" s="17"/>
      <c r="J746" s="17"/>
      <c r="K746" s="17"/>
      <c r="L746" s="17"/>
      <c r="M746" s="17"/>
    </row>
    <row r="747" spans="4:13" x14ac:dyDescent="0.2">
      <c r="D747"/>
      <c r="H747" s="17"/>
      <c r="I747" s="17"/>
      <c r="J747" s="17"/>
      <c r="K747" s="17"/>
      <c r="L747" s="17"/>
      <c r="M747" s="17"/>
    </row>
    <row r="748" spans="4:13" x14ac:dyDescent="0.2">
      <c r="D748"/>
      <c r="H748" s="17"/>
      <c r="I748" s="17"/>
      <c r="J748" s="17"/>
      <c r="K748" s="17"/>
      <c r="L748" s="17"/>
      <c r="M748" s="17"/>
    </row>
    <row r="749" spans="4:13" x14ac:dyDescent="0.2">
      <c r="D749"/>
      <c r="H749" s="17"/>
      <c r="I749" s="17"/>
      <c r="J749" s="17"/>
      <c r="K749" s="17"/>
      <c r="L749" s="17"/>
      <c r="M749" s="17"/>
    </row>
    <row r="750" spans="4:13" x14ac:dyDescent="0.2">
      <c r="D750"/>
      <c r="H750" s="17"/>
      <c r="I750" s="17"/>
      <c r="J750" s="17"/>
      <c r="K750" s="17"/>
      <c r="L750" s="17"/>
      <c r="M750" s="17"/>
    </row>
    <row r="751" spans="4:13" x14ac:dyDescent="0.2">
      <c r="D751"/>
      <c r="H751" s="17"/>
      <c r="I751" s="17"/>
      <c r="J751" s="17"/>
      <c r="K751" s="17"/>
      <c r="L751" s="17"/>
      <c r="M751" s="17"/>
    </row>
    <row r="752" spans="4:13" x14ac:dyDescent="0.2">
      <c r="D752"/>
      <c r="H752" s="17"/>
      <c r="I752" s="17"/>
      <c r="J752" s="17"/>
      <c r="K752" s="17"/>
      <c r="L752" s="17"/>
      <c r="M752" s="17"/>
    </row>
    <row r="753" spans="4:13" x14ac:dyDescent="0.2">
      <c r="D753"/>
      <c r="H753" s="17"/>
      <c r="I753" s="17"/>
      <c r="J753" s="17"/>
      <c r="K753" s="17"/>
      <c r="L753" s="17"/>
      <c r="M753" s="17"/>
    </row>
    <row r="754" spans="4:13" x14ac:dyDescent="0.2">
      <c r="D754"/>
      <c r="H754" s="17"/>
      <c r="I754" s="17"/>
      <c r="J754" s="17"/>
      <c r="K754" s="17"/>
      <c r="L754" s="17"/>
      <c r="M754" s="17"/>
    </row>
    <row r="755" spans="4:13" x14ac:dyDescent="0.2">
      <c r="D755"/>
      <c r="H755" s="17"/>
      <c r="I755" s="17"/>
      <c r="J755" s="17"/>
      <c r="K755" s="17"/>
      <c r="L755" s="17"/>
      <c r="M755" s="17"/>
    </row>
    <row r="756" spans="4:13" x14ac:dyDescent="0.2">
      <c r="D756"/>
      <c r="H756" s="17"/>
      <c r="I756" s="17"/>
      <c r="J756" s="17"/>
      <c r="K756" s="17"/>
      <c r="L756" s="17"/>
      <c r="M756" s="17"/>
    </row>
    <row r="757" spans="4:13" x14ac:dyDescent="0.2">
      <c r="D757"/>
      <c r="H757" s="17"/>
      <c r="I757" s="17"/>
      <c r="J757" s="17"/>
      <c r="K757" s="17"/>
      <c r="L757" s="17"/>
      <c r="M757" s="17"/>
    </row>
    <row r="758" spans="4:13" x14ac:dyDescent="0.2">
      <c r="D758"/>
      <c r="H758" s="17"/>
      <c r="I758" s="17"/>
      <c r="J758" s="17"/>
      <c r="K758" s="17"/>
      <c r="L758" s="17"/>
      <c r="M758" s="17"/>
    </row>
    <row r="759" spans="4:13" x14ac:dyDescent="0.2">
      <c r="D759"/>
      <c r="H759" s="17"/>
      <c r="I759" s="17"/>
      <c r="J759" s="17"/>
      <c r="K759" s="17"/>
      <c r="L759" s="17"/>
      <c r="M759" s="17"/>
    </row>
    <row r="760" spans="4:13" x14ac:dyDescent="0.2">
      <c r="D760"/>
      <c r="H760" s="17"/>
      <c r="I760" s="17"/>
      <c r="J760" s="17"/>
      <c r="K760" s="17"/>
      <c r="L760" s="17"/>
      <c r="M760" s="17"/>
    </row>
    <row r="761" spans="4:13" x14ac:dyDescent="0.2">
      <c r="D761"/>
      <c r="H761" s="17"/>
      <c r="I761" s="17"/>
      <c r="J761" s="17"/>
      <c r="K761" s="17"/>
      <c r="L761" s="17"/>
      <c r="M761" s="17"/>
    </row>
    <row r="762" spans="4:13" x14ac:dyDescent="0.2">
      <c r="D762"/>
      <c r="H762" s="17"/>
      <c r="I762" s="17"/>
      <c r="J762" s="17"/>
      <c r="K762" s="17"/>
      <c r="L762" s="17"/>
      <c r="M762" s="17"/>
    </row>
    <row r="763" spans="4:13" x14ac:dyDescent="0.2">
      <c r="D763"/>
      <c r="H763" s="17"/>
      <c r="I763" s="17"/>
      <c r="J763" s="17"/>
      <c r="K763" s="17"/>
      <c r="L763" s="17"/>
      <c r="M763" s="17"/>
    </row>
    <row r="764" spans="4:13" x14ac:dyDescent="0.2">
      <c r="D764"/>
      <c r="H764" s="17"/>
      <c r="I764" s="17"/>
      <c r="J764" s="17"/>
      <c r="K764" s="17"/>
      <c r="L764" s="17"/>
      <c r="M764" s="17"/>
    </row>
    <row r="765" spans="4:13" x14ac:dyDescent="0.2">
      <c r="D765"/>
      <c r="H765" s="17"/>
      <c r="I765" s="17"/>
      <c r="J765" s="17"/>
      <c r="K765" s="17"/>
      <c r="L765" s="17"/>
      <c r="M765" s="17"/>
    </row>
    <row r="766" spans="4:13" x14ac:dyDescent="0.2">
      <c r="D766"/>
      <c r="H766" s="17"/>
      <c r="I766" s="17"/>
      <c r="J766" s="17"/>
      <c r="K766" s="17"/>
      <c r="L766" s="17"/>
      <c r="M766" s="17"/>
    </row>
    <row r="767" spans="4:13" x14ac:dyDescent="0.2">
      <c r="D767"/>
      <c r="H767" s="17"/>
      <c r="I767" s="17"/>
      <c r="J767" s="17"/>
      <c r="K767" s="17"/>
      <c r="L767" s="17"/>
      <c r="M767" s="17"/>
    </row>
    <row r="768" spans="4:13" x14ac:dyDescent="0.2">
      <c r="D768"/>
      <c r="H768" s="17"/>
      <c r="I768" s="17"/>
      <c r="J768" s="17"/>
      <c r="K768" s="17"/>
      <c r="L768" s="17"/>
      <c r="M768" s="17"/>
    </row>
    <row r="769" spans="4:13" x14ac:dyDescent="0.2">
      <c r="D769"/>
      <c r="H769" s="17"/>
      <c r="I769" s="17"/>
      <c r="J769" s="17"/>
      <c r="K769" s="17"/>
      <c r="L769" s="17"/>
      <c r="M769" s="17"/>
    </row>
    <row r="770" spans="4:13" x14ac:dyDescent="0.2">
      <c r="D770"/>
      <c r="H770" s="17"/>
      <c r="I770" s="17"/>
      <c r="J770" s="17"/>
      <c r="K770" s="17"/>
      <c r="L770" s="17"/>
      <c r="M770" s="17"/>
    </row>
    <row r="771" spans="4:13" x14ac:dyDescent="0.2">
      <c r="D771"/>
      <c r="H771" s="17"/>
      <c r="I771" s="17"/>
      <c r="J771" s="17"/>
      <c r="K771" s="17"/>
      <c r="L771" s="17"/>
      <c r="M771" s="17"/>
    </row>
    <row r="772" spans="4:13" x14ac:dyDescent="0.2">
      <c r="D772"/>
      <c r="H772" s="17"/>
      <c r="I772" s="17"/>
      <c r="J772" s="17"/>
      <c r="K772" s="17"/>
      <c r="L772" s="17"/>
      <c r="M772" s="17"/>
    </row>
    <row r="773" spans="4:13" x14ac:dyDescent="0.2">
      <c r="D773"/>
      <c r="H773" s="17"/>
      <c r="I773" s="17"/>
      <c r="J773" s="17"/>
      <c r="K773" s="17"/>
      <c r="L773" s="17"/>
      <c r="M773" s="17"/>
    </row>
    <row r="774" spans="4:13" x14ac:dyDescent="0.2">
      <c r="D774"/>
      <c r="H774" s="17"/>
      <c r="I774" s="17"/>
      <c r="J774" s="17"/>
      <c r="K774" s="17"/>
      <c r="L774" s="17"/>
      <c r="M774" s="17"/>
    </row>
    <row r="775" spans="4:13" x14ac:dyDescent="0.2">
      <c r="D775"/>
      <c r="H775" s="17"/>
      <c r="I775" s="17"/>
      <c r="J775" s="17"/>
      <c r="K775" s="17"/>
      <c r="L775" s="17"/>
      <c r="M775" s="17"/>
    </row>
    <row r="776" spans="4:13" x14ac:dyDescent="0.2">
      <c r="D776"/>
      <c r="H776" s="17"/>
      <c r="I776" s="17"/>
      <c r="J776" s="17"/>
      <c r="K776" s="17"/>
      <c r="L776" s="17"/>
      <c r="M776" s="17"/>
    </row>
    <row r="777" spans="4:13" x14ac:dyDescent="0.2">
      <c r="D777"/>
      <c r="H777" s="17"/>
      <c r="I777" s="17"/>
      <c r="J777" s="17"/>
      <c r="K777" s="17"/>
      <c r="L777" s="17"/>
      <c r="M777" s="17"/>
    </row>
    <row r="778" spans="4:13" x14ac:dyDescent="0.2">
      <c r="D778"/>
      <c r="H778" s="17"/>
      <c r="I778" s="17"/>
      <c r="J778" s="17"/>
      <c r="K778" s="17"/>
      <c r="L778" s="17"/>
      <c r="M778" s="17"/>
    </row>
    <row r="779" spans="4:13" x14ac:dyDescent="0.2">
      <c r="D779"/>
      <c r="H779" s="17"/>
      <c r="I779" s="17"/>
      <c r="J779" s="17"/>
      <c r="K779" s="17"/>
      <c r="L779" s="17"/>
      <c r="M779" s="17"/>
    </row>
    <row r="780" spans="4:13" x14ac:dyDescent="0.2">
      <c r="D780"/>
      <c r="H780" s="17"/>
      <c r="I780" s="17"/>
      <c r="J780" s="17"/>
      <c r="K780" s="17"/>
      <c r="L780" s="17"/>
      <c r="M780" s="17"/>
    </row>
    <row r="781" spans="4:13" x14ac:dyDescent="0.2">
      <c r="D781"/>
      <c r="H781" s="17"/>
      <c r="I781" s="17"/>
      <c r="J781" s="17"/>
      <c r="K781" s="17"/>
      <c r="L781" s="17"/>
      <c r="M781" s="17"/>
    </row>
    <row r="782" spans="4:13" x14ac:dyDescent="0.2">
      <c r="D782"/>
      <c r="H782" s="17"/>
      <c r="I782" s="17"/>
      <c r="J782" s="17"/>
      <c r="K782" s="17"/>
      <c r="L782" s="17"/>
      <c r="M782" s="17"/>
    </row>
    <row r="783" spans="4:13" x14ac:dyDescent="0.2">
      <c r="D783"/>
      <c r="H783" s="17"/>
      <c r="I783" s="17"/>
      <c r="J783" s="17"/>
      <c r="K783" s="17"/>
      <c r="L783" s="17"/>
      <c r="M783" s="17"/>
    </row>
    <row r="784" spans="4:13" x14ac:dyDescent="0.2">
      <c r="D784"/>
      <c r="H784" s="17"/>
      <c r="I784" s="17"/>
      <c r="J784" s="17"/>
      <c r="K784" s="17"/>
      <c r="L784" s="17"/>
      <c r="M784" s="17"/>
    </row>
    <row r="785" spans="4:13" x14ac:dyDescent="0.2">
      <c r="D785"/>
      <c r="H785" s="17"/>
      <c r="I785" s="17"/>
      <c r="J785" s="17"/>
      <c r="K785" s="17"/>
      <c r="L785" s="17"/>
      <c r="M785" s="17"/>
    </row>
    <row r="786" spans="4:13" x14ac:dyDescent="0.2">
      <c r="D786"/>
      <c r="H786" s="17"/>
      <c r="I786" s="17"/>
      <c r="J786" s="17"/>
      <c r="K786" s="17"/>
      <c r="L786" s="17"/>
      <c r="M786" s="17"/>
    </row>
    <row r="787" spans="4:13" x14ac:dyDescent="0.2">
      <c r="D787"/>
      <c r="H787" s="17"/>
      <c r="I787" s="17"/>
      <c r="J787" s="17"/>
      <c r="K787" s="17"/>
      <c r="L787" s="17"/>
      <c r="M787" s="17"/>
    </row>
    <row r="788" spans="4:13" x14ac:dyDescent="0.2">
      <c r="D788"/>
      <c r="H788" s="17"/>
      <c r="I788" s="17"/>
      <c r="J788" s="17"/>
      <c r="K788" s="17"/>
      <c r="L788" s="17"/>
      <c r="M788" s="17"/>
    </row>
    <row r="789" spans="4:13" x14ac:dyDescent="0.2">
      <c r="D789"/>
      <c r="H789" s="17"/>
      <c r="I789" s="17"/>
      <c r="J789" s="17"/>
      <c r="K789" s="17"/>
      <c r="L789" s="17"/>
      <c r="M789" s="17"/>
    </row>
    <row r="790" spans="4:13" x14ac:dyDescent="0.2">
      <c r="D790"/>
      <c r="H790" s="17"/>
      <c r="I790" s="17"/>
      <c r="J790" s="17"/>
      <c r="K790" s="17"/>
      <c r="L790" s="17"/>
      <c r="M790" s="17"/>
    </row>
    <row r="791" spans="4:13" x14ac:dyDescent="0.2">
      <c r="D791"/>
      <c r="H791" s="17"/>
      <c r="I791" s="17"/>
      <c r="J791" s="17"/>
      <c r="K791" s="17"/>
      <c r="L791" s="17"/>
      <c r="M791" s="17"/>
    </row>
    <row r="792" spans="4:13" x14ac:dyDescent="0.2">
      <c r="D792"/>
      <c r="H792" s="17"/>
      <c r="I792" s="17"/>
      <c r="J792" s="17"/>
      <c r="K792" s="17"/>
      <c r="L792" s="17"/>
      <c r="M792" s="17"/>
    </row>
    <row r="793" spans="4:13" x14ac:dyDescent="0.2">
      <c r="D793"/>
      <c r="H793" s="17"/>
      <c r="I793" s="17"/>
      <c r="J793" s="17"/>
      <c r="K793" s="17"/>
      <c r="L793" s="17"/>
      <c r="M793" s="17"/>
    </row>
    <row r="794" spans="4:13" x14ac:dyDescent="0.2">
      <c r="D794"/>
      <c r="H794" s="17"/>
      <c r="I794" s="17"/>
      <c r="J794" s="17"/>
      <c r="K794" s="17"/>
      <c r="L794" s="17"/>
      <c r="M794" s="17"/>
    </row>
    <row r="795" spans="4:13" x14ac:dyDescent="0.2">
      <c r="D795"/>
      <c r="H795" s="17"/>
      <c r="I795" s="17"/>
      <c r="J795" s="17"/>
      <c r="K795" s="17"/>
      <c r="L795" s="17"/>
      <c r="M795" s="17"/>
    </row>
    <row r="796" spans="4:13" x14ac:dyDescent="0.2">
      <c r="D796"/>
      <c r="H796" s="17"/>
      <c r="I796" s="17"/>
      <c r="J796" s="17"/>
      <c r="K796" s="17"/>
      <c r="L796" s="17"/>
      <c r="M796" s="17"/>
    </row>
    <row r="797" spans="4:13" x14ac:dyDescent="0.2">
      <c r="D797"/>
      <c r="H797" s="17"/>
      <c r="I797" s="17"/>
      <c r="J797" s="17"/>
      <c r="K797" s="17"/>
      <c r="L797" s="17"/>
      <c r="M797" s="17"/>
    </row>
    <row r="798" spans="4:13" x14ac:dyDescent="0.2">
      <c r="D798"/>
      <c r="H798" s="17"/>
      <c r="I798" s="17"/>
      <c r="J798" s="17"/>
      <c r="K798" s="17"/>
      <c r="L798" s="17"/>
      <c r="M798" s="17"/>
    </row>
    <row r="799" spans="4:13" x14ac:dyDescent="0.2">
      <c r="D799"/>
      <c r="H799" s="17"/>
      <c r="I799" s="17"/>
      <c r="J799" s="17"/>
      <c r="K799" s="17"/>
      <c r="L799" s="17"/>
      <c r="M799" s="17"/>
    </row>
    <row r="800" spans="4:13" x14ac:dyDescent="0.2">
      <c r="D800"/>
      <c r="H800" s="17"/>
      <c r="I800" s="17"/>
      <c r="J800" s="17"/>
      <c r="K800" s="17"/>
      <c r="L800" s="17"/>
      <c r="M800" s="17"/>
    </row>
    <row r="801" spans="8:13" x14ac:dyDescent="0.2">
      <c r="H801" s="17"/>
      <c r="I801" s="17"/>
      <c r="J801" s="17"/>
      <c r="K801" s="17"/>
      <c r="L801" s="17"/>
      <c r="M801" s="17"/>
    </row>
    <row r="802" spans="8:13" x14ac:dyDescent="0.2">
      <c r="H802" s="17"/>
      <c r="I802" s="17"/>
      <c r="J802" s="17"/>
      <c r="K802" s="17"/>
      <c r="L802" s="17"/>
      <c r="M802" s="17"/>
    </row>
    <row r="803" spans="8:13" x14ac:dyDescent="0.2">
      <c r="H803" s="17"/>
      <c r="I803" s="17"/>
      <c r="J803" s="17"/>
      <c r="K803" s="17"/>
      <c r="L803" s="17"/>
      <c r="M803" s="17"/>
    </row>
    <row r="804" spans="8:13" x14ac:dyDescent="0.2">
      <c r="H804" s="17"/>
      <c r="I804" s="17"/>
      <c r="J804" s="17"/>
      <c r="K804" s="17"/>
      <c r="L804" s="17"/>
      <c r="M804" s="17"/>
    </row>
    <row r="805" spans="8:13" x14ac:dyDescent="0.2">
      <c r="H805" s="17"/>
      <c r="I805" s="17"/>
      <c r="J805" s="17"/>
      <c r="K805" s="17"/>
      <c r="L805" s="17"/>
      <c r="M805" s="17"/>
    </row>
    <row r="806" spans="8:13" x14ac:dyDescent="0.2">
      <c r="H806" s="17"/>
      <c r="I806" s="17"/>
      <c r="J806" s="17"/>
      <c r="K806" s="17"/>
      <c r="L806" s="17"/>
      <c r="M806" s="17"/>
    </row>
    <row r="807" spans="8:13" x14ac:dyDescent="0.2">
      <c r="H807" s="17"/>
      <c r="I807" s="17"/>
      <c r="J807" s="17"/>
      <c r="K807" s="17"/>
      <c r="L807" s="17"/>
      <c r="M807" s="17"/>
    </row>
    <row r="808" spans="8:13" x14ac:dyDescent="0.2">
      <c r="H808" s="17"/>
      <c r="I808" s="17"/>
      <c r="J808" s="17"/>
      <c r="K808" s="17"/>
      <c r="L808" s="17"/>
      <c r="M808" s="17"/>
    </row>
    <row r="809" spans="8:13" x14ac:dyDescent="0.2">
      <c r="H809" s="17"/>
      <c r="I809" s="17"/>
      <c r="J809" s="17"/>
      <c r="K809" s="17"/>
      <c r="L809" s="17"/>
      <c r="M809" s="17"/>
    </row>
    <row r="810" spans="8:13" x14ac:dyDescent="0.2">
      <c r="H810" s="17"/>
      <c r="I810" s="17"/>
      <c r="J810" s="17"/>
      <c r="K810" s="17"/>
      <c r="L810" s="17"/>
      <c r="M810" s="17"/>
    </row>
    <row r="811" spans="8:13" x14ac:dyDescent="0.2">
      <c r="H811" s="17"/>
      <c r="I811" s="17"/>
      <c r="J811" s="17"/>
      <c r="K811" s="17"/>
      <c r="L811" s="17"/>
      <c r="M811" s="17"/>
    </row>
    <row r="812" spans="8:13" x14ac:dyDescent="0.2">
      <c r="H812" s="17"/>
      <c r="I812" s="17"/>
      <c r="J812" s="17"/>
      <c r="K812" s="17"/>
      <c r="L812" s="17"/>
      <c r="M812" s="17"/>
    </row>
    <row r="813" spans="8:13" x14ac:dyDescent="0.2">
      <c r="H813" s="17"/>
      <c r="I813" s="17"/>
      <c r="J813" s="17"/>
      <c r="K813" s="17"/>
      <c r="L813" s="17"/>
      <c r="M813" s="17"/>
    </row>
    <row r="814" spans="8:13" x14ac:dyDescent="0.2">
      <c r="H814" s="17"/>
      <c r="I814" s="17"/>
      <c r="J814" s="17"/>
      <c r="K814" s="17"/>
      <c r="L814" s="17"/>
      <c r="M814" s="17"/>
    </row>
    <row r="815" spans="8:13" x14ac:dyDescent="0.2">
      <c r="H815" s="17"/>
      <c r="I815" s="17"/>
      <c r="J815" s="17"/>
      <c r="K815" s="17"/>
      <c r="L815" s="17"/>
      <c r="M815" s="17"/>
    </row>
    <row r="816" spans="8:13" x14ac:dyDescent="0.2">
      <c r="H816" s="17"/>
      <c r="I816" s="17"/>
      <c r="J816" s="17"/>
      <c r="K816" s="17"/>
      <c r="L816" s="17"/>
      <c r="M816" s="17"/>
    </row>
    <row r="817" spans="8:13" x14ac:dyDescent="0.2">
      <c r="H817" s="17"/>
      <c r="I817" s="17"/>
      <c r="J817" s="17"/>
      <c r="K817" s="17"/>
      <c r="L817" s="17"/>
      <c r="M817" s="17"/>
    </row>
    <row r="818" spans="8:13" x14ac:dyDescent="0.2">
      <c r="H818" s="17"/>
      <c r="I818" s="17"/>
      <c r="J818" s="17"/>
      <c r="K818" s="17"/>
      <c r="L818" s="17"/>
      <c r="M818" s="17"/>
    </row>
    <row r="819" spans="8:13" x14ac:dyDescent="0.2">
      <c r="H819" s="17"/>
      <c r="I819" s="17"/>
      <c r="J819" s="17"/>
      <c r="K819" s="17"/>
      <c r="L819" s="17"/>
      <c r="M819" s="17"/>
    </row>
    <row r="820" spans="8:13" x14ac:dyDescent="0.2">
      <c r="H820" s="17"/>
      <c r="I820" s="17"/>
      <c r="J820" s="17"/>
      <c r="K820" s="17"/>
      <c r="L820" s="17"/>
      <c r="M820" s="17"/>
    </row>
    <row r="821" spans="8:13" x14ac:dyDescent="0.2">
      <c r="H821" s="17"/>
      <c r="I821" s="17"/>
      <c r="J821" s="17"/>
      <c r="K821" s="17"/>
      <c r="L821" s="17"/>
      <c r="M821" s="17"/>
    </row>
    <row r="822" spans="8:13" x14ac:dyDescent="0.2">
      <c r="H822" s="17"/>
      <c r="I822" s="17"/>
      <c r="J822" s="17"/>
      <c r="K822" s="17"/>
      <c r="L822" s="17"/>
      <c r="M822" s="17"/>
    </row>
    <row r="823" spans="8:13" x14ac:dyDescent="0.2">
      <c r="H823" s="17"/>
      <c r="I823" s="17"/>
      <c r="J823" s="17"/>
      <c r="K823" s="17"/>
      <c r="L823" s="17"/>
      <c r="M823" s="17"/>
    </row>
    <row r="824" spans="8:13" x14ac:dyDescent="0.2">
      <c r="H824" s="17"/>
      <c r="I824" s="17"/>
      <c r="J824" s="17"/>
      <c r="K824" s="17"/>
      <c r="L824" s="17"/>
      <c r="M824" s="17"/>
    </row>
    <row r="825" spans="8:13" x14ac:dyDescent="0.2">
      <c r="H825" s="17"/>
      <c r="I825" s="17"/>
      <c r="J825" s="17"/>
      <c r="K825" s="17"/>
      <c r="L825" s="17"/>
      <c r="M825" s="17"/>
    </row>
    <row r="826" spans="8:13" x14ac:dyDescent="0.2">
      <c r="H826" s="17"/>
      <c r="I826" s="17"/>
      <c r="J826" s="17"/>
      <c r="K826" s="17"/>
      <c r="L826" s="17"/>
      <c r="M826" s="17"/>
    </row>
    <row r="827" spans="8:13" x14ac:dyDescent="0.2">
      <c r="H827" s="17"/>
      <c r="I827" s="17"/>
      <c r="J827" s="17"/>
      <c r="K827" s="17"/>
      <c r="L827" s="17"/>
      <c r="M827" s="17"/>
    </row>
    <row r="828" spans="8:13" x14ac:dyDescent="0.2">
      <c r="H828" s="17"/>
      <c r="I828" s="17"/>
      <c r="J828" s="17"/>
      <c r="K828" s="17"/>
      <c r="L828" s="17"/>
      <c r="M828" s="17"/>
    </row>
    <row r="829" spans="8:13" x14ac:dyDescent="0.2">
      <c r="H829" s="17"/>
      <c r="I829" s="17"/>
      <c r="J829" s="17"/>
      <c r="K829" s="17"/>
      <c r="L829" s="17"/>
      <c r="M829" s="17"/>
    </row>
    <row r="830" spans="8:13" x14ac:dyDescent="0.2">
      <c r="H830" s="17"/>
      <c r="I830" s="17"/>
      <c r="J830" s="17"/>
      <c r="K830" s="17"/>
      <c r="L830" s="17"/>
      <c r="M830" s="17"/>
    </row>
    <row r="831" spans="8:13" x14ac:dyDescent="0.2">
      <c r="H831" s="17"/>
      <c r="I831" s="17"/>
      <c r="J831" s="17"/>
      <c r="K831" s="17"/>
      <c r="L831" s="17"/>
      <c r="M831" s="17"/>
    </row>
    <row r="832" spans="8:13" x14ac:dyDescent="0.2">
      <c r="H832" s="17"/>
      <c r="I832" s="17"/>
      <c r="J832" s="17"/>
      <c r="K832" s="17"/>
      <c r="L832" s="17"/>
      <c r="M832" s="17"/>
    </row>
    <row r="833" spans="8:13" x14ac:dyDescent="0.2">
      <c r="H833" s="17"/>
      <c r="I833" s="17"/>
      <c r="J833" s="17"/>
      <c r="K833" s="17"/>
      <c r="L833" s="17"/>
      <c r="M833" s="17"/>
    </row>
    <row r="834" spans="8:13" x14ac:dyDescent="0.2">
      <c r="H834" s="17"/>
      <c r="I834" s="17"/>
      <c r="J834" s="17"/>
      <c r="K834" s="17"/>
      <c r="L834" s="17"/>
      <c r="M834" s="17"/>
    </row>
    <row r="835" spans="8:13" x14ac:dyDescent="0.2">
      <c r="H835" s="17"/>
      <c r="I835" s="17"/>
      <c r="J835" s="17"/>
      <c r="K835" s="17"/>
      <c r="L835" s="17"/>
      <c r="M835" s="17"/>
    </row>
    <row r="836" spans="8:13" x14ac:dyDescent="0.2">
      <c r="H836" s="17"/>
      <c r="I836" s="17"/>
      <c r="J836" s="17"/>
      <c r="K836" s="17"/>
      <c r="L836" s="17"/>
      <c r="M836" s="17"/>
    </row>
    <row r="837" spans="8:13" x14ac:dyDescent="0.2">
      <c r="H837" s="17"/>
      <c r="I837" s="17"/>
      <c r="J837" s="17"/>
      <c r="K837" s="17"/>
      <c r="L837" s="17"/>
      <c r="M837" s="17"/>
    </row>
    <row r="838" spans="8:13" x14ac:dyDescent="0.2">
      <c r="H838" s="17"/>
      <c r="I838" s="17"/>
      <c r="J838" s="17"/>
      <c r="K838" s="17"/>
      <c r="L838" s="17"/>
      <c r="M838" s="17"/>
    </row>
    <row r="839" spans="8:13" x14ac:dyDescent="0.2">
      <c r="H839" s="17"/>
      <c r="I839" s="17"/>
      <c r="J839" s="17"/>
      <c r="K839" s="17"/>
      <c r="L839" s="17"/>
      <c r="M839" s="17"/>
    </row>
    <row r="840" spans="8:13" x14ac:dyDescent="0.2">
      <c r="H840" s="17"/>
      <c r="I840" s="17"/>
      <c r="J840" s="17"/>
      <c r="K840" s="17"/>
      <c r="L840" s="17"/>
      <c r="M840" s="17"/>
    </row>
    <row r="841" spans="8:13" x14ac:dyDescent="0.2">
      <c r="H841" s="17"/>
      <c r="I841" s="17"/>
      <c r="J841" s="17"/>
      <c r="K841" s="17"/>
      <c r="L841" s="17"/>
      <c r="M841" s="17"/>
    </row>
    <row r="842" spans="8:13" x14ac:dyDescent="0.2">
      <c r="H842" s="17"/>
      <c r="I842" s="17"/>
      <c r="J842" s="17"/>
      <c r="K842" s="17"/>
      <c r="L842" s="17"/>
      <c r="M842" s="17"/>
    </row>
    <row r="843" spans="8:13" x14ac:dyDescent="0.2">
      <c r="H843" s="17"/>
      <c r="I843" s="17"/>
      <c r="J843" s="17"/>
      <c r="K843" s="17"/>
      <c r="L843" s="17"/>
      <c r="M843" s="17"/>
    </row>
    <row r="844" spans="8:13" x14ac:dyDescent="0.2">
      <c r="H844" s="17"/>
      <c r="I844" s="17"/>
      <c r="J844" s="17"/>
      <c r="K844" s="17"/>
      <c r="L844" s="17"/>
      <c r="M844" s="17"/>
    </row>
    <row r="845" spans="8:13" x14ac:dyDescent="0.2">
      <c r="H845" s="17"/>
      <c r="I845" s="17"/>
      <c r="J845" s="17"/>
      <c r="K845" s="17"/>
      <c r="L845" s="17"/>
      <c r="M845" s="17"/>
    </row>
    <row r="846" spans="8:13" x14ac:dyDescent="0.2">
      <c r="H846" s="17"/>
      <c r="I846" s="17"/>
      <c r="J846" s="17"/>
      <c r="K846" s="17"/>
      <c r="L846" s="17"/>
      <c r="M846" s="17"/>
    </row>
    <row r="847" spans="8:13" x14ac:dyDescent="0.2">
      <c r="H847" s="17"/>
      <c r="I847" s="17"/>
      <c r="J847" s="17"/>
      <c r="K847" s="17"/>
      <c r="L847" s="17"/>
      <c r="M847" s="17"/>
    </row>
    <row r="848" spans="8:13" x14ac:dyDescent="0.2">
      <c r="H848" s="17"/>
      <c r="I848" s="17"/>
      <c r="J848" s="17"/>
      <c r="K848" s="17"/>
      <c r="L848" s="17"/>
      <c r="M848" s="17"/>
    </row>
    <row r="849" spans="8:13" x14ac:dyDescent="0.2">
      <c r="H849" s="17"/>
      <c r="I849" s="17"/>
      <c r="J849" s="17"/>
      <c r="K849" s="17"/>
      <c r="L849" s="17"/>
      <c r="M849" s="17"/>
    </row>
    <row r="850" spans="8:13" x14ac:dyDescent="0.2">
      <c r="H850" s="17"/>
      <c r="I850" s="17"/>
      <c r="J850" s="17"/>
      <c r="K850" s="17"/>
      <c r="L850" s="17"/>
      <c r="M850" s="17"/>
    </row>
    <row r="851" spans="8:13" x14ac:dyDescent="0.2">
      <c r="H851" s="17"/>
      <c r="I851" s="17"/>
      <c r="J851" s="17"/>
      <c r="K851" s="17"/>
      <c r="L851" s="17"/>
      <c r="M851" s="17"/>
    </row>
    <row r="852" spans="8:13" x14ac:dyDescent="0.2">
      <c r="H852" s="17"/>
      <c r="I852" s="17"/>
      <c r="J852" s="17"/>
      <c r="K852" s="17"/>
      <c r="L852" s="17"/>
      <c r="M852" s="17"/>
    </row>
    <row r="853" spans="8:13" x14ac:dyDescent="0.2">
      <c r="H853" s="17"/>
      <c r="I853" s="17"/>
      <c r="J853" s="17"/>
      <c r="K853" s="17"/>
      <c r="L853" s="17"/>
      <c r="M853" s="17"/>
    </row>
    <row r="854" spans="8:13" x14ac:dyDescent="0.2">
      <c r="H854" s="17"/>
      <c r="I854" s="17"/>
      <c r="J854" s="17"/>
      <c r="K854" s="17"/>
      <c r="L854" s="17"/>
      <c r="M854" s="17"/>
    </row>
    <row r="855" spans="8:13" x14ac:dyDescent="0.2">
      <c r="H855" s="17"/>
      <c r="I855" s="17"/>
      <c r="J855" s="17"/>
      <c r="K855" s="17"/>
      <c r="L855" s="17"/>
      <c r="M855" s="17"/>
    </row>
    <row r="856" spans="8:13" x14ac:dyDescent="0.2">
      <c r="H856" s="17"/>
      <c r="I856" s="17"/>
      <c r="J856" s="17"/>
      <c r="K856" s="17"/>
      <c r="L856" s="17"/>
      <c r="M856" s="17"/>
    </row>
    <row r="857" spans="8:13" x14ac:dyDescent="0.2">
      <c r="H857" s="17"/>
      <c r="I857" s="17"/>
      <c r="J857" s="17"/>
      <c r="K857" s="17"/>
      <c r="L857" s="17"/>
      <c r="M857" s="17"/>
    </row>
    <row r="858" spans="8:13" x14ac:dyDescent="0.2">
      <c r="H858" s="17"/>
      <c r="I858" s="17"/>
      <c r="J858" s="17"/>
      <c r="K858" s="17"/>
      <c r="L858" s="17"/>
      <c r="M858" s="17"/>
    </row>
    <row r="859" spans="8:13" x14ac:dyDescent="0.2">
      <c r="H859" s="17"/>
      <c r="I859" s="17"/>
      <c r="J859" s="17"/>
      <c r="K859" s="17"/>
      <c r="L859" s="17"/>
      <c r="M859" s="17"/>
    </row>
    <row r="860" spans="8:13" x14ac:dyDescent="0.2">
      <c r="H860" s="17"/>
      <c r="I860" s="17"/>
      <c r="J860" s="17"/>
      <c r="K860" s="17"/>
      <c r="L860" s="17"/>
      <c r="M860" s="17"/>
    </row>
    <row r="861" spans="8:13" x14ac:dyDescent="0.2">
      <c r="H861" s="17"/>
      <c r="I861" s="17"/>
      <c r="J861" s="17"/>
      <c r="K861" s="17"/>
      <c r="L861" s="17"/>
      <c r="M861" s="17"/>
    </row>
    <row r="862" spans="8:13" x14ac:dyDescent="0.2">
      <c r="H862" s="17"/>
      <c r="I862" s="17"/>
      <c r="J862" s="17"/>
      <c r="K862" s="17"/>
      <c r="L862" s="17"/>
      <c r="M862" s="17"/>
    </row>
    <row r="863" spans="8:13" x14ac:dyDescent="0.2">
      <c r="H863" s="17"/>
      <c r="I863" s="17"/>
      <c r="J863" s="17"/>
      <c r="K863" s="17"/>
      <c r="L863" s="17"/>
      <c r="M863" s="17"/>
    </row>
    <row r="864" spans="8:13" x14ac:dyDescent="0.2">
      <c r="H864" s="17"/>
      <c r="I864" s="17"/>
      <c r="J864" s="17"/>
      <c r="K864" s="17"/>
      <c r="L864" s="17"/>
      <c r="M864" s="17"/>
    </row>
    <row r="865" spans="8:13" x14ac:dyDescent="0.2">
      <c r="H865" s="17"/>
      <c r="I865" s="17"/>
      <c r="J865" s="17"/>
      <c r="K865" s="17"/>
      <c r="L865" s="17"/>
      <c r="M865" s="17"/>
    </row>
    <row r="866" spans="8:13" x14ac:dyDescent="0.2">
      <c r="H866" s="17"/>
      <c r="I866" s="17"/>
      <c r="J866" s="17"/>
      <c r="K866" s="17"/>
      <c r="L866" s="17"/>
      <c r="M866" s="17"/>
    </row>
    <row r="867" spans="8:13" x14ac:dyDescent="0.2">
      <c r="H867" s="17"/>
      <c r="I867" s="17"/>
      <c r="J867" s="17"/>
      <c r="K867" s="17"/>
      <c r="L867" s="17"/>
      <c r="M867" s="17"/>
    </row>
    <row r="868" spans="8:13" x14ac:dyDescent="0.2">
      <c r="H868" s="17"/>
      <c r="I868" s="17"/>
      <c r="J868" s="17"/>
      <c r="K868" s="17"/>
      <c r="L868" s="17"/>
      <c r="M868" s="17"/>
    </row>
    <row r="869" spans="8:13" x14ac:dyDescent="0.2">
      <c r="H869" s="17"/>
      <c r="I869" s="17"/>
      <c r="J869" s="17"/>
      <c r="K869" s="17"/>
      <c r="L869" s="17"/>
      <c r="M869" s="17"/>
    </row>
    <row r="870" spans="8:13" x14ac:dyDescent="0.2">
      <c r="H870" s="17"/>
      <c r="I870" s="17"/>
      <c r="J870" s="17"/>
      <c r="K870" s="17"/>
      <c r="L870" s="17"/>
      <c r="M870" s="17"/>
    </row>
    <row r="871" spans="8:13" x14ac:dyDescent="0.2">
      <c r="H871" s="17"/>
      <c r="I871" s="17"/>
      <c r="J871" s="17"/>
      <c r="K871" s="17"/>
      <c r="L871" s="17"/>
      <c r="M871" s="17"/>
    </row>
    <row r="872" spans="8:13" x14ac:dyDescent="0.2">
      <c r="H872" s="17"/>
      <c r="I872" s="17"/>
      <c r="J872" s="17"/>
      <c r="K872" s="17"/>
      <c r="L872" s="17"/>
      <c r="M872" s="17"/>
    </row>
    <row r="873" spans="8:13" x14ac:dyDescent="0.2">
      <c r="H873" s="17"/>
      <c r="I873" s="17"/>
      <c r="J873" s="17"/>
      <c r="K873" s="17"/>
      <c r="L873" s="17"/>
      <c r="M873" s="17"/>
    </row>
    <row r="874" spans="8:13" x14ac:dyDescent="0.2">
      <c r="H874" s="17"/>
      <c r="I874" s="17"/>
      <c r="J874" s="17"/>
      <c r="K874" s="17"/>
      <c r="L874" s="17"/>
      <c r="M874" s="17"/>
    </row>
    <row r="875" spans="8:13" x14ac:dyDescent="0.2">
      <c r="H875" s="17"/>
      <c r="I875" s="17"/>
      <c r="J875" s="17"/>
      <c r="K875" s="17"/>
      <c r="L875" s="17"/>
      <c r="M875" s="17"/>
    </row>
    <row r="876" spans="8:13" x14ac:dyDescent="0.2">
      <c r="H876" s="17"/>
      <c r="I876" s="17"/>
      <c r="J876" s="17"/>
      <c r="K876" s="17"/>
      <c r="L876" s="17"/>
      <c r="M876" s="17"/>
    </row>
    <row r="877" spans="8:13" x14ac:dyDescent="0.2">
      <c r="H877" s="17"/>
      <c r="I877" s="17"/>
      <c r="J877" s="17"/>
      <c r="K877" s="17"/>
      <c r="L877" s="17"/>
      <c r="M877" s="17"/>
    </row>
    <row r="878" spans="8:13" x14ac:dyDescent="0.2">
      <c r="H878" s="17"/>
      <c r="I878" s="17"/>
      <c r="J878" s="17"/>
      <c r="K878" s="17"/>
      <c r="L878" s="17"/>
      <c r="M878" s="17"/>
    </row>
    <row r="879" spans="8:13" x14ac:dyDescent="0.2">
      <c r="H879" s="17"/>
      <c r="I879" s="17"/>
      <c r="J879" s="17"/>
      <c r="K879" s="17"/>
      <c r="L879" s="17"/>
      <c r="M879" s="17"/>
    </row>
    <row r="880" spans="8:13" x14ac:dyDescent="0.2">
      <c r="H880" s="17"/>
      <c r="I880" s="17"/>
      <c r="J880" s="17"/>
      <c r="K880" s="17"/>
      <c r="L880" s="17"/>
      <c r="M880" s="17"/>
    </row>
    <row r="881" spans="8:13" x14ac:dyDescent="0.2">
      <c r="H881" s="17"/>
      <c r="I881" s="17"/>
      <c r="J881" s="17"/>
      <c r="K881" s="17"/>
      <c r="L881" s="17"/>
      <c r="M881" s="17"/>
    </row>
    <row r="882" spans="8:13" x14ac:dyDescent="0.2">
      <c r="H882" s="17"/>
      <c r="I882" s="17"/>
      <c r="J882" s="17"/>
      <c r="K882" s="17"/>
      <c r="L882" s="17"/>
      <c r="M882" s="17"/>
    </row>
    <row r="883" spans="8:13" x14ac:dyDescent="0.2">
      <c r="H883" s="17"/>
      <c r="I883" s="17"/>
      <c r="J883" s="17"/>
      <c r="K883" s="17"/>
      <c r="L883" s="17"/>
      <c r="M883" s="17"/>
    </row>
    <row r="884" spans="8:13" x14ac:dyDescent="0.2">
      <c r="H884" s="17"/>
      <c r="I884" s="17"/>
      <c r="J884" s="17"/>
      <c r="K884" s="17"/>
      <c r="L884" s="17"/>
      <c r="M884" s="17"/>
    </row>
    <row r="885" spans="8:13" x14ac:dyDescent="0.2">
      <c r="H885" s="17"/>
      <c r="I885" s="17"/>
      <c r="J885" s="17"/>
      <c r="K885" s="17"/>
      <c r="L885" s="17"/>
      <c r="M885" s="17"/>
    </row>
    <row r="886" spans="8:13" x14ac:dyDescent="0.2">
      <c r="H886" s="17"/>
      <c r="I886" s="17"/>
      <c r="J886" s="17"/>
      <c r="K886" s="17"/>
      <c r="L886" s="17"/>
      <c r="M886" s="17"/>
    </row>
    <row r="887" spans="8:13" x14ac:dyDescent="0.2">
      <c r="H887" s="17"/>
      <c r="I887" s="17"/>
      <c r="J887" s="17"/>
      <c r="K887" s="17"/>
      <c r="L887" s="17"/>
      <c r="M887" s="17"/>
    </row>
    <row r="888" spans="8:13" x14ac:dyDescent="0.2">
      <c r="H888" s="17"/>
      <c r="I888" s="17"/>
      <c r="J888" s="17"/>
      <c r="K888" s="17"/>
      <c r="L888" s="17"/>
      <c r="M888" s="17"/>
    </row>
    <row r="889" spans="8:13" x14ac:dyDescent="0.2">
      <c r="H889" s="17"/>
      <c r="I889" s="17"/>
      <c r="J889" s="17"/>
      <c r="K889" s="17"/>
      <c r="L889" s="17"/>
      <c r="M889" s="17"/>
    </row>
    <row r="890" spans="8:13" x14ac:dyDescent="0.2">
      <c r="H890" s="17"/>
      <c r="I890" s="17"/>
      <c r="J890" s="17"/>
      <c r="K890" s="17"/>
      <c r="L890" s="17"/>
      <c r="M890" s="17"/>
    </row>
    <row r="891" spans="8:13" x14ac:dyDescent="0.2">
      <c r="H891" s="17"/>
      <c r="I891" s="17"/>
      <c r="J891" s="17"/>
      <c r="K891" s="17"/>
      <c r="L891" s="17"/>
      <c r="M891" s="17"/>
    </row>
    <row r="892" spans="8:13" x14ac:dyDescent="0.2">
      <c r="H892" s="17"/>
      <c r="I892" s="17"/>
      <c r="J892" s="17"/>
      <c r="K892" s="17"/>
      <c r="L892" s="17"/>
      <c r="M892" s="17"/>
    </row>
    <row r="893" spans="8:13" x14ac:dyDescent="0.2">
      <c r="H893" s="17"/>
      <c r="I893" s="17"/>
      <c r="J893" s="17"/>
      <c r="K893" s="17"/>
      <c r="L893" s="17"/>
      <c r="M893" s="17"/>
    </row>
    <row r="894" spans="8:13" x14ac:dyDescent="0.2">
      <c r="H894" s="17"/>
      <c r="I894" s="17"/>
      <c r="J894" s="17"/>
      <c r="K894" s="17"/>
      <c r="L894" s="17"/>
      <c r="M894" s="17"/>
    </row>
    <row r="895" spans="8:13" x14ac:dyDescent="0.2">
      <c r="H895" s="17"/>
      <c r="I895" s="17"/>
      <c r="J895" s="17"/>
      <c r="K895" s="17"/>
      <c r="L895" s="17"/>
      <c r="M895" s="17"/>
    </row>
    <row r="896" spans="8:13" x14ac:dyDescent="0.2">
      <c r="H896" s="17"/>
      <c r="I896" s="17"/>
      <c r="J896" s="17"/>
      <c r="K896" s="17"/>
      <c r="L896" s="17"/>
      <c r="M896" s="17"/>
    </row>
    <row r="897" spans="8:13" x14ac:dyDescent="0.2">
      <c r="H897" s="17"/>
      <c r="I897" s="17"/>
      <c r="J897" s="17"/>
      <c r="K897" s="17"/>
      <c r="L897" s="17"/>
      <c r="M897" s="17"/>
    </row>
    <row r="898" spans="8:13" x14ac:dyDescent="0.2">
      <c r="H898" s="17"/>
      <c r="I898" s="17"/>
      <c r="J898" s="17"/>
      <c r="K898" s="17"/>
      <c r="L898" s="17"/>
      <c r="M898" s="17"/>
    </row>
    <row r="899" spans="8:13" x14ac:dyDescent="0.2">
      <c r="H899" s="17"/>
      <c r="I899" s="17"/>
      <c r="J899" s="17"/>
      <c r="K899" s="17"/>
      <c r="L899" s="17"/>
      <c r="M899" s="17"/>
    </row>
    <row r="900" spans="8:13" x14ac:dyDescent="0.2">
      <c r="H900" s="17"/>
      <c r="I900" s="17"/>
      <c r="J900" s="17"/>
      <c r="K900" s="17"/>
      <c r="L900" s="17"/>
      <c r="M900" s="17"/>
    </row>
    <row r="901" spans="8:13" x14ac:dyDescent="0.2">
      <c r="H901" s="17"/>
      <c r="I901" s="17"/>
      <c r="J901" s="17"/>
      <c r="K901" s="17"/>
      <c r="L901" s="17"/>
      <c r="M901" s="17"/>
    </row>
    <row r="902" spans="8:13" x14ac:dyDescent="0.2">
      <c r="H902" s="17"/>
      <c r="I902" s="17"/>
      <c r="J902" s="17"/>
      <c r="K902" s="17"/>
      <c r="L902" s="17"/>
      <c r="M902" s="17"/>
    </row>
    <row r="903" spans="8:13" x14ac:dyDescent="0.2">
      <c r="H903" s="17"/>
      <c r="I903" s="17"/>
      <c r="J903" s="17"/>
      <c r="K903" s="17"/>
      <c r="L903" s="17"/>
      <c r="M903" s="17"/>
    </row>
    <row r="904" spans="8:13" x14ac:dyDescent="0.2">
      <c r="H904" s="17"/>
    </row>
    <row r="905" spans="8:13" x14ac:dyDescent="0.2">
      <c r="H905" s="17"/>
    </row>
    <row r="906" spans="8:13" x14ac:dyDescent="0.2">
      <c r="H906" s="17"/>
    </row>
    <row r="907" spans="8:13" x14ac:dyDescent="0.2">
      <c r="H907" s="17"/>
    </row>
    <row r="908" spans="8:13" x14ac:dyDescent="0.2">
      <c r="H908" s="17"/>
    </row>
    <row r="909" spans="8:13" x14ac:dyDescent="0.2">
      <c r="H909" s="17"/>
    </row>
    <row r="910" spans="8:13" x14ac:dyDescent="0.2">
      <c r="H910" s="17"/>
    </row>
    <row r="911" spans="8:13" x14ac:dyDescent="0.2">
      <c r="H911" s="17"/>
    </row>
    <row r="912" spans="8:13" x14ac:dyDescent="0.2">
      <c r="H912" s="17"/>
    </row>
    <row r="913" spans="8:8" x14ac:dyDescent="0.2">
      <c r="H913" s="17"/>
    </row>
    <row r="914" spans="8:8" x14ac:dyDescent="0.2">
      <c r="H914" s="17"/>
    </row>
    <row r="915" spans="8:8" x14ac:dyDescent="0.2">
      <c r="H915" s="17"/>
    </row>
    <row r="916" spans="8:8" x14ac:dyDescent="0.2">
      <c r="H916" s="17"/>
    </row>
    <row r="917" spans="8:8" x14ac:dyDescent="0.2">
      <c r="H917" s="17"/>
    </row>
    <row r="918" spans="8:8" x14ac:dyDescent="0.2">
      <c r="H918" s="17"/>
    </row>
    <row r="919" spans="8:8" x14ac:dyDescent="0.2">
      <c r="H919" s="17"/>
    </row>
    <row r="920" spans="8:8" x14ac:dyDescent="0.2">
      <c r="H920" s="17"/>
    </row>
    <row r="921" spans="8:8" x14ac:dyDescent="0.2">
      <c r="H921" s="17"/>
    </row>
    <row r="922" spans="8:8" x14ac:dyDescent="0.2">
      <c r="H922" s="17"/>
    </row>
    <row r="923" spans="8:8" x14ac:dyDescent="0.2">
      <c r="H923" s="17"/>
    </row>
    <row r="924" spans="8:8" x14ac:dyDescent="0.2">
      <c r="H924" s="17"/>
    </row>
    <row r="925" spans="8:8" x14ac:dyDescent="0.2">
      <c r="H925" s="17"/>
    </row>
    <row r="926" spans="8:8" x14ac:dyDescent="0.2">
      <c r="H926" s="17"/>
    </row>
    <row r="927" spans="8:8" x14ac:dyDescent="0.2">
      <c r="H927" s="17"/>
    </row>
    <row r="928" spans="8:8" x14ac:dyDescent="0.2">
      <c r="H928" s="17"/>
    </row>
    <row r="929" spans="8:8" x14ac:dyDescent="0.2">
      <c r="H929" s="17"/>
    </row>
    <row r="930" spans="8:8" x14ac:dyDescent="0.2">
      <c r="H930" s="17"/>
    </row>
    <row r="931" spans="8:8" x14ac:dyDescent="0.2">
      <c r="H931" s="17"/>
    </row>
    <row r="932" spans="8:8" x14ac:dyDescent="0.2">
      <c r="H932" s="17"/>
    </row>
    <row r="933" spans="8:8" x14ac:dyDescent="0.2">
      <c r="H933" s="17"/>
    </row>
    <row r="934" spans="8:8" x14ac:dyDescent="0.2">
      <c r="H934" s="17"/>
    </row>
    <row r="935" spans="8:8" x14ac:dyDescent="0.2">
      <c r="H935" s="17"/>
    </row>
    <row r="936" spans="8:8" x14ac:dyDescent="0.2">
      <c r="H936" s="17"/>
    </row>
    <row r="937" spans="8:8" x14ac:dyDescent="0.2">
      <c r="H937" s="17"/>
    </row>
    <row r="938" spans="8:8" x14ac:dyDescent="0.2">
      <c r="H938" s="17"/>
    </row>
    <row r="939" spans="8:8" x14ac:dyDescent="0.2">
      <c r="H939" s="17"/>
    </row>
    <row r="940" spans="8:8" x14ac:dyDescent="0.2">
      <c r="H940" s="17"/>
    </row>
    <row r="941" spans="8:8" x14ac:dyDescent="0.2">
      <c r="H941" s="17"/>
    </row>
    <row r="942" spans="8:8" x14ac:dyDescent="0.2">
      <c r="H942" s="17"/>
    </row>
    <row r="943" spans="8:8" x14ac:dyDescent="0.2">
      <c r="H943" s="17"/>
    </row>
    <row r="944" spans="8:8" x14ac:dyDescent="0.2">
      <c r="H944" s="17"/>
    </row>
    <row r="945" spans="8:8" x14ac:dyDescent="0.2">
      <c r="H945" s="17"/>
    </row>
    <row r="946" spans="8:8" x14ac:dyDescent="0.2">
      <c r="H946" s="17"/>
    </row>
    <row r="947" spans="8:8" x14ac:dyDescent="0.2">
      <c r="H947" s="17"/>
    </row>
    <row r="948" spans="8:8" x14ac:dyDescent="0.2">
      <c r="H948" s="17"/>
    </row>
    <row r="949" spans="8:8" x14ac:dyDescent="0.2">
      <c r="H949" s="17"/>
    </row>
    <row r="950" spans="8:8" x14ac:dyDescent="0.2">
      <c r="H950" s="17"/>
    </row>
    <row r="951" spans="8:8" x14ac:dyDescent="0.2">
      <c r="H951" s="17"/>
    </row>
    <row r="952" spans="8:8" x14ac:dyDescent="0.2">
      <c r="H952" s="17"/>
    </row>
    <row r="953" spans="8:8" x14ac:dyDescent="0.2">
      <c r="H953" s="17"/>
    </row>
    <row r="954" spans="8:8" x14ac:dyDescent="0.2">
      <c r="H954" s="17"/>
    </row>
    <row r="955" spans="8:8" x14ac:dyDescent="0.2">
      <c r="H955" s="17"/>
    </row>
    <row r="956" spans="8:8" x14ac:dyDescent="0.2">
      <c r="H956" s="17"/>
    </row>
    <row r="957" spans="8:8" x14ac:dyDescent="0.2">
      <c r="H957" s="17"/>
    </row>
    <row r="958" spans="8:8" x14ac:dyDescent="0.2">
      <c r="H958" s="17"/>
    </row>
    <row r="959" spans="8:8" x14ac:dyDescent="0.2">
      <c r="H959" s="17"/>
    </row>
    <row r="960" spans="8:8" x14ac:dyDescent="0.2">
      <c r="H960" s="17"/>
    </row>
    <row r="961" spans="8:8" x14ac:dyDescent="0.2">
      <c r="H961" s="17"/>
    </row>
    <row r="962" spans="8:8" x14ac:dyDescent="0.2">
      <c r="H962" s="17"/>
    </row>
    <row r="963" spans="8:8" x14ac:dyDescent="0.2">
      <c r="H963" s="17"/>
    </row>
    <row r="964" spans="8:8" x14ac:dyDescent="0.2">
      <c r="H964" s="17"/>
    </row>
    <row r="965" spans="8:8" x14ac:dyDescent="0.2">
      <c r="H965" s="17"/>
    </row>
    <row r="966" spans="8:8" x14ac:dyDescent="0.2">
      <c r="H966" s="17"/>
    </row>
    <row r="967" spans="8:8" x14ac:dyDescent="0.2">
      <c r="H967" s="17"/>
    </row>
    <row r="968" spans="8:8" x14ac:dyDescent="0.2">
      <c r="H968" s="17"/>
    </row>
    <row r="969" spans="8:8" x14ac:dyDescent="0.2">
      <c r="H969" s="17"/>
    </row>
    <row r="970" spans="8:8" x14ac:dyDescent="0.2">
      <c r="H970" s="17"/>
    </row>
    <row r="971" spans="8:8" x14ac:dyDescent="0.2">
      <c r="H971" s="17"/>
    </row>
    <row r="972" spans="8:8" x14ac:dyDescent="0.2">
      <c r="H972" s="17"/>
    </row>
    <row r="973" spans="8:8" x14ac:dyDescent="0.2">
      <c r="H973" s="17"/>
    </row>
    <row r="974" spans="8:8" x14ac:dyDescent="0.2">
      <c r="H974" s="17"/>
    </row>
    <row r="975" spans="8:8" x14ac:dyDescent="0.2">
      <c r="H975" s="17"/>
    </row>
    <row r="976" spans="8:8" x14ac:dyDescent="0.2">
      <c r="H976" s="17"/>
    </row>
    <row r="977" spans="8:8" x14ac:dyDescent="0.2">
      <c r="H977" s="17"/>
    </row>
    <row r="978" spans="8:8" x14ac:dyDescent="0.2">
      <c r="H978" s="17"/>
    </row>
    <row r="979" spans="8:8" x14ac:dyDescent="0.2">
      <c r="H979" s="17"/>
    </row>
    <row r="980" spans="8:8" x14ac:dyDescent="0.2">
      <c r="H980" s="17"/>
    </row>
    <row r="981" spans="8:8" x14ac:dyDescent="0.2">
      <c r="H981" s="17"/>
    </row>
    <row r="982" spans="8:8" x14ac:dyDescent="0.2">
      <c r="H982" s="17"/>
    </row>
    <row r="983" spans="8:8" x14ac:dyDescent="0.2">
      <c r="H983" s="17"/>
    </row>
    <row r="984" spans="8:8" x14ac:dyDescent="0.2">
      <c r="H984" s="17"/>
    </row>
    <row r="985" spans="8:8" x14ac:dyDescent="0.2">
      <c r="H985" s="17"/>
    </row>
    <row r="986" spans="8:8" x14ac:dyDescent="0.2">
      <c r="H986" s="17"/>
    </row>
    <row r="987" spans="8:8" x14ac:dyDescent="0.2">
      <c r="H987" s="17"/>
    </row>
    <row r="988" spans="8:8" x14ac:dyDescent="0.2">
      <c r="H988" s="17"/>
    </row>
    <row r="989" spans="8:8" x14ac:dyDescent="0.2">
      <c r="H989" s="17"/>
    </row>
    <row r="990" spans="8:8" x14ac:dyDescent="0.2">
      <c r="H990" s="17"/>
    </row>
    <row r="991" spans="8:8" x14ac:dyDescent="0.2">
      <c r="H991" s="17"/>
    </row>
    <row r="992" spans="8:8" x14ac:dyDescent="0.2">
      <c r="H992" s="17"/>
    </row>
    <row r="993" spans="8:8" x14ac:dyDescent="0.2">
      <c r="H993" s="17"/>
    </row>
    <row r="994" spans="8:8" x14ac:dyDescent="0.2">
      <c r="H994" s="17"/>
    </row>
    <row r="995" spans="8:8" x14ac:dyDescent="0.2">
      <c r="H995" s="17"/>
    </row>
    <row r="996" spans="8:8" x14ac:dyDescent="0.2">
      <c r="H996" s="17"/>
    </row>
    <row r="997" spans="8:8" x14ac:dyDescent="0.2">
      <c r="H997" s="17"/>
    </row>
    <row r="998" spans="8:8" x14ac:dyDescent="0.2">
      <c r="H998" s="17"/>
    </row>
    <row r="999" spans="8:8" x14ac:dyDescent="0.2">
      <c r="H999" s="17"/>
    </row>
    <row r="1000" spans="8:8" x14ac:dyDescent="0.2">
      <c r="H1000" s="17"/>
    </row>
    <row r="1001" spans="8:8" x14ac:dyDescent="0.2">
      <c r="H1001" s="17"/>
    </row>
    <row r="1002" spans="8:8" x14ac:dyDescent="0.2">
      <c r="H1002" s="17"/>
    </row>
    <row r="1003" spans="8:8" x14ac:dyDescent="0.2">
      <c r="H1003" s="17"/>
    </row>
    <row r="1004" spans="8:8" x14ac:dyDescent="0.2">
      <c r="H1004" s="17"/>
    </row>
    <row r="1005" spans="8:8" x14ac:dyDescent="0.2">
      <c r="H1005" s="17"/>
    </row>
    <row r="1006" spans="8:8" x14ac:dyDescent="0.2">
      <c r="H1006" s="17"/>
    </row>
    <row r="1007" spans="8:8" x14ac:dyDescent="0.2">
      <c r="H1007" s="17"/>
    </row>
    <row r="1008" spans="8:8" x14ac:dyDescent="0.2">
      <c r="H1008" s="17"/>
    </row>
    <row r="1009" spans="8:8" x14ac:dyDescent="0.2">
      <c r="H1009" s="17"/>
    </row>
    <row r="1010" spans="8:8" x14ac:dyDescent="0.2">
      <c r="H1010" s="17"/>
    </row>
    <row r="1011" spans="8:8" x14ac:dyDescent="0.2">
      <c r="H1011" s="17"/>
    </row>
    <row r="1012" spans="8:8" x14ac:dyDescent="0.2">
      <c r="H1012" s="17"/>
    </row>
    <row r="1013" spans="8:8" x14ac:dyDescent="0.2">
      <c r="H1013" s="17"/>
    </row>
    <row r="1014" spans="8:8" x14ac:dyDescent="0.2">
      <c r="H1014" s="17"/>
    </row>
    <row r="1015" spans="8:8" x14ac:dyDescent="0.2">
      <c r="H1015" s="17"/>
    </row>
    <row r="1016" spans="8:8" x14ac:dyDescent="0.2">
      <c r="H1016" s="17"/>
    </row>
    <row r="1017" spans="8:8" x14ac:dyDescent="0.2">
      <c r="H1017" s="17"/>
    </row>
    <row r="1018" spans="8:8" x14ac:dyDescent="0.2">
      <c r="H1018" s="17"/>
    </row>
    <row r="1019" spans="8:8" x14ac:dyDescent="0.2">
      <c r="H1019" s="17"/>
    </row>
    <row r="1020" spans="8:8" x14ac:dyDescent="0.2">
      <c r="H1020" s="17"/>
    </row>
    <row r="1021" spans="8:8" x14ac:dyDescent="0.2">
      <c r="H1021" s="17"/>
    </row>
    <row r="1022" spans="8:8" x14ac:dyDescent="0.2">
      <c r="H1022" s="17"/>
    </row>
    <row r="1023" spans="8:8" x14ac:dyDescent="0.2">
      <c r="H1023" s="17"/>
    </row>
    <row r="1024" spans="8:8" x14ac:dyDescent="0.2">
      <c r="H1024" s="17"/>
    </row>
    <row r="1025" spans="8:8" x14ac:dyDescent="0.2">
      <c r="H1025" s="17"/>
    </row>
    <row r="1026" spans="8:8" x14ac:dyDescent="0.2">
      <c r="H1026" s="17"/>
    </row>
    <row r="1027" spans="8:8" x14ac:dyDescent="0.2">
      <c r="H1027" s="17"/>
    </row>
    <row r="1028" spans="8:8" x14ac:dyDescent="0.2">
      <c r="H1028" s="17"/>
    </row>
    <row r="1029" spans="8:8" x14ac:dyDescent="0.2">
      <c r="H1029" s="17"/>
    </row>
    <row r="1030" spans="8:8" x14ac:dyDescent="0.2">
      <c r="H1030" s="17"/>
    </row>
    <row r="1031" spans="8:8" x14ac:dyDescent="0.2">
      <c r="H1031" s="17"/>
    </row>
    <row r="1032" spans="8:8" x14ac:dyDescent="0.2">
      <c r="H1032" s="17"/>
    </row>
    <row r="1033" spans="8:8" x14ac:dyDescent="0.2">
      <c r="H1033" s="17"/>
    </row>
    <row r="1034" spans="8:8" x14ac:dyDescent="0.2">
      <c r="H1034" s="17"/>
    </row>
    <row r="1035" spans="8:8" x14ac:dyDescent="0.2">
      <c r="H1035" s="17"/>
    </row>
    <row r="1036" spans="8:8" x14ac:dyDescent="0.2">
      <c r="H1036" s="17"/>
    </row>
    <row r="1037" spans="8:8" x14ac:dyDescent="0.2">
      <c r="H1037" s="17"/>
    </row>
    <row r="1038" spans="8:8" x14ac:dyDescent="0.2">
      <c r="H1038" s="17"/>
    </row>
    <row r="1039" spans="8:8" x14ac:dyDescent="0.2">
      <c r="H1039" s="17"/>
    </row>
    <row r="1040" spans="8:8" x14ac:dyDescent="0.2">
      <c r="H1040" s="17"/>
    </row>
    <row r="1041" spans="8:8" x14ac:dyDescent="0.2">
      <c r="H1041" s="17"/>
    </row>
    <row r="1042" spans="8:8" x14ac:dyDescent="0.2">
      <c r="H1042" s="17"/>
    </row>
    <row r="1043" spans="8:8" x14ac:dyDescent="0.2">
      <c r="H1043" s="17"/>
    </row>
    <row r="1044" spans="8:8" x14ac:dyDescent="0.2">
      <c r="H1044" s="17"/>
    </row>
    <row r="1045" spans="8:8" x14ac:dyDescent="0.2">
      <c r="H1045" s="17"/>
    </row>
    <row r="1046" spans="8:8" x14ac:dyDescent="0.2">
      <c r="H1046" s="17"/>
    </row>
    <row r="1047" spans="8:8" x14ac:dyDescent="0.2">
      <c r="H1047" s="17"/>
    </row>
    <row r="1048" spans="8:8" x14ac:dyDescent="0.2">
      <c r="H1048" s="17"/>
    </row>
    <row r="1049" spans="8:8" x14ac:dyDescent="0.2">
      <c r="H1049" s="17"/>
    </row>
    <row r="1050" spans="8:8" x14ac:dyDescent="0.2">
      <c r="H1050" s="17"/>
    </row>
    <row r="1051" spans="8:8" x14ac:dyDescent="0.2">
      <c r="H1051" s="17"/>
    </row>
    <row r="1052" spans="8:8" x14ac:dyDescent="0.2">
      <c r="H1052" s="17"/>
    </row>
    <row r="1053" spans="8:8" x14ac:dyDescent="0.2">
      <c r="H1053" s="17"/>
    </row>
    <row r="1054" spans="8:8" x14ac:dyDescent="0.2">
      <c r="H1054" s="17"/>
    </row>
    <row r="1055" spans="8:8" x14ac:dyDescent="0.2">
      <c r="H1055" s="17"/>
    </row>
    <row r="1056" spans="8:8" x14ac:dyDescent="0.2">
      <c r="H1056" s="17"/>
    </row>
    <row r="1057" spans="8:8" x14ac:dyDescent="0.2">
      <c r="H1057" s="17"/>
    </row>
    <row r="1058" spans="8:8" x14ac:dyDescent="0.2">
      <c r="H1058" s="17"/>
    </row>
    <row r="1059" spans="8:8" x14ac:dyDescent="0.2">
      <c r="H1059" s="17"/>
    </row>
    <row r="1060" spans="8:8" x14ac:dyDescent="0.2">
      <c r="H1060" s="17"/>
    </row>
    <row r="1061" spans="8:8" x14ac:dyDescent="0.2">
      <c r="H1061" s="17"/>
    </row>
    <row r="1062" spans="8:8" x14ac:dyDescent="0.2">
      <c r="H1062" s="17"/>
    </row>
    <row r="1063" spans="8:8" x14ac:dyDescent="0.2">
      <c r="H1063" s="17"/>
    </row>
    <row r="1064" spans="8:8" x14ac:dyDescent="0.2">
      <c r="H1064" s="17"/>
    </row>
    <row r="1065" spans="8:8" x14ac:dyDescent="0.2">
      <c r="H1065" s="17"/>
    </row>
    <row r="1066" spans="8:8" x14ac:dyDescent="0.2">
      <c r="H1066" s="17"/>
    </row>
    <row r="1067" spans="8:8" x14ac:dyDescent="0.2">
      <c r="H1067" s="17"/>
    </row>
    <row r="1068" spans="8:8" x14ac:dyDescent="0.2">
      <c r="H1068" s="17"/>
    </row>
    <row r="1069" spans="8:8" x14ac:dyDescent="0.2">
      <c r="H1069" s="17"/>
    </row>
    <row r="1070" spans="8:8" x14ac:dyDescent="0.2">
      <c r="H1070" s="17"/>
    </row>
    <row r="1071" spans="8:8" x14ac:dyDescent="0.2">
      <c r="H1071" s="17"/>
    </row>
    <row r="1072" spans="8:8" x14ac:dyDescent="0.2">
      <c r="H1072" s="17"/>
    </row>
    <row r="1073" spans="8:8" x14ac:dyDescent="0.2">
      <c r="H1073" s="17"/>
    </row>
    <row r="1074" spans="8:8" x14ac:dyDescent="0.2">
      <c r="H1074" s="17"/>
    </row>
    <row r="1075" spans="8:8" x14ac:dyDescent="0.2">
      <c r="H1075" s="17"/>
    </row>
    <row r="1076" spans="8:8" x14ac:dyDescent="0.2">
      <c r="H1076" s="17"/>
    </row>
    <row r="1077" spans="8:8" x14ac:dyDescent="0.2">
      <c r="H1077" s="17"/>
    </row>
    <row r="1078" spans="8:8" x14ac:dyDescent="0.2">
      <c r="H1078" s="17"/>
    </row>
    <row r="1079" spans="8:8" x14ac:dyDescent="0.2">
      <c r="H1079" s="17"/>
    </row>
    <row r="1080" spans="8:8" x14ac:dyDescent="0.2">
      <c r="H1080" s="17"/>
    </row>
    <row r="1081" spans="8:8" x14ac:dyDescent="0.2">
      <c r="H1081" s="17"/>
    </row>
    <row r="1082" spans="8:8" x14ac:dyDescent="0.2">
      <c r="H1082" s="17"/>
    </row>
    <row r="1083" spans="8:8" x14ac:dyDescent="0.2">
      <c r="H1083" s="17"/>
    </row>
    <row r="1084" spans="8:8" x14ac:dyDescent="0.2">
      <c r="H1084" s="17"/>
    </row>
    <row r="1085" spans="8:8" x14ac:dyDescent="0.2">
      <c r="H1085" s="17"/>
    </row>
    <row r="1086" spans="8:8" x14ac:dyDescent="0.2">
      <c r="H1086" s="17"/>
    </row>
    <row r="1087" spans="8:8" x14ac:dyDescent="0.2">
      <c r="H1087" s="17"/>
    </row>
    <row r="1088" spans="8:8" x14ac:dyDescent="0.2">
      <c r="H1088" s="17"/>
    </row>
    <row r="1089" spans="8:8" x14ac:dyDescent="0.2">
      <c r="H1089" s="17"/>
    </row>
    <row r="1090" spans="8:8" x14ac:dyDescent="0.2">
      <c r="H1090" s="17"/>
    </row>
    <row r="1091" spans="8:8" x14ac:dyDescent="0.2">
      <c r="H1091" s="17"/>
    </row>
    <row r="1092" spans="8:8" x14ac:dyDescent="0.2">
      <c r="H1092" s="17"/>
    </row>
    <row r="1093" spans="8:8" x14ac:dyDescent="0.2">
      <c r="H1093" s="17"/>
    </row>
    <row r="1094" spans="8:8" x14ac:dyDescent="0.2">
      <c r="H1094" s="17"/>
    </row>
    <row r="1095" spans="8:8" x14ac:dyDescent="0.2">
      <c r="H1095" s="17"/>
    </row>
    <row r="1096" spans="8:8" x14ac:dyDescent="0.2">
      <c r="H1096" s="17"/>
    </row>
    <row r="1097" spans="8:8" x14ac:dyDescent="0.2">
      <c r="H1097" s="17"/>
    </row>
    <row r="1098" spans="8:8" x14ac:dyDescent="0.2">
      <c r="H1098" s="17"/>
    </row>
    <row r="1099" spans="8:8" x14ac:dyDescent="0.2">
      <c r="H1099" s="17"/>
    </row>
    <row r="1100" spans="8:8" x14ac:dyDescent="0.2">
      <c r="H1100" s="17"/>
    </row>
    <row r="1101" spans="8:8" x14ac:dyDescent="0.2">
      <c r="H1101" s="17"/>
    </row>
    <row r="1102" spans="8:8" x14ac:dyDescent="0.2">
      <c r="H1102" s="17"/>
    </row>
    <row r="1103" spans="8:8" x14ac:dyDescent="0.2">
      <c r="H1103" s="17"/>
    </row>
    <row r="1104" spans="8:8" x14ac:dyDescent="0.2">
      <c r="H1104" s="17"/>
    </row>
    <row r="1105" spans="8:8" x14ac:dyDescent="0.2">
      <c r="H1105" s="17"/>
    </row>
    <row r="1106" spans="8:8" x14ac:dyDescent="0.2">
      <c r="H1106" s="17"/>
    </row>
    <row r="1107" spans="8:8" x14ac:dyDescent="0.2">
      <c r="H1107" s="17"/>
    </row>
    <row r="1108" spans="8:8" x14ac:dyDescent="0.2">
      <c r="H1108" s="17"/>
    </row>
    <row r="1109" spans="8:8" x14ac:dyDescent="0.2">
      <c r="H1109" s="17"/>
    </row>
    <row r="1110" spans="8:8" x14ac:dyDescent="0.2">
      <c r="H1110" s="17"/>
    </row>
    <row r="1111" spans="8:8" x14ac:dyDescent="0.2">
      <c r="H1111" s="17"/>
    </row>
    <row r="1112" spans="8:8" x14ac:dyDescent="0.2">
      <c r="H1112" s="17"/>
    </row>
    <row r="1113" spans="8:8" x14ac:dyDescent="0.2">
      <c r="H1113" s="17"/>
    </row>
    <row r="1114" spans="8:8" x14ac:dyDescent="0.2">
      <c r="H1114" s="17"/>
    </row>
    <row r="1115" spans="8:8" x14ac:dyDescent="0.2">
      <c r="H1115" s="17"/>
    </row>
    <row r="1116" spans="8:8" x14ac:dyDescent="0.2">
      <c r="H1116" s="17"/>
    </row>
    <row r="1117" spans="8:8" x14ac:dyDescent="0.2">
      <c r="H1117" s="17"/>
    </row>
    <row r="1118" spans="8:8" x14ac:dyDescent="0.2">
      <c r="H1118" s="17"/>
    </row>
    <row r="1119" spans="8:8" x14ac:dyDescent="0.2">
      <c r="H1119" s="17"/>
    </row>
    <row r="1120" spans="8:8" x14ac:dyDescent="0.2">
      <c r="H1120" s="17"/>
    </row>
    <row r="1121" spans="8:8" x14ac:dyDescent="0.2">
      <c r="H1121" s="17"/>
    </row>
    <row r="1122" spans="8:8" x14ac:dyDescent="0.2">
      <c r="H1122" s="17"/>
    </row>
    <row r="1123" spans="8:8" x14ac:dyDescent="0.2">
      <c r="H1123" s="17"/>
    </row>
    <row r="1124" spans="8:8" x14ac:dyDescent="0.2">
      <c r="H1124" s="17"/>
    </row>
    <row r="1125" spans="8:8" x14ac:dyDescent="0.2">
      <c r="H1125" s="17"/>
    </row>
    <row r="1126" spans="8:8" x14ac:dyDescent="0.2">
      <c r="H1126" s="17"/>
    </row>
    <row r="1127" spans="8:8" x14ac:dyDescent="0.2">
      <c r="H1127" s="17"/>
    </row>
    <row r="1128" spans="8:8" x14ac:dyDescent="0.2">
      <c r="H1128" s="17"/>
    </row>
    <row r="1129" spans="8:8" x14ac:dyDescent="0.2">
      <c r="H1129" s="17"/>
    </row>
    <row r="1130" spans="8:8" x14ac:dyDescent="0.2">
      <c r="H1130" s="17"/>
    </row>
    <row r="1131" spans="8:8" x14ac:dyDescent="0.2">
      <c r="H1131" s="17"/>
    </row>
    <row r="1132" spans="8:8" x14ac:dyDescent="0.2">
      <c r="H1132" s="17"/>
    </row>
    <row r="1133" spans="8:8" x14ac:dyDescent="0.2">
      <c r="H1133" s="17"/>
    </row>
    <row r="1134" spans="8:8" x14ac:dyDescent="0.2">
      <c r="H1134" s="17"/>
    </row>
    <row r="1135" spans="8:8" x14ac:dyDescent="0.2">
      <c r="H1135" s="17"/>
    </row>
    <row r="1136" spans="8:8" x14ac:dyDescent="0.2">
      <c r="H1136" s="17"/>
    </row>
    <row r="1137" spans="8:8" x14ac:dyDescent="0.2">
      <c r="H1137" s="17"/>
    </row>
    <row r="1138" spans="8:8" x14ac:dyDescent="0.2">
      <c r="H1138" s="17"/>
    </row>
    <row r="1139" spans="8:8" x14ac:dyDescent="0.2">
      <c r="H1139" s="17"/>
    </row>
    <row r="1140" spans="8:8" x14ac:dyDescent="0.2">
      <c r="H1140" s="17"/>
    </row>
    <row r="1141" spans="8:8" x14ac:dyDescent="0.2">
      <c r="H1141" s="17"/>
    </row>
    <row r="1142" spans="8:8" x14ac:dyDescent="0.2">
      <c r="H1142" s="17"/>
    </row>
    <row r="1143" spans="8:8" x14ac:dyDescent="0.2">
      <c r="H1143" s="17"/>
    </row>
    <row r="1144" spans="8:8" x14ac:dyDescent="0.2">
      <c r="H1144" s="17"/>
    </row>
    <row r="1145" spans="8:8" x14ac:dyDescent="0.2">
      <c r="H1145" s="17"/>
    </row>
    <row r="1146" spans="8:8" x14ac:dyDescent="0.2">
      <c r="H1146" s="17"/>
    </row>
    <row r="1147" spans="8:8" x14ac:dyDescent="0.2">
      <c r="H1147" s="17"/>
    </row>
    <row r="1148" spans="8:8" x14ac:dyDescent="0.2">
      <c r="H1148" s="17"/>
    </row>
    <row r="1149" spans="8:8" x14ac:dyDescent="0.2">
      <c r="H1149" s="17"/>
    </row>
    <row r="1150" spans="8:8" x14ac:dyDescent="0.2">
      <c r="H1150" s="17"/>
    </row>
    <row r="1151" spans="8:8" x14ac:dyDescent="0.2">
      <c r="H1151" s="17"/>
    </row>
    <row r="1152" spans="8:8" x14ac:dyDescent="0.2">
      <c r="H1152" s="17"/>
    </row>
    <row r="1153" spans="8:8" x14ac:dyDescent="0.2">
      <c r="H1153" s="17"/>
    </row>
    <row r="1154" spans="8:8" x14ac:dyDescent="0.2">
      <c r="H1154" s="17"/>
    </row>
    <row r="1155" spans="8:8" x14ac:dyDescent="0.2">
      <c r="H1155" s="17"/>
    </row>
    <row r="1156" spans="8:8" x14ac:dyDescent="0.2">
      <c r="H1156" s="17"/>
    </row>
    <row r="1157" spans="8:8" x14ac:dyDescent="0.2">
      <c r="H1157" s="17"/>
    </row>
    <row r="1158" spans="8:8" x14ac:dyDescent="0.2">
      <c r="H1158" s="17"/>
    </row>
    <row r="1159" spans="8:8" x14ac:dyDescent="0.2">
      <c r="H1159" s="17"/>
    </row>
    <row r="1160" spans="8:8" x14ac:dyDescent="0.2">
      <c r="H1160" s="17"/>
    </row>
    <row r="1161" spans="8:8" x14ac:dyDescent="0.2">
      <c r="H1161" s="17"/>
    </row>
    <row r="1162" spans="8:8" x14ac:dyDescent="0.2">
      <c r="H1162" s="17"/>
    </row>
    <row r="1163" spans="8:8" x14ac:dyDescent="0.2">
      <c r="H1163" s="17"/>
    </row>
    <row r="1164" spans="8:8" x14ac:dyDescent="0.2">
      <c r="H1164" s="17"/>
    </row>
    <row r="1165" spans="8:8" x14ac:dyDescent="0.2">
      <c r="H1165" s="17"/>
    </row>
    <row r="1166" spans="8:8" x14ac:dyDescent="0.2">
      <c r="H1166" s="17"/>
    </row>
    <row r="1167" spans="8:8" x14ac:dyDescent="0.2">
      <c r="H1167" s="17"/>
    </row>
    <row r="1168" spans="8:8" x14ac:dyDescent="0.2">
      <c r="H1168" s="17"/>
    </row>
    <row r="1169" spans="8:8" x14ac:dyDescent="0.2">
      <c r="H1169" s="17"/>
    </row>
    <row r="1170" spans="8:8" x14ac:dyDescent="0.2">
      <c r="H1170" s="17"/>
    </row>
    <row r="1171" spans="8:8" x14ac:dyDescent="0.2">
      <c r="H1171" s="17"/>
    </row>
    <row r="1172" spans="8:8" x14ac:dyDescent="0.2">
      <c r="H1172" s="17"/>
    </row>
    <row r="1173" spans="8:8" x14ac:dyDescent="0.2">
      <c r="H1173" s="17"/>
    </row>
    <row r="1174" spans="8:8" x14ac:dyDescent="0.2">
      <c r="H1174" s="17"/>
    </row>
    <row r="1175" spans="8:8" x14ac:dyDescent="0.2">
      <c r="H1175" s="17"/>
    </row>
    <row r="1176" spans="8:8" x14ac:dyDescent="0.2">
      <c r="H1176" s="17"/>
    </row>
    <row r="1177" spans="8:8" x14ac:dyDescent="0.2">
      <c r="H1177" s="17"/>
    </row>
    <row r="1178" spans="8:8" x14ac:dyDescent="0.2">
      <c r="H1178" s="17"/>
    </row>
    <row r="1179" spans="8:8" x14ac:dyDescent="0.2">
      <c r="H1179" s="17"/>
    </row>
    <row r="1180" spans="8:8" x14ac:dyDescent="0.2">
      <c r="H1180" s="17"/>
    </row>
    <row r="1181" spans="8:8" x14ac:dyDescent="0.2">
      <c r="H1181" s="17"/>
    </row>
    <row r="1182" spans="8:8" x14ac:dyDescent="0.2">
      <c r="H1182" s="17"/>
    </row>
    <row r="1183" spans="8:8" x14ac:dyDescent="0.2">
      <c r="H1183" s="17"/>
    </row>
    <row r="1184" spans="8:8" x14ac:dyDescent="0.2">
      <c r="H1184" s="17"/>
    </row>
    <row r="1185" spans="8:8" x14ac:dyDescent="0.2">
      <c r="H1185" s="17"/>
    </row>
    <row r="1186" spans="8:8" x14ac:dyDescent="0.2">
      <c r="H1186" s="17"/>
    </row>
    <row r="1187" spans="8:8" x14ac:dyDescent="0.2">
      <c r="H1187" s="17"/>
    </row>
    <row r="1188" spans="8:8" x14ac:dyDescent="0.2">
      <c r="H1188" s="17"/>
    </row>
    <row r="1189" spans="8:8" x14ac:dyDescent="0.2">
      <c r="H1189" s="17"/>
    </row>
    <row r="1190" spans="8:8" x14ac:dyDescent="0.2">
      <c r="H1190" s="17"/>
    </row>
    <row r="1191" spans="8:8" x14ac:dyDescent="0.2">
      <c r="H1191" s="17"/>
    </row>
    <row r="1192" spans="8:8" x14ac:dyDescent="0.2">
      <c r="H1192" s="17"/>
    </row>
    <row r="1193" spans="8:8" x14ac:dyDescent="0.2">
      <c r="H1193" s="17"/>
    </row>
    <row r="1194" spans="8:8" x14ac:dyDescent="0.2">
      <c r="H1194" s="17"/>
    </row>
    <row r="1195" spans="8:8" x14ac:dyDescent="0.2">
      <c r="H1195" s="17"/>
    </row>
    <row r="1196" spans="8:8" x14ac:dyDescent="0.2">
      <c r="H1196" s="17"/>
    </row>
    <row r="1197" spans="8:8" x14ac:dyDescent="0.2">
      <c r="H1197" s="17"/>
    </row>
    <row r="1198" spans="8:8" x14ac:dyDescent="0.2">
      <c r="H1198" s="17"/>
    </row>
    <row r="1199" spans="8:8" x14ac:dyDescent="0.2">
      <c r="H1199" s="17"/>
    </row>
    <row r="1200" spans="8:8" x14ac:dyDescent="0.2">
      <c r="H1200" s="17"/>
    </row>
    <row r="1201" spans="8:8" x14ac:dyDescent="0.2">
      <c r="H1201" s="17"/>
    </row>
    <row r="1202" spans="8:8" x14ac:dyDescent="0.2">
      <c r="H1202" s="17"/>
    </row>
    <row r="1203" spans="8:8" x14ac:dyDescent="0.2">
      <c r="H1203" s="17"/>
    </row>
    <row r="1204" spans="8:8" x14ac:dyDescent="0.2">
      <c r="H1204" s="17"/>
    </row>
    <row r="1205" spans="8:8" x14ac:dyDescent="0.2">
      <c r="H1205" s="17"/>
    </row>
    <row r="1206" spans="8:8" x14ac:dyDescent="0.2">
      <c r="H1206" s="17"/>
    </row>
    <row r="1207" spans="8:8" x14ac:dyDescent="0.2">
      <c r="H1207" s="17"/>
    </row>
    <row r="1208" spans="8:8" x14ac:dyDescent="0.2">
      <c r="H1208" s="17"/>
    </row>
    <row r="1209" spans="8:8" x14ac:dyDescent="0.2">
      <c r="H1209" s="17"/>
    </row>
    <row r="1210" spans="8:8" x14ac:dyDescent="0.2">
      <c r="H1210" s="17"/>
    </row>
    <row r="1211" spans="8:8" x14ac:dyDescent="0.2">
      <c r="H1211" s="17"/>
    </row>
    <row r="1212" spans="8:8" x14ac:dyDescent="0.2">
      <c r="H1212" s="17"/>
    </row>
    <row r="1213" spans="8:8" x14ac:dyDescent="0.2">
      <c r="H1213" s="17"/>
    </row>
    <row r="1214" spans="8:8" x14ac:dyDescent="0.2">
      <c r="H1214" s="17"/>
    </row>
    <row r="1215" spans="8:8" x14ac:dyDescent="0.2">
      <c r="H1215" s="17"/>
    </row>
    <row r="1216" spans="8:8" x14ac:dyDescent="0.2">
      <c r="H1216" s="17"/>
    </row>
    <row r="1217" spans="8:8" x14ac:dyDescent="0.2">
      <c r="H1217" s="17"/>
    </row>
    <row r="1218" spans="8:8" x14ac:dyDescent="0.2">
      <c r="H1218" s="17"/>
    </row>
    <row r="1219" spans="8:8" x14ac:dyDescent="0.2">
      <c r="H1219" s="17"/>
    </row>
    <row r="1220" spans="8:8" x14ac:dyDescent="0.2">
      <c r="H1220" s="17"/>
    </row>
    <row r="1221" spans="8:8" x14ac:dyDescent="0.2">
      <c r="H1221" s="17"/>
    </row>
    <row r="1222" spans="8:8" x14ac:dyDescent="0.2">
      <c r="H1222" s="17"/>
    </row>
    <row r="1223" spans="8:8" x14ac:dyDescent="0.2">
      <c r="H1223" s="17"/>
    </row>
    <row r="1224" spans="8:8" x14ac:dyDescent="0.2">
      <c r="H1224" s="17"/>
    </row>
    <row r="1225" spans="8:8" x14ac:dyDescent="0.2">
      <c r="H1225" s="17"/>
    </row>
    <row r="1226" spans="8:8" x14ac:dyDescent="0.2">
      <c r="H1226" s="17"/>
    </row>
    <row r="1227" spans="8:8" x14ac:dyDescent="0.2">
      <c r="H1227" s="17"/>
    </row>
    <row r="1228" spans="8:8" x14ac:dyDescent="0.2">
      <c r="H1228" s="17"/>
    </row>
    <row r="1229" spans="8:8" x14ac:dyDescent="0.2">
      <c r="H1229" s="17"/>
    </row>
    <row r="1230" spans="8:8" x14ac:dyDescent="0.2">
      <c r="H1230" s="17"/>
    </row>
    <row r="1231" spans="8:8" x14ac:dyDescent="0.2">
      <c r="H1231" s="17"/>
    </row>
    <row r="1232" spans="8:8" x14ac:dyDescent="0.2">
      <c r="H1232" s="17"/>
    </row>
    <row r="1233" spans="8:8" x14ac:dyDescent="0.2">
      <c r="H1233" s="17"/>
    </row>
    <row r="1234" spans="8:8" x14ac:dyDescent="0.2">
      <c r="H1234" s="17"/>
    </row>
    <row r="1235" spans="8:8" x14ac:dyDescent="0.2">
      <c r="H1235" s="17"/>
    </row>
    <row r="1236" spans="8:8" x14ac:dyDescent="0.2">
      <c r="H1236" s="17"/>
    </row>
    <row r="1237" spans="8:8" x14ac:dyDescent="0.2">
      <c r="H1237" s="17"/>
    </row>
    <row r="1238" spans="8:8" x14ac:dyDescent="0.2">
      <c r="H1238" s="17"/>
    </row>
    <row r="1239" spans="8:8" x14ac:dyDescent="0.2">
      <c r="H1239" s="17"/>
    </row>
    <row r="1240" spans="8:8" x14ac:dyDescent="0.2">
      <c r="H1240" s="17"/>
    </row>
    <row r="1241" spans="8:8" x14ac:dyDescent="0.2">
      <c r="H1241" s="17"/>
    </row>
    <row r="1242" spans="8:8" x14ac:dyDescent="0.2">
      <c r="H1242" s="17"/>
    </row>
    <row r="1243" spans="8:8" x14ac:dyDescent="0.2">
      <c r="H1243" s="17"/>
    </row>
    <row r="1244" spans="8:8" x14ac:dyDescent="0.2">
      <c r="H1244" s="17"/>
    </row>
    <row r="1245" spans="8:8" x14ac:dyDescent="0.2">
      <c r="H1245" s="17"/>
    </row>
    <row r="1246" spans="8:8" x14ac:dyDescent="0.2">
      <c r="H1246" s="17"/>
    </row>
    <row r="1247" spans="8:8" x14ac:dyDescent="0.2">
      <c r="H1247" s="17"/>
    </row>
    <row r="1248" spans="8:8" x14ac:dyDescent="0.2">
      <c r="H1248" s="17"/>
    </row>
    <row r="1249" spans="8:8" x14ac:dyDescent="0.2">
      <c r="H1249" s="17"/>
    </row>
    <row r="1250" spans="8:8" x14ac:dyDescent="0.2">
      <c r="H1250" s="17"/>
    </row>
    <row r="1251" spans="8:8" x14ac:dyDescent="0.2">
      <c r="H1251" s="17"/>
    </row>
    <row r="1252" spans="8:8" x14ac:dyDescent="0.2">
      <c r="H1252" s="17"/>
    </row>
    <row r="1253" spans="8:8" x14ac:dyDescent="0.2">
      <c r="H1253" s="17"/>
    </row>
    <row r="1254" spans="8:8" x14ac:dyDescent="0.2">
      <c r="H1254" s="17"/>
    </row>
    <row r="1255" spans="8:8" x14ac:dyDescent="0.2">
      <c r="H1255" s="17"/>
    </row>
    <row r="1256" spans="8:8" x14ac:dyDescent="0.2">
      <c r="H1256" s="17"/>
    </row>
    <row r="1257" spans="8:8" x14ac:dyDescent="0.2">
      <c r="H1257" s="17"/>
    </row>
    <row r="1258" spans="8:8" x14ac:dyDescent="0.2">
      <c r="H1258" s="17"/>
    </row>
    <row r="1259" spans="8:8" x14ac:dyDescent="0.2">
      <c r="H1259" s="17"/>
    </row>
    <row r="1260" spans="8:8" x14ac:dyDescent="0.2">
      <c r="H1260" s="17"/>
    </row>
    <row r="1261" spans="8:8" x14ac:dyDescent="0.2">
      <c r="H1261" s="17"/>
    </row>
    <row r="1262" spans="8:8" x14ac:dyDescent="0.2">
      <c r="H1262" s="17"/>
    </row>
    <row r="1263" spans="8:8" x14ac:dyDescent="0.2">
      <c r="H1263" s="17"/>
    </row>
    <row r="1264" spans="8:8" x14ac:dyDescent="0.2">
      <c r="H1264" s="17"/>
    </row>
    <row r="1265" spans="8:8" x14ac:dyDescent="0.2">
      <c r="H1265" s="17"/>
    </row>
    <row r="1266" spans="8:8" x14ac:dyDescent="0.2">
      <c r="H1266" s="17"/>
    </row>
    <row r="1267" spans="8:8" x14ac:dyDescent="0.2">
      <c r="H1267" s="17"/>
    </row>
    <row r="1268" spans="8:8" x14ac:dyDescent="0.2">
      <c r="H1268" s="17"/>
    </row>
    <row r="1269" spans="8:8" x14ac:dyDescent="0.2">
      <c r="H1269" s="17"/>
    </row>
    <row r="1270" spans="8:8" x14ac:dyDescent="0.2">
      <c r="H1270" s="17"/>
    </row>
    <row r="1271" spans="8:8" x14ac:dyDescent="0.2">
      <c r="H1271" s="17"/>
    </row>
    <row r="1272" spans="8:8" x14ac:dyDescent="0.2">
      <c r="H1272" s="17"/>
    </row>
    <row r="1273" spans="8:8" x14ac:dyDescent="0.2">
      <c r="H1273" s="17"/>
    </row>
    <row r="1274" spans="8:8" x14ac:dyDescent="0.2">
      <c r="H1274" s="17"/>
    </row>
    <row r="1275" spans="8:8" x14ac:dyDescent="0.2">
      <c r="H1275" s="17"/>
    </row>
    <row r="1276" spans="8:8" x14ac:dyDescent="0.2">
      <c r="H1276" s="17"/>
    </row>
    <row r="1277" spans="8:8" x14ac:dyDescent="0.2">
      <c r="H1277" s="17"/>
    </row>
    <row r="1278" spans="8:8" x14ac:dyDescent="0.2">
      <c r="H1278" s="17"/>
    </row>
    <row r="1279" spans="8:8" x14ac:dyDescent="0.2">
      <c r="H1279" s="17"/>
    </row>
    <row r="1280" spans="8:8" x14ac:dyDescent="0.2">
      <c r="H1280" s="17"/>
    </row>
    <row r="1281" spans="8:8" x14ac:dyDescent="0.2">
      <c r="H1281" s="17"/>
    </row>
    <row r="1282" spans="8:8" x14ac:dyDescent="0.2">
      <c r="H1282" s="17"/>
    </row>
    <row r="1283" spans="8:8" x14ac:dyDescent="0.2">
      <c r="H1283" s="17"/>
    </row>
    <row r="1284" spans="8:8" x14ac:dyDescent="0.2">
      <c r="H1284" s="17"/>
    </row>
    <row r="1285" spans="8:8" x14ac:dyDescent="0.2">
      <c r="H1285" s="17"/>
    </row>
    <row r="1286" spans="8:8" x14ac:dyDescent="0.2">
      <c r="H1286" s="17"/>
    </row>
    <row r="1287" spans="8:8" x14ac:dyDescent="0.2">
      <c r="H1287" s="17"/>
    </row>
    <row r="1288" spans="8:8" x14ac:dyDescent="0.2">
      <c r="H1288" s="17"/>
    </row>
    <row r="1289" spans="8:8" x14ac:dyDescent="0.2">
      <c r="H1289" s="17"/>
    </row>
    <row r="1290" spans="8:8" x14ac:dyDescent="0.2">
      <c r="H1290" s="17"/>
    </row>
    <row r="1291" spans="8:8" x14ac:dyDescent="0.2">
      <c r="H1291" s="17"/>
    </row>
    <row r="1292" spans="8:8" x14ac:dyDescent="0.2">
      <c r="H1292" s="17"/>
    </row>
    <row r="1293" spans="8:8" x14ac:dyDescent="0.2">
      <c r="H1293" s="17"/>
    </row>
    <row r="1294" spans="8:8" x14ac:dyDescent="0.2">
      <c r="H1294" s="17"/>
    </row>
    <row r="1295" spans="8:8" x14ac:dyDescent="0.2">
      <c r="H1295" s="17"/>
    </row>
    <row r="1296" spans="8:8" x14ac:dyDescent="0.2">
      <c r="H1296" s="17"/>
    </row>
    <row r="1297" spans="8:8" x14ac:dyDescent="0.2">
      <c r="H1297" s="17"/>
    </row>
    <row r="1298" spans="8:8" x14ac:dyDescent="0.2">
      <c r="H1298" s="17"/>
    </row>
    <row r="1299" spans="8:8" x14ac:dyDescent="0.2">
      <c r="H1299" s="17"/>
    </row>
    <row r="1300" spans="8:8" x14ac:dyDescent="0.2">
      <c r="H1300" s="17"/>
    </row>
    <row r="1301" spans="8:8" x14ac:dyDescent="0.2">
      <c r="H1301" s="17"/>
    </row>
    <row r="1302" spans="8:8" x14ac:dyDescent="0.2">
      <c r="H1302" s="17"/>
    </row>
    <row r="1303" spans="8:8" x14ac:dyDescent="0.2">
      <c r="H1303" s="17"/>
    </row>
    <row r="1304" spans="8:8" x14ac:dyDescent="0.2">
      <c r="H1304" s="17"/>
    </row>
    <row r="1305" spans="8:8" x14ac:dyDescent="0.2">
      <c r="H1305" s="17"/>
    </row>
    <row r="1306" spans="8:8" x14ac:dyDescent="0.2">
      <c r="H1306" s="17"/>
    </row>
    <row r="1307" spans="8:8" x14ac:dyDescent="0.2">
      <c r="H1307" s="17"/>
    </row>
    <row r="1308" spans="8:8" x14ac:dyDescent="0.2">
      <c r="H1308" s="17"/>
    </row>
    <row r="1309" spans="8:8" x14ac:dyDescent="0.2">
      <c r="H1309" s="17"/>
    </row>
    <row r="1310" spans="8:8" x14ac:dyDescent="0.2">
      <c r="H1310" s="17"/>
    </row>
    <row r="1311" spans="8:8" x14ac:dyDescent="0.2">
      <c r="H1311" s="17"/>
    </row>
    <row r="1312" spans="8:8" x14ac:dyDescent="0.2">
      <c r="H1312" s="17"/>
    </row>
    <row r="1313" spans="8:8" x14ac:dyDescent="0.2">
      <c r="H1313" s="17"/>
    </row>
    <row r="1314" spans="8:8" x14ac:dyDescent="0.2">
      <c r="H1314" s="17"/>
    </row>
    <row r="1315" spans="8:8" x14ac:dyDescent="0.2">
      <c r="H1315" s="17"/>
    </row>
    <row r="1316" spans="8:8" x14ac:dyDescent="0.2">
      <c r="H1316" s="17"/>
    </row>
    <row r="1317" spans="8:8" x14ac:dyDescent="0.2">
      <c r="H1317" s="17"/>
    </row>
    <row r="1318" spans="8:8" x14ac:dyDescent="0.2">
      <c r="H1318" s="17"/>
    </row>
    <row r="1319" spans="8:8" x14ac:dyDescent="0.2">
      <c r="H1319" s="17"/>
    </row>
    <row r="1320" spans="8:8" x14ac:dyDescent="0.2">
      <c r="H1320" s="17"/>
    </row>
    <row r="1321" spans="8:8" x14ac:dyDescent="0.2">
      <c r="H1321" s="17"/>
    </row>
    <row r="1322" spans="8:8" x14ac:dyDescent="0.2">
      <c r="H1322" s="17"/>
    </row>
    <row r="1323" spans="8:8" x14ac:dyDescent="0.2">
      <c r="H1323" s="17"/>
    </row>
    <row r="1324" spans="8:8" x14ac:dyDescent="0.2">
      <c r="H1324" s="17"/>
    </row>
    <row r="1325" spans="8:8" x14ac:dyDescent="0.2">
      <c r="H1325" s="17"/>
    </row>
    <row r="1326" spans="8:8" x14ac:dyDescent="0.2">
      <c r="H1326" s="17"/>
    </row>
    <row r="1327" spans="8:8" x14ac:dyDescent="0.2">
      <c r="H1327" s="17"/>
    </row>
    <row r="1328" spans="8:8" x14ac:dyDescent="0.2">
      <c r="H1328" s="17"/>
    </row>
    <row r="1329" spans="8:8" x14ac:dyDescent="0.2">
      <c r="H1329" s="17"/>
    </row>
    <row r="1330" spans="8:8" x14ac:dyDescent="0.2">
      <c r="H1330" s="17"/>
    </row>
    <row r="1331" spans="8:8" x14ac:dyDescent="0.2">
      <c r="H1331" s="17"/>
    </row>
    <row r="1332" spans="8:8" x14ac:dyDescent="0.2">
      <c r="H1332" s="17"/>
    </row>
    <row r="1333" spans="8:8" x14ac:dyDescent="0.2">
      <c r="H1333" s="17"/>
    </row>
    <row r="1334" spans="8:8" x14ac:dyDescent="0.2">
      <c r="H1334" s="17"/>
    </row>
    <row r="1335" spans="8:8" x14ac:dyDescent="0.2">
      <c r="H1335" s="17"/>
    </row>
    <row r="1336" spans="8:8" x14ac:dyDescent="0.2">
      <c r="H1336" s="17"/>
    </row>
    <row r="1337" spans="8:8" x14ac:dyDescent="0.2">
      <c r="H1337" s="17"/>
    </row>
    <row r="1338" spans="8:8" x14ac:dyDescent="0.2">
      <c r="H1338" s="17"/>
    </row>
    <row r="1339" spans="8:8" x14ac:dyDescent="0.2">
      <c r="H1339" s="17"/>
    </row>
    <row r="1340" spans="8:8" x14ac:dyDescent="0.2">
      <c r="H1340" s="17"/>
    </row>
    <row r="1341" spans="8:8" x14ac:dyDescent="0.2">
      <c r="H1341" s="17"/>
    </row>
    <row r="1342" spans="8:8" x14ac:dyDescent="0.2">
      <c r="H1342" s="17"/>
    </row>
    <row r="1343" spans="8:8" x14ac:dyDescent="0.2">
      <c r="H1343" s="17"/>
    </row>
    <row r="1344" spans="8:8" x14ac:dyDescent="0.2">
      <c r="H1344" s="17"/>
    </row>
    <row r="1345" spans="8:8" x14ac:dyDescent="0.2">
      <c r="H1345" s="17"/>
    </row>
    <row r="1346" spans="8:8" x14ac:dyDescent="0.2">
      <c r="H1346" s="17"/>
    </row>
    <row r="1347" spans="8:8" x14ac:dyDescent="0.2">
      <c r="H1347" s="17"/>
    </row>
    <row r="1348" spans="8:8" x14ac:dyDescent="0.2">
      <c r="H1348" s="17"/>
    </row>
    <row r="1349" spans="8:8" x14ac:dyDescent="0.2">
      <c r="H1349" s="17"/>
    </row>
    <row r="1350" spans="8:8" x14ac:dyDescent="0.2">
      <c r="H1350" s="17"/>
    </row>
    <row r="1351" spans="8:8" x14ac:dyDescent="0.2">
      <c r="H1351" s="17"/>
    </row>
    <row r="1352" spans="8:8" x14ac:dyDescent="0.2">
      <c r="H1352" s="17"/>
    </row>
    <row r="1353" spans="8:8" x14ac:dyDescent="0.2">
      <c r="H1353" s="17"/>
    </row>
    <row r="1354" spans="8:8" x14ac:dyDescent="0.2">
      <c r="H1354" s="17"/>
    </row>
    <row r="1355" spans="8:8" x14ac:dyDescent="0.2">
      <c r="H1355" s="17"/>
    </row>
    <row r="1356" spans="8:8" x14ac:dyDescent="0.2">
      <c r="H1356" s="17"/>
    </row>
    <row r="1357" spans="8:8" x14ac:dyDescent="0.2">
      <c r="H1357" s="17"/>
    </row>
    <row r="1358" spans="8:8" x14ac:dyDescent="0.2">
      <c r="H1358" s="17"/>
    </row>
    <row r="1359" spans="8:8" x14ac:dyDescent="0.2">
      <c r="H1359" s="17"/>
    </row>
    <row r="1360" spans="8:8" x14ac:dyDescent="0.2">
      <c r="H1360" s="17"/>
    </row>
    <row r="1361" spans="8:8" x14ac:dyDescent="0.2">
      <c r="H1361" s="17"/>
    </row>
    <row r="1362" spans="8:8" x14ac:dyDescent="0.2">
      <c r="H1362" s="17"/>
    </row>
    <row r="1363" spans="8:8" x14ac:dyDescent="0.2">
      <c r="H1363" s="17"/>
    </row>
    <row r="1364" spans="8:8" x14ac:dyDescent="0.2">
      <c r="H1364" s="17"/>
    </row>
    <row r="1365" spans="8:8" x14ac:dyDescent="0.2">
      <c r="H1365" s="17"/>
    </row>
    <row r="1366" spans="8:8" x14ac:dyDescent="0.2">
      <c r="H1366" s="17"/>
    </row>
    <row r="1367" spans="8:8" x14ac:dyDescent="0.2">
      <c r="H1367" s="17"/>
    </row>
    <row r="1368" spans="8:8" x14ac:dyDescent="0.2">
      <c r="H1368" s="17"/>
    </row>
    <row r="1369" spans="8:8" x14ac:dyDescent="0.2">
      <c r="H1369" s="17"/>
    </row>
    <row r="1370" spans="8:8" x14ac:dyDescent="0.2">
      <c r="H1370" s="17"/>
    </row>
    <row r="1371" spans="8:8" x14ac:dyDescent="0.2">
      <c r="H1371" s="17"/>
    </row>
    <row r="1372" spans="8:8" x14ac:dyDescent="0.2">
      <c r="H1372" s="17"/>
    </row>
    <row r="1373" spans="8:8" x14ac:dyDescent="0.2">
      <c r="H1373" s="17"/>
    </row>
    <row r="1374" spans="8:8" x14ac:dyDescent="0.2">
      <c r="H1374" s="17"/>
    </row>
    <row r="1375" spans="8:8" x14ac:dyDescent="0.2">
      <c r="H1375" s="17"/>
    </row>
    <row r="1376" spans="8:8" x14ac:dyDescent="0.2">
      <c r="H1376" s="17"/>
    </row>
    <row r="1377" spans="8:8" x14ac:dyDescent="0.2">
      <c r="H1377" s="17"/>
    </row>
    <row r="1378" spans="8:8" x14ac:dyDescent="0.2">
      <c r="H1378" s="17"/>
    </row>
    <row r="1379" spans="8:8" x14ac:dyDescent="0.2">
      <c r="H1379" s="17"/>
    </row>
    <row r="1380" spans="8:8" x14ac:dyDescent="0.2">
      <c r="H1380" s="17"/>
    </row>
    <row r="1381" spans="8:8" x14ac:dyDescent="0.2">
      <c r="H1381" s="17"/>
    </row>
    <row r="1382" spans="8:8" x14ac:dyDescent="0.2">
      <c r="H1382" s="17"/>
    </row>
    <row r="1383" spans="8:8" x14ac:dyDescent="0.2">
      <c r="H1383" s="17"/>
    </row>
    <row r="1384" spans="8:8" x14ac:dyDescent="0.2">
      <c r="H1384" s="17"/>
    </row>
    <row r="1385" spans="8:8" x14ac:dyDescent="0.2">
      <c r="H1385" s="17"/>
    </row>
    <row r="1386" spans="8:8" x14ac:dyDescent="0.2">
      <c r="H1386" s="17"/>
    </row>
    <row r="1387" spans="8:8" x14ac:dyDescent="0.2">
      <c r="H1387" s="17"/>
    </row>
    <row r="1388" spans="8:8" x14ac:dyDescent="0.2">
      <c r="H1388" s="17"/>
    </row>
    <row r="1389" spans="8:8" x14ac:dyDescent="0.2">
      <c r="H1389" s="17"/>
    </row>
    <row r="1390" spans="8:8" x14ac:dyDescent="0.2">
      <c r="H1390" s="17"/>
    </row>
    <row r="1391" spans="8:8" x14ac:dyDescent="0.2">
      <c r="H1391" s="17"/>
    </row>
    <row r="1392" spans="8:8" x14ac:dyDescent="0.2">
      <c r="H1392" s="17"/>
    </row>
    <row r="1393" spans="8:8" x14ac:dyDescent="0.2">
      <c r="H1393" s="17"/>
    </row>
    <row r="1394" spans="8:8" x14ac:dyDescent="0.2">
      <c r="H1394" s="17"/>
    </row>
    <row r="1395" spans="8:8" x14ac:dyDescent="0.2">
      <c r="H1395" s="17"/>
    </row>
    <row r="1396" spans="8:8" x14ac:dyDescent="0.2">
      <c r="H1396" s="17"/>
    </row>
    <row r="1397" spans="8:8" x14ac:dyDescent="0.2">
      <c r="H1397" s="17"/>
    </row>
    <row r="1398" spans="8:8" x14ac:dyDescent="0.2">
      <c r="H1398" s="17"/>
    </row>
    <row r="1399" spans="8:8" x14ac:dyDescent="0.2">
      <c r="H1399" s="17"/>
    </row>
    <row r="1400" spans="8:8" x14ac:dyDescent="0.2">
      <c r="H1400" s="17"/>
    </row>
    <row r="1401" spans="8:8" x14ac:dyDescent="0.2">
      <c r="H1401" s="17"/>
    </row>
    <row r="1402" spans="8:8" x14ac:dyDescent="0.2">
      <c r="H1402" s="17"/>
    </row>
    <row r="1403" spans="8:8" x14ac:dyDescent="0.2">
      <c r="H1403" s="17"/>
    </row>
    <row r="1404" spans="8:8" x14ac:dyDescent="0.2">
      <c r="H1404" s="17"/>
    </row>
    <row r="1405" spans="8:8" x14ac:dyDescent="0.2">
      <c r="H1405" s="17"/>
    </row>
    <row r="1406" spans="8:8" x14ac:dyDescent="0.2">
      <c r="H1406" s="17"/>
    </row>
    <row r="1407" spans="8:8" x14ac:dyDescent="0.2">
      <c r="H1407" s="17"/>
    </row>
    <row r="1408" spans="8:8" x14ac:dyDescent="0.2">
      <c r="H1408" s="17"/>
    </row>
    <row r="1409" spans="8:8" x14ac:dyDescent="0.2">
      <c r="H1409" s="17"/>
    </row>
    <row r="1410" spans="8:8" x14ac:dyDescent="0.2">
      <c r="H1410" s="17"/>
    </row>
    <row r="1411" spans="8:8" x14ac:dyDescent="0.2">
      <c r="H1411" s="17"/>
    </row>
    <row r="1412" spans="8:8" x14ac:dyDescent="0.2">
      <c r="H1412" s="17"/>
    </row>
    <row r="1413" spans="8:8" x14ac:dyDescent="0.2">
      <c r="H1413" s="17"/>
    </row>
    <row r="1414" spans="8:8" x14ac:dyDescent="0.2">
      <c r="H1414" s="17"/>
    </row>
    <row r="1415" spans="8:8" x14ac:dyDescent="0.2">
      <c r="H1415" s="17"/>
    </row>
    <row r="1416" spans="8:8" x14ac:dyDescent="0.2">
      <c r="H1416" s="17"/>
    </row>
    <row r="1417" spans="8:8" x14ac:dyDescent="0.2">
      <c r="H1417" s="17"/>
    </row>
    <row r="1418" spans="8:8" x14ac:dyDescent="0.2">
      <c r="H1418" s="17"/>
    </row>
    <row r="1419" spans="8:8" x14ac:dyDescent="0.2">
      <c r="H1419" s="17"/>
    </row>
    <row r="1420" spans="8:8" x14ac:dyDescent="0.2">
      <c r="H1420" s="17"/>
    </row>
    <row r="1421" spans="8:8" x14ac:dyDescent="0.2">
      <c r="H1421" s="17"/>
    </row>
    <row r="1422" spans="8:8" x14ac:dyDescent="0.2">
      <c r="H1422" s="17"/>
    </row>
    <row r="1423" spans="8:8" x14ac:dyDescent="0.2">
      <c r="H1423" s="17"/>
    </row>
    <row r="1424" spans="8:8" x14ac:dyDescent="0.2">
      <c r="H1424" s="17"/>
    </row>
    <row r="1425" spans="8:8" x14ac:dyDescent="0.2">
      <c r="H1425" s="17"/>
    </row>
    <row r="1426" spans="8:8" x14ac:dyDescent="0.2">
      <c r="H1426" s="17"/>
    </row>
    <row r="1427" spans="8:8" x14ac:dyDescent="0.2">
      <c r="H1427" s="17"/>
    </row>
    <row r="1428" spans="8:8" x14ac:dyDescent="0.2">
      <c r="H1428" s="17"/>
    </row>
    <row r="1429" spans="8:8" x14ac:dyDescent="0.2">
      <c r="H1429" s="17"/>
    </row>
    <row r="1430" spans="8:8" x14ac:dyDescent="0.2">
      <c r="H1430" s="17"/>
    </row>
    <row r="1431" spans="8:8" x14ac:dyDescent="0.2">
      <c r="H1431" s="17"/>
    </row>
    <row r="1432" spans="8:8" x14ac:dyDescent="0.2">
      <c r="H1432" s="17"/>
    </row>
    <row r="1433" spans="8:8" x14ac:dyDescent="0.2">
      <c r="H1433" s="17"/>
    </row>
    <row r="1434" spans="8:8" x14ac:dyDescent="0.2">
      <c r="H1434" s="17"/>
    </row>
    <row r="1435" spans="8:8" x14ac:dyDescent="0.2">
      <c r="H1435" s="17"/>
    </row>
    <row r="1436" spans="8:8" x14ac:dyDescent="0.2">
      <c r="H1436" s="17"/>
    </row>
    <row r="1437" spans="8:8" x14ac:dyDescent="0.2">
      <c r="H1437" s="17"/>
    </row>
    <row r="1438" spans="8:8" x14ac:dyDescent="0.2">
      <c r="H1438" s="17"/>
    </row>
    <row r="1439" spans="8:8" x14ac:dyDescent="0.2">
      <c r="H1439" s="17"/>
    </row>
    <row r="1440" spans="8:8" x14ac:dyDescent="0.2">
      <c r="H1440" s="17"/>
    </row>
    <row r="1441" spans="8:8" x14ac:dyDescent="0.2">
      <c r="H1441" s="17"/>
    </row>
    <row r="1442" spans="8:8" x14ac:dyDescent="0.2">
      <c r="H1442" s="17"/>
    </row>
    <row r="1443" spans="8:8" x14ac:dyDescent="0.2">
      <c r="H1443" s="17"/>
    </row>
    <row r="1444" spans="8:8" x14ac:dyDescent="0.2">
      <c r="H1444" s="17"/>
    </row>
    <row r="1445" spans="8:8" x14ac:dyDescent="0.2">
      <c r="H1445" s="17"/>
    </row>
    <row r="1446" spans="8:8" x14ac:dyDescent="0.2">
      <c r="H1446" s="17"/>
    </row>
    <row r="1447" spans="8:8" x14ac:dyDescent="0.2">
      <c r="H1447" s="17"/>
    </row>
    <row r="1448" spans="8:8" x14ac:dyDescent="0.2">
      <c r="H1448" s="17"/>
    </row>
    <row r="1449" spans="8:8" x14ac:dyDescent="0.2">
      <c r="H1449" s="17"/>
    </row>
    <row r="1450" spans="8:8" x14ac:dyDescent="0.2">
      <c r="H1450" s="17"/>
    </row>
    <row r="1451" spans="8:8" x14ac:dyDescent="0.2">
      <c r="H1451" s="17"/>
    </row>
    <row r="1452" spans="8:8" x14ac:dyDescent="0.2">
      <c r="H1452" s="17"/>
    </row>
    <row r="1453" spans="8:8" x14ac:dyDescent="0.2">
      <c r="H1453" s="17"/>
    </row>
    <row r="1454" spans="8:8" x14ac:dyDescent="0.2">
      <c r="H1454" s="17"/>
    </row>
    <row r="1455" spans="8:8" x14ac:dyDescent="0.2">
      <c r="H1455" s="17"/>
    </row>
    <row r="1456" spans="8:8" x14ac:dyDescent="0.2">
      <c r="H1456" s="17"/>
    </row>
    <row r="1457" spans="8:8" x14ac:dyDescent="0.2">
      <c r="H1457" s="17"/>
    </row>
    <row r="1458" spans="8:8" x14ac:dyDescent="0.2">
      <c r="H1458" s="17"/>
    </row>
    <row r="1459" spans="8:8" x14ac:dyDescent="0.2">
      <c r="H1459" s="17"/>
    </row>
    <row r="1460" spans="8:8" x14ac:dyDescent="0.2">
      <c r="H1460" s="17"/>
    </row>
    <row r="1461" spans="8:8" x14ac:dyDescent="0.2">
      <c r="H1461" s="17"/>
    </row>
    <row r="1462" spans="8:8" x14ac:dyDescent="0.2">
      <c r="H1462" s="17"/>
    </row>
    <row r="1463" spans="8:8" x14ac:dyDescent="0.2">
      <c r="H1463" s="17"/>
    </row>
    <row r="1464" spans="8:8" x14ac:dyDescent="0.2">
      <c r="H1464" s="17"/>
    </row>
    <row r="1465" spans="8:8" x14ac:dyDescent="0.2">
      <c r="H1465" s="17"/>
    </row>
    <row r="1466" spans="8:8" x14ac:dyDescent="0.2">
      <c r="H1466" s="17"/>
    </row>
    <row r="1467" spans="8:8" x14ac:dyDescent="0.2">
      <c r="H1467" s="17"/>
    </row>
    <row r="1468" spans="8:8" x14ac:dyDescent="0.2">
      <c r="H1468" s="17"/>
    </row>
    <row r="1469" spans="8:8" x14ac:dyDescent="0.2">
      <c r="H1469" s="17"/>
    </row>
    <row r="1470" spans="8:8" x14ac:dyDescent="0.2">
      <c r="H1470" s="17"/>
    </row>
    <row r="1471" spans="8:8" x14ac:dyDescent="0.2">
      <c r="H1471" s="17"/>
    </row>
    <row r="1472" spans="8:8" x14ac:dyDescent="0.2">
      <c r="H1472" s="17"/>
    </row>
    <row r="1473" spans="8:8" x14ac:dyDescent="0.2">
      <c r="H1473" s="17"/>
    </row>
    <row r="1474" spans="8:8" x14ac:dyDescent="0.2">
      <c r="H1474" s="17"/>
    </row>
    <row r="1475" spans="8:8" x14ac:dyDescent="0.2">
      <c r="H1475" s="17"/>
    </row>
    <row r="1476" spans="8:8" x14ac:dyDescent="0.2">
      <c r="H1476" s="17"/>
    </row>
    <row r="1477" spans="8:8" x14ac:dyDescent="0.2">
      <c r="H1477" s="17"/>
    </row>
    <row r="1478" spans="8:8" x14ac:dyDescent="0.2">
      <c r="H1478" s="17"/>
    </row>
    <row r="1479" spans="8:8" x14ac:dyDescent="0.2">
      <c r="H1479" s="17"/>
    </row>
    <row r="1480" spans="8:8" x14ac:dyDescent="0.2">
      <c r="H1480" s="17"/>
    </row>
    <row r="1481" spans="8:8" x14ac:dyDescent="0.2">
      <c r="H1481" s="17"/>
    </row>
    <row r="1482" spans="8:8" x14ac:dyDescent="0.2">
      <c r="H1482" s="17"/>
    </row>
    <row r="1483" spans="8:8" x14ac:dyDescent="0.2">
      <c r="H1483" s="17"/>
    </row>
    <row r="1484" spans="8:8" x14ac:dyDescent="0.2">
      <c r="H1484" s="17"/>
    </row>
    <row r="1485" spans="8:8" x14ac:dyDescent="0.2">
      <c r="H1485" s="17"/>
    </row>
    <row r="1486" spans="8:8" x14ac:dyDescent="0.2">
      <c r="H1486" s="17"/>
    </row>
    <row r="1487" spans="8:8" x14ac:dyDescent="0.2">
      <c r="H1487" s="17"/>
    </row>
    <row r="1488" spans="8:8" x14ac:dyDescent="0.2">
      <c r="H1488" s="17"/>
    </row>
    <row r="1489" spans="8:8" x14ac:dyDescent="0.2">
      <c r="H1489" s="17"/>
    </row>
    <row r="1490" spans="8:8" x14ac:dyDescent="0.2">
      <c r="H1490" s="17"/>
    </row>
    <row r="1491" spans="8:8" x14ac:dyDescent="0.2">
      <c r="H1491" s="17"/>
    </row>
    <row r="1492" spans="8:8" x14ac:dyDescent="0.2">
      <c r="H1492" s="17"/>
    </row>
    <row r="1493" spans="8:8" x14ac:dyDescent="0.2">
      <c r="H1493" s="17"/>
    </row>
    <row r="1494" spans="8:8" x14ac:dyDescent="0.2">
      <c r="H1494" s="17"/>
    </row>
    <row r="1495" spans="8:8" x14ac:dyDescent="0.2">
      <c r="H1495" s="17"/>
    </row>
    <row r="1496" spans="8:8" x14ac:dyDescent="0.2">
      <c r="H1496" s="17"/>
    </row>
    <row r="1497" spans="8:8" x14ac:dyDescent="0.2">
      <c r="H1497" s="17"/>
    </row>
    <row r="1498" spans="8:8" x14ac:dyDescent="0.2">
      <c r="H1498" s="17"/>
    </row>
    <row r="1499" spans="8:8" x14ac:dyDescent="0.2">
      <c r="H1499" s="17"/>
    </row>
    <row r="1500" spans="8:8" x14ac:dyDescent="0.2">
      <c r="H1500" s="17"/>
    </row>
    <row r="1501" spans="8:8" x14ac:dyDescent="0.2">
      <c r="H1501" s="17"/>
    </row>
    <row r="1502" spans="8:8" x14ac:dyDescent="0.2">
      <c r="H1502" s="17"/>
    </row>
    <row r="1503" spans="8:8" x14ac:dyDescent="0.2">
      <c r="H1503" s="17"/>
    </row>
    <row r="1504" spans="8:8" x14ac:dyDescent="0.2">
      <c r="H1504" s="17"/>
    </row>
    <row r="1505" spans="8:8" x14ac:dyDescent="0.2">
      <c r="H1505" s="17"/>
    </row>
    <row r="1506" spans="8:8" x14ac:dyDescent="0.2">
      <c r="H1506" s="17"/>
    </row>
    <row r="1507" spans="8:8" x14ac:dyDescent="0.2">
      <c r="H1507" s="17"/>
    </row>
    <row r="1508" spans="8:8" x14ac:dyDescent="0.2">
      <c r="H1508" s="17"/>
    </row>
    <row r="1509" spans="8:8" x14ac:dyDescent="0.2">
      <c r="H1509" s="17"/>
    </row>
    <row r="1510" spans="8:8" x14ac:dyDescent="0.2">
      <c r="H1510" s="17"/>
    </row>
    <row r="1511" spans="8:8" x14ac:dyDescent="0.2">
      <c r="H1511" s="17"/>
    </row>
    <row r="1512" spans="8:8" x14ac:dyDescent="0.2">
      <c r="H1512" s="17"/>
    </row>
    <row r="1513" spans="8:8" x14ac:dyDescent="0.2">
      <c r="H1513" s="17"/>
    </row>
    <row r="1514" spans="8:8" x14ac:dyDescent="0.2">
      <c r="H1514" s="17"/>
    </row>
    <row r="1515" spans="8:8" x14ac:dyDescent="0.2">
      <c r="H1515" s="17"/>
    </row>
    <row r="1516" spans="8:8" x14ac:dyDescent="0.2">
      <c r="H1516" s="17"/>
    </row>
    <row r="1517" spans="8:8" x14ac:dyDescent="0.2">
      <c r="H1517" s="17"/>
    </row>
    <row r="1518" spans="8:8" x14ac:dyDescent="0.2">
      <c r="H1518" s="17"/>
    </row>
    <row r="1519" spans="8:8" x14ac:dyDescent="0.2">
      <c r="H1519" s="17"/>
    </row>
    <row r="1520" spans="8:8" x14ac:dyDescent="0.2">
      <c r="H1520" s="17"/>
    </row>
    <row r="1521" spans="8:8" x14ac:dyDescent="0.2">
      <c r="H1521" s="17"/>
    </row>
    <row r="1522" spans="8:8" x14ac:dyDescent="0.2">
      <c r="H1522" s="17"/>
    </row>
    <row r="1523" spans="8:8" x14ac:dyDescent="0.2">
      <c r="H1523" s="17"/>
    </row>
    <row r="1524" spans="8:8" x14ac:dyDescent="0.2">
      <c r="H1524" s="17"/>
    </row>
    <row r="1525" spans="8:8" x14ac:dyDescent="0.2">
      <c r="H1525" s="17"/>
    </row>
    <row r="1526" spans="8:8" x14ac:dyDescent="0.2">
      <c r="H1526" s="17"/>
    </row>
    <row r="1527" spans="8:8" x14ac:dyDescent="0.2">
      <c r="H1527" s="17"/>
    </row>
    <row r="1528" spans="8:8" x14ac:dyDescent="0.2">
      <c r="H1528" s="17"/>
    </row>
    <row r="1529" spans="8:8" x14ac:dyDescent="0.2">
      <c r="H1529" s="17"/>
    </row>
    <row r="1530" spans="8:8" x14ac:dyDescent="0.2">
      <c r="H1530" s="17"/>
    </row>
    <row r="1531" spans="8:8" x14ac:dyDescent="0.2">
      <c r="H1531" s="17"/>
    </row>
    <row r="1532" spans="8:8" x14ac:dyDescent="0.2">
      <c r="H1532" s="17"/>
    </row>
    <row r="1533" spans="8:8" x14ac:dyDescent="0.2">
      <c r="H1533" s="17"/>
    </row>
    <row r="1534" spans="8:8" x14ac:dyDescent="0.2">
      <c r="H1534" s="17"/>
    </row>
    <row r="1535" spans="8:8" x14ac:dyDescent="0.2">
      <c r="H1535" s="17"/>
    </row>
    <row r="1536" spans="8:8" x14ac:dyDescent="0.2">
      <c r="H1536" s="17"/>
    </row>
    <row r="1537" spans="8:8" x14ac:dyDescent="0.2">
      <c r="H1537" s="17"/>
    </row>
    <row r="1538" spans="8:8" x14ac:dyDescent="0.2">
      <c r="H1538" s="17"/>
    </row>
    <row r="1539" spans="8:8" x14ac:dyDescent="0.2">
      <c r="H1539" s="17"/>
    </row>
    <row r="1540" spans="8:8" x14ac:dyDescent="0.2">
      <c r="H1540" s="17"/>
    </row>
    <row r="1541" spans="8:8" x14ac:dyDescent="0.2">
      <c r="H1541" s="17"/>
    </row>
    <row r="1542" spans="8:8" x14ac:dyDescent="0.2">
      <c r="H1542" s="17"/>
    </row>
    <row r="1543" spans="8:8" x14ac:dyDescent="0.2">
      <c r="H1543" s="17"/>
    </row>
    <row r="1544" spans="8:8" x14ac:dyDescent="0.2">
      <c r="H1544" s="17"/>
    </row>
    <row r="1545" spans="8:8" x14ac:dyDescent="0.2">
      <c r="H1545" s="17"/>
    </row>
    <row r="1546" spans="8:8" x14ac:dyDescent="0.2">
      <c r="H1546" s="17"/>
    </row>
    <row r="1547" spans="8:8" x14ac:dyDescent="0.2">
      <c r="H1547" s="17"/>
    </row>
    <row r="1548" spans="8:8" x14ac:dyDescent="0.2">
      <c r="H1548" s="17"/>
    </row>
    <row r="1549" spans="8:8" x14ac:dyDescent="0.2">
      <c r="H1549" s="17"/>
    </row>
    <row r="1550" spans="8:8" x14ac:dyDescent="0.2">
      <c r="H1550" s="17"/>
    </row>
    <row r="1551" spans="8:8" x14ac:dyDescent="0.2">
      <c r="H1551" s="17"/>
    </row>
    <row r="1552" spans="8:8" x14ac:dyDescent="0.2">
      <c r="H1552" s="17"/>
    </row>
    <row r="1553" spans="8:8" x14ac:dyDescent="0.2">
      <c r="H1553" s="17"/>
    </row>
    <row r="1554" spans="8:8" x14ac:dyDescent="0.2">
      <c r="H1554" s="17"/>
    </row>
    <row r="1555" spans="8:8" x14ac:dyDescent="0.2">
      <c r="H1555" s="17"/>
    </row>
    <row r="1556" spans="8:8" x14ac:dyDescent="0.2">
      <c r="H1556" s="17"/>
    </row>
    <row r="1557" spans="8:8" x14ac:dyDescent="0.2">
      <c r="H1557" s="17"/>
    </row>
    <row r="1558" spans="8:8" x14ac:dyDescent="0.2">
      <c r="H1558" s="17"/>
    </row>
    <row r="1559" spans="8:8" x14ac:dyDescent="0.2">
      <c r="H1559" s="17"/>
    </row>
    <row r="1560" spans="8:8" x14ac:dyDescent="0.2">
      <c r="H1560" s="17"/>
    </row>
    <row r="1561" spans="8:8" x14ac:dyDescent="0.2">
      <c r="H1561" s="17"/>
    </row>
    <row r="1562" spans="8:8" x14ac:dyDescent="0.2">
      <c r="H1562" s="17"/>
    </row>
    <row r="1563" spans="8:8" x14ac:dyDescent="0.2">
      <c r="H1563" s="17"/>
    </row>
    <row r="1564" spans="8:8" x14ac:dyDescent="0.2">
      <c r="H1564" s="17"/>
    </row>
    <row r="1565" spans="8:8" x14ac:dyDescent="0.2">
      <c r="H1565" s="17"/>
    </row>
    <row r="1566" spans="8:8" x14ac:dyDescent="0.2">
      <c r="H1566" s="17"/>
    </row>
    <row r="1567" spans="8:8" x14ac:dyDescent="0.2">
      <c r="H1567" s="17"/>
    </row>
    <row r="1568" spans="8:8" x14ac:dyDescent="0.2">
      <c r="H1568" s="17"/>
    </row>
    <row r="1569" spans="8:8" x14ac:dyDescent="0.2">
      <c r="H1569" s="17"/>
    </row>
    <row r="1570" spans="8:8" x14ac:dyDescent="0.2">
      <c r="H1570" s="17"/>
    </row>
    <row r="1571" spans="8:8" x14ac:dyDescent="0.2">
      <c r="H1571" s="17"/>
    </row>
    <row r="1572" spans="8:8" x14ac:dyDescent="0.2">
      <c r="H1572" s="17"/>
    </row>
    <row r="1573" spans="8:8" x14ac:dyDescent="0.2">
      <c r="H1573" s="17"/>
    </row>
    <row r="1574" spans="8:8" x14ac:dyDescent="0.2">
      <c r="H1574" s="17"/>
    </row>
    <row r="1575" spans="8:8" x14ac:dyDescent="0.2">
      <c r="H1575" s="17"/>
    </row>
    <row r="1576" spans="8:8" x14ac:dyDescent="0.2">
      <c r="H1576" s="17"/>
    </row>
    <row r="1577" spans="8:8" x14ac:dyDescent="0.2">
      <c r="H1577" s="17"/>
    </row>
    <row r="1578" spans="8:8" x14ac:dyDescent="0.2">
      <c r="H1578" s="17"/>
    </row>
    <row r="1579" spans="8:8" x14ac:dyDescent="0.2">
      <c r="H1579" s="17"/>
    </row>
    <row r="1580" spans="8:8" x14ac:dyDescent="0.2">
      <c r="H1580" s="17"/>
    </row>
    <row r="1581" spans="8:8" x14ac:dyDescent="0.2">
      <c r="H1581" s="17"/>
    </row>
    <row r="1582" spans="8:8" x14ac:dyDescent="0.2">
      <c r="H1582" s="17"/>
    </row>
    <row r="1583" spans="8:8" x14ac:dyDescent="0.2">
      <c r="H1583" s="17"/>
    </row>
    <row r="1584" spans="8:8" x14ac:dyDescent="0.2">
      <c r="H1584" s="17"/>
    </row>
    <row r="1585" spans="8:8" x14ac:dyDescent="0.2">
      <c r="H1585" s="17"/>
    </row>
    <row r="1586" spans="8:8" x14ac:dyDescent="0.2">
      <c r="H1586" s="17"/>
    </row>
    <row r="1587" spans="8:8" x14ac:dyDescent="0.2">
      <c r="H1587" s="17"/>
    </row>
    <row r="1588" spans="8:8" x14ac:dyDescent="0.2">
      <c r="H1588" s="17"/>
    </row>
    <row r="1589" spans="8:8" x14ac:dyDescent="0.2">
      <c r="H1589" s="17"/>
    </row>
    <row r="1590" spans="8:8" x14ac:dyDescent="0.2">
      <c r="H1590" s="17"/>
    </row>
    <row r="1591" spans="8:8" x14ac:dyDescent="0.2">
      <c r="H1591" s="17"/>
    </row>
    <row r="1592" spans="8:8" x14ac:dyDescent="0.2">
      <c r="H1592" s="17"/>
    </row>
    <row r="1593" spans="8:8" x14ac:dyDescent="0.2">
      <c r="H1593" s="17"/>
    </row>
    <row r="1594" spans="8:8" x14ac:dyDescent="0.2">
      <c r="H1594" s="17"/>
    </row>
    <row r="1595" spans="8:8" x14ac:dyDescent="0.2">
      <c r="H1595" s="17"/>
    </row>
    <row r="1596" spans="8:8" x14ac:dyDescent="0.2">
      <c r="H1596" s="17"/>
    </row>
    <row r="1597" spans="8:8" x14ac:dyDescent="0.2">
      <c r="H1597" s="17"/>
    </row>
    <row r="1598" spans="8:8" x14ac:dyDescent="0.2">
      <c r="H1598" s="17"/>
    </row>
    <row r="1599" spans="8:8" x14ac:dyDescent="0.2">
      <c r="H1599" s="17"/>
    </row>
    <row r="1600" spans="8:8" x14ac:dyDescent="0.2">
      <c r="H1600" s="17"/>
    </row>
    <row r="1601" spans="8:8" x14ac:dyDescent="0.2">
      <c r="H1601" s="17"/>
    </row>
    <row r="1602" spans="8:8" x14ac:dyDescent="0.2">
      <c r="H1602" s="17"/>
    </row>
    <row r="1603" spans="8:8" x14ac:dyDescent="0.2">
      <c r="H1603" s="17"/>
    </row>
    <row r="1604" spans="8:8" x14ac:dyDescent="0.2">
      <c r="H1604" s="17"/>
    </row>
    <row r="1605" spans="8:8" x14ac:dyDescent="0.2">
      <c r="H1605" s="17"/>
    </row>
    <row r="1606" spans="8:8" x14ac:dyDescent="0.2">
      <c r="H1606" s="17"/>
    </row>
    <row r="1607" spans="8:8" x14ac:dyDescent="0.2">
      <c r="H1607" s="17"/>
    </row>
    <row r="1608" spans="8:8" x14ac:dyDescent="0.2">
      <c r="H1608" s="17"/>
    </row>
    <row r="1609" spans="8:8" x14ac:dyDescent="0.2">
      <c r="H1609" s="17"/>
    </row>
    <row r="1610" spans="8:8" x14ac:dyDescent="0.2">
      <c r="H1610" s="17"/>
    </row>
    <row r="1611" spans="8:8" x14ac:dyDescent="0.2">
      <c r="H1611" s="17"/>
    </row>
    <row r="1612" spans="8:8" x14ac:dyDescent="0.2">
      <c r="H1612" s="17"/>
    </row>
    <row r="1613" spans="8:8" x14ac:dyDescent="0.2">
      <c r="H1613" s="17"/>
    </row>
    <row r="1614" spans="8:8" x14ac:dyDescent="0.2">
      <c r="H1614" s="17"/>
    </row>
    <row r="1615" spans="8:8" x14ac:dyDescent="0.2">
      <c r="H1615" s="17"/>
    </row>
    <row r="1616" spans="8:8" x14ac:dyDescent="0.2">
      <c r="H1616" s="17"/>
    </row>
    <row r="1617" spans="8:8" x14ac:dyDescent="0.2">
      <c r="H1617" s="17"/>
    </row>
    <row r="1618" spans="8:8" x14ac:dyDescent="0.2">
      <c r="H1618" s="17"/>
    </row>
    <row r="1619" spans="8:8" x14ac:dyDescent="0.2">
      <c r="H1619" s="17"/>
    </row>
    <row r="1620" spans="8:8" x14ac:dyDescent="0.2">
      <c r="H1620" s="17"/>
    </row>
    <row r="1621" spans="8:8" x14ac:dyDescent="0.2">
      <c r="H1621" s="17"/>
    </row>
    <row r="1622" spans="8:8" x14ac:dyDescent="0.2">
      <c r="H1622" s="17"/>
    </row>
    <row r="1623" spans="8:8" x14ac:dyDescent="0.2">
      <c r="H1623" s="17"/>
    </row>
    <row r="1624" spans="8:8" x14ac:dyDescent="0.2">
      <c r="H1624" s="17"/>
    </row>
    <row r="1625" spans="8:8" x14ac:dyDescent="0.2">
      <c r="H1625" s="17"/>
    </row>
    <row r="1626" spans="8:8" x14ac:dyDescent="0.2">
      <c r="H1626" s="17"/>
    </row>
    <row r="1627" spans="8:8" x14ac:dyDescent="0.2">
      <c r="H1627" s="17"/>
    </row>
    <row r="1628" spans="8:8" x14ac:dyDescent="0.2">
      <c r="H1628" s="17"/>
    </row>
    <row r="1629" spans="8:8" x14ac:dyDescent="0.2">
      <c r="H1629" s="17"/>
    </row>
    <row r="1630" spans="8:8" x14ac:dyDescent="0.2">
      <c r="H1630" s="17"/>
    </row>
    <row r="1631" spans="8:8" x14ac:dyDescent="0.2">
      <c r="H1631" s="17"/>
    </row>
    <row r="1632" spans="8:8" x14ac:dyDescent="0.2">
      <c r="H1632" s="17"/>
    </row>
    <row r="1633" spans="8:8" x14ac:dyDescent="0.2">
      <c r="H1633" s="17"/>
    </row>
    <row r="1634" spans="8:8" x14ac:dyDescent="0.2">
      <c r="H1634" s="17"/>
    </row>
    <row r="1635" spans="8:8" x14ac:dyDescent="0.2">
      <c r="H1635" s="17"/>
    </row>
    <row r="1636" spans="8:8" x14ac:dyDescent="0.2">
      <c r="H1636" s="17"/>
    </row>
    <row r="1637" spans="8:8" x14ac:dyDescent="0.2">
      <c r="H1637" s="17"/>
    </row>
    <row r="1638" spans="8:8" x14ac:dyDescent="0.2">
      <c r="H1638" s="17"/>
    </row>
    <row r="1639" spans="8:8" x14ac:dyDescent="0.2">
      <c r="H1639" s="17"/>
    </row>
    <row r="1640" spans="8:8" x14ac:dyDescent="0.2">
      <c r="H1640" s="17"/>
    </row>
    <row r="1641" spans="8:8" x14ac:dyDescent="0.2">
      <c r="H1641" s="17"/>
    </row>
    <row r="1642" spans="8:8" x14ac:dyDescent="0.2">
      <c r="H1642" s="17"/>
    </row>
    <row r="1643" spans="8:8" x14ac:dyDescent="0.2">
      <c r="H1643" s="17"/>
    </row>
    <row r="1644" spans="8:8" x14ac:dyDescent="0.2">
      <c r="H1644" s="17"/>
    </row>
    <row r="1645" spans="8:8" x14ac:dyDescent="0.2">
      <c r="H1645" s="17"/>
    </row>
    <row r="1646" spans="8:8" x14ac:dyDescent="0.2">
      <c r="H1646" s="17"/>
    </row>
    <row r="1647" spans="8:8" x14ac:dyDescent="0.2">
      <c r="H1647" s="17"/>
    </row>
    <row r="1648" spans="8:8" x14ac:dyDescent="0.2">
      <c r="H1648" s="17"/>
    </row>
    <row r="1649" spans="8:8" x14ac:dyDescent="0.2">
      <c r="H1649" s="17"/>
    </row>
    <row r="1650" spans="8:8" x14ac:dyDescent="0.2">
      <c r="H1650" s="17"/>
    </row>
    <row r="1651" spans="8:8" x14ac:dyDescent="0.2">
      <c r="H1651" s="17"/>
    </row>
    <row r="1652" spans="8:8" x14ac:dyDescent="0.2">
      <c r="H1652" s="17"/>
    </row>
    <row r="1653" spans="8:8" x14ac:dyDescent="0.2">
      <c r="H1653" s="17"/>
    </row>
    <row r="1654" spans="8:8" x14ac:dyDescent="0.2">
      <c r="H1654" s="17"/>
    </row>
    <row r="1655" spans="8:8" x14ac:dyDescent="0.2">
      <c r="H1655" s="17"/>
    </row>
    <row r="1656" spans="8:8" x14ac:dyDescent="0.2">
      <c r="H1656" s="17"/>
    </row>
    <row r="1657" spans="8:8" x14ac:dyDescent="0.2">
      <c r="H1657" s="17"/>
    </row>
    <row r="1658" spans="8:8" x14ac:dyDescent="0.2">
      <c r="H1658" s="17"/>
    </row>
    <row r="1659" spans="8:8" x14ac:dyDescent="0.2">
      <c r="H1659" s="17"/>
    </row>
    <row r="1660" spans="8:8" x14ac:dyDescent="0.2">
      <c r="H1660" s="17"/>
    </row>
    <row r="1661" spans="8:8" x14ac:dyDescent="0.2">
      <c r="H1661" s="17"/>
    </row>
    <row r="1662" spans="8:8" x14ac:dyDescent="0.2">
      <c r="H1662" s="17"/>
    </row>
    <row r="1663" spans="8:8" x14ac:dyDescent="0.2">
      <c r="H1663" s="17"/>
    </row>
    <row r="1664" spans="8:8" x14ac:dyDescent="0.2">
      <c r="H1664" s="17"/>
    </row>
    <row r="1665" spans="8:8" x14ac:dyDescent="0.2">
      <c r="H1665" s="17"/>
    </row>
    <row r="1666" spans="8:8" x14ac:dyDescent="0.2">
      <c r="H1666" s="17"/>
    </row>
    <row r="1667" spans="8:8" x14ac:dyDescent="0.2">
      <c r="H1667" s="17"/>
    </row>
    <row r="1668" spans="8:8" x14ac:dyDescent="0.2">
      <c r="H1668" s="17"/>
    </row>
    <row r="1669" spans="8:8" x14ac:dyDescent="0.2">
      <c r="H1669" s="17"/>
    </row>
    <row r="1670" spans="8:8" x14ac:dyDescent="0.2">
      <c r="H1670" s="17"/>
    </row>
    <row r="1671" spans="8:8" x14ac:dyDescent="0.2">
      <c r="H1671" s="17"/>
    </row>
    <row r="1672" spans="8:8" x14ac:dyDescent="0.2">
      <c r="H1672" s="17"/>
    </row>
    <row r="1673" spans="8:8" x14ac:dyDescent="0.2">
      <c r="H1673" s="17"/>
    </row>
    <row r="1674" spans="8:8" x14ac:dyDescent="0.2">
      <c r="H1674" s="17"/>
    </row>
    <row r="1675" spans="8:8" x14ac:dyDescent="0.2">
      <c r="H1675" s="17"/>
    </row>
    <row r="1676" spans="8:8" x14ac:dyDescent="0.2">
      <c r="H1676" s="17"/>
    </row>
    <row r="1677" spans="8:8" x14ac:dyDescent="0.2">
      <c r="H1677" s="17"/>
    </row>
    <row r="1678" spans="8:8" x14ac:dyDescent="0.2">
      <c r="H1678" s="17"/>
    </row>
    <row r="1679" spans="8:8" x14ac:dyDescent="0.2">
      <c r="H1679" s="17"/>
    </row>
    <row r="1680" spans="8:8" x14ac:dyDescent="0.2">
      <c r="H1680" s="17"/>
    </row>
    <row r="1681" spans="8:8" x14ac:dyDescent="0.2">
      <c r="H1681" s="17"/>
    </row>
    <row r="1682" spans="8:8" x14ac:dyDescent="0.2">
      <c r="H1682" s="17"/>
    </row>
    <row r="1683" spans="8:8" x14ac:dyDescent="0.2">
      <c r="H1683" s="17"/>
    </row>
    <row r="1684" spans="8:8" x14ac:dyDescent="0.2">
      <c r="H1684" s="17"/>
    </row>
    <row r="1685" spans="8:8" x14ac:dyDescent="0.2">
      <c r="H1685" s="17"/>
    </row>
    <row r="1686" spans="8:8" x14ac:dyDescent="0.2">
      <c r="H1686" s="17"/>
    </row>
    <row r="1687" spans="8:8" x14ac:dyDescent="0.2">
      <c r="H1687" s="17"/>
    </row>
    <row r="1688" spans="8:8" x14ac:dyDescent="0.2">
      <c r="H1688" s="17"/>
    </row>
    <row r="1689" spans="8:8" x14ac:dyDescent="0.2">
      <c r="H1689" s="17"/>
    </row>
    <row r="1690" spans="8:8" x14ac:dyDescent="0.2">
      <c r="H1690" s="17"/>
    </row>
    <row r="1691" spans="8:8" x14ac:dyDescent="0.2">
      <c r="H1691" s="17"/>
    </row>
    <row r="1692" spans="8:8" x14ac:dyDescent="0.2">
      <c r="H1692" s="17"/>
    </row>
    <row r="1693" spans="8:8" x14ac:dyDescent="0.2">
      <c r="H1693" s="17"/>
    </row>
    <row r="1694" spans="8:8" x14ac:dyDescent="0.2">
      <c r="H1694" s="17"/>
    </row>
    <row r="1695" spans="8:8" x14ac:dyDescent="0.2">
      <c r="H1695" s="17"/>
    </row>
    <row r="1696" spans="8:8" x14ac:dyDescent="0.2">
      <c r="H1696" s="17"/>
    </row>
    <row r="1697" spans="8:8" x14ac:dyDescent="0.2">
      <c r="H1697" s="17"/>
    </row>
    <row r="1698" spans="8:8" x14ac:dyDescent="0.2">
      <c r="H1698" s="17"/>
    </row>
    <row r="1699" spans="8:8" x14ac:dyDescent="0.2">
      <c r="H1699" s="17"/>
    </row>
    <row r="1700" spans="8:8" x14ac:dyDescent="0.2">
      <c r="H1700" s="17"/>
    </row>
    <row r="1701" spans="8:8" x14ac:dyDescent="0.2">
      <c r="H1701" s="17"/>
    </row>
    <row r="1702" spans="8:8" x14ac:dyDescent="0.2">
      <c r="H1702" s="17"/>
    </row>
    <row r="1703" spans="8:8" x14ac:dyDescent="0.2">
      <c r="H1703" s="17"/>
    </row>
    <row r="1704" spans="8:8" x14ac:dyDescent="0.2">
      <c r="H1704" s="17"/>
    </row>
    <row r="1705" spans="8:8" x14ac:dyDescent="0.2">
      <c r="H1705" s="17"/>
    </row>
    <row r="1706" spans="8:8" x14ac:dyDescent="0.2">
      <c r="H1706" s="17"/>
    </row>
    <row r="1707" spans="8:8" x14ac:dyDescent="0.2">
      <c r="H1707" s="17"/>
    </row>
    <row r="1708" spans="8:8" x14ac:dyDescent="0.2">
      <c r="H1708" s="17"/>
    </row>
    <row r="1709" spans="8:8" x14ac:dyDescent="0.2">
      <c r="H1709" s="17"/>
    </row>
    <row r="1710" spans="8:8" x14ac:dyDescent="0.2">
      <c r="H1710" s="17"/>
    </row>
    <row r="1711" spans="8:8" x14ac:dyDescent="0.2">
      <c r="H1711" s="17"/>
    </row>
    <row r="1712" spans="8:8" x14ac:dyDescent="0.2">
      <c r="H1712" s="17"/>
    </row>
    <row r="1713" spans="8:8" x14ac:dyDescent="0.2">
      <c r="H1713" s="17"/>
    </row>
    <row r="1714" spans="8:8" x14ac:dyDescent="0.2">
      <c r="H1714" s="17"/>
    </row>
    <row r="1715" spans="8:8" x14ac:dyDescent="0.2">
      <c r="H1715" s="17"/>
    </row>
    <row r="1716" spans="8:8" x14ac:dyDescent="0.2">
      <c r="H1716" s="17"/>
    </row>
    <row r="1717" spans="8:8" x14ac:dyDescent="0.2">
      <c r="H1717" s="17"/>
    </row>
    <row r="1718" spans="8:8" x14ac:dyDescent="0.2">
      <c r="H1718" s="17"/>
    </row>
    <row r="1719" spans="8:8" x14ac:dyDescent="0.2">
      <c r="H1719" s="17"/>
    </row>
    <row r="1720" spans="8:8" x14ac:dyDescent="0.2">
      <c r="H1720" s="17"/>
    </row>
    <row r="1721" spans="8:8" x14ac:dyDescent="0.2">
      <c r="H1721" s="17"/>
    </row>
    <row r="1722" spans="8:8" x14ac:dyDescent="0.2">
      <c r="H1722" s="17"/>
    </row>
    <row r="1723" spans="8:8" x14ac:dyDescent="0.2">
      <c r="H1723" s="17"/>
    </row>
    <row r="1724" spans="8:8" x14ac:dyDescent="0.2">
      <c r="H1724" s="17"/>
    </row>
    <row r="1725" spans="8:8" x14ac:dyDescent="0.2">
      <c r="H1725" s="17"/>
    </row>
    <row r="1726" spans="8:8" x14ac:dyDescent="0.2">
      <c r="H1726" s="17"/>
    </row>
    <row r="1727" spans="8:8" x14ac:dyDescent="0.2">
      <c r="H1727" s="17"/>
    </row>
    <row r="1728" spans="8:8" x14ac:dyDescent="0.2">
      <c r="H1728" s="17"/>
    </row>
    <row r="1729" spans="8:8" x14ac:dyDescent="0.2">
      <c r="H1729" s="17"/>
    </row>
    <row r="1730" spans="8:8" x14ac:dyDescent="0.2">
      <c r="H1730" s="17"/>
    </row>
    <row r="1731" spans="8:8" x14ac:dyDescent="0.2">
      <c r="H1731" s="17"/>
    </row>
    <row r="1732" spans="8:8" x14ac:dyDescent="0.2">
      <c r="H1732" s="17"/>
    </row>
    <row r="1733" spans="8:8" x14ac:dyDescent="0.2">
      <c r="H1733" s="17"/>
    </row>
    <row r="1734" spans="8:8" x14ac:dyDescent="0.2">
      <c r="H1734" s="17"/>
    </row>
    <row r="1735" spans="8:8" x14ac:dyDescent="0.2">
      <c r="H1735" s="17"/>
    </row>
    <row r="1736" spans="8:8" x14ac:dyDescent="0.2">
      <c r="H1736" s="17"/>
    </row>
    <row r="1737" spans="8:8" x14ac:dyDescent="0.2">
      <c r="H1737" s="17"/>
    </row>
    <row r="1738" spans="8:8" x14ac:dyDescent="0.2">
      <c r="H1738" s="17"/>
    </row>
    <row r="1739" spans="8:8" x14ac:dyDescent="0.2">
      <c r="H1739" s="17"/>
    </row>
    <row r="1740" spans="8:8" x14ac:dyDescent="0.2">
      <c r="H1740" s="17"/>
    </row>
    <row r="1741" spans="8:8" x14ac:dyDescent="0.2">
      <c r="H1741" s="17"/>
    </row>
    <row r="1742" spans="8:8" x14ac:dyDescent="0.2">
      <c r="H1742" s="17"/>
    </row>
    <row r="1743" spans="8:8" x14ac:dyDescent="0.2">
      <c r="H1743" s="17"/>
    </row>
    <row r="1744" spans="8:8" x14ac:dyDescent="0.2">
      <c r="H1744" s="17"/>
    </row>
    <row r="1745" spans="8:8" x14ac:dyDescent="0.2">
      <c r="H1745" s="17"/>
    </row>
    <row r="1746" spans="8:8" x14ac:dyDescent="0.2">
      <c r="H1746" s="17"/>
    </row>
    <row r="1747" spans="8:8" x14ac:dyDescent="0.2">
      <c r="H1747" s="17"/>
    </row>
    <row r="1748" spans="8:8" x14ac:dyDescent="0.2">
      <c r="H1748" s="17"/>
    </row>
    <row r="1749" spans="8:8" x14ac:dyDescent="0.2">
      <c r="H1749" s="17"/>
    </row>
    <row r="1750" spans="8:8" x14ac:dyDescent="0.2">
      <c r="H1750" s="17"/>
    </row>
    <row r="1751" spans="8:8" x14ac:dyDescent="0.2">
      <c r="H1751" s="17"/>
    </row>
    <row r="1752" spans="8:8" x14ac:dyDescent="0.2">
      <c r="H1752" s="17"/>
    </row>
    <row r="1753" spans="8:8" x14ac:dyDescent="0.2">
      <c r="H1753" s="17"/>
    </row>
    <row r="1754" spans="8:8" x14ac:dyDescent="0.2">
      <c r="H1754" s="17"/>
    </row>
    <row r="1755" spans="8:8" x14ac:dyDescent="0.2">
      <c r="H1755" s="17"/>
    </row>
    <row r="1756" spans="8:8" x14ac:dyDescent="0.2">
      <c r="H1756" s="17"/>
    </row>
    <row r="1757" spans="8:8" x14ac:dyDescent="0.2">
      <c r="H1757" s="17"/>
    </row>
    <row r="1758" spans="8:8" x14ac:dyDescent="0.2">
      <c r="H1758" s="17"/>
    </row>
    <row r="1759" spans="8:8" x14ac:dyDescent="0.2">
      <c r="H1759" s="17"/>
    </row>
    <row r="1760" spans="8:8" x14ac:dyDescent="0.2">
      <c r="H1760" s="17"/>
    </row>
    <row r="1761" spans="8:8" x14ac:dyDescent="0.2">
      <c r="H1761" s="17"/>
    </row>
    <row r="1762" spans="8:8" x14ac:dyDescent="0.2">
      <c r="H1762" s="17"/>
    </row>
    <row r="1763" spans="8:8" x14ac:dyDescent="0.2">
      <c r="H1763" s="17"/>
    </row>
    <row r="1764" spans="8:8" x14ac:dyDescent="0.2">
      <c r="H1764" s="17"/>
    </row>
    <row r="1765" spans="8:8" x14ac:dyDescent="0.2">
      <c r="H1765" s="17"/>
    </row>
    <row r="1766" spans="8:8" x14ac:dyDescent="0.2">
      <c r="H1766" s="17"/>
    </row>
    <row r="1767" spans="8:8" x14ac:dyDescent="0.2">
      <c r="H1767" s="17"/>
    </row>
    <row r="1768" spans="8:8" x14ac:dyDescent="0.2">
      <c r="H1768" s="17"/>
    </row>
    <row r="1769" spans="8:8" x14ac:dyDescent="0.2">
      <c r="H1769" s="17"/>
    </row>
    <row r="1770" spans="8:8" x14ac:dyDescent="0.2">
      <c r="H1770" s="17"/>
    </row>
    <row r="1771" spans="8:8" x14ac:dyDescent="0.2">
      <c r="H1771" s="17"/>
    </row>
    <row r="1772" spans="8:8" x14ac:dyDescent="0.2">
      <c r="H1772" s="17"/>
    </row>
    <row r="1773" spans="8:8" x14ac:dyDescent="0.2">
      <c r="H1773" s="17"/>
    </row>
    <row r="1774" spans="8:8" x14ac:dyDescent="0.2">
      <c r="H1774" s="17"/>
    </row>
    <row r="1775" spans="8:8" x14ac:dyDescent="0.2">
      <c r="H1775" s="17"/>
    </row>
    <row r="1776" spans="8:8" x14ac:dyDescent="0.2">
      <c r="H1776" s="17"/>
    </row>
    <row r="1777" spans="8:8" x14ac:dyDescent="0.2">
      <c r="H1777" s="17"/>
    </row>
    <row r="1778" spans="8:8" x14ac:dyDescent="0.2">
      <c r="H1778" s="17"/>
    </row>
    <row r="1779" spans="8:8" x14ac:dyDescent="0.2">
      <c r="H1779" s="17"/>
    </row>
    <row r="1780" spans="8:8" x14ac:dyDescent="0.2">
      <c r="H1780" s="17"/>
    </row>
    <row r="1781" spans="8:8" x14ac:dyDescent="0.2">
      <c r="H1781" s="17"/>
    </row>
    <row r="1782" spans="8:8" x14ac:dyDescent="0.2">
      <c r="H1782" s="17"/>
    </row>
    <row r="1783" spans="8:8" x14ac:dyDescent="0.2">
      <c r="H1783" s="17"/>
    </row>
    <row r="1784" spans="8:8" x14ac:dyDescent="0.2">
      <c r="H1784" s="17"/>
    </row>
    <row r="1785" spans="8:8" x14ac:dyDescent="0.2">
      <c r="H1785" s="17"/>
    </row>
    <row r="1786" spans="8:8" x14ac:dyDescent="0.2">
      <c r="H1786" s="17"/>
    </row>
    <row r="1787" spans="8:8" x14ac:dyDescent="0.2">
      <c r="H1787" s="17"/>
    </row>
    <row r="1788" spans="8:8" x14ac:dyDescent="0.2">
      <c r="H1788" s="17"/>
    </row>
    <row r="1789" spans="8:8" x14ac:dyDescent="0.2">
      <c r="H1789" s="17"/>
    </row>
    <row r="1790" spans="8:8" x14ac:dyDescent="0.2">
      <c r="H1790" s="17"/>
    </row>
    <row r="1791" spans="8:8" x14ac:dyDescent="0.2">
      <c r="H1791" s="17"/>
    </row>
    <row r="1792" spans="8:8" x14ac:dyDescent="0.2">
      <c r="H1792" s="17"/>
    </row>
    <row r="1793" spans="8:8" x14ac:dyDescent="0.2">
      <c r="H1793" s="17"/>
    </row>
    <row r="1794" spans="8:8" x14ac:dyDescent="0.2">
      <c r="H1794" s="17"/>
    </row>
    <row r="1795" spans="8:8" x14ac:dyDescent="0.2">
      <c r="H1795" s="17"/>
    </row>
    <row r="1796" spans="8:8" x14ac:dyDescent="0.2">
      <c r="H1796" s="17"/>
    </row>
    <row r="1797" spans="8:8" x14ac:dyDescent="0.2">
      <c r="H1797" s="17"/>
    </row>
    <row r="1798" spans="8:8" x14ac:dyDescent="0.2">
      <c r="H1798" s="17"/>
    </row>
    <row r="1799" spans="8:8" x14ac:dyDescent="0.2">
      <c r="H1799" s="17"/>
    </row>
    <row r="1800" spans="8:8" x14ac:dyDescent="0.2">
      <c r="H1800" s="17"/>
    </row>
    <row r="1801" spans="8:8" x14ac:dyDescent="0.2">
      <c r="H1801" s="17"/>
    </row>
    <row r="1802" spans="8:8" x14ac:dyDescent="0.2">
      <c r="H1802" s="17"/>
    </row>
    <row r="1803" spans="8:8" x14ac:dyDescent="0.2">
      <c r="H1803" s="17"/>
    </row>
    <row r="1804" spans="8:8" x14ac:dyDescent="0.2">
      <c r="H1804" s="17"/>
    </row>
    <row r="1805" spans="8:8" x14ac:dyDescent="0.2">
      <c r="H1805" s="17"/>
    </row>
    <row r="1806" spans="8:8" x14ac:dyDescent="0.2">
      <c r="H1806" s="17"/>
    </row>
    <row r="1807" spans="8:8" x14ac:dyDescent="0.2">
      <c r="H1807" s="17"/>
    </row>
    <row r="1808" spans="8:8" x14ac:dyDescent="0.2">
      <c r="H1808" s="17"/>
    </row>
    <row r="1809" spans="8:8" x14ac:dyDescent="0.2">
      <c r="H1809" s="17"/>
    </row>
    <row r="1810" spans="8:8" x14ac:dyDescent="0.2">
      <c r="H1810" s="17"/>
    </row>
    <row r="1811" spans="8:8" x14ac:dyDescent="0.2">
      <c r="H1811" s="17"/>
    </row>
    <row r="1812" spans="8:8" x14ac:dyDescent="0.2">
      <c r="H1812" s="17"/>
    </row>
    <row r="1813" spans="8:8" x14ac:dyDescent="0.2">
      <c r="H1813" s="17"/>
    </row>
    <row r="1814" spans="8:8" x14ac:dyDescent="0.2">
      <c r="H1814" s="17"/>
    </row>
    <row r="1815" spans="8:8" x14ac:dyDescent="0.2">
      <c r="H1815" s="17"/>
    </row>
    <row r="1816" spans="8:8" x14ac:dyDescent="0.2">
      <c r="H1816" s="17"/>
    </row>
    <row r="1817" spans="8:8" x14ac:dyDescent="0.2">
      <c r="H1817" s="17"/>
    </row>
    <row r="1818" spans="8:8" x14ac:dyDescent="0.2">
      <c r="H1818" s="17"/>
    </row>
    <row r="1819" spans="8:8" x14ac:dyDescent="0.2">
      <c r="H1819" s="17"/>
    </row>
    <row r="1820" spans="8:8" x14ac:dyDescent="0.2">
      <c r="H1820" s="17"/>
    </row>
    <row r="1821" spans="8:8" x14ac:dyDescent="0.2">
      <c r="H1821" s="17"/>
    </row>
    <row r="1822" spans="8:8" x14ac:dyDescent="0.2">
      <c r="H1822" s="17"/>
    </row>
    <row r="1823" spans="8:8" x14ac:dyDescent="0.2">
      <c r="H1823" s="17"/>
    </row>
    <row r="1824" spans="8:8" x14ac:dyDescent="0.2">
      <c r="H1824" s="17"/>
    </row>
    <row r="1825" spans="8:8" x14ac:dyDescent="0.2">
      <c r="H1825" s="17"/>
    </row>
    <row r="1826" spans="8:8" x14ac:dyDescent="0.2">
      <c r="H1826" s="17"/>
    </row>
    <row r="1827" spans="8:8" x14ac:dyDescent="0.2">
      <c r="H1827" s="17"/>
    </row>
    <row r="1828" spans="8:8" x14ac:dyDescent="0.2">
      <c r="H1828" s="17"/>
    </row>
    <row r="1829" spans="8:8" x14ac:dyDescent="0.2">
      <c r="H1829" s="17"/>
    </row>
    <row r="1830" spans="8:8" x14ac:dyDescent="0.2">
      <c r="H1830" s="17"/>
    </row>
    <row r="1831" spans="8:8" x14ac:dyDescent="0.2">
      <c r="H1831" s="17"/>
    </row>
    <row r="1832" spans="8:8" x14ac:dyDescent="0.2">
      <c r="H1832" s="17"/>
    </row>
    <row r="1833" spans="8:8" x14ac:dyDescent="0.2">
      <c r="H1833" s="17"/>
    </row>
    <row r="1834" spans="8:8" x14ac:dyDescent="0.2">
      <c r="H1834" s="17"/>
    </row>
    <row r="1835" spans="8:8" x14ac:dyDescent="0.2">
      <c r="H1835" s="17"/>
    </row>
    <row r="1836" spans="8:8" x14ac:dyDescent="0.2">
      <c r="H1836" s="17"/>
    </row>
    <row r="1837" spans="8:8" x14ac:dyDescent="0.2">
      <c r="H1837" s="17"/>
    </row>
    <row r="1838" spans="8:8" x14ac:dyDescent="0.2">
      <c r="H1838" s="17"/>
    </row>
    <row r="1839" spans="8:8" x14ac:dyDescent="0.2">
      <c r="H1839" s="17"/>
    </row>
    <row r="1840" spans="8:8" x14ac:dyDescent="0.2">
      <c r="H1840" s="17"/>
    </row>
    <row r="1841" spans="8:8" x14ac:dyDescent="0.2">
      <c r="H1841" s="17"/>
    </row>
    <row r="1842" spans="8:8" x14ac:dyDescent="0.2">
      <c r="H1842" s="17"/>
    </row>
    <row r="1843" spans="8:8" x14ac:dyDescent="0.2">
      <c r="H1843" s="17"/>
    </row>
    <row r="1844" spans="8:8" x14ac:dyDescent="0.2">
      <c r="H1844" s="17"/>
    </row>
    <row r="1845" spans="8:8" x14ac:dyDescent="0.2">
      <c r="H1845" s="17"/>
    </row>
    <row r="1846" spans="8:8" x14ac:dyDescent="0.2">
      <c r="H1846" s="17"/>
    </row>
    <row r="1847" spans="8:8" x14ac:dyDescent="0.2">
      <c r="H1847" s="17"/>
    </row>
    <row r="1848" spans="8:8" x14ac:dyDescent="0.2">
      <c r="H1848" s="17"/>
    </row>
    <row r="1849" spans="8:8" x14ac:dyDescent="0.2">
      <c r="H1849" s="17"/>
    </row>
    <row r="1850" spans="8:8" x14ac:dyDescent="0.2">
      <c r="H1850" s="17"/>
    </row>
    <row r="1851" spans="8:8" x14ac:dyDescent="0.2">
      <c r="H1851" s="17"/>
    </row>
    <row r="1852" spans="8:8" x14ac:dyDescent="0.2">
      <c r="H1852" s="17"/>
    </row>
    <row r="1853" spans="8:8" x14ac:dyDescent="0.2">
      <c r="H1853" s="17"/>
    </row>
    <row r="1854" spans="8:8" x14ac:dyDescent="0.2">
      <c r="H1854" s="17"/>
    </row>
    <row r="1855" spans="8:8" x14ac:dyDescent="0.2">
      <c r="H1855" s="17"/>
    </row>
    <row r="1856" spans="8:8" x14ac:dyDescent="0.2">
      <c r="H1856" s="17"/>
    </row>
    <row r="1857" spans="8:8" x14ac:dyDescent="0.2">
      <c r="H1857" s="17"/>
    </row>
    <row r="1858" spans="8:8" x14ac:dyDescent="0.2">
      <c r="H1858" s="17"/>
    </row>
    <row r="1859" spans="8:8" x14ac:dyDescent="0.2">
      <c r="H1859" s="17"/>
    </row>
    <row r="1860" spans="8:8" x14ac:dyDescent="0.2">
      <c r="H1860" s="17"/>
    </row>
    <row r="1861" spans="8:8" x14ac:dyDescent="0.2">
      <c r="H1861" s="17"/>
    </row>
    <row r="1862" spans="8:8" x14ac:dyDescent="0.2">
      <c r="H1862" s="17"/>
    </row>
    <row r="1863" spans="8:8" x14ac:dyDescent="0.2">
      <c r="H1863" s="17"/>
    </row>
    <row r="1864" spans="8:8" x14ac:dyDescent="0.2">
      <c r="H1864" s="17"/>
    </row>
    <row r="1865" spans="8:8" x14ac:dyDescent="0.2">
      <c r="H1865" s="17"/>
    </row>
    <row r="1866" spans="8:8" x14ac:dyDescent="0.2">
      <c r="H1866" s="17"/>
    </row>
    <row r="1867" spans="8:8" x14ac:dyDescent="0.2">
      <c r="H1867" s="17"/>
    </row>
    <row r="1868" spans="8:8" x14ac:dyDescent="0.2">
      <c r="H1868" s="17"/>
    </row>
    <row r="1869" spans="8:8" x14ac:dyDescent="0.2">
      <c r="H1869" s="17"/>
    </row>
    <row r="1870" spans="8:8" x14ac:dyDescent="0.2">
      <c r="H1870" s="17"/>
    </row>
    <row r="1871" spans="8:8" x14ac:dyDescent="0.2">
      <c r="H1871" s="17"/>
    </row>
    <row r="1872" spans="8:8" x14ac:dyDescent="0.2">
      <c r="H1872" s="17"/>
    </row>
    <row r="1873" spans="8:8" x14ac:dyDescent="0.2">
      <c r="H1873" s="17"/>
    </row>
    <row r="1874" spans="8:8" x14ac:dyDescent="0.2">
      <c r="H1874" s="17"/>
    </row>
    <row r="1875" spans="8:8" x14ac:dyDescent="0.2">
      <c r="H1875" s="17"/>
    </row>
    <row r="1876" spans="8:8" x14ac:dyDescent="0.2">
      <c r="H1876" s="17"/>
    </row>
    <row r="1877" spans="8:8" x14ac:dyDescent="0.2">
      <c r="H1877" s="17"/>
    </row>
    <row r="1878" spans="8:8" x14ac:dyDescent="0.2">
      <c r="H1878" s="17"/>
    </row>
    <row r="1879" spans="8:8" x14ac:dyDescent="0.2">
      <c r="H1879" s="17"/>
    </row>
    <row r="1880" spans="8:8" x14ac:dyDescent="0.2">
      <c r="H1880" s="17"/>
    </row>
    <row r="1881" spans="8:8" x14ac:dyDescent="0.2">
      <c r="H1881" s="17"/>
    </row>
    <row r="1882" spans="8:8" x14ac:dyDescent="0.2">
      <c r="H1882" s="17"/>
    </row>
    <row r="1883" spans="8:8" x14ac:dyDescent="0.2">
      <c r="H1883" s="17"/>
    </row>
    <row r="1884" spans="8:8" x14ac:dyDescent="0.2">
      <c r="H1884" s="17"/>
    </row>
    <row r="1885" spans="8:8" x14ac:dyDescent="0.2">
      <c r="H1885" s="17"/>
    </row>
    <row r="1886" spans="8:8" x14ac:dyDescent="0.2">
      <c r="H1886" s="17"/>
    </row>
    <row r="1887" spans="8:8" x14ac:dyDescent="0.2">
      <c r="H1887" s="17"/>
    </row>
    <row r="1888" spans="8:8" x14ac:dyDescent="0.2">
      <c r="H1888" s="17"/>
    </row>
    <row r="1889" spans="8:8" x14ac:dyDescent="0.2">
      <c r="H1889" s="17"/>
    </row>
    <row r="1890" spans="8:8" x14ac:dyDescent="0.2">
      <c r="H1890" s="17"/>
    </row>
    <row r="1891" spans="8:8" x14ac:dyDescent="0.2">
      <c r="H1891" s="17"/>
    </row>
    <row r="1892" spans="8:8" x14ac:dyDescent="0.2">
      <c r="H1892" s="17"/>
    </row>
    <row r="1893" spans="8:8" x14ac:dyDescent="0.2">
      <c r="H1893" s="17"/>
    </row>
    <row r="1894" spans="8:8" x14ac:dyDescent="0.2">
      <c r="H1894" s="17"/>
    </row>
    <row r="1895" spans="8:8" x14ac:dyDescent="0.2">
      <c r="H1895" s="17"/>
    </row>
    <row r="1896" spans="8:8" x14ac:dyDescent="0.2">
      <c r="H1896" s="17"/>
    </row>
    <row r="1897" spans="8:8" x14ac:dyDescent="0.2">
      <c r="H1897" s="17"/>
    </row>
    <row r="1898" spans="8:8" x14ac:dyDescent="0.2">
      <c r="H1898" s="17"/>
    </row>
    <row r="1899" spans="8:8" x14ac:dyDescent="0.2">
      <c r="H1899" s="17"/>
    </row>
    <row r="1900" spans="8:8" x14ac:dyDescent="0.2">
      <c r="H1900" s="17"/>
    </row>
    <row r="1901" spans="8:8" x14ac:dyDescent="0.2">
      <c r="H1901" s="17"/>
    </row>
    <row r="1902" spans="8:8" x14ac:dyDescent="0.2">
      <c r="H1902" s="17"/>
    </row>
    <row r="1903" spans="8:8" x14ac:dyDescent="0.2">
      <c r="H1903" s="17"/>
    </row>
    <row r="1904" spans="8:8" x14ac:dyDescent="0.2">
      <c r="H1904" s="17"/>
    </row>
    <row r="1905" spans="8:8" x14ac:dyDescent="0.2">
      <c r="H1905" s="17"/>
    </row>
    <row r="1906" spans="8:8" x14ac:dyDescent="0.2">
      <c r="H1906" s="17"/>
    </row>
    <row r="1907" spans="8:8" x14ac:dyDescent="0.2">
      <c r="H1907" s="17"/>
    </row>
    <row r="1908" spans="8:8" x14ac:dyDescent="0.2">
      <c r="H1908" s="17"/>
    </row>
    <row r="1909" spans="8:8" x14ac:dyDescent="0.2">
      <c r="H1909" s="17"/>
    </row>
    <row r="1910" spans="8:8" x14ac:dyDescent="0.2">
      <c r="H1910" s="17"/>
    </row>
    <row r="1911" spans="8:8" x14ac:dyDescent="0.2">
      <c r="H1911" s="17"/>
    </row>
    <row r="1912" spans="8:8" x14ac:dyDescent="0.2">
      <c r="H1912" s="17"/>
    </row>
    <row r="1913" spans="8:8" x14ac:dyDescent="0.2">
      <c r="H1913" s="17"/>
    </row>
    <row r="1914" spans="8:8" x14ac:dyDescent="0.2">
      <c r="H1914" s="17"/>
    </row>
    <row r="1915" spans="8:8" x14ac:dyDescent="0.2">
      <c r="H1915" s="17"/>
    </row>
    <row r="1916" spans="8:8" x14ac:dyDescent="0.2">
      <c r="H1916" s="17"/>
    </row>
    <row r="1917" spans="8:8" x14ac:dyDescent="0.2">
      <c r="H1917" s="17"/>
    </row>
    <row r="1918" spans="8:8" x14ac:dyDescent="0.2">
      <c r="H1918" s="17"/>
    </row>
    <row r="1919" spans="8:8" x14ac:dyDescent="0.2">
      <c r="H1919" s="17"/>
    </row>
    <row r="1920" spans="8:8" x14ac:dyDescent="0.2">
      <c r="H1920" s="17"/>
    </row>
    <row r="1921" spans="8:8" x14ac:dyDescent="0.2">
      <c r="H1921" s="17"/>
    </row>
    <row r="1922" spans="8:8" x14ac:dyDescent="0.2">
      <c r="H1922" s="17"/>
    </row>
    <row r="1923" spans="8:8" x14ac:dyDescent="0.2">
      <c r="H1923" s="17"/>
    </row>
    <row r="1924" spans="8:8" x14ac:dyDescent="0.2">
      <c r="H1924" s="17"/>
    </row>
    <row r="1925" spans="8:8" x14ac:dyDescent="0.2">
      <c r="H1925" s="17"/>
    </row>
    <row r="1926" spans="8:8" x14ac:dyDescent="0.2">
      <c r="H1926" s="17"/>
    </row>
    <row r="1927" spans="8:8" x14ac:dyDescent="0.2">
      <c r="H1927" s="17"/>
    </row>
    <row r="1928" spans="8:8" x14ac:dyDescent="0.2">
      <c r="H1928" s="17"/>
    </row>
    <row r="1929" spans="8:8" x14ac:dyDescent="0.2">
      <c r="H1929" s="17"/>
    </row>
    <row r="1930" spans="8:8" x14ac:dyDescent="0.2">
      <c r="H1930" s="17"/>
    </row>
    <row r="1931" spans="8:8" x14ac:dyDescent="0.2">
      <c r="H1931" s="17"/>
    </row>
    <row r="1932" spans="8:8" x14ac:dyDescent="0.2">
      <c r="H1932" s="17"/>
    </row>
    <row r="1933" spans="8:8" x14ac:dyDescent="0.2">
      <c r="H1933" s="17"/>
    </row>
    <row r="1934" spans="8:8" x14ac:dyDescent="0.2">
      <c r="H1934" s="17"/>
    </row>
    <row r="1935" spans="8:8" x14ac:dyDescent="0.2">
      <c r="H1935" s="17"/>
    </row>
    <row r="1936" spans="8:8" x14ac:dyDescent="0.2">
      <c r="H1936" s="17"/>
    </row>
    <row r="1937" spans="8:8" x14ac:dyDescent="0.2">
      <c r="H1937" s="17"/>
    </row>
    <row r="1938" spans="8:8" x14ac:dyDescent="0.2">
      <c r="H1938" s="17"/>
    </row>
    <row r="1939" spans="8:8" x14ac:dyDescent="0.2">
      <c r="H1939" s="17"/>
    </row>
    <row r="1940" spans="8:8" x14ac:dyDescent="0.2">
      <c r="H1940" s="17"/>
    </row>
    <row r="1941" spans="8:8" x14ac:dyDescent="0.2">
      <c r="H1941" s="17"/>
    </row>
    <row r="1942" spans="8:8" x14ac:dyDescent="0.2">
      <c r="H1942" s="17"/>
    </row>
    <row r="1943" spans="8:8" x14ac:dyDescent="0.2">
      <c r="H1943" s="17"/>
    </row>
    <row r="1944" spans="8:8" x14ac:dyDescent="0.2">
      <c r="H1944" s="17"/>
    </row>
    <row r="1945" spans="8:8" x14ac:dyDescent="0.2">
      <c r="H1945" s="17"/>
    </row>
    <row r="1946" spans="8:8" x14ac:dyDescent="0.2">
      <c r="H1946" s="17"/>
    </row>
    <row r="1947" spans="8:8" x14ac:dyDescent="0.2">
      <c r="H1947" s="17"/>
    </row>
    <row r="1948" spans="8:8" x14ac:dyDescent="0.2">
      <c r="H1948" s="17"/>
    </row>
    <row r="1949" spans="8:8" x14ac:dyDescent="0.2">
      <c r="H1949" s="17"/>
    </row>
    <row r="1950" spans="8:8" x14ac:dyDescent="0.2">
      <c r="H1950" s="17"/>
    </row>
    <row r="1951" spans="8:8" x14ac:dyDescent="0.2">
      <c r="H1951" s="17"/>
    </row>
    <row r="1952" spans="8:8" x14ac:dyDescent="0.2">
      <c r="H1952" s="17"/>
    </row>
    <row r="1953" spans="8:8" x14ac:dyDescent="0.2">
      <c r="H1953" s="17"/>
    </row>
    <row r="1954" spans="8:8" x14ac:dyDescent="0.2">
      <c r="H1954" s="17"/>
    </row>
    <row r="1955" spans="8:8" x14ac:dyDescent="0.2">
      <c r="H1955" s="17"/>
    </row>
    <row r="1956" spans="8:8" x14ac:dyDescent="0.2">
      <c r="H1956" s="17"/>
    </row>
    <row r="1957" spans="8:8" x14ac:dyDescent="0.2">
      <c r="H1957" s="17"/>
    </row>
    <row r="1958" spans="8:8" x14ac:dyDescent="0.2">
      <c r="H1958" s="17"/>
    </row>
    <row r="1959" spans="8:8" x14ac:dyDescent="0.2">
      <c r="H1959" s="17"/>
    </row>
    <row r="1960" spans="8:8" x14ac:dyDescent="0.2">
      <c r="H1960" s="17"/>
    </row>
    <row r="1961" spans="8:8" x14ac:dyDescent="0.2">
      <c r="H1961" s="17"/>
    </row>
    <row r="1962" spans="8:8" x14ac:dyDescent="0.2">
      <c r="H1962" s="17"/>
    </row>
    <row r="1963" spans="8:8" x14ac:dyDescent="0.2">
      <c r="H1963" s="17"/>
    </row>
    <row r="1964" spans="8:8" x14ac:dyDescent="0.2">
      <c r="H1964" s="17"/>
    </row>
    <row r="1965" spans="8:8" x14ac:dyDescent="0.2">
      <c r="H1965" s="17"/>
    </row>
    <row r="1966" spans="8:8" x14ac:dyDescent="0.2">
      <c r="H1966" s="17"/>
    </row>
    <row r="1967" spans="8:8" x14ac:dyDescent="0.2">
      <c r="H1967" s="17"/>
    </row>
    <row r="1968" spans="8:8" x14ac:dyDescent="0.2">
      <c r="H1968" s="17"/>
    </row>
    <row r="1969" spans="8:8" x14ac:dyDescent="0.2">
      <c r="H1969" s="17"/>
    </row>
    <row r="1970" spans="8:8" x14ac:dyDescent="0.2">
      <c r="H1970" s="17"/>
    </row>
    <row r="1971" spans="8:8" x14ac:dyDescent="0.2">
      <c r="H1971" s="17"/>
    </row>
    <row r="1972" spans="8:8" x14ac:dyDescent="0.2">
      <c r="H1972" s="17"/>
    </row>
    <row r="1973" spans="8:8" x14ac:dyDescent="0.2">
      <c r="H1973" s="17"/>
    </row>
    <row r="1974" spans="8:8" x14ac:dyDescent="0.2">
      <c r="H1974" s="17"/>
    </row>
    <row r="1975" spans="8:8" x14ac:dyDescent="0.2">
      <c r="H1975" s="17"/>
    </row>
    <row r="1976" spans="8:8" x14ac:dyDescent="0.2">
      <c r="H1976" s="17"/>
    </row>
    <row r="1977" spans="8:8" x14ac:dyDescent="0.2">
      <c r="H1977" s="17"/>
    </row>
    <row r="1978" spans="8:8" x14ac:dyDescent="0.2">
      <c r="H1978" s="17"/>
    </row>
    <row r="1979" spans="8:8" x14ac:dyDescent="0.2">
      <c r="H1979" s="17"/>
    </row>
    <row r="1980" spans="8:8" x14ac:dyDescent="0.2">
      <c r="H1980" s="17"/>
    </row>
    <row r="1981" spans="8:8" x14ac:dyDescent="0.2">
      <c r="H1981" s="17"/>
    </row>
    <row r="1982" spans="8:8" x14ac:dyDescent="0.2">
      <c r="H1982" s="17"/>
    </row>
    <row r="1983" spans="8:8" x14ac:dyDescent="0.2">
      <c r="H1983" s="17"/>
    </row>
    <row r="1984" spans="8:8" x14ac:dyDescent="0.2">
      <c r="H1984" s="17"/>
    </row>
    <row r="1985" spans="8:8" x14ac:dyDescent="0.2">
      <c r="H1985" s="17"/>
    </row>
    <row r="1986" spans="8:8" x14ac:dyDescent="0.2">
      <c r="H1986" s="17"/>
    </row>
    <row r="1987" spans="8:8" x14ac:dyDescent="0.2">
      <c r="H1987" s="17"/>
    </row>
    <row r="1988" spans="8:8" x14ac:dyDescent="0.2">
      <c r="H1988" s="17"/>
    </row>
    <row r="1989" spans="8:8" x14ac:dyDescent="0.2">
      <c r="H1989" s="17"/>
    </row>
    <row r="1990" spans="8:8" x14ac:dyDescent="0.2">
      <c r="H1990" s="17"/>
    </row>
    <row r="1991" spans="8:8" x14ac:dyDescent="0.2">
      <c r="H1991" s="17"/>
    </row>
    <row r="1992" spans="8:8" x14ac:dyDescent="0.2">
      <c r="H1992" s="17"/>
    </row>
    <row r="1993" spans="8:8" x14ac:dyDescent="0.2">
      <c r="H1993" s="17"/>
    </row>
    <row r="1994" spans="8:8" x14ac:dyDescent="0.2">
      <c r="H1994" s="17"/>
    </row>
    <row r="1995" spans="8:8" x14ac:dyDescent="0.2">
      <c r="H1995" s="17"/>
    </row>
    <row r="1996" spans="8:8" x14ac:dyDescent="0.2">
      <c r="H1996" s="17"/>
    </row>
    <row r="1997" spans="8:8" x14ac:dyDescent="0.2">
      <c r="H1997" s="17"/>
    </row>
    <row r="1998" spans="8:8" x14ac:dyDescent="0.2">
      <c r="H1998" s="17"/>
    </row>
    <row r="1999" spans="8:8" x14ac:dyDescent="0.2">
      <c r="H1999" s="17"/>
    </row>
    <row r="2000" spans="8:8" x14ac:dyDescent="0.2">
      <c r="H2000" s="17"/>
    </row>
    <row r="2001" spans="8:8" x14ac:dyDescent="0.2">
      <c r="H2001" s="17"/>
    </row>
    <row r="2002" spans="8:8" x14ac:dyDescent="0.2">
      <c r="H2002" s="17"/>
    </row>
    <row r="2003" spans="8:8" x14ac:dyDescent="0.2">
      <c r="H2003" s="17"/>
    </row>
    <row r="2004" spans="8:8" x14ac:dyDescent="0.2">
      <c r="H2004" s="17"/>
    </row>
    <row r="2005" spans="8:8" x14ac:dyDescent="0.2">
      <c r="H2005" s="17"/>
    </row>
    <row r="2006" spans="8:8" x14ac:dyDescent="0.2">
      <c r="H2006" s="17"/>
    </row>
    <row r="2007" spans="8:8" x14ac:dyDescent="0.2">
      <c r="H2007" s="17"/>
    </row>
    <row r="2008" spans="8:8" x14ac:dyDescent="0.2">
      <c r="H2008" s="17"/>
    </row>
    <row r="2009" spans="8:8" x14ac:dyDescent="0.2">
      <c r="H2009" s="17"/>
    </row>
    <row r="2010" spans="8:8" x14ac:dyDescent="0.2">
      <c r="H2010" s="17"/>
    </row>
    <row r="2011" spans="8:8" x14ac:dyDescent="0.2">
      <c r="H2011" s="17"/>
    </row>
    <row r="2012" spans="8:8" x14ac:dyDescent="0.2">
      <c r="H2012" s="17"/>
    </row>
    <row r="2013" spans="8:8" x14ac:dyDescent="0.2">
      <c r="H2013" s="17"/>
    </row>
    <row r="2014" spans="8:8" x14ac:dyDescent="0.2">
      <c r="H2014" s="17"/>
    </row>
    <row r="2015" spans="8:8" x14ac:dyDescent="0.2">
      <c r="H2015" s="17"/>
    </row>
    <row r="2016" spans="8:8" x14ac:dyDescent="0.2">
      <c r="H2016" s="17"/>
    </row>
    <row r="2017" spans="8:8" x14ac:dyDescent="0.2">
      <c r="H2017" s="17"/>
    </row>
    <row r="2018" spans="8:8" x14ac:dyDescent="0.2">
      <c r="H2018" s="17"/>
    </row>
    <row r="2019" spans="8:8" x14ac:dyDescent="0.2">
      <c r="H2019" s="17"/>
    </row>
    <row r="2020" spans="8:8" x14ac:dyDescent="0.2">
      <c r="H2020" s="17"/>
    </row>
    <row r="2021" spans="8:8" x14ac:dyDescent="0.2">
      <c r="H2021" s="17"/>
    </row>
    <row r="2022" spans="8:8" x14ac:dyDescent="0.2">
      <c r="H2022" s="17"/>
    </row>
    <row r="2023" spans="8:8" x14ac:dyDescent="0.2">
      <c r="H2023" s="17"/>
    </row>
    <row r="2024" spans="8:8" x14ac:dyDescent="0.2">
      <c r="H2024" s="17"/>
    </row>
    <row r="2025" spans="8:8" x14ac:dyDescent="0.2">
      <c r="H2025" s="17"/>
    </row>
    <row r="2026" spans="8:8" x14ac:dyDescent="0.2">
      <c r="H2026" s="17"/>
    </row>
    <row r="2027" spans="8:8" x14ac:dyDescent="0.2">
      <c r="H2027" s="17"/>
    </row>
    <row r="2028" spans="8:8" x14ac:dyDescent="0.2">
      <c r="H2028" s="17"/>
    </row>
    <row r="2029" spans="8:8" x14ac:dyDescent="0.2">
      <c r="H2029" s="17"/>
    </row>
    <row r="2030" spans="8:8" x14ac:dyDescent="0.2">
      <c r="H2030" s="17"/>
    </row>
    <row r="2031" spans="8:8" x14ac:dyDescent="0.2">
      <c r="H2031" s="17"/>
    </row>
    <row r="2032" spans="8:8" x14ac:dyDescent="0.2">
      <c r="H2032" s="17"/>
    </row>
    <row r="2033" spans="8:8" x14ac:dyDescent="0.2">
      <c r="H2033" s="17"/>
    </row>
    <row r="2034" spans="8:8" x14ac:dyDescent="0.2">
      <c r="H2034" s="17"/>
    </row>
    <row r="2035" spans="8:8" x14ac:dyDescent="0.2">
      <c r="H2035" s="17"/>
    </row>
    <row r="2036" spans="8:8" x14ac:dyDescent="0.2">
      <c r="H2036" s="17"/>
    </row>
    <row r="2037" spans="8:8" x14ac:dyDescent="0.2">
      <c r="H2037" s="17"/>
    </row>
    <row r="2038" spans="8:8" x14ac:dyDescent="0.2">
      <c r="H2038" s="17"/>
    </row>
    <row r="2039" spans="8:8" x14ac:dyDescent="0.2">
      <c r="H2039" s="17"/>
    </row>
    <row r="2040" spans="8:8" x14ac:dyDescent="0.2">
      <c r="H2040" s="17"/>
    </row>
    <row r="2041" spans="8:8" x14ac:dyDescent="0.2">
      <c r="H2041" s="17"/>
    </row>
    <row r="2042" spans="8:8" x14ac:dyDescent="0.2">
      <c r="H2042" s="17"/>
    </row>
    <row r="2043" spans="8:8" x14ac:dyDescent="0.2">
      <c r="H2043" s="17"/>
    </row>
    <row r="2044" spans="8:8" x14ac:dyDescent="0.2">
      <c r="H2044" s="17"/>
    </row>
    <row r="2045" spans="8:8" x14ac:dyDescent="0.2">
      <c r="H2045" s="17"/>
    </row>
    <row r="2046" spans="8:8" x14ac:dyDescent="0.2">
      <c r="H2046" s="17"/>
    </row>
    <row r="2047" spans="8:8" x14ac:dyDescent="0.2">
      <c r="H2047" s="17"/>
    </row>
    <row r="2048" spans="8:8" x14ac:dyDescent="0.2">
      <c r="H2048" s="17"/>
    </row>
    <row r="2049" spans="8:8" x14ac:dyDescent="0.2">
      <c r="H2049" s="17"/>
    </row>
    <row r="2050" spans="8:8" x14ac:dyDescent="0.2">
      <c r="H2050" s="17"/>
    </row>
    <row r="2051" spans="8:8" x14ac:dyDescent="0.2">
      <c r="H2051" s="17"/>
    </row>
    <row r="2052" spans="8:8" x14ac:dyDescent="0.2">
      <c r="H2052" s="17"/>
    </row>
    <row r="2053" spans="8:8" x14ac:dyDescent="0.2">
      <c r="H2053" s="17"/>
    </row>
    <row r="2054" spans="8:8" x14ac:dyDescent="0.2">
      <c r="H2054" s="17"/>
    </row>
    <row r="2055" spans="8:8" x14ac:dyDescent="0.2">
      <c r="H2055" s="17"/>
    </row>
    <row r="2056" spans="8:8" x14ac:dyDescent="0.2">
      <c r="H2056" s="17"/>
    </row>
    <row r="2057" spans="8:8" x14ac:dyDescent="0.2">
      <c r="H2057" s="17"/>
    </row>
    <row r="2058" spans="8:8" x14ac:dyDescent="0.2">
      <c r="H2058" s="17"/>
    </row>
    <row r="2059" spans="8:8" x14ac:dyDescent="0.2">
      <c r="H2059" s="17"/>
    </row>
    <row r="2060" spans="8:8" x14ac:dyDescent="0.2">
      <c r="H2060" s="17"/>
    </row>
    <row r="2061" spans="8:8" x14ac:dyDescent="0.2">
      <c r="H2061" s="17"/>
    </row>
    <row r="2062" spans="8:8" x14ac:dyDescent="0.2">
      <c r="H2062" s="17"/>
    </row>
    <row r="2063" spans="8:8" x14ac:dyDescent="0.2">
      <c r="H2063" s="17"/>
    </row>
    <row r="2064" spans="8:8" x14ac:dyDescent="0.2">
      <c r="H2064" s="17"/>
    </row>
    <row r="2065" spans="8:8" x14ac:dyDescent="0.2">
      <c r="H2065" s="17"/>
    </row>
    <row r="2066" spans="8:8" x14ac:dyDescent="0.2">
      <c r="H2066" s="17"/>
    </row>
    <row r="2067" spans="8:8" x14ac:dyDescent="0.2">
      <c r="H2067" s="17"/>
    </row>
    <row r="2068" spans="8:8" x14ac:dyDescent="0.2">
      <c r="H2068" s="17"/>
    </row>
    <row r="2069" spans="8:8" x14ac:dyDescent="0.2">
      <c r="H2069" s="17"/>
    </row>
    <row r="2070" spans="8:8" x14ac:dyDescent="0.2">
      <c r="H2070" s="17"/>
    </row>
    <row r="2071" spans="8:8" x14ac:dyDescent="0.2">
      <c r="H2071" s="17"/>
    </row>
    <row r="2072" spans="8:8" x14ac:dyDescent="0.2">
      <c r="H2072" s="17"/>
    </row>
    <row r="2073" spans="8:8" x14ac:dyDescent="0.2">
      <c r="H2073" s="17"/>
    </row>
    <row r="2074" spans="8:8" x14ac:dyDescent="0.2">
      <c r="H2074" s="17"/>
    </row>
    <row r="2075" spans="8:8" x14ac:dyDescent="0.2">
      <c r="H2075" s="17"/>
    </row>
    <row r="2076" spans="8:8" x14ac:dyDescent="0.2">
      <c r="H2076" s="17"/>
    </row>
    <row r="2077" spans="8:8" x14ac:dyDescent="0.2">
      <c r="H2077" s="17"/>
    </row>
    <row r="2078" spans="8:8" x14ac:dyDescent="0.2">
      <c r="H2078" s="17"/>
    </row>
    <row r="2079" spans="8:8" x14ac:dyDescent="0.2">
      <c r="H2079" s="17"/>
    </row>
    <row r="2080" spans="8:8" x14ac:dyDescent="0.2">
      <c r="H2080" s="17"/>
    </row>
    <row r="2081" spans="8:8" x14ac:dyDescent="0.2">
      <c r="H2081" s="17"/>
    </row>
    <row r="2082" spans="8:8" x14ac:dyDescent="0.2">
      <c r="H2082" s="17"/>
    </row>
    <row r="2083" spans="8:8" x14ac:dyDescent="0.2">
      <c r="H2083" s="17"/>
    </row>
    <row r="2084" spans="8:8" x14ac:dyDescent="0.2">
      <c r="H2084" s="17"/>
    </row>
    <row r="2085" spans="8:8" x14ac:dyDescent="0.2">
      <c r="H2085" s="17"/>
    </row>
    <row r="2086" spans="8:8" x14ac:dyDescent="0.2">
      <c r="H2086" s="17"/>
    </row>
    <row r="2087" spans="8:8" x14ac:dyDescent="0.2">
      <c r="H2087" s="17"/>
    </row>
    <row r="2088" spans="8:8" x14ac:dyDescent="0.2">
      <c r="H2088" s="17"/>
    </row>
    <row r="2089" spans="8:8" x14ac:dyDescent="0.2">
      <c r="H2089" s="17"/>
    </row>
    <row r="2090" spans="8:8" x14ac:dyDescent="0.2">
      <c r="H2090" s="17"/>
    </row>
    <row r="2091" spans="8:8" x14ac:dyDescent="0.2">
      <c r="H2091" s="17"/>
    </row>
    <row r="2092" spans="8:8" x14ac:dyDescent="0.2">
      <c r="H2092" s="17"/>
    </row>
    <row r="2093" spans="8:8" x14ac:dyDescent="0.2">
      <c r="H2093" s="17"/>
    </row>
    <row r="2094" spans="8:8" x14ac:dyDescent="0.2">
      <c r="H2094" s="17"/>
    </row>
    <row r="2095" spans="8:8" x14ac:dyDescent="0.2">
      <c r="H2095" s="17"/>
    </row>
    <row r="2096" spans="8:8" x14ac:dyDescent="0.2">
      <c r="H2096" s="17"/>
    </row>
    <row r="2097" spans="8:8" x14ac:dyDescent="0.2">
      <c r="H2097" s="17"/>
    </row>
    <row r="2098" spans="8:8" x14ac:dyDescent="0.2">
      <c r="H2098" s="17"/>
    </row>
    <row r="2099" spans="8:8" x14ac:dyDescent="0.2">
      <c r="H2099" s="17"/>
    </row>
    <row r="2100" spans="8:8" x14ac:dyDescent="0.2">
      <c r="H2100" s="17"/>
    </row>
    <row r="2101" spans="8:8" x14ac:dyDescent="0.2">
      <c r="H2101" s="17"/>
    </row>
    <row r="2102" spans="8:8" x14ac:dyDescent="0.2">
      <c r="H2102" s="17"/>
    </row>
    <row r="2103" spans="8:8" x14ac:dyDescent="0.2">
      <c r="H2103" s="17"/>
    </row>
    <row r="2104" spans="8:8" x14ac:dyDescent="0.2">
      <c r="H2104" s="17"/>
    </row>
    <row r="2105" spans="8:8" x14ac:dyDescent="0.2">
      <c r="H2105" s="17"/>
    </row>
    <row r="2106" spans="8:8" x14ac:dyDescent="0.2">
      <c r="H2106" s="17"/>
    </row>
    <row r="2107" spans="8:8" x14ac:dyDescent="0.2">
      <c r="H2107" s="17"/>
    </row>
    <row r="2108" spans="8:8" x14ac:dyDescent="0.2">
      <c r="H2108" s="17"/>
    </row>
    <row r="2109" spans="8:8" x14ac:dyDescent="0.2">
      <c r="H2109" s="17"/>
    </row>
    <row r="2110" spans="8:8" x14ac:dyDescent="0.2">
      <c r="H2110" s="17"/>
    </row>
    <row r="2111" spans="8:8" x14ac:dyDescent="0.2">
      <c r="H2111" s="17"/>
    </row>
    <row r="2112" spans="8:8" x14ac:dyDescent="0.2">
      <c r="H2112" s="17"/>
    </row>
    <row r="2113" spans="8:8" x14ac:dyDescent="0.2">
      <c r="H2113" s="17"/>
    </row>
    <row r="2114" spans="8:8" x14ac:dyDescent="0.2">
      <c r="H2114" s="17"/>
    </row>
    <row r="2115" spans="8:8" x14ac:dyDescent="0.2">
      <c r="H2115" s="17"/>
    </row>
    <row r="2116" spans="8:8" x14ac:dyDescent="0.2">
      <c r="H2116" s="17"/>
    </row>
    <row r="2117" spans="8:8" x14ac:dyDescent="0.2">
      <c r="H2117" s="17"/>
    </row>
    <row r="2118" spans="8:8" x14ac:dyDescent="0.2">
      <c r="H2118" s="17"/>
    </row>
    <row r="2119" spans="8:8" x14ac:dyDescent="0.2">
      <c r="H2119" s="17"/>
    </row>
    <row r="2120" spans="8:8" x14ac:dyDescent="0.2">
      <c r="H2120" s="17"/>
    </row>
    <row r="2121" spans="8:8" x14ac:dyDescent="0.2">
      <c r="H2121" s="17"/>
    </row>
    <row r="2122" spans="8:8" x14ac:dyDescent="0.2">
      <c r="H2122" s="17"/>
    </row>
    <row r="2123" spans="8:8" x14ac:dyDescent="0.2">
      <c r="H2123" s="17"/>
    </row>
    <row r="2124" spans="8:8" x14ac:dyDescent="0.2">
      <c r="H2124" s="17"/>
    </row>
    <row r="2125" spans="8:8" x14ac:dyDescent="0.2">
      <c r="H2125" s="17"/>
    </row>
    <row r="2126" spans="8:8" x14ac:dyDescent="0.2">
      <c r="H2126" s="17"/>
    </row>
    <row r="2127" spans="8:8" x14ac:dyDescent="0.2">
      <c r="H2127" s="17"/>
    </row>
    <row r="2128" spans="8:8" x14ac:dyDescent="0.2">
      <c r="H2128" s="17"/>
    </row>
    <row r="2129" spans="8:8" x14ac:dyDescent="0.2">
      <c r="H2129" s="17"/>
    </row>
    <row r="2130" spans="8:8" x14ac:dyDescent="0.2">
      <c r="H2130" s="17"/>
    </row>
    <row r="2131" spans="8:8" x14ac:dyDescent="0.2">
      <c r="H2131" s="17"/>
    </row>
    <row r="2132" spans="8:8" x14ac:dyDescent="0.2">
      <c r="H2132" s="17"/>
    </row>
    <row r="2133" spans="8:8" x14ac:dyDescent="0.2">
      <c r="H2133" s="17"/>
    </row>
    <row r="2134" spans="8:8" x14ac:dyDescent="0.2">
      <c r="H2134" s="17"/>
    </row>
    <row r="2135" spans="8:8" x14ac:dyDescent="0.2">
      <c r="H2135" s="17"/>
    </row>
    <row r="2136" spans="8:8" x14ac:dyDescent="0.2">
      <c r="H2136" s="17"/>
    </row>
    <row r="2137" spans="8:8" x14ac:dyDescent="0.2">
      <c r="H2137" s="17"/>
    </row>
    <row r="2138" spans="8:8" x14ac:dyDescent="0.2">
      <c r="H2138" s="17"/>
    </row>
    <row r="2139" spans="8:8" x14ac:dyDescent="0.2">
      <c r="H2139" s="17"/>
    </row>
    <row r="2140" spans="8:8" x14ac:dyDescent="0.2">
      <c r="H2140" s="17"/>
    </row>
    <row r="2141" spans="8:8" x14ac:dyDescent="0.2">
      <c r="H2141" s="17"/>
    </row>
    <row r="2142" spans="8:8" x14ac:dyDescent="0.2">
      <c r="H2142" s="17"/>
    </row>
    <row r="2143" spans="8:8" x14ac:dyDescent="0.2">
      <c r="H2143" s="17"/>
    </row>
    <row r="2144" spans="8:8" x14ac:dyDescent="0.2">
      <c r="H2144" s="17"/>
    </row>
    <row r="2145" spans="8:8" x14ac:dyDescent="0.2">
      <c r="H2145" s="17"/>
    </row>
    <row r="2146" spans="8:8" x14ac:dyDescent="0.2">
      <c r="H2146" s="17"/>
    </row>
    <row r="2147" spans="8:8" x14ac:dyDescent="0.2">
      <c r="H2147" s="17"/>
    </row>
    <row r="2148" spans="8:8" x14ac:dyDescent="0.2">
      <c r="H2148" s="17"/>
    </row>
    <row r="2149" spans="8:8" x14ac:dyDescent="0.2">
      <c r="H2149" s="17"/>
    </row>
    <row r="2150" spans="8:8" x14ac:dyDescent="0.2">
      <c r="H2150" s="17"/>
    </row>
    <row r="2151" spans="8:8" x14ac:dyDescent="0.2">
      <c r="H2151" s="17"/>
    </row>
    <row r="2152" spans="8:8" x14ac:dyDescent="0.2">
      <c r="H2152" s="17"/>
    </row>
    <row r="2153" spans="8:8" x14ac:dyDescent="0.2">
      <c r="H2153" s="17"/>
    </row>
    <row r="2154" spans="8:8" x14ac:dyDescent="0.2">
      <c r="H2154" s="17"/>
    </row>
    <row r="2155" spans="8:8" x14ac:dyDescent="0.2">
      <c r="H2155" s="17"/>
    </row>
    <row r="2156" spans="8:8" x14ac:dyDescent="0.2">
      <c r="H2156" s="17"/>
    </row>
    <row r="2157" spans="8:8" x14ac:dyDescent="0.2">
      <c r="H2157" s="17"/>
    </row>
    <row r="2158" spans="8:8" x14ac:dyDescent="0.2">
      <c r="H2158" s="17"/>
    </row>
    <row r="2159" spans="8:8" x14ac:dyDescent="0.2">
      <c r="H2159" s="17"/>
    </row>
    <row r="2160" spans="8:8" x14ac:dyDescent="0.2">
      <c r="H2160" s="17"/>
    </row>
    <row r="2161" spans="8:8" x14ac:dyDescent="0.2">
      <c r="H2161" s="17"/>
    </row>
    <row r="2162" spans="8:8" x14ac:dyDescent="0.2">
      <c r="H2162" s="17"/>
    </row>
    <row r="2163" spans="8:8" x14ac:dyDescent="0.2">
      <c r="H2163" s="17"/>
    </row>
    <row r="2164" spans="8:8" x14ac:dyDescent="0.2">
      <c r="H2164" s="17"/>
    </row>
    <row r="2165" spans="8:8" x14ac:dyDescent="0.2">
      <c r="H2165" s="17"/>
    </row>
    <row r="2166" spans="8:8" x14ac:dyDescent="0.2">
      <c r="H2166" s="17"/>
    </row>
    <row r="2167" spans="8:8" x14ac:dyDescent="0.2">
      <c r="H2167" s="17"/>
    </row>
    <row r="2168" spans="8:8" x14ac:dyDescent="0.2">
      <c r="H2168" s="17"/>
    </row>
    <row r="2169" spans="8:8" x14ac:dyDescent="0.2">
      <c r="H2169" s="17"/>
    </row>
    <row r="2170" spans="8:8" x14ac:dyDescent="0.2">
      <c r="H2170" s="17"/>
    </row>
    <row r="2171" spans="8:8" x14ac:dyDescent="0.2">
      <c r="H2171" s="17"/>
    </row>
    <row r="2172" spans="8:8" x14ac:dyDescent="0.2">
      <c r="H2172" s="17"/>
    </row>
    <row r="2173" spans="8:8" x14ac:dyDescent="0.2">
      <c r="H2173" s="17"/>
    </row>
    <row r="2174" spans="8:8" x14ac:dyDescent="0.2">
      <c r="H2174" s="17"/>
    </row>
    <row r="2175" spans="8:8" x14ac:dyDescent="0.2">
      <c r="H2175" s="17"/>
    </row>
    <row r="2176" spans="8:8" x14ac:dyDescent="0.2">
      <c r="H2176" s="17"/>
    </row>
    <row r="2177" spans="8:8" x14ac:dyDescent="0.2">
      <c r="H2177" s="17"/>
    </row>
    <row r="2178" spans="8:8" x14ac:dyDescent="0.2">
      <c r="H2178" s="17"/>
    </row>
    <row r="2179" spans="8:8" x14ac:dyDescent="0.2">
      <c r="H2179" s="17"/>
    </row>
    <row r="2180" spans="8:8" x14ac:dyDescent="0.2">
      <c r="H2180" s="17"/>
    </row>
    <row r="2181" spans="8:8" x14ac:dyDescent="0.2">
      <c r="H2181" s="17"/>
    </row>
    <row r="2182" spans="8:8" x14ac:dyDescent="0.2">
      <c r="H2182" s="17"/>
    </row>
    <row r="2183" spans="8:8" x14ac:dyDescent="0.2">
      <c r="H2183" s="17"/>
    </row>
    <row r="2184" spans="8:8" x14ac:dyDescent="0.2">
      <c r="H2184" s="17"/>
    </row>
    <row r="2185" spans="8:8" x14ac:dyDescent="0.2">
      <c r="H2185" s="17"/>
    </row>
    <row r="2186" spans="8:8" x14ac:dyDescent="0.2">
      <c r="H2186" s="17"/>
    </row>
    <row r="2187" spans="8:8" x14ac:dyDescent="0.2">
      <c r="H2187" s="17"/>
    </row>
    <row r="2188" spans="8:8" x14ac:dyDescent="0.2">
      <c r="H2188" s="17"/>
    </row>
    <row r="2189" spans="8:8" x14ac:dyDescent="0.2">
      <c r="H2189" s="17"/>
    </row>
    <row r="2190" spans="8:8" x14ac:dyDescent="0.2">
      <c r="H2190" s="17"/>
    </row>
    <row r="2191" spans="8:8" x14ac:dyDescent="0.2">
      <c r="H2191" s="17"/>
    </row>
    <row r="2192" spans="8:8" x14ac:dyDescent="0.2">
      <c r="H2192" s="17"/>
    </row>
    <row r="2193" spans="7:8" x14ac:dyDescent="0.2">
      <c r="H2193" s="17"/>
    </row>
    <row r="2194" spans="7:8" x14ac:dyDescent="0.2">
      <c r="H2194" s="17"/>
    </row>
    <row r="2195" spans="7:8" x14ac:dyDescent="0.2">
      <c r="H2195" s="17"/>
    </row>
    <row r="2196" spans="7:8" x14ac:dyDescent="0.2">
      <c r="H2196" s="17"/>
    </row>
    <row r="2197" spans="7:8" x14ac:dyDescent="0.2">
      <c r="H2197" s="17"/>
    </row>
    <row r="2198" spans="7:8" x14ac:dyDescent="0.2">
      <c r="H2198" s="17"/>
    </row>
    <row r="2199" spans="7:8" x14ac:dyDescent="0.2">
      <c r="H2199" s="17"/>
    </row>
    <row r="2200" spans="7:8" x14ac:dyDescent="0.2">
      <c r="H2200" s="17"/>
    </row>
    <row r="2201" spans="7:8" x14ac:dyDescent="0.2">
      <c r="H2201" s="17"/>
    </row>
    <row r="2202" spans="7:8" x14ac:dyDescent="0.2">
      <c r="H2202" s="17"/>
    </row>
    <row r="2203" spans="7:8" x14ac:dyDescent="0.2">
      <c r="H2203" s="17"/>
    </row>
    <row r="2204" spans="7:8" x14ac:dyDescent="0.2">
      <c r="G2204" s="17"/>
      <c r="H2204" s="17"/>
    </row>
    <row r="2205" spans="7:8" x14ac:dyDescent="0.2">
      <c r="G2205" s="17"/>
      <c r="H2205" s="17"/>
    </row>
    <row r="2206" spans="7:8" x14ac:dyDescent="0.2">
      <c r="G2206" s="17"/>
      <c r="H2206" s="17"/>
    </row>
    <row r="2207" spans="7:8" x14ac:dyDescent="0.2">
      <c r="G2207" s="17"/>
      <c r="H2207" s="17"/>
    </row>
    <row r="2208" spans="7:8" x14ac:dyDescent="0.2">
      <c r="G2208" s="17"/>
      <c r="H2208" s="17"/>
    </row>
    <row r="2209" spans="7:8" x14ac:dyDescent="0.2">
      <c r="G2209" s="17"/>
      <c r="H2209" s="17"/>
    </row>
    <row r="2210" spans="7:8" x14ac:dyDescent="0.2">
      <c r="G2210" s="17"/>
      <c r="H2210" s="17"/>
    </row>
    <row r="2211" spans="7:8" x14ac:dyDescent="0.2">
      <c r="G2211" s="17"/>
      <c r="H2211" s="17"/>
    </row>
    <row r="2212" spans="7:8" x14ac:dyDescent="0.2">
      <c r="G2212" s="17"/>
      <c r="H2212" s="17"/>
    </row>
    <row r="2213" spans="7:8" x14ac:dyDescent="0.2">
      <c r="G2213" s="17"/>
      <c r="H2213" s="17"/>
    </row>
    <row r="2214" spans="7:8" x14ac:dyDescent="0.2">
      <c r="G2214" s="17"/>
      <c r="H2214" s="17"/>
    </row>
    <row r="2215" spans="7:8" x14ac:dyDescent="0.2">
      <c r="G2215" s="17"/>
      <c r="H2215" s="17"/>
    </row>
    <row r="2216" spans="7:8" x14ac:dyDescent="0.2">
      <c r="G2216" s="17"/>
      <c r="H2216" s="17"/>
    </row>
    <row r="2217" spans="7:8" x14ac:dyDescent="0.2">
      <c r="G2217" s="17"/>
      <c r="H2217" s="17"/>
    </row>
    <row r="2218" spans="7:8" x14ac:dyDescent="0.2">
      <c r="G2218" s="17"/>
      <c r="H2218" s="17"/>
    </row>
    <row r="2219" spans="7:8" x14ac:dyDescent="0.2">
      <c r="G2219" s="17"/>
      <c r="H2219" s="17"/>
    </row>
    <row r="2220" spans="7:8" x14ac:dyDescent="0.2">
      <c r="G2220" s="17"/>
      <c r="H2220" s="17"/>
    </row>
    <row r="2221" spans="7:8" x14ac:dyDescent="0.2">
      <c r="G2221" s="17"/>
      <c r="H2221" s="17"/>
    </row>
    <row r="2222" spans="7:8" x14ac:dyDescent="0.2">
      <c r="G2222" s="17"/>
      <c r="H2222" s="17"/>
    </row>
    <row r="2223" spans="7:8" x14ac:dyDescent="0.2">
      <c r="G2223" s="17"/>
      <c r="H2223" s="17"/>
    </row>
    <row r="2224" spans="7:8" x14ac:dyDescent="0.2">
      <c r="G2224" s="17"/>
      <c r="H2224" s="17"/>
    </row>
    <row r="2225" spans="7:8" x14ac:dyDescent="0.2">
      <c r="G2225" s="17"/>
      <c r="H2225" s="17"/>
    </row>
    <row r="2226" spans="7:8" x14ac:dyDescent="0.2">
      <c r="G2226" s="17"/>
      <c r="H2226" s="17"/>
    </row>
    <row r="2227" spans="7:8" x14ac:dyDescent="0.2">
      <c r="G2227" s="17"/>
      <c r="H2227" s="17"/>
    </row>
    <row r="2228" spans="7:8" x14ac:dyDescent="0.2">
      <c r="G2228" s="17"/>
      <c r="H2228" s="17"/>
    </row>
    <row r="2229" spans="7:8" x14ac:dyDescent="0.2">
      <c r="G2229" s="17"/>
      <c r="H2229" s="17"/>
    </row>
    <row r="2230" spans="7:8" x14ac:dyDescent="0.2">
      <c r="G2230" s="17"/>
      <c r="H2230" s="17"/>
    </row>
    <row r="2231" spans="7:8" x14ac:dyDescent="0.2">
      <c r="G2231" s="17"/>
      <c r="H2231" s="17"/>
    </row>
    <row r="2232" spans="7:8" x14ac:dyDescent="0.2">
      <c r="G2232" s="17"/>
      <c r="H2232" s="17"/>
    </row>
    <row r="2233" spans="7:8" x14ac:dyDescent="0.2">
      <c r="G2233" s="17"/>
      <c r="H2233" s="17"/>
    </row>
    <row r="2234" spans="7:8" x14ac:dyDescent="0.2">
      <c r="G2234" s="17"/>
      <c r="H2234" s="17"/>
    </row>
    <row r="2235" spans="7:8" x14ac:dyDescent="0.2">
      <c r="G2235" s="17"/>
      <c r="H2235" s="17"/>
    </row>
    <row r="2236" spans="7:8" x14ac:dyDescent="0.2">
      <c r="G2236" s="17"/>
      <c r="H2236" s="17"/>
    </row>
    <row r="2237" spans="7:8" x14ac:dyDescent="0.2">
      <c r="G2237" s="17"/>
      <c r="H2237" s="17"/>
    </row>
    <row r="2238" spans="7:8" x14ac:dyDescent="0.2">
      <c r="G2238" s="17"/>
      <c r="H2238" s="17"/>
    </row>
    <row r="2239" spans="7:8" x14ac:dyDescent="0.2">
      <c r="G2239" s="17"/>
      <c r="H2239" s="17"/>
    </row>
    <row r="2240" spans="7:8" x14ac:dyDescent="0.2">
      <c r="G2240" s="17"/>
      <c r="H2240" s="17"/>
    </row>
    <row r="2241" spans="7:8" x14ac:dyDescent="0.2">
      <c r="G2241" s="17"/>
      <c r="H2241" s="17"/>
    </row>
    <row r="2242" spans="7:8" x14ac:dyDescent="0.2">
      <c r="G2242" s="17"/>
      <c r="H2242" s="17"/>
    </row>
    <row r="2243" spans="7:8" x14ac:dyDescent="0.2">
      <c r="G2243" s="17"/>
      <c r="H2243" s="17"/>
    </row>
    <row r="2244" spans="7:8" x14ac:dyDescent="0.2">
      <c r="G2244" s="17"/>
      <c r="H2244" s="17"/>
    </row>
    <row r="2245" spans="7:8" x14ac:dyDescent="0.2">
      <c r="G2245" s="17"/>
      <c r="H2245" s="17"/>
    </row>
    <row r="2246" spans="7:8" x14ac:dyDescent="0.2">
      <c r="G2246" s="17"/>
      <c r="H2246" s="17"/>
    </row>
    <row r="2247" spans="7:8" x14ac:dyDescent="0.2">
      <c r="G2247" s="17"/>
      <c r="H2247" s="17"/>
    </row>
    <row r="2248" spans="7:8" x14ac:dyDescent="0.2">
      <c r="G2248" s="17"/>
      <c r="H2248" s="17"/>
    </row>
    <row r="2249" spans="7:8" x14ac:dyDescent="0.2">
      <c r="G2249" s="17"/>
      <c r="H2249" s="17"/>
    </row>
    <row r="2250" spans="7:8" x14ac:dyDescent="0.2">
      <c r="G2250" s="17"/>
      <c r="H2250" s="17"/>
    </row>
    <row r="2251" spans="7:8" x14ac:dyDescent="0.2">
      <c r="G2251" s="17"/>
      <c r="H2251" s="17"/>
    </row>
    <row r="2252" spans="7:8" x14ac:dyDescent="0.2">
      <c r="G2252" s="17"/>
      <c r="H2252" s="17"/>
    </row>
    <row r="2253" spans="7:8" x14ac:dyDescent="0.2">
      <c r="G2253" s="17"/>
      <c r="H2253" s="17"/>
    </row>
    <row r="2254" spans="7:8" x14ac:dyDescent="0.2">
      <c r="G2254" s="17"/>
      <c r="H2254" s="17"/>
    </row>
    <row r="2255" spans="7:8" x14ac:dyDescent="0.2">
      <c r="G2255" s="17"/>
      <c r="H2255" s="17"/>
    </row>
    <row r="2256" spans="7:8" x14ac:dyDescent="0.2">
      <c r="G2256" s="17"/>
      <c r="H2256" s="17"/>
    </row>
    <row r="2257" spans="7:8" x14ac:dyDescent="0.2">
      <c r="G2257" s="17"/>
      <c r="H2257" s="17"/>
    </row>
    <row r="2258" spans="7:8" x14ac:dyDescent="0.2">
      <c r="G2258" s="17"/>
      <c r="H2258" s="17"/>
    </row>
    <row r="2259" spans="7:8" x14ac:dyDescent="0.2">
      <c r="G2259" s="17"/>
      <c r="H2259" s="17"/>
    </row>
    <row r="2260" spans="7:8" x14ac:dyDescent="0.2">
      <c r="G2260" s="17"/>
      <c r="H2260" s="17"/>
    </row>
    <row r="2261" spans="7:8" x14ac:dyDescent="0.2">
      <c r="G2261" s="17"/>
      <c r="H2261" s="17"/>
    </row>
    <row r="2262" spans="7:8" x14ac:dyDescent="0.2">
      <c r="G2262" s="17"/>
      <c r="H2262" s="17"/>
    </row>
    <row r="2263" spans="7:8" x14ac:dyDescent="0.2">
      <c r="G2263" s="17"/>
      <c r="H2263" s="17"/>
    </row>
    <row r="2264" spans="7:8" x14ac:dyDescent="0.2">
      <c r="G2264" s="17"/>
      <c r="H2264" s="17"/>
    </row>
    <row r="2265" spans="7:8" x14ac:dyDescent="0.2">
      <c r="G2265" s="17"/>
      <c r="H2265" s="17"/>
    </row>
    <row r="2266" spans="7:8" x14ac:dyDescent="0.2">
      <c r="G2266" s="17"/>
      <c r="H2266" s="17"/>
    </row>
    <row r="2267" spans="7:8" x14ac:dyDescent="0.2">
      <c r="G2267" s="17"/>
      <c r="H2267" s="17"/>
    </row>
    <row r="2268" spans="7:8" x14ac:dyDescent="0.2">
      <c r="G2268" s="17"/>
      <c r="H2268" s="17"/>
    </row>
    <row r="2269" spans="7:8" x14ac:dyDescent="0.2">
      <c r="G2269" s="17"/>
      <c r="H2269" s="17"/>
    </row>
    <row r="2270" spans="7:8" x14ac:dyDescent="0.2">
      <c r="G2270" s="17"/>
      <c r="H2270" s="17"/>
    </row>
    <row r="2271" spans="7:8" x14ac:dyDescent="0.2">
      <c r="G2271" s="17"/>
      <c r="H2271" s="17"/>
    </row>
    <row r="2272" spans="7:8" x14ac:dyDescent="0.2">
      <c r="G2272" s="17"/>
      <c r="H2272" s="17"/>
    </row>
    <row r="2273" spans="7:8" x14ac:dyDescent="0.2">
      <c r="G2273" s="17"/>
      <c r="H2273" s="17"/>
    </row>
    <row r="2274" spans="7:8" x14ac:dyDescent="0.2">
      <c r="G2274" s="17"/>
      <c r="H2274" s="17"/>
    </row>
    <row r="2275" spans="7:8" x14ac:dyDescent="0.2">
      <c r="G2275" s="17"/>
      <c r="H2275" s="17"/>
    </row>
    <row r="2276" spans="7:8" x14ac:dyDescent="0.2">
      <c r="G2276" s="17"/>
      <c r="H2276" s="17"/>
    </row>
    <row r="2277" spans="7:8" x14ac:dyDescent="0.2">
      <c r="G2277" s="17"/>
      <c r="H2277" s="17"/>
    </row>
    <row r="2278" spans="7:8" x14ac:dyDescent="0.2">
      <c r="G2278" s="17"/>
      <c r="H2278" s="17"/>
    </row>
    <row r="2279" spans="7:8" x14ac:dyDescent="0.2">
      <c r="G2279" s="17"/>
      <c r="H2279" s="17"/>
    </row>
    <row r="2280" spans="7:8" x14ac:dyDescent="0.2">
      <c r="G2280" s="17"/>
      <c r="H2280" s="17"/>
    </row>
    <row r="2281" spans="7:8" x14ac:dyDescent="0.2">
      <c r="G2281" s="17"/>
      <c r="H2281" s="17"/>
    </row>
    <row r="2282" spans="7:8" x14ac:dyDescent="0.2">
      <c r="G2282" s="17"/>
      <c r="H2282" s="17"/>
    </row>
    <row r="2283" spans="7:8" x14ac:dyDescent="0.2">
      <c r="G2283" s="17"/>
      <c r="H2283" s="17"/>
    </row>
    <row r="2284" spans="7:8" x14ac:dyDescent="0.2">
      <c r="G2284" s="17"/>
      <c r="H2284" s="17"/>
    </row>
    <row r="2285" spans="7:8" x14ac:dyDescent="0.2">
      <c r="G2285" s="17"/>
      <c r="H2285" s="17"/>
    </row>
    <row r="2286" spans="7:8" x14ac:dyDescent="0.2">
      <c r="G2286" s="17"/>
      <c r="H2286" s="17"/>
    </row>
    <row r="2287" spans="7:8" x14ac:dyDescent="0.2">
      <c r="G2287" s="17"/>
      <c r="H2287" s="17"/>
    </row>
    <row r="2288" spans="7:8" x14ac:dyDescent="0.2">
      <c r="G2288" s="17"/>
      <c r="H2288" s="17"/>
    </row>
    <row r="2289" spans="7:8" x14ac:dyDescent="0.2">
      <c r="G2289" s="17"/>
      <c r="H2289" s="17"/>
    </row>
    <row r="2290" spans="7:8" x14ac:dyDescent="0.2">
      <c r="G2290" s="17"/>
      <c r="H2290" s="17"/>
    </row>
    <row r="2291" spans="7:8" x14ac:dyDescent="0.2">
      <c r="G2291" s="17"/>
      <c r="H2291" s="17"/>
    </row>
    <row r="2292" spans="7:8" x14ac:dyDescent="0.2">
      <c r="G2292" s="17"/>
      <c r="H2292" s="17"/>
    </row>
    <row r="2293" spans="7:8" x14ac:dyDescent="0.2">
      <c r="G2293" s="17"/>
      <c r="H2293" s="17"/>
    </row>
    <row r="2294" spans="7:8" x14ac:dyDescent="0.2">
      <c r="G2294" s="17"/>
      <c r="H2294" s="17"/>
    </row>
    <row r="2295" spans="7:8" x14ac:dyDescent="0.2">
      <c r="G2295" s="17"/>
      <c r="H2295" s="17"/>
    </row>
    <row r="2296" spans="7:8" x14ac:dyDescent="0.2">
      <c r="G2296" s="17"/>
      <c r="H2296" s="17"/>
    </row>
    <row r="2297" spans="7:8" x14ac:dyDescent="0.2">
      <c r="G2297" s="17"/>
      <c r="H2297" s="17"/>
    </row>
    <row r="2298" spans="7:8" x14ac:dyDescent="0.2">
      <c r="G2298" s="17"/>
      <c r="H2298" s="17"/>
    </row>
    <row r="2299" spans="7:8" x14ac:dyDescent="0.2">
      <c r="G2299" s="17"/>
      <c r="H2299" s="17"/>
    </row>
    <row r="2300" spans="7:8" x14ac:dyDescent="0.2">
      <c r="G2300" s="17"/>
      <c r="H2300" s="17"/>
    </row>
    <row r="2301" spans="7:8" x14ac:dyDescent="0.2">
      <c r="G2301" s="17"/>
      <c r="H2301" s="17"/>
    </row>
    <row r="2302" spans="7:8" x14ac:dyDescent="0.2">
      <c r="G2302" s="17"/>
      <c r="H2302" s="17"/>
    </row>
    <row r="2303" spans="7:8" x14ac:dyDescent="0.2">
      <c r="G2303" s="17"/>
      <c r="H2303" s="17"/>
    </row>
    <row r="2304" spans="7:8" x14ac:dyDescent="0.2">
      <c r="G2304" s="17"/>
      <c r="H2304" s="17"/>
    </row>
    <row r="2305" spans="7:8" x14ac:dyDescent="0.2">
      <c r="G2305" s="17"/>
      <c r="H2305" s="17"/>
    </row>
    <row r="2306" spans="7:8" x14ac:dyDescent="0.2">
      <c r="G2306" s="17"/>
      <c r="H2306" s="17"/>
    </row>
    <row r="2307" spans="7:8" x14ac:dyDescent="0.2">
      <c r="G2307" s="17"/>
      <c r="H2307" s="17"/>
    </row>
    <row r="2308" spans="7:8" x14ac:dyDescent="0.2">
      <c r="G2308" s="17"/>
      <c r="H2308" s="17"/>
    </row>
    <row r="2309" spans="7:8" x14ac:dyDescent="0.2">
      <c r="G2309" s="17"/>
      <c r="H2309" s="17"/>
    </row>
    <row r="2310" spans="7:8" x14ac:dyDescent="0.2">
      <c r="G2310" s="17"/>
      <c r="H2310" s="17"/>
    </row>
    <row r="2311" spans="7:8" x14ac:dyDescent="0.2">
      <c r="G2311" s="17"/>
      <c r="H2311" s="17"/>
    </row>
    <row r="2312" spans="7:8" x14ac:dyDescent="0.2">
      <c r="G2312" s="17"/>
      <c r="H2312" s="17"/>
    </row>
    <row r="2313" spans="7:8" x14ac:dyDescent="0.2">
      <c r="G2313" s="17"/>
      <c r="H2313" s="17"/>
    </row>
    <row r="2314" spans="7:8" x14ac:dyDescent="0.2">
      <c r="G2314" s="17"/>
      <c r="H2314" s="17"/>
    </row>
    <row r="2315" spans="7:8" x14ac:dyDescent="0.2">
      <c r="G2315" s="17"/>
      <c r="H2315" s="17"/>
    </row>
    <row r="2316" spans="7:8" x14ac:dyDescent="0.2">
      <c r="G2316" s="17"/>
      <c r="H2316" s="17"/>
    </row>
    <row r="2317" spans="7:8" x14ac:dyDescent="0.2">
      <c r="G2317" s="17"/>
      <c r="H2317" s="17"/>
    </row>
    <row r="2318" spans="7:8" x14ac:dyDescent="0.2">
      <c r="G2318" s="17"/>
      <c r="H2318" s="17"/>
    </row>
    <row r="2319" spans="7:8" x14ac:dyDescent="0.2">
      <c r="G2319" s="17"/>
      <c r="H2319" s="17"/>
    </row>
    <row r="2320" spans="7:8" x14ac:dyDescent="0.2">
      <c r="G2320" s="17"/>
      <c r="H2320" s="17"/>
    </row>
    <row r="2321" spans="7:8" x14ac:dyDescent="0.2">
      <c r="G2321" s="17"/>
      <c r="H2321" s="17"/>
    </row>
    <row r="2322" spans="7:8" x14ac:dyDescent="0.2">
      <c r="G2322" s="17"/>
      <c r="H2322" s="17"/>
    </row>
    <row r="2323" spans="7:8" x14ac:dyDescent="0.2">
      <c r="G2323" s="17"/>
      <c r="H2323" s="17"/>
    </row>
    <row r="2324" spans="7:8" x14ac:dyDescent="0.2">
      <c r="G2324" s="17"/>
      <c r="H2324" s="17"/>
    </row>
    <row r="2325" spans="7:8" x14ac:dyDescent="0.2">
      <c r="G2325" s="17"/>
      <c r="H2325" s="17"/>
    </row>
    <row r="2326" spans="7:8" x14ac:dyDescent="0.2">
      <c r="G2326" s="17"/>
      <c r="H2326" s="17"/>
    </row>
    <row r="2327" spans="7:8" x14ac:dyDescent="0.2">
      <c r="G2327" s="17"/>
      <c r="H2327" s="17"/>
    </row>
    <row r="2328" spans="7:8" x14ac:dyDescent="0.2">
      <c r="G2328" s="17"/>
      <c r="H2328" s="17"/>
    </row>
    <row r="2329" spans="7:8" x14ac:dyDescent="0.2">
      <c r="G2329" s="17"/>
      <c r="H2329" s="17"/>
    </row>
    <row r="2330" spans="7:8" x14ac:dyDescent="0.2">
      <c r="G2330" s="17"/>
      <c r="H2330" s="17"/>
    </row>
    <row r="2331" spans="7:8" x14ac:dyDescent="0.2">
      <c r="G2331" s="17"/>
      <c r="H2331" s="17"/>
    </row>
    <row r="2332" spans="7:8" x14ac:dyDescent="0.2">
      <c r="G2332" s="17"/>
      <c r="H2332" s="17"/>
    </row>
    <row r="2333" spans="7:8" x14ac:dyDescent="0.2">
      <c r="G2333" s="17"/>
      <c r="H2333" s="17"/>
    </row>
    <row r="2334" spans="7:8" x14ac:dyDescent="0.2">
      <c r="G2334" s="17"/>
      <c r="H2334" s="17"/>
    </row>
    <row r="2335" spans="7:8" x14ac:dyDescent="0.2">
      <c r="G2335" s="17"/>
      <c r="H2335" s="17"/>
    </row>
    <row r="2336" spans="7:8" x14ac:dyDescent="0.2">
      <c r="G2336" s="17"/>
      <c r="H2336" s="17"/>
    </row>
    <row r="2337" spans="7:8" x14ac:dyDescent="0.2">
      <c r="G2337" s="17"/>
      <c r="H2337" s="17"/>
    </row>
    <row r="2338" spans="7:8" x14ac:dyDescent="0.2">
      <c r="G2338" s="17"/>
      <c r="H2338" s="17"/>
    </row>
    <row r="2339" spans="7:8" x14ac:dyDescent="0.2">
      <c r="G2339" s="17"/>
      <c r="H2339" s="17"/>
    </row>
    <row r="2340" spans="7:8" x14ac:dyDescent="0.2">
      <c r="G2340" s="17"/>
      <c r="H2340" s="17"/>
    </row>
    <row r="2341" spans="7:8" x14ac:dyDescent="0.2">
      <c r="G2341" s="17"/>
      <c r="H2341" s="17"/>
    </row>
    <row r="2342" spans="7:8" x14ac:dyDescent="0.2">
      <c r="G2342" s="17"/>
      <c r="H2342" s="17"/>
    </row>
    <row r="2343" spans="7:8" x14ac:dyDescent="0.2">
      <c r="G2343" s="17"/>
      <c r="H2343" s="17"/>
    </row>
    <row r="2344" spans="7:8" x14ac:dyDescent="0.2">
      <c r="G2344" s="17"/>
      <c r="H2344" s="17"/>
    </row>
    <row r="2345" spans="7:8" x14ac:dyDescent="0.2">
      <c r="G2345" s="17"/>
      <c r="H2345" s="17"/>
    </row>
    <row r="2346" spans="7:8" x14ac:dyDescent="0.2">
      <c r="G2346" s="17"/>
      <c r="H2346" s="17"/>
    </row>
    <row r="2347" spans="7:8" x14ac:dyDescent="0.2">
      <c r="G2347" s="17"/>
      <c r="H2347" s="17"/>
    </row>
    <row r="2348" spans="7:8" x14ac:dyDescent="0.2">
      <c r="G2348" s="17"/>
      <c r="H2348" s="17"/>
    </row>
    <row r="2349" spans="7:8" x14ac:dyDescent="0.2">
      <c r="G2349" s="17"/>
      <c r="H2349" s="17"/>
    </row>
    <row r="2350" spans="7:8" x14ac:dyDescent="0.2">
      <c r="G2350" s="17"/>
      <c r="H2350" s="17"/>
    </row>
    <row r="2351" spans="7:8" x14ac:dyDescent="0.2">
      <c r="G2351" s="17"/>
      <c r="H2351" s="17"/>
    </row>
    <row r="2352" spans="7:8" x14ac:dyDescent="0.2">
      <c r="G2352" s="17"/>
      <c r="H2352" s="17"/>
    </row>
    <row r="2353" spans="7:8" x14ac:dyDescent="0.2">
      <c r="G2353" s="17"/>
      <c r="H2353" s="17"/>
    </row>
    <row r="2354" spans="7:8" x14ac:dyDescent="0.2">
      <c r="G2354" s="17"/>
      <c r="H2354" s="17"/>
    </row>
    <row r="2355" spans="7:8" x14ac:dyDescent="0.2">
      <c r="G2355" s="17"/>
      <c r="H2355" s="17"/>
    </row>
    <row r="2356" spans="7:8" x14ac:dyDescent="0.2">
      <c r="G2356" s="17"/>
      <c r="H2356" s="17"/>
    </row>
    <row r="2357" spans="7:8" x14ac:dyDescent="0.2">
      <c r="G2357" s="17"/>
      <c r="H2357" s="17"/>
    </row>
    <row r="2358" spans="7:8" x14ac:dyDescent="0.2">
      <c r="G2358" s="17"/>
      <c r="H2358" s="17"/>
    </row>
    <row r="2359" spans="7:8" x14ac:dyDescent="0.2">
      <c r="G2359" s="17"/>
      <c r="H2359" s="17"/>
    </row>
    <row r="2360" spans="7:8" x14ac:dyDescent="0.2">
      <c r="G2360" s="17"/>
      <c r="H2360" s="17"/>
    </row>
    <row r="2361" spans="7:8" x14ac:dyDescent="0.2">
      <c r="G2361" s="17"/>
      <c r="H2361" s="17"/>
    </row>
    <row r="2362" spans="7:8" x14ac:dyDescent="0.2">
      <c r="G2362" s="17"/>
      <c r="H2362" s="17"/>
    </row>
    <row r="2363" spans="7:8" x14ac:dyDescent="0.2">
      <c r="G2363" s="17"/>
      <c r="H2363" s="17"/>
    </row>
    <row r="2364" spans="7:8" x14ac:dyDescent="0.2">
      <c r="G2364" s="17"/>
      <c r="H2364" s="17"/>
    </row>
    <row r="2365" spans="7:8" x14ac:dyDescent="0.2">
      <c r="G2365" s="17"/>
      <c r="H2365" s="17"/>
    </row>
    <row r="2366" spans="7:8" x14ac:dyDescent="0.2">
      <c r="G2366" s="17"/>
      <c r="H2366" s="17"/>
    </row>
    <row r="2367" spans="7:8" x14ac:dyDescent="0.2">
      <c r="G2367" s="17"/>
      <c r="H2367" s="17"/>
    </row>
    <row r="2368" spans="7:8" x14ac:dyDescent="0.2">
      <c r="G2368" s="17"/>
      <c r="H2368" s="17"/>
    </row>
    <row r="2369" spans="7:8" x14ac:dyDescent="0.2">
      <c r="G2369" s="17"/>
      <c r="H2369" s="17"/>
    </row>
    <row r="2370" spans="7:8" x14ac:dyDescent="0.2">
      <c r="G2370" s="17"/>
      <c r="H2370" s="17"/>
    </row>
    <row r="2371" spans="7:8" x14ac:dyDescent="0.2">
      <c r="G2371" s="17"/>
      <c r="H2371" s="17"/>
    </row>
    <row r="2372" spans="7:8" x14ac:dyDescent="0.2">
      <c r="G2372" s="17"/>
      <c r="H2372" s="17"/>
    </row>
    <row r="2373" spans="7:8" x14ac:dyDescent="0.2">
      <c r="G2373" s="17"/>
      <c r="H2373" s="17"/>
    </row>
    <row r="2374" spans="7:8" x14ac:dyDescent="0.2">
      <c r="G2374" s="17"/>
      <c r="H2374" s="17"/>
    </row>
    <row r="2375" spans="7:8" x14ac:dyDescent="0.2">
      <c r="G2375" s="17"/>
      <c r="H2375" s="17"/>
    </row>
    <row r="2376" spans="7:8" x14ac:dyDescent="0.2">
      <c r="G2376" s="17"/>
      <c r="H2376" s="17"/>
    </row>
    <row r="2377" spans="7:8" x14ac:dyDescent="0.2">
      <c r="G2377" s="17"/>
      <c r="H2377" s="17"/>
    </row>
    <row r="2378" spans="7:8" x14ac:dyDescent="0.2">
      <c r="G2378" s="17"/>
      <c r="H2378" s="17"/>
    </row>
    <row r="2379" spans="7:8" x14ac:dyDescent="0.2">
      <c r="G2379" s="17"/>
      <c r="H2379" s="17"/>
    </row>
    <row r="2380" spans="7:8" x14ac:dyDescent="0.2">
      <c r="G2380" s="17"/>
      <c r="H2380" s="17"/>
    </row>
    <row r="2381" spans="7:8" x14ac:dyDescent="0.2">
      <c r="G2381" s="17"/>
      <c r="H2381" s="17"/>
    </row>
    <row r="2382" spans="7:8" x14ac:dyDescent="0.2">
      <c r="G2382" s="17"/>
      <c r="H2382" s="17"/>
    </row>
    <row r="2383" spans="7:8" x14ac:dyDescent="0.2">
      <c r="G2383" s="17"/>
      <c r="H2383" s="17"/>
    </row>
    <row r="2384" spans="7:8" x14ac:dyDescent="0.2">
      <c r="G2384" s="17"/>
      <c r="H2384" s="17"/>
    </row>
    <row r="2385" spans="7:8" x14ac:dyDescent="0.2">
      <c r="G2385" s="17"/>
      <c r="H2385" s="17"/>
    </row>
    <row r="2386" spans="7:8" x14ac:dyDescent="0.2">
      <c r="G2386" s="17"/>
      <c r="H2386" s="17"/>
    </row>
    <row r="2387" spans="7:8" x14ac:dyDescent="0.2">
      <c r="G2387" s="17"/>
      <c r="H2387" s="17"/>
    </row>
    <row r="2388" spans="7:8" x14ac:dyDescent="0.2">
      <c r="G2388" s="17"/>
      <c r="H2388" s="17"/>
    </row>
    <row r="2389" spans="7:8" x14ac:dyDescent="0.2">
      <c r="G2389" s="17"/>
      <c r="H2389" s="17"/>
    </row>
    <row r="2390" spans="7:8" x14ac:dyDescent="0.2">
      <c r="G2390" s="17"/>
      <c r="H2390" s="17"/>
    </row>
    <row r="2391" spans="7:8" x14ac:dyDescent="0.2">
      <c r="G2391" s="17"/>
      <c r="H2391" s="17"/>
    </row>
    <row r="2392" spans="7:8" x14ac:dyDescent="0.2">
      <c r="G2392" s="17"/>
      <c r="H2392" s="17"/>
    </row>
    <row r="2393" spans="7:8" x14ac:dyDescent="0.2">
      <c r="G2393" s="17"/>
      <c r="H2393" s="17"/>
    </row>
    <row r="2394" spans="7:8" x14ac:dyDescent="0.2">
      <c r="G2394" s="17"/>
      <c r="H2394" s="17"/>
    </row>
    <row r="2395" spans="7:8" x14ac:dyDescent="0.2">
      <c r="G2395" s="17"/>
      <c r="H2395" s="17"/>
    </row>
    <row r="2396" spans="7:8" x14ac:dyDescent="0.2">
      <c r="G2396" s="17"/>
      <c r="H2396" s="17"/>
    </row>
    <row r="2397" spans="7:8" x14ac:dyDescent="0.2">
      <c r="G2397" s="17"/>
      <c r="H2397" s="17"/>
    </row>
    <row r="2398" spans="7:8" x14ac:dyDescent="0.2">
      <c r="G2398" s="17"/>
      <c r="H2398" s="17"/>
    </row>
    <row r="2399" spans="7:8" x14ac:dyDescent="0.2">
      <c r="G2399" s="17"/>
      <c r="H2399" s="17"/>
    </row>
    <row r="2400" spans="7:8" x14ac:dyDescent="0.2">
      <c r="G2400" s="17"/>
      <c r="H2400" s="17"/>
    </row>
    <row r="2401" spans="7:8" x14ac:dyDescent="0.2">
      <c r="G2401" s="17"/>
      <c r="H2401" s="17"/>
    </row>
    <row r="2402" spans="7:8" x14ac:dyDescent="0.2">
      <c r="G2402" s="17"/>
      <c r="H2402" s="17"/>
    </row>
    <row r="2403" spans="7:8" x14ac:dyDescent="0.2">
      <c r="G2403" s="17"/>
      <c r="H2403" s="17"/>
    </row>
    <row r="2404" spans="7:8" x14ac:dyDescent="0.2">
      <c r="G2404" s="17"/>
      <c r="H2404" s="17"/>
    </row>
    <row r="2405" spans="7:8" x14ac:dyDescent="0.2">
      <c r="G2405" s="17"/>
      <c r="H2405" s="17"/>
    </row>
    <row r="2406" spans="7:8" x14ac:dyDescent="0.2">
      <c r="G2406" s="17"/>
      <c r="H2406" s="17"/>
    </row>
    <row r="2407" spans="7:8" x14ac:dyDescent="0.2">
      <c r="G2407" s="17"/>
      <c r="H2407" s="17"/>
    </row>
    <row r="2408" spans="7:8" x14ac:dyDescent="0.2">
      <c r="G2408" s="17"/>
      <c r="H2408" s="17"/>
    </row>
    <row r="2409" spans="7:8" x14ac:dyDescent="0.2">
      <c r="G2409" s="17"/>
      <c r="H2409" s="17"/>
    </row>
    <row r="2410" spans="7:8" x14ac:dyDescent="0.2">
      <c r="G2410" s="17"/>
      <c r="H2410" s="17"/>
    </row>
    <row r="2411" spans="7:8" x14ac:dyDescent="0.2">
      <c r="G2411" s="17"/>
      <c r="H2411" s="17"/>
    </row>
    <row r="2412" spans="7:8" x14ac:dyDescent="0.2">
      <c r="G2412" s="17"/>
      <c r="H2412" s="17"/>
    </row>
    <row r="2413" spans="7:8" x14ac:dyDescent="0.2">
      <c r="G2413" s="17"/>
      <c r="H2413" s="17"/>
    </row>
    <row r="2414" spans="7:8" x14ac:dyDescent="0.2">
      <c r="G2414" s="17"/>
      <c r="H2414" s="17"/>
    </row>
    <row r="2415" spans="7:8" x14ac:dyDescent="0.2">
      <c r="G2415" s="17"/>
      <c r="H2415" s="17"/>
    </row>
    <row r="2416" spans="7:8" x14ac:dyDescent="0.2">
      <c r="G2416" s="17"/>
      <c r="H2416" s="17"/>
    </row>
    <row r="2417" spans="7:8" x14ac:dyDescent="0.2">
      <c r="G2417" s="17"/>
      <c r="H2417" s="17"/>
    </row>
    <row r="2418" spans="7:8" x14ac:dyDescent="0.2">
      <c r="G2418" s="17"/>
      <c r="H2418" s="17"/>
    </row>
    <row r="2419" spans="7:8" x14ac:dyDescent="0.2">
      <c r="G2419" s="17"/>
      <c r="H2419" s="17"/>
    </row>
    <row r="2420" spans="7:8" x14ac:dyDescent="0.2">
      <c r="G2420" s="17"/>
      <c r="H2420" s="17"/>
    </row>
    <row r="2421" spans="7:8" x14ac:dyDescent="0.2">
      <c r="G2421" s="17"/>
      <c r="H2421" s="17"/>
    </row>
    <row r="2422" spans="7:8" x14ac:dyDescent="0.2">
      <c r="G2422" s="17"/>
      <c r="H2422" s="17"/>
    </row>
    <row r="2423" spans="7:8" x14ac:dyDescent="0.2">
      <c r="G2423" s="17"/>
      <c r="H2423" s="17"/>
    </row>
    <row r="2424" spans="7:8" x14ac:dyDescent="0.2">
      <c r="G2424" s="17"/>
      <c r="H2424" s="17"/>
    </row>
    <row r="2425" spans="7:8" x14ac:dyDescent="0.2">
      <c r="G2425" s="17"/>
      <c r="H2425" s="17"/>
    </row>
    <row r="2426" spans="7:8" x14ac:dyDescent="0.2">
      <c r="G2426" s="17"/>
      <c r="H2426" s="17"/>
    </row>
    <row r="2427" spans="7:8" x14ac:dyDescent="0.2">
      <c r="G2427" s="17"/>
      <c r="H2427" s="17"/>
    </row>
    <row r="2428" spans="7:8" x14ac:dyDescent="0.2">
      <c r="G2428" s="17"/>
      <c r="H2428" s="17"/>
    </row>
    <row r="2429" spans="7:8" x14ac:dyDescent="0.2">
      <c r="G2429" s="17"/>
      <c r="H2429" s="17"/>
    </row>
    <row r="2430" spans="7:8" x14ac:dyDescent="0.2">
      <c r="G2430" s="17"/>
      <c r="H2430" s="17"/>
    </row>
    <row r="2431" spans="7:8" x14ac:dyDescent="0.2">
      <c r="G2431" s="17"/>
      <c r="H2431" s="17"/>
    </row>
    <row r="2432" spans="7:8" x14ac:dyDescent="0.2">
      <c r="G2432" s="17"/>
      <c r="H2432" s="17"/>
    </row>
    <row r="2433" spans="7:8" x14ac:dyDescent="0.2">
      <c r="G2433" s="17"/>
      <c r="H2433" s="17"/>
    </row>
    <row r="2434" spans="7:8" x14ac:dyDescent="0.2">
      <c r="G2434" s="17"/>
      <c r="H2434" s="17"/>
    </row>
    <row r="2435" spans="7:8" x14ac:dyDescent="0.2">
      <c r="G2435" s="17"/>
      <c r="H2435" s="17"/>
    </row>
    <row r="2436" spans="7:8" x14ac:dyDescent="0.2">
      <c r="G2436" s="17"/>
      <c r="H2436" s="17"/>
    </row>
    <row r="2437" spans="7:8" x14ac:dyDescent="0.2">
      <c r="G2437" s="17"/>
      <c r="H2437" s="17"/>
    </row>
    <row r="2438" spans="7:8" x14ac:dyDescent="0.2">
      <c r="G2438" s="17"/>
      <c r="H2438" s="17"/>
    </row>
    <row r="2439" spans="7:8" x14ac:dyDescent="0.2">
      <c r="G2439" s="17"/>
      <c r="H2439" s="17"/>
    </row>
    <row r="2440" spans="7:8" x14ac:dyDescent="0.2">
      <c r="G2440" s="17"/>
      <c r="H2440" s="17"/>
    </row>
    <row r="2441" spans="7:8" x14ac:dyDescent="0.2">
      <c r="G2441" s="17"/>
      <c r="H2441" s="17"/>
    </row>
    <row r="2442" spans="7:8" x14ac:dyDescent="0.2">
      <c r="G2442" s="17"/>
      <c r="H2442" s="17"/>
    </row>
    <row r="2443" spans="7:8" x14ac:dyDescent="0.2">
      <c r="G2443" s="17"/>
      <c r="H2443" s="17"/>
    </row>
    <row r="2444" spans="7:8" x14ac:dyDescent="0.2">
      <c r="G2444" s="17"/>
      <c r="H2444" s="17"/>
    </row>
    <row r="2445" spans="7:8" x14ac:dyDescent="0.2">
      <c r="G2445" s="17"/>
      <c r="H2445" s="17"/>
    </row>
    <row r="2446" spans="7:8" x14ac:dyDescent="0.2">
      <c r="G2446" s="17"/>
      <c r="H2446" s="17"/>
    </row>
    <row r="2447" spans="7:8" x14ac:dyDescent="0.2">
      <c r="G2447" s="17"/>
      <c r="H2447" s="17"/>
    </row>
    <row r="2448" spans="7:8" x14ac:dyDescent="0.2">
      <c r="G2448" s="17"/>
      <c r="H2448" s="17"/>
    </row>
    <row r="2449" spans="7:8" x14ac:dyDescent="0.2">
      <c r="G2449" s="17"/>
      <c r="H2449" s="17"/>
    </row>
    <row r="2450" spans="7:8" x14ac:dyDescent="0.2">
      <c r="G2450" s="17"/>
      <c r="H2450" s="17"/>
    </row>
    <row r="2451" spans="7:8" x14ac:dyDescent="0.2">
      <c r="G2451" s="17"/>
      <c r="H2451" s="17"/>
    </row>
    <row r="2452" spans="7:8" x14ac:dyDescent="0.2">
      <c r="G2452" s="17"/>
      <c r="H2452" s="17"/>
    </row>
    <row r="2453" spans="7:8" x14ac:dyDescent="0.2">
      <c r="G2453" s="17"/>
      <c r="H2453" s="17"/>
    </row>
    <row r="2454" spans="7:8" x14ac:dyDescent="0.2">
      <c r="G2454" s="17"/>
      <c r="H2454" s="17"/>
    </row>
    <row r="2455" spans="7:8" x14ac:dyDescent="0.2">
      <c r="G2455" s="17"/>
      <c r="H2455" s="17"/>
    </row>
    <row r="2456" spans="7:8" x14ac:dyDescent="0.2">
      <c r="G2456" s="17"/>
      <c r="H2456" s="17"/>
    </row>
    <row r="2457" spans="7:8" x14ac:dyDescent="0.2">
      <c r="G2457" s="17"/>
      <c r="H2457" s="17"/>
    </row>
    <row r="2458" spans="7:8" x14ac:dyDescent="0.2">
      <c r="G2458" s="17"/>
      <c r="H2458" s="17"/>
    </row>
    <row r="2459" spans="7:8" x14ac:dyDescent="0.2">
      <c r="G2459" s="17"/>
      <c r="H2459" s="17"/>
    </row>
    <row r="2460" spans="7:8" x14ac:dyDescent="0.2">
      <c r="G2460" s="17"/>
      <c r="H2460" s="17"/>
    </row>
    <row r="2461" spans="7:8" x14ac:dyDescent="0.2">
      <c r="G2461" s="17"/>
      <c r="H2461" s="17"/>
    </row>
    <row r="2462" spans="7:8" x14ac:dyDescent="0.2">
      <c r="G2462" s="17"/>
      <c r="H2462" s="17"/>
    </row>
    <row r="2463" spans="7:8" x14ac:dyDescent="0.2">
      <c r="G2463" s="17"/>
      <c r="H2463" s="17"/>
    </row>
    <row r="2464" spans="7:8" x14ac:dyDescent="0.2">
      <c r="G2464" s="17"/>
      <c r="H2464" s="17"/>
    </row>
    <row r="2465" spans="7:8" x14ac:dyDescent="0.2">
      <c r="G2465" s="17"/>
      <c r="H2465" s="17"/>
    </row>
    <row r="2466" spans="7:8" x14ac:dyDescent="0.2">
      <c r="G2466" s="17"/>
      <c r="H2466" s="17"/>
    </row>
    <row r="2467" spans="7:8" x14ac:dyDescent="0.2">
      <c r="G2467" s="17"/>
      <c r="H2467" s="17"/>
    </row>
    <row r="2468" spans="7:8" x14ac:dyDescent="0.2">
      <c r="G2468" s="17"/>
      <c r="H2468" s="17"/>
    </row>
    <row r="2469" spans="7:8" x14ac:dyDescent="0.2">
      <c r="G2469" s="17"/>
      <c r="H2469" s="17"/>
    </row>
    <row r="2470" spans="7:8" x14ac:dyDescent="0.2">
      <c r="G2470" s="17"/>
      <c r="H2470" s="17"/>
    </row>
    <row r="2471" spans="7:8" x14ac:dyDescent="0.2">
      <c r="G2471" s="17"/>
      <c r="H2471" s="17"/>
    </row>
    <row r="2472" spans="7:8" x14ac:dyDescent="0.2">
      <c r="G2472" s="17"/>
      <c r="H2472" s="17"/>
    </row>
    <row r="2473" spans="7:8" x14ac:dyDescent="0.2">
      <c r="G2473" s="17"/>
      <c r="H2473" s="17"/>
    </row>
    <row r="2474" spans="7:8" x14ac:dyDescent="0.2">
      <c r="G2474" s="17"/>
      <c r="H2474" s="17"/>
    </row>
    <row r="2475" spans="7:8" x14ac:dyDescent="0.2">
      <c r="G2475" s="17"/>
      <c r="H2475" s="17"/>
    </row>
    <row r="2476" spans="7:8" x14ac:dyDescent="0.2">
      <c r="G2476" s="17"/>
      <c r="H2476" s="17"/>
    </row>
    <row r="2477" spans="7:8" x14ac:dyDescent="0.2">
      <c r="G2477" s="17"/>
      <c r="H2477" s="17"/>
    </row>
    <row r="2478" spans="7:8" x14ac:dyDescent="0.2">
      <c r="G2478" s="17"/>
      <c r="H2478" s="17"/>
    </row>
    <row r="2479" spans="7:8" x14ac:dyDescent="0.2">
      <c r="G2479" s="17"/>
      <c r="H2479" s="17"/>
    </row>
    <row r="2480" spans="7:8" x14ac:dyDescent="0.2">
      <c r="G2480" s="17"/>
      <c r="H2480" s="17"/>
    </row>
    <row r="2481" spans="7:8" x14ac:dyDescent="0.2">
      <c r="G2481" s="17"/>
      <c r="H2481" s="17"/>
    </row>
    <row r="2482" spans="7:8" x14ac:dyDescent="0.2">
      <c r="G2482" s="17"/>
      <c r="H2482" s="17"/>
    </row>
    <row r="2483" spans="7:8" x14ac:dyDescent="0.2">
      <c r="G2483" s="17"/>
      <c r="H2483" s="17"/>
    </row>
    <row r="2484" spans="7:8" x14ac:dyDescent="0.2">
      <c r="G2484" s="17"/>
      <c r="H2484" s="17"/>
    </row>
    <row r="2485" spans="7:8" x14ac:dyDescent="0.2">
      <c r="G2485" s="17"/>
      <c r="H2485" s="17"/>
    </row>
    <row r="2486" spans="7:8" x14ac:dyDescent="0.2">
      <c r="G2486" s="17"/>
      <c r="H2486" s="17"/>
    </row>
    <row r="2487" spans="7:8" x14ac:dyDescent="0.2">
      <c r="G2487" s="17"/>
      <c r="H2487" s="17"/>
    </row>
    <row r="2488" spans="7:8" x14ac:dyDescent="0.2">
      <c r="G2488" s="17"/>
      <c r="H2488" s="17"/>
    </row>
    <row r="2489" spans="7:8" x14ac:dyDescent="0.2">
      <c r="G2489" s="17"/>
      <c r="H2489" s="17"/>
    </row>
    <row r="2490" spans="7:8" x14ac:dyDescent="0.2">
      <c r="G2490" s="17"/>
      <c r="H2490" s="17"/>
    </row>
    <row r="2491" spans="7:8" x14ac:dyDescent="0.2">
      <c r="G2491" s="17"/>
      <c r="H2491" s="17"/>
    </row>
    <row r="2492" spans="7:8" x14ac:dyDescent="0.2">
      <c r="G2492" s="17"/>
      <c r="H2492" s="17"/>
    </row>
    <row r="2493" spans="7:8" x14ac:dyDescent="0.2">
      <c r="G2493" s="17"/>
      <c r="H2493" s="17"/>
    </row>
    <row r="2494" spans="7:8" x14ac:dyDescent="0.2">
      <c r="G2494" s="17"/>
      <c r="H2494" s="17"/>
    </row>
    <row r="2495" spans="7:8" x14ac:dyDescent="0.2">
      <c r="G2495" s="17"/>
      <c r="H2495" s="17"/>
    </row>
    <row r="2496" spans="7:8" x14ac:dyDescent="0.2">
      <c r="G2496" s="17"/>
      <c r="H2496" s="17"/>
    </row>
    <row r="2497" spans="7:8" x14ac:dyDescent="0.2">
      <c r="G2497" s="17"/>
      <c r="H2497" s="17"/>
    </row>
    <row r="2498" spans="7:8" x14ac:dyDescent="0.2">
      <c r="G2498" s="17"/>
      <c r="H2498" s="17"/>
    </row>
    <row r="2499" spans="7:8" x14ac:dyDescent="0.2">
      <c r="G2499" s="17"/>
      <c r="H2499" s="17"/>
    </row>
    <row r="2500" spans="7:8" x14ac:dyDescent="0.2">
      <c r="G2500" s="17"/>
      <c r="H2500" s="17"/>
    </row>
    <row r="2501" spans="7:8" x14ac:dyDescent="0.2">
      <c r="G2501" s="17"/>
      <c r="H2501" s="17"/>
    </row>
    <row r="2502" spans="7:8" x14ac:dyDescent="0.2">
      <c r="G2502" s="17"/>
      <c r="H2502" s="17"/>
    </row>
    <row r="2503" spans="7:8" x14ac:dyDescent="0.2">
      <c r="G2503" s="17"/>
      <c r="H2503" s="17"/>
    </row>
    <row r="2504" spans="7:8" x14ac:dyDescent="0.2">
      <c r="G2504" s="17"/>
      <c r="H2504" s="17"/>
    </row>
    <row r="2505" spans="7:8" x14ac:dyDescent="0.2">
      <c r="G2505" s="17"/>
      <c r="H2505" s="17"/>
    </row>
    <row r="2506" spans="7:8" x14ac:dyDescent="0.2">
      <c r="G2506" s="17"/>
      <c r="H2506" s="17"/>
    </row>
    <row r="2507" spans="7:8" x14ac:dyDescent="0.2">
      <c r="G2507" s="17"/>
      <c r="H2507" s="17"/>
    </row>
    <row r="2508" spans="7:8" x14ac:dyDescent="0.2">
      <c r="G2508" s="17"/>
      <c r="H2508" s="17"/>
    </row>
    <row r="2509" spans="7:8" x14ac:dyDescent="0.2">
      <c r="G2509" s="17"/>
      <c r="H2509" s="17"/>
    </row>
    <row r="2510" spans="7:8" x14ac:dyDescent="0.2">
      <c r="G2510" s="17"/>
      <c r="H2510" s="17"/>
    </row>
    <row r="2511" spans="7:8" x14ac:dyDescent="0.2">
      <c r="G2511" s="17"/>
      <c r="H2511" s="17"/>
    </row>
    <row r="2512" spans="7:8" x14ac:dyDescent="0.2">
      <c r="G2512" s="17"/>
      <c r="H2512" s="17"/>
    </row>
    <row r="2513" spans="7:8" x14ac:dyDescent="0.2">
      <c r="G2513" s="17"/>
      <c r="H2513" s="17"/>
    </row>
    <row r="2514" spans="7:8" x14ac:dyDescent="0.2">
      <c r="G2514" s="17"/>
      <c r="H2514" s="17"/>
    </row>
    <row r="2515" spans="7:8" x14ac:dyDescent="0.2">
      <c r="G2515" s="17"/>
      <c r="H2515" s="17"/>
    </row>
    <row r="2516" spans="7:8" x14ac:dyDescent="0.2">
      <c r="G2516" s="17"/>
      <c r="H2516" s="17"/>
    </row>
    <row r="2517" spans="7:8" x14ac:dyDescent="0.2">
      <c r="G2517" s="17"/>
      <c r="H2517" s="17"/>
    </row>
    <row r="2518" spans="7:8" x14ac:dyDescent="0.2">
      <c r="G2518" s="17"/>
      <c r="H2518" s="17"/>
    </row>
    <row r="2519" spans="7:8" x14ac:dyDescent="0.2">
      <c r="G2519" s="17"/>
      <c r="H2519" s="17"/>
    </row>
    <row r="2520" spans="7:8" x14ac:dyDescent="0.2">
      <c r="G2520" s="17"/>
      <c r="H2520" s="17"/>
    </row>
    <row r="2521" spans="7:8" x14ac:dyDescent="0.2">
      <c r="G2521" s="17"/>
      <c r="H2521" s="17"/>
    </row>
    <row r="2522" spans="7:8" x14ac:dyDescent="0.2">
      <c r="G2522" s="17"/>
      <c r="H2522" s="17"/>
    </row>
    <row r="2523" spans="7:8" x14ac:dyDescent="0.2">
      <c r="G2523" s="17"/>
      <c r="H2523" s="17"/>
    </row>
    <row r="2524" spans="7:8" x14ac:dyDescent="0.2">
      <c r="G2524" s="17"/>
      <c r="H2524" s="17"/>
    </row>
    <row r="2525" spans="7:8" x14ac:dyDescent="0.2">
      <c r="G2525" s="17"/>
      <c r="H2525" s="17"/>
    </row>
    <row r="2526" spans="7:8" x14ac:dyDescent="0.2">
      <c r="G2526" s="17"/>
      <c r="H2526" s="17"/>
    </row>
    <row r="2527" spans="7:8" x14ac:dyDescent="0.2">
      <c r="G2527" s="17"/>
      <c r="H2527" s="17"/>
    </row>
    <row r="2528" spans="7:8" x14ac:dyDescent="0.2">
      <c r="G2528" s="17"/>
      <c r="H2528" s="17"/>
    </row>
    <row r="2529" spans="7:8" x14ac:dyDescent="0.2">
      <c r="G2529" s="17"/>
      <c r="H2529" s="17"/>
    </row>
    <row r="2530" spans="7:8" x14ac:dyDescent="0.2">
      <c r="G2530" s="17"/>
      <c r="H2530" s="17"/>
    </row>
    <row r="2531" spans="7:8" x14ac:dyDescent="0.2">
      <c r="G2531" s="17"/>
      <c r="H2531" s="17"/>
    </row>
    <row r="2532" spans="7:8" x14ac:dyDescent="0.2">
      <c r="G2532" s="17"/>
      <c r="H2532" s="17"/>
    </row>
    <row r="2533" spans="7:8" x14ac:dyDescent="0.2">
      <c r="G2533" s="17"/>
      <c r="H2533" s="17"/>
    </row>
    <row r="2534" spans="7:8" x14ac:dyDescent="0.2">
      <c r="G2534" s="17"/>
      <c r="H2534" s="17"/>
    </row>
    <row r="2535" spans="7:8" x14ac:dyDescent="0.2">
      <c r="G2535" s="17"/>
      <c r="H2535" s="17"/>
    </row>
    <row r="2536" spans="7:8" x14ac:dyDescent="0.2">
      <c r="G2536" s="17"/>
      <c r="H2536" s="17"/>
    </row>
    <row r="2537" spans="7:8" x14ac:dyDescent="0.2">
      <c r="G2537" s="17"/>
      <c r="H2537" s="17"/>
    </row>
    <row r="2538" spans="7:8" x14ac:dyDescent="0.2">
      <c r="G2538" s="17"/>
      <c r="H2538" s="17"/>
    </row>
    <row r="2539" spans="7:8" x14ac:dyDescent="0.2">
      <c r="G2539" s="17"/>
      <c r="H2539" s="17"/>
    </row>
    <row r="2540" spans="7:8" x14ac:dyDescent="0.2">
      <c r="G2540" s="17"/>
      <c r="H2540" s="17"/>
    </row>
    <row r="2541" spans="7:8" x14ac:dyDescent="0.2">
      <c r="G2541" s="17"/>
      <c r="H2541" s="17"/>
    </row>
    <row r="2542" spans="7:8" x14ac:dyDescent="0.2">
      <c r="G2542" s="17"/>
      <c r="H2542" s="17"/>
    </row>
    <row r="2543" spans="7:8" x14ac:dyDescent="0.2">
      <c r="G2543" s="17"/>
      <c r="H2543" s="17"/>
    </row>
    <row r="2544" spans="7:8" x14ac:dyDescent="0.2">
      <c r="G2544" s="17"/>
      <c r="H2544" s="17"/>
    </row>
    <row r="2545" spans="7:8" x14ac:dyDescent="0.2">
      <c r="G2545" s="17"/>
      <c r="H2545" s="17"/>
    </row>
    <row r="2546" spans="7:8" x14ac:dyDescent="0.2">
      <c r="G2546" s="17"/>
      <c r="H2546" s="17"/>
    </row>
    <row r="2547" spans="7:8" x14ac:dyDescent="0.2">
      <c r="G2547" s="17"/>
      <c r="H2547" s="17"/>
    </row>
    <row r="2548" spans="7:8" x14ac:dyDescent="0.2">
      <c r="G2548" s="17"/>
      <c r="H2548" s="17"/>
    </row>
    <row r="2549" spans="7:8" x14ac:dyDescent="0.2">
      <c r="G2549" s="17"/>
      <c r="H2549" s="17"/>
    </row>
    <row r="2550" spans="7:8" x14ac:dyDescent="0.2">
      <c r="G2550" s="17"/>
      <c r="H2550" s="17"/>
    </row>
    <row r="2551" spans="7:8" x14ac:dyDescent="0.2">
      <c r="G2551" s="17"/>
      <c r="H2551" s="17"/>
    </row>
    <row r="2552" spans="7:8" x14ac:dyDescent="0.2">
      <c r="G2552" s="17"/>
      <c r="H2552" s="17"/>
    </row>
    <row r="2553" spans="7:8" x14ac:dyDescent="0.2">
      <c r="G2553" s="17"/>
      <c r="H2553" s="17"/>
    </row>
    <row r="2554" spans="7:8" x14ac:dyDescent="0.2">
      <c r="G2554" s="17"/>
      <c r="H2554" s="17"/>
    </row>
    <row r="2555" spans="7:8" x14ac:dyDescent="0.2">
      <c r="G2555" s="17"/>
      <c r="H2555" s="17"/>
    </row>
    <row r="2556" spans="7:8" x14ac:dyDescent="0.2">
      <c r="G2556" s="17"/>
      <c r="H2556" s="17"/>
    </row>
    <row r="2557" spans="7:8" x14ac:dyDescent="0.2">
      <c r="G2557" s="17"/>
      <c r="H2557" s="17"/>
    </row>
    <row r="2558" spans="7:8" x14ac:dyDescent="0.2">
      <c r="G2558" s="17"/>
      <c r="H2558" s="17"/>
    </row>
    <row r="2559" spans="7:8" x14ac:dyDescent="0.2">
      <c r="G2559" s="17"/>
      <c r="H2559" s="17"/>
    </row>
    <row r="2560" spans="7:8" x14ac:dyDescent="0.2">
      <c r="G2560" s="17"/>
      <c r="H2560" s="17"/>
    </row>
    <row r="2561" spans="7:8" x14ac:dyDescent="0.2">
      <c r="G2561" s="17"/>
      <c r="H2561" s="17"/>
    </row>
    <row r="2562" spans="7:8" x14ac:dyDescent="0.2">
      <c r="G2562" s="17"/>
      <c r="H2562" s="17"/>
    </row>
    <row r="2563" spans="7:8" x14ac:dyDescent="0.2">
      <c r="G2563" s="17"/>
      <c r="H2563" s="17"/>
    </row>
    <row r="2564" spans="7:8" x14ac:dyDescent="0.2">
      <c r="G2564" s="17"/>
      <c r="H2564" s="17"/>
    </row>
    <row r="2565" spans="7:8" x14ac:dyDescent="0.2">
      <c r="G2565" s="17"/>
      <c r="H2565" s="17"/>
    </row>
    <row r="2566" spans="7:8" x14ac:dyDescent="0.2">
      <c r="G2566" s="17"/>
      <c r="H2566" s="17"/>
    </row>
    <row r="2567" spans="7:8" x14ac:dyDescent="0.2">
      <c r="G2567" s="17"/>
      <c r="H2567" s="17"/>
    </row>
    <row r="2568" spans="7:8" x14ac:dyDescent="0.2">
      <c r="G2568" s="17"/>
      <c r="H2568" s="17"/>
    </row>
    <row r="2569" spans="7:8" x14ac:dyDescent="0.2">
      <c r="G2569" s="17"/>
      <c r="H2569" s="17"/>
    </row>
    <row r="2570" spans="7:8" x14ac:dyDescent="0.2">
      <c r="G2570" s="17"/>
      <c r="H2570" s="17"/>
    </row>
    <row r="2571" spans="7:8" x14ac:dyDescent="0.2">
      <c r="G2571" s="17"/>
      <c r="H2571" s="17"/>
    </row>
    <row r="2572" spans="7:8" x14ac:dyDescent="0.2">
      <c r="G2572" s="17"/>
      <c r="H2572" s="17"/>
    </row>
    <row r="2573" spans="7:8" x14ac:dyDescent="0.2">
      <c r="G2573" s="17"/>
      <c r="H2573" s="17"/>
    </row>
    <row r="2574" spans="7:8" x14ac:dyDescent="0.2">
      <c r="G2574" s="17"/>
      <c r="H2574" s="17"/>
    </row>
    <row r="2575" spans="7:8" x14ac:dyDescent="0.2">
      <c r="G2575" s="17"/>
      <c r="H2575" s="17"/>
    </row>
    <row r="2576" spans="7:8" x14ac:dyDescent="0.2">
      <c r="G2576" s="17"/>
      <c r="H2576" s="17"/>
    </row>
    <row r="2577" spans="7:8" x14ac:dyDescent="0.2">
      <c r="G2577" s="17"/>
      <c r="H2577" s="17"/>
    </row>
    <row r="2578" spans="7:8" x14ac:dyDescent="0.2">
      <c r="G2578" s="17"/>
      <c r="H2578" s="17"/>
    </row>
    <row r="2579" spans="7:8" x14ac:dyDescent="0.2">
      <c r="G2579" s="17"/>
      <c r="H2579" s="17"/>
    </row>
    <row r="2580" spans="7:8" x14ac:dyDescent="0.2">
      <c r="G2580" s="17"/>
      <c r="H2580" s="17"/>
    </row>
    <row r="2581" spans="7:8" x14ac:dyDescent="0.2">
      <c r="G2581" s="17"/>
      <c r="H2581" s="17"/>
    </row>
    <row r="2582" spans="7:8" x14ac:dyDescent="0.2">
      <c r="G2582" s="17"/>
      <c r="H2582" s="17"/>
    </row>
    <row r="2583" spans="7:8" x14ac:dyDescent="0.2">
      <c r="G2583" s="17"/>
      <c r="H2583" s="17"/>
    </row>
    <row r="2584" spans="7:8" x14ac:dyDescent="0.2">
      <c r="G2584" s="17"/>
      <c r="H2584" s="17"/>
    </row>
    <row r="2585" spans="7:8" x14ac:dyDescent="0.2">
      <c r="G2585" s="17"/>
      <c r="H2585" s="17"/>
    </row>
    <row r="2586" spans="7:8" x14ac:dyDescent="0.2">
      <c r="G2586" s="17"/>
      <c r="H2586" s="17"/>
    </row>
    <row r="2587" spans="7:8" x14ac:dyDescent="0.2">
      <c r="G2587" s="17"/>
      <c r="H2587" s="17"/>
    </row>
    <row r="2588" spans="7:8" x14ac:dyDescent="0.2">
      <c r="G2588" s="17"/>
      <c r="H2588" s="17"/>
    </row>
    <row r="2589" spans="7:8" x14ac:dyDescent="0.2">
      <c r="G2589" s="17"/>
      <c r="H2589" s="17"/>
    </row>
    <row r="2590" spans="7:8" x14ac:dyDescent="0.2">
      <c r="G2590" s="17"/>
      <c r="H2590" s="17"/>
    </row>
    <row r="2591" spans="7:8" x14ac:dyDescent="0.2">
      <c r="G2591" s="17"/>
      <c r="H2591" s="17"/>
    </row>
    <row r="2592" spans="7:8" x14ac:dyDescent="0.2">
      <c r="G2592" s="17"/>
      <c r="H2592" s="17"/>
    </row>
    <row r="2593" spans="7:8" x14ac:dyDescent="0.2">
      <c r="G2593" s="17"/>
      <c r="H2593" s="17"/>
    </row>
    <row r="2594" spans="7:8" x14ac:dyDescent="0.2">
      <c r="G2594" s="17"/>
      <c r="H2594" s="17"/>
    </row>
    <row r="2595" spans="7:8" x14ac:dyDescent="0.2">
      <c r="G2595" s="17"/>
      <c r="H2595" s="17"/>
    </row>
    <row r="2596" spans="7:8" x14ac:dyDescent="0.2">
      <c r="G2596" s="17"/>
      <c r="H2596" s="17"/>
    </row>
    <row r="2597" spans="7:8" x14ac:dyDescent="0.2">
      <c r="G2597" s="17"/>
      <c r="H2597" s="17"/>
    </row>
    <row r="2598" spans="7:8" x14ac:dyDescent="0.2">
      <c r="G2598" s="17"/>
      <c r="H2598" s="17"/>
    </row>
    <row r="2599" spans="7:8" x14ac:dyDescent="0.2">
      <c r="G2599" s="17"/>
      <c r="H2599" s="17"/>
    </row>
    <row r="2600" spans="7:8" x14ac:dyDescent="0.2">
      <c r="G2600" s="17"/>
      <c r="H2600" s="17"/>
    </row>
    <row r="2601" spans="7:8" x14ac:dyDescent="0.2">
      <c r="G2601" s="17"/>
      <c r="H2601" s="17"/>
    </row>
    <row r="2602" spans="7:8" x14ac:dyDescent="0.2">
      <c r="G2602" s="17"/>
      <c r="H2602" s="17"/>
    </row>
    <row r="2603" spans="7:8" x14ac:dyDescent="0.2">
      <c r="G2603" s="17"/>
      <c r="H2603" s="17"/>
    </row>
    <row r="2604" spans="7:8" x14ac:dyDescent="0.2">
      <c r="G2604" s="17"/>
      <c r="H2604" s="17"/>
    </row>
    <row r="2605" spans="7:8" x14ac:dyDescent="0.2">
      <c r="G2605" s="17"/>
      <c r="H2605" s="17"/>
    </row>
    <row r="2606" spans="7:8" x14ac:dyDescent="0.2">
      <c r="G2606" s="17"/>
      <c r="H2606" s="17"/>
    </row>
    <row r="2607" spans="7:8" x14ac:dyDescent="0.2">
      <c r="G2607" s="17"/>
      <c r="H2607" s="17"/>
    </row>
    <row r="2608" spans="7:8" x14ac:dyDescent="0.2">
      <c r="G2608" s="17"/>
      <c r="H2608" s="17"/>
    </row>
    <row r="2609" spans="7:8" x14ac:dyDescent="0.2">
      <c r="G2609" s="17"/>
      <c r="H2609" s="17"/>
    </row>
    <row r="2610" spans="7:8" x14ac:dyDescent="0.2">
      <c r="G2610" s="17"/>
      <c r="H2610" s="17"/>
    </row>
    <row r="2611" spans="7:8" x14ac:dyDescent="0.2">
      <c r="G2611" s="17"/>
      <c r="H2611" s="17"/>
    </row>
    <row r="2612" spans="7:8" x14ac:dyDescent="0.2">
      <c r="G2612" s="17"/>
      <c r="H2612" s="17"/>
    </row>
    <row r="2613" spans="7:8" x14ac:dyDescent="0.2">
      <c r="G2613" s="17"/>
      <c r="H2613" s="17"/>
    </row>
    <row r="2614" spans="7:8" x14ac:dyDescent="0.2">
      <c r="G2614" s="17"/>
      <c r="H2614" s="17"/>
    </row>
    <row r="2615" spans="7:8" x14ac:dyDescent="0.2">
      <c r="G2615" s="17"/>
      <c r="H2615" s="17"/>
    </row>
    <row r="2616" spans="7:8" x14ac:dyDescent="0.2">
      <c r="G2616" s="17"/>
      <c r="H2616" s="17"/>
    </row>
    <row r="2617" spans="7:8" x14ac:dyDescent="0.2">
      <c r="G2617" s="17"/>
      <c r="H2617" s="17"/>
    </row>
    <row r="2618" spans="7:8" x14ac:dyDescent="0.2">
      <c r="G2618" s="17"/>
      <c r="H2618" s="17"/>
    </row>
    <row r="2619" spans="7:8" x14ac:dyDescent="0.2">
      <c r="G2619" s="17"/>
      <c r="H2619" s="17"/>
    </row>
    <row r="2620" spans="7:8" x14ac:dyDescent="0.2">
      <c r="G2620" s="17"/>
      <c r="H2620" s="17"/>
    </row>
    <row r="2621" spans="7:8" x14ac:dyDescent="0.2">
      <c r="G2621" s="17"/>
      <c r="H2621" s="17"/>
    </row>
    <row r="2622" spans="7:8" x14ac:dyDescent="0.2">
      <c r="G2622" s="17"/>
      <c r="H2622" s="17"/>
    </row>
    <row r="2623" spans="7:8" x14ac:dyDescent="0.2">
      <c r="G2623" s="17"/>
      <c r="H2623" s="17"/>
    </row>
    <row r="2624" spans="7:8" x14ac:dyDescent="0.2">
      <c r="G2624" s="17"/>
      <c r="H2624" s="17"/>
    </row>
    <row r="2625" spans="7:8" x14ac:dyDescent="0.2">
      <c r="G2625" s="17"/>
      <c r="H2625" s="17"/>
    </row>
    <row r="2626" spans="7:8" x14ac:dyDescent="0.2">
      <c r="G2626" s="17"/>
      <c r="H2626" s="17"/>
    </row>
    <row r="2627" spans="7:8" x14ac:dyDescent="0.2">
      <c r="G2627" s="17"/>
      <c r="H2627" s="17"/>
    </row>
    <row r="2628" spans="7:8" x14ac:dyDescent="0.2">
      <c r="G2628" s="17"/>
      <c r="H2628" s="17"/>
    </row>
    <row r="2629" spans="7:8" x14ac:dyDescent="0.2">
      <c r="G2629" s="17"/>
      <c r="H2629" s="17"/>
    </row>
    <row r="2630" spans="7:8" x14ac:dyDescent="0.2">
      <c r="G2630" s="17"/>
      <c r="H2630" s="17"/>
    </row>
    <row r="2631" spans="7:8" x14ac:dyDescent="0.2">
      <c r="G2631" s="17"/>
      <c r="H2631" s="17"/>
    </row>
    <row r="2632" spans="7:8" x14ac:dyDescent="0.2">
      <c r="G2632" s="17"/>
      <c r="H2632" s="17"/>
    </row>
    <row r="2633" spans="7:8" x14ac:dyDescent="0.2">
      <c r="G2633" s="17"/>
      <c r="H2633" s="17"/>
    </row>
    <row r="2634" spans="7:8" x14ac:dyDescent="0.2">
      <c r="G2634" s="17"/>
      <c r="H2634" s="17"/>
    </row>
    <row r="2635" spans="7:8" x14ac:dyDescent="0.2">
      <c r="G2635" s="17"/>
      <c r="H2635" s="17"/>
    </row>
    <row r="2636" spans="7:8" x14ac:dyDescent="0.2">
      <c r="G2636" s="17"/>
      <c r="H2636" s="17"/>
    </row>
    <row r="2637" spans="7:8" x14ac:dyDescent="0.2">
      <c r="G2637" s="17"/>
      <c r="H2637" s="17"/>
    </row>
    <row r="2638" spans="7:8" x14ac:dyDescent="0.2">
      <c r="G2638" s="17"/>
      <c r="H2638" s="17"/>
    </row>
    <row r="2639" spans="7:8" x14ac:dyDescent="0.2">
      <c r="G2639" s="17"/>
      <c r="H2639" s="17"/>
    </row>
    <row r="2640" spans="7:8" x14ac:dyDescent="0.2">
      <c r="G2640" s="17"/>
      <c r="H2640" s="17"/>
    </row>
    <row r="2641" spans="7:8" x14ac:dyDescent="0.2">
      <c r="G2641" s="17"/>
      <c r="H2641" s="17"/>
    </row>
    <row r="2642" spans="7:8" x14ac:dyDescent="0.2">
      <c r="G2642" s="17"/>
      <c r="H2642" s="17"/>
    </row>
    <row r="2643" spans="7:8" x14ac:dyDescent="0.2">
      <c r="G2643" s="17"/>
      <c r="H2643" s="17"/>
    </row>
    <row r="2644" spans="7:8" x14ac:dyDescent="0.2">
      <c r="G2644" s="17"/>
      <c r="H2644" s="17"/>
    </row>
    <row r="2645" spans="7:8" x14ac:dyDescent="0.2">
      <c r="G2645" s="17"/>
      <c r="H2645" s="17"/>
    </row>
    <row r="2646" spans="7:8" x14ac:dyDescent="0.2">
      <c r="G2646" s="17"/>
      <c r="H2646" s="17"/>
    </row>
    <row r="2647" spans="7:8" x14ac:dyDescent="0.2">
      <c r="G2647" s="17"/>
      <c r="H2647" s="17"/>
    </row>
    <row r="2648" spans="7:8" x14ac:dyDescent="0.2">
      <c r="G2648" s="17"/>
      <c r="H2648" s="17"/>
    </row>
    <row r="2649" spans="7:8" x14ac:dyDescent="0.2">
      <c r="G2649" s="17"/>
      <c r="H2649" s="17"/>
    </row>
    <row r="2650" spans="7:8" x14ac:dyDescent="0.2">
      <c r="G2650" s="17"/>
      <c r="H2650" s="17"/>
    </row>
    <row r="2651" spans="7:8" x14ac:dyDescent="0.2">
      <c r="G2651" s="17"/>
      <c r="H2651" s="17"/>
    </row>
    <row r="2652" spans="7:8" x14ac:dyDescent="0.2">
      <c r="G2652" s="17"/>
      <c r="H2652" s="17"/>
    </row>
    <row r="2653" spans="7:8" x14ac:dyDescent="0.2">
      <c r="G2653" s="17"/>
      <c r="H2653" s="17"/>
    </row>
    <row r="2654" spans="7:8" x14ac:dyDescent="0.2">
      <c r="G2654" s="17"/>
      <c r="H2654" s="17"/>
    </row>
    <row r="2655" spans="7:8" x14ac:dyDescent="0.2">
      <c r="G2655" s="17"/>
      <c r="H2655" s="17"/>
    </row>
    <row r="2656" spans="7:8" x14ac:dyDescent="0.2">
      <c r="G2656" s="17"/>
      <c r="H2656" s="17"/>
    </row>
    <row r="2657" spans="7:8" x14ac:dyDescent="0.2">
      <c r="G2657" s="17"/>
      <c r="H2657" s="17"/>
    </row>
    <row r="2658" spans="7:8" x14ac:dyDescent="0.2">
      <c r="G2658" s="17"/>
      <c r="H2658" s="17"/>
    </row>
    <row r="2659" spans="7:8" x14ac:dyDescent="0.2">
      <c r="G2659" s="17"/>
      <c r="H2659" s="17"/>
    </row>
    <row r="2660" spans="7:8" x14ac:dyDescent="0.2">
      <c r="G2660" s="17"/>
      <c r="H2660" s="17"/>
    </row>
    <row r="2661" spans="7:8" x14ac:dyDescent="0.2">
      <c r="G2661" s="17"/>
      <c r="H2661" s="17"/>
    </row>
    <row r="2662" spans="7:8" x14ac:dyDescent="0.2">
      <c r="G2662" s="17"/>
      <c r="H2662" s="17"/>
    </row>
    <row r="2663" spans="7:8" x14ac:dyDescent="0.2">
      <c r="G2663" s="17"/>
      <c r="H2663" s="17"/>
    </row>
    <row r="2664" spans="7:8" x14ac:dyDescent="0.2">
      <c r="G2664" s="17"/>
      <c r="H2664" s="17"/>
    </row>
    <row r="2665" spans="7:8" x14ac:dyDescent="0.2">
      <c r="G2665" s="17"/>
      <c r="H2665" s="17"/>
    </row>
    <row r="2666" spans="7:8" x14ac:dyDescent="0.2">
      <c r="G2666" s="17"/>
      <c r="H2666" s="17"/>
    </row>
    <row r="2667" spans="7:8" x14ac:dyDescent="0.2">
      <c r="G2667" s="17"/>
      <c r="H2667" s="17"/>
    </row>
    <row r="2668" spans="7:8" x14ac:dyDescent="0.2">
      <c r="G2668" s="17"/>
      <c r="H2668" s="17"/>
    </row>
    <row r="2669" spans="7:8" x14ac:dyDescent="0.2">
      <c r="G2669" s="17"/>
      <c r="H2669" s="17"/>
    </row>
    <row r="2670" spans="7:8" x14ac:dyDescent="0.2">
      <c r="G2670" s="17"/>
      <c r="H2670" s="17"/>
    </row>
    <row r="2671" spans="7:8" x14ac:dyDescent="0.2">
      <c r="G2671" s="17"/>
      <c r="H2671" s="17"/>
    </row>
    <row r="2672" spans="7:8" x14ac:dyDescent="0.2">
      <c r="G2672" s="17"/>
      <c r="H2672" s="17"/>
    </row>
    <row r="2673" spans="7:8" x14ac:dyDescent="0.2">
      <c r="G2673" s="17"/>
      <c r="H2673" s="17"/>
    </row>
    <row r="2674" spans="7:8" x14ac:dyDescent="0.2">
      <c r="G2674" s="17"/>
      <c r="H2674" s="17"/>
    </row>
    <row r="2675" spans="7:8" x14ac:dyDescent="0.2">
      <c r="G2675" s="17"/>
      <c r="H2675" s="17"/>
    </row>
    <row r="2676" spans="7:8" x14ac:dyDescent="0.2">
      <c r="G2676" s="17"/>
      <c r="H2676" s="17"/>
    </row>
    <row r="2677" spans="7:8" x14ac:dyDescent="0.2">
      <c r="G2677" s="17"/>
      <c r="H2677" s="17"/>
    </row>
    <row r="2678" spans="7:8" x14ac:dyDescent="0.2">
      <c r="G2678" s="17"/>
      <c r="H2678" s="17"/>
    </row>
    <row r="2679" spans="7:8" x14ac:dyDescent="0.2">
      <c r="G2679" s="17"/>
      <c r="H2679" s="17"/>
    </row>
    <row r="2680" spans="7:8" x14ac:dyDescent="0.2">
      <c r="G2680" s="17"/>
      <c r="H2680" s="17"/>
    </row>
    <row r="2681" spans="7:8" x14ac:dyDescent="0.2">
      <c r="G2681" s="17"/>
      <c r="H2681" s="17"/>
    </row>
    <row r="2682" spans="7:8" x14ac:dyDescent="0.2">
      <c r="G2682" s="17"/>
      <c r="H2682" s="17"/>
    </row>
    <row r="2683" spans="7:8" x14ac:dyDescent="0.2">
      <c r="G2683" s="17"/>
      <c r="H2683" s="17"/>
    </row>
    <row r="2684" spans="7:8" x14ac:dyDescent="0.2">
      <c r="G2684" s="17"/>
      <c r="H2684" s="17"/>
    </row>
    <row r="2685" spans="7:8" x14ac:dyDescent="0.2">
      <c r="G2685" s="17"/>
      <c r="H2685" s="17"/>
    </row>
    <row r="2686" spans="7:8" x14ac:dyDescent="0.2">
      <c r="G2686" s="17"/>
      <c r="H2686" s="17"/>
    </row>
    <row r="2687" spans="7:8" x14ac:dyDescent="0.2">
      <c r="G2687" s="17"/>
      <c r="H2687" s="17"/>
    </row>
    <row r="2688" spans="7:8" x14ac:dyDescent="0.2">
      <c r="G2688" s="17"/>
      <c r="H2688" s="17"/>
    </row>
    <row r="2689" spans="7:8" x14ac:dyDescent="0.2">
      <c r="G2689" s="17"/>
      <c r="H2689" s="17"/>
    </row>
    <row r="2690" spans="7:8" x14ac:dyDescent="0.2">
      <c r="G2690" s="17"/>
      <c r="H2690" s="17"/>
    </row>
    <row r="2691" spans="7:8" x14ac:dyDescent="0.2">
      <c r="G2691" s="17"/>
      <c r="H2691" s="17"/>
    </row>
    <row r="2692" spans="7:8" x14ac:dyDescent="0.2">
      <c r="G2692" s="17"/>
      <c r="H2692" s="17"/>
    </row>
    <row r="2693" spans="7:8" x14ac:dyDescent="0.2">
      <c r="G2693" s="17"/>
      <c r="H2693" s="17"/>
    </row>
    <row r="2694" spans="7:8" x14ac:dyDescent="0.2">
      <c r="G2694" s="17"/>
      <c r="H2694" s="17"/>
    </row>
    <row r="2695" spans="7:8" x14ac:dyDescent="0.2">
      <c r="G2695" s="17"/>
      <c r="H2695" s="17"/>
    </row>
    <row r="2696" spans="7:8" x14ac:dyDescent="0.2">
      <c r="G2696" s="17"/>
      <c r="H2696" s="17"/>
    </row>
    <row r="2697" spans="7:8" x14ac:dyDescent="0.2">
      <c r="G2697" s="17"/>
      <c r="H2697" s="17"/>
    </row>
    <row r="2698" spans="7:8" x14ac:dyDescent="0.2">
      <c r="G2698" s="17"/>
      <c r="H2698" s="17"/>
    </row>
    <row r="2699" spans="7:8" x14ac:dyDescent="0.2">
      <c r="G2699" s="17"/>
      <c r="H2699" s="17"/>
    </row>
    <row r="2700" spans="7:8" x14ac:dyDescent="0.2">
      <c r="G2700" s="17"/>
      <c r="H2700" s="17"/>
    </row>
    <row r="2701" spans="7:8" x14ac:dyDescent="0.2">
      <c r="G2701" s="17"/>
      <c r="H2701" s="17"/>
    </row>
    <row r="2702" spans="7:8" x14ac:dyDescent="0.2">
      <c r="G2702" s="17"/>
      <c r="H2702" s="17"/>
    </row>
    <row r="2703" spans="7:8" x14ac:dyDescent="0.2">
      <c r="G2703" s="17"/>
      <c r="H2703" s="17"/>
    </row>
    <row r="2704" spans="7:8" x14ac:dyDescent="0.2">
      <c r="G2704" s="17"/>
      <c r="H2704" s="17"/>
    </row>
    <row r="2705" spans="7:8" x14ac:dyDescent="0.2">
      <c r="G2705" s="17"/>
      <c r="H2705" s="17"/>
    </row>
    <row r="2706" spans="7:8" x14ac:dyDescent="0.2">
      <c r="G2706" s="17"/>
      <c r="H2706" s="17"/>
    </row>
    <row r="2707" spans="7:8" x14ac:dyDescent="0.2">
      <c r="G2707" s="17"/>
      <c r="H2707" s="17"/>
    </row>
    <row r="2708" spans="7:8" x14ac:dyDescent="0.2">
      <c r="G2708" s="17"/>
      <c r="H2708" s="17"/>
    </row>
    <row r="2709" spans="7:8" x14ac:dyDescent="0.2">
      <c r="G2709" s="17"/>
      <c r="H2709" s="17"/>
    </row>
    <row r="2710" spans="7:8" x14ac:dyDescent="0.2">
      <c r="G2710" s="17"/>
      <c r="H2710" s="17"/>
    </row>
    <row r="2711" spans="7:8" x14ac:dyDescent="0.2">
      <c r="G2711" s="17"/>
      <c r="H2711" s="17"/>
    </row>
    <row r="2712" spans="7:8" x14ac:dyDescent="0.2">
      <c r="G2712" s="17"/>
      <c r="H2712" s="17"/>
    </row>
    <row r="2713" spans="7:8" x14ac:dyDescent="0.2">
      <c r="G2713" s="17"/>
      <c r="H2713" s="17"/>
    </row>
    <row r="2714" spans="7:8" x14ac:dyDescent="0.2">
      <c r="G2714" s="17"/>
      <c r="H2714" s="17"/>
    </row>
    <row r="2715" spans="7:8" x14ac:dyDescent="0.2">
      <c r="G2715" s="17"/>
      <c r="H2715" s="17"/>
    </row>
    <row r="2716" spans="7:8" x14ac:dyDescent="0.2">
      <c r="G2716" s="17"/>
      <c r="H2716" s="17"/>
    </row>
    <row r="2717" spans="7:8" x14ac:dyDescent="0.2">
      <c r="G2717" s="17"/>
      <c r="H2717" s="17"/>
    </row>
    <row r="2718" spans="7:8" x14ac:dyDescent="0.2">
      <c r="G2718" s="17"/>
      <c r="H2718" s="17"/>
    </row>
    <row r="2719" spans="7:8" x14ac:dyDescent="0.2">
      <c r="G2719" s="17"/>
      <c r="H2719" s="17"/>
    </row>
    <row r="2720" spans="7:8" x14ac:dyDescent="0.2">
      <c r="G2720" s="17"/>
      <c r="H2720" s="17"/>
    </row>
    <row r="2721" spans="7:8" x14ac:dyDescent="0.2">
      <c r="G2721" s="17"/>
      <c r="H2721" s="17"/>
    </row>
    <row r="2722" spans="7:8" x14ac:dyDescent="0.2">
      <c r="G2722" s="17"/>
      <c r="H2722" s="17"/>
    </row>
    <row r="2723" spans="7:8" x14ac:dyDescent="0.2">
      <c r="G2723" s="17"/>
      <c r="H2723" s="17"/>
    </row>
    <row r="2724" spans="7:8" x14ac:dyDescent="0.2">
      <c r="G2724" s="17"/>
      <c r="H2724" s="17"/>
    </row>
    <row r="2725" spans="7:8" x14ac:dyDescent="0.2">
      <c r="G2725" s="17"/>
      <c r="H2725" s="17"/>
    </row>
    <row r="2726" spans="7:8" x14ac:dyDescent="0.2">
      <c r="G2726" s="17"/>
      <c r="H2726" s="17"/>
    </row>
    <row r="2727" spans="7:8" x14ac:dyDescent="0.2">
      <c r="G2727" s="17"/>
      <c r="H2727" s="17"/>
    </row>
    <row r="2728" spans="7:8" x14ac:dyDescent="0.2">
      <c r="G2728" s="17"/>
      <c r="H2728" s="17"/>
    </row>
    <row r="2729" spans="7:8" x14ac:dyDescent="0.2">
      <c r="G2729" s="17"/>
      <c r="H2729" s="17"/>
    </row>
    <row r="2730" spans="7:8" x14ac:dyDescent="0.2">
      <c r="G2730" s="17"/>
      <c r="H2730" s="17"/>
    </row>
    <row r="2731" spans="7:8" x14ac:dyDescent="0.2">
      <c r="G2731" s="17"/>
      <c r="H2731" s="17"/>
    </row>
    <row r="2732" spans="7:8" x14ac:dyDescent="0.2">
      <c r="G2732" s="17"/>
      <c r="H2732" s="17"/>
    </row>
    <row r="2733" spans="7:8" x14ac:dyDescent="0.2">
      <c r="G2733" s="17"/>
      <c r="H2733" s="17"/>
    </row>
    <row r="2734" spans="7:8" x14ac:dyDescent="0.2">
      <c r="G2734" s="17"/>
      <c r="H2734" s="17"/>
    </row>
    <row r="2735" spans="7:8" x14ac:dyDescent="0.2">
      <c r="G2735" s="17"/>
      <c r="H2735" s="17"/>
    </row>
    <row r="2736" spans="7:8" x14ac:dyDescent="0.2">
      <c r="G2736" s="17"/>
      <c r="H2736" s="17"/>
    </row>
    <row r="2737" spans="7:8" x14ac:dyDescent="0.2">
      <c r="G2737" s="17"/>
      <c r="H2737" s="17"/>
    </row>
    <row r="2738" spans="7:8" x14ac:dyDescent="0.2">
      <c r="G2738" s="17"/>
      <c r="H2738" s="17"/>
    </row>
    <row r="2739" spans="7:8" x14ac:dyDescent="0.2">
      <c r="G2739" s="17"/>
      <c r="H2739" s="17"/>
    </row>
    <row r="2740" spans="7:8" x14ac:dyDescent="0.2">
      <c r="G2740" s="17"/>
      <c r="H2740" s="17"/>
    </row>
    <row r="2741" spans="7:8" x14ac:dyDescent="0.2">
      <c r="G2741" s="17"/>
      <c r="H2741" s="17"/>
    </row>
    <row r="2742" spans="7:8" x14ac:dyDescent="0.2">
      <c r="G2742" s="17"/>
      <c r="H2742" s="17"/>
    </row>
    <row r="2743" spans="7:8" x14ac:dyDescent="0.2">
      <c r="G2743" s="17"/>
      <c r="H2743" s="17"/>
    </row>
    <row r="2744" spans="7:8" x14ac:dyDescent="0.2">
      <c r="G2744" s="17"/>
      <c r="H2744" s="17"/>
    </row>
    <row r="2745" spans="7:8" x14ac:dyDescent="0.2">
      <c r="G2745" s="17"/>
      <c r="H2745" s="17"/>
    </row>
    <row r="2746" spans="7:8" x14ac:dyDescent="0.2">
      <c r="G2746" s="17"/>
      <c r="H2746" s="17"/>
    </row>
    <row r="2747" spans="7:8" x14ac:dyDescent="0.2">
      <c r="G2747" s="17"/>
      <c r="H2747" s="17"/>
    </row>
    <row r="2748" spans="7:8" x14ac:dyDescent="0.2">
      <c r="G2748" s="17"/>
      <c r="H2748" s="17"/>
    </row>
    <row r="2749" spans="7:8" x14ac:dyDescent="0.2">
      <c r="G2749" s="17"/>
      <c r="H2749" s="17"/>
    </row>
    <row r="2750" spans="7:8" x14ac:dyDescent="0.2">
      <c r="G2750" s="17"/>
      <c r="H2750" s="17"/>
    </row>
    <row r="2751" spans="7:8" x14ac:dyDescent="0.2">
      <c r="G2751" s="17"/>
      <c r="H2751" s="17"/>
    </row>
    <row r="2752" spans="7:8" x14ac:dyDescent="0.2">
      <c r="G2752" s="17"/>
      <c r="H2752" s="17"/>
    </row>
    <row r="2753" spans="7:8" x14ac:dyDescent="0.2">
      <c r="G2753" s="17"/>
      <c r="H2753" s="17"/>
    </row>
    <row r="2754" spans="7:8" x14ac:dyDescent="0.2">
      <c r="G2754" s="17"/>
      <c r="H2754" s="17"/>
    </row>
    <row r="2755" spans="7:8" x14ac:dyDescent="0.2">
      <c r="G2755" s="17"/>
      <c r="H2755" s="17"/>
    </row>
    <row r="2756" spans="7:8" x14ac:dyDescent="0.2">
      <c r="G2756" s="17"/>
      <c r="H2756" s="17"/>
    </row>
    <row r="2757" spans="7:8" x14ac:dyDescent="0.2">
      <c r="G2757" s="17"/>
      <c r="H2757" s="17"/>
    </row>
    <row r="2758" spans="7:8" x14ac:dyDescent="0.2">
      <c r="G2758" s="17"/>
      <c r="H2758" s="17"/>
    </row>
    <row r="2759" spans="7:8" x14ac:dyDescent="0.2">
      <c r="G2759" s="17"/>
      <c r="H2759" s="17"/>
    </row>
    <row r="2760" spans="7:8" x14ac:dyDescent="0.2">
      <c r="G2760" s="17"/>
      <c r="H2760" s="17"/>
    </row>
    <row r="2761" spans="7:8" x14ac:dyDescent="0.2">
      <c r="G2761" s="17"/>
      <c r="H2761" s="17"/>
    </row>
    <row r="2762" spans="7:8" x14ac:dyDescent="0.2">
      <c r="G2762" s="17"/>
      <c r="H2762" s="17"/>
    </row>
    <row r="2763" spans="7:8" x14ac:dyDescent="0.2">
      <c r="G2763" s="17"/>
      <c r="H2763" s="17"/>
    </row>
    <row r="2764" spans="7:8" x14ac:dyDescent="0.2">
      <c r="G2764" s="17"/>
      <c r="H2764" s="17"/>
    </row>
    <row r="2765" spans="7:8" x14ac:dyDescent="0.2">
      <c r="G2765" s="17"/>
      <c r="H2765" s="17"/>
    </row>
    <row r="2766" spans="7:8" x14ac:dyDescent="0.2">
      <c r="G2766" s="17"/>
      <c r="H2766" s="17"/>
    </row>
    <row r="2767" spans="7:8" x14ac:dyDescent="0.2">
      <c r="G2767" s="17"/>
      <c r="H2767" s="17"/>
    </row>
    <row r="2768" spans="7:8" x14ac:dyDescent="0.2">
      <c r="G2768" s="17"/>
      <c r="H2768" s="17"/>
    </row>
    <row r="2769" spans="7:8" x14ac:dyDescent="0.2">
      <c r="G2769" s="17"/>
      <c r="H2769" s="17"/>
    </row>
    <row r="2770" spans="7:8" x14ac:dyDescent="0.2">
      <c r="G2770" s="17"/>
      <c r="H2770" s="17"/>
    </row>
    <row r="2771" spans="7:8" x14ac:dyDescent="0.2">
      <c r="G2771" s="17"/>
      <c r="H2771" s="17"/>
    </row>
    <row r="2772" spans="7:8" x14ac:dyDescent="0.2">
      <c r="G2772" s="17"/>
      <c r="H2772" s="17"/>
    </row>
    <row r="2773" spans="7:8" x14ac:dyDescent="0.2">
      <c r="G2773" s="17"/>
      <c r="H2773" s="17"/>
    </row>
    <row r="2774" spans="7:8" x14ac:dyDescent="0.2">
      <c r="G2774" s="17"/>
      <c r="H2774" s="17"/>
    </row>
    <row r="2775" spans="7:8" x14ac:dyDescent="0.2">
      <c r="G2775" s="17"/>
      <c r="H2775" s="17"/>
    </row>
    <row r="2776" spans="7:8" x14ac:dyDescent="0.2">
      <c r="G2776" s="17"/>
      <c r="H2776" s="17"/>
    </row>
    <row r="2777" spans="7:8" x14ac:dyDescent="0.2">
      <c r="G2777" s="17"/>
      <c r="H2777" s="17"/>
    </row>
    <row r="2778" spans="7:8" x14ac:dyDescent="0.2">
      <c r="G2778" s="17"/>
      <c r="H2778" s="17"/>
    </row>
    <row r="2779" spans="7:8" x14ac:dyDescent="0.2">
      <c r="G2779" s="17"/>
      <c r="H2779" s="17"/>
    </row>
    <row r="2780" spans="7:8" x14ac:dyDescent="0.2">
      <c r="G2780" s="17"/>
      <c r="H2780" s="17"/>
    </row>
    <row r="2781" spans="7:8" x14ac:dyDescent="0.2">
      <c r="G2781" s="17"/>
      <c r="H2781" s="17"/>
    </row>
    <row r="2782" spans="7:8" x14ac:dyDescent="0.2">
      <c r="G2782" s="17"/>
      <c r="H2782" s="17"/>
    </row>
    <row r="2783" spans="7:8" x14ac:dyDescent="0.2">
      <c r="G2783" s="17"/>
      <c r="H2783" s="17"/>
    </row>
    <row r="2784" spans="7:8" x14ac:dyDescent="0.2">
      <c r="G2784" s="17"/>
      <c r="H2784" s="17"/>
    </row>
    <row r="2785" spans="7:8" x14ac:dyDescent="0.2">
      <c r="G2785" s="17"/>
      <c r="H2785" s="17"/>
    </row>
    <row r="2786" spans="7:8" x14ac:dyDescent="0.2">
      <c r="G2786" s="17"/>
      <c r="H2786" s="17"/>
    </row>
    <row r="2787" spans="7:8" x14ac:dyDescent="0.2">
      <c r="G2787" s="17"/>
      <c r="H2787" s="17"/>
    </row>
    <row r="2788" spans="7:8" x14ac:dyDescent="0.2">
      <c r="G2788" s="17"/>
      <c r="H2788" s="17"/>
    </row>
    <row r="2789" spans="7:8" x14ac:dyDescent="0.2">
      <c r="G2789" s="17"/>
      <c r="H2789" s="17"/>
    </row>
    <row r="2790" spans="7:8" x14ac:dyDescent="0.2">
      <c r="G2790" s="17"/>
      <c r="H2790" s="17"/>
    </row>
    <row r="2791" spans="7:8" x14ac:dyDescent="0.2">
      <c r="G2791" s="17"/>
      <c r="H2791" s="17"/>
    </row>
    <row r="2792" spans="7:8" x14ac:dyDescent="0.2">
      <c r="G2792" s="17"/>
      <c r="H2792" s="17"/>
    </row>
    <row r="2793" spans="7:8" x14ac:dyDescent="0.2">
      <c r="G2793" s="17"/>
      <c r="H2793" s="17"/>
    </row>
    <row r="2794" spans="7:8" x14ac:dyDescent="0.2">
      <c r="G2794" s="17"/>
      <c r="H2794" s="17"/>
    </row>
    <row r="2795" spans="7:8" x14ac:dyDescent="0.2">
      <c r="G2795" s="17"/>
      <c r="H2795" s="17"/>
    </row>
    <row r="2796" spans="7:8" x14ac:dyDescent="0.2">
      <c r="G2796" s="17"/>
      <c r="H2796" s="17"/>
    </row>
    <row r="2797" spans="7:8" x14ac:dyDescent="0.2">
      <c r="G2797" s="17"/>
      <c r="H2797" s="17"/>
    </row>
    <row r="2798" spans="7:8" x14ac:dyDescent="0.2">
      <c r="G2798" s="17"/>
      <c r="H2798" s="17"/>
    </row>
    <row r="2799" spans="7:8" x14ac:dyDescent="0.2">
      <c r="G2799" s="17"/>
      <c r="H2799" s="17"/>
    </row>
    <row r="2800" spans="7:8" x14ac:dyDescent="0.2">
      <c r="G2800" s="17"/>
      <c r="H2800" s="17"/>
    </row>
    <row r="2801" spans="7:8" x14ac:dyDescent="0.2">
      <c r="G2801" s="17"/>
      <c r="H2801" s="17"/>
    </row>
    <row r="2802" spans="7:8" x14ac:dyDescent="0.2">
      <c r="G2802" s="17"/>
      <c r="H2802" s="17"/>
    </row>
    <row r="2803" spans="7:8" x14ac:dyDescent="0.2">
      <c r="G2803" s="17"/>
      <c r="H2803" s="17"/>
    </row>
    <row r="2804" spans="7:8" x14ac:dyDescent="0.2">
      <c r="G2804" s="17"/>
      <c r="H2804" s="17"/>
    </row>
    <row r="2805" spans="7:8" x14ac:dyDescent="0.2">
      <c r="G2805" s="17"/>
      <c r="H2805" s="17"/>
    </row>
    <row r="2806" spans="7:8" x14ac:dyDescent="0.2">
      <c r="G2806" s="17"/>
      <c r="H2806" s="17"/>
    </row>
    <row r="2807" spans="7:8" x14ac:dyDescent="0.2">
      <c r="G2807" s="17"/>
      <c r="H2807" s="17"/>
    </row>
    <row r="2808" spans="7:8" x14ac:dyDescent="0.2">
      <c r="G2808" s="17"/>
      <c r="H2808" s="17"/>
    </row>
    <row r="2809" spans="7:8" x14ac:dyDescent="0.2">
      <c r="G2809" s="17"/>
      <c r="H2809" s="17"/>
    </row>
    <row r="2810" spans="7:8" x14ac:dyDescent="0.2">
      <c r="G2810" s="17"/>
      <c r="H2810" s="17"/>
    </row>
    <row r="2811" spans="7:8" x14ac:dyDescent="0.2">
      <c r="G2811" s="17"/>
      <c r="H2811" s="17"/>
    </row>
    <row r="2812" spans="7:8" x14ac:dyDescent="0.2">
      <c r="G2812" s="17"/>
      <c r="H2812" s="17"/>
    </row>
    <row r="2813" spans="7:8" x14ac:dyDescent="0.2">
      <c r="G2813" s="17"/>
      <c r="H2813" s="17"/>
    </row>
    <row r="2814" spans="7:8" x14ac:dyDescent="0.2">
      <c r="G2814" s="17"/>
      <c r="H2814" s="17"/>
    </row>
    <row r="2815" spans="7:8" x14ac:dyDescent="0.2">
      <c r="G2815" s="17"/>
      <c r="H2815" s="17"/>
    </row>
    <row r="2816" spans="7:8" x14ac:dyDescent="0.2">
      <c r="G2816" s="17"/>
      <c r="H2816" s="17"/>
    </row>
    <row r="2817" spans="7:8" x14ac:dyDescent="0.2">
      <c r="G2817" s="17"/>
      <c r="H2817" s="17"/>
    </row>
    <row r="2818" spans="7:8" x14ac:dyDescent="0.2">
      <c r="G2818" s="17"/>
      <c r="H2818" s="17"/>
    </row>
    <row r="2819" spans="7:8" x14ac:dyDescent="0.2">
      <c r="G2819" s="17"/>
      <c r="H2819" s="17"/>
    </row>
    <row r="2820" spans="7:8" x14ac:dyDescent="0.2">
      <c r="G2820" s="17"/>
      <c r="H2820" s="17"/>
    </row>
    <row r="2821" spans="7:8" x14ac:dyDescent="0.2">
      <c r="G2821" s="17"/>
      <c r="H2821" s="17"/>
    </row>
    <row r="2822" spans="7:8" x14ac:dyDescent="0.2">
      <c r="G2822" s="17"/>
      <c r="H2822" s="17"/>
    </row>
    <row r="2823" spans="7:8" x14ac:dyDescent="0.2">
      <c r="G2823" s="17"/>
      <c r="H2823" s="17"/>
    </row>
    <row r="2824" spans="7:8" x14ac:dyDescent="0.2">
      <c r="G2824" s="17"/>
      <c r="H2824" s="17"/>
    </row>
    <row r="2825" spans="7:8" x14ac:dyDescent="0.2">
      <c r="G2825" s="17"/>
      <c r="H2825" s="17"/>
    </row>
    <row r="2826" spans="7:8" x14ac:dyDescent="0.2">
      <c r="G2826" s="17"/>
      <c r="H2826" s="17"/>
    </row>
    <row r="2827" spans="7:8" x14ac:dyDescent="0.2">
      <c r="G2827" s="17"/>
      <c r="H2827" s="17"/>
    </row>
    <row r="2828" spans="7:8" x14ac:dyDescent="0.2">
      <c r="G2828" s="17"/>
      <c r="H2828" s="17"/>
    </row>
    <row r="2829" spans="7:8" x14ac:dyDescent="0.2">
      <c r="G2829" s="17"/>
      <c r="H2829" s="17"/>
    </row>
    <row r="2830" spans="7:8" x14ac:dyDescent="0.2">
      <c r="G2830" s="17"/>
      <c r="H2830" s="17"/>
    </row>
    <row r="2831" spans="7:8" x14ac:dyDescent="0.2">
      <c r="G2831" s="17"/>
      <c r="H2831" s="17"/>
    </row>
    <row r="2832" spans="7:8" x14ac:dyDescent="0.2">
      <c r="G2832" s="17"/>
      <c r="H2832" s="17"/>
    </row>
    <row r="2833" spans="7:8" x14ac:dyDescent="0.2">
      <c r="G2833" s="17"/>
      <c r="H2833" s="17"/>
    </row>
    <row r="2834" spans="7:8" x14ac:dyDescent="0.2">
      <c r="G2834" s="17"/>
      <c r="H2834" s="17"/>
    </row>
    <row r="2835" spans="7:8" x14ac:dyDescent="0.2">
      <c r="G2835" s="17"/>
      <c r="H2835" s="17"/>
    </row>
    <row r="2836" spans="7:8" x14ac:dyDescent="0.2">
      <c r="G2836" s="17"/>
      <c r="H2836" s="17"/>
    </row>
    <row r="2837" spans="7:8" x14ac:dyDescent="0.2">
      <c r="G2837" s="17"/>
      <c r="H2837" s="17"/>
    </row>
    <row r="2838" spans="7:8" x14ac:dyDescent="0.2">
      <c r="G2838" s="17"/>
      <c r="H2838" s="17"/>
    </row>
    <row r="2839" spans="7:8" x14ac:dyDescent="0.2">
      <c r="G2839" s="17"/>
      <c r="H2839" s="17"/>
    </row>
    <row r="2840" spans="7:8" x14ac:dyDescent="0.2">
      <c r="G2840" s="17"/>
      <c r="H2840" s="17"/>
    </row>
    <row r="2841" spans="7:8" x14ac:dyDescent="0.2">
      <c r="G2841" s="17"/>
      <c r="H2841" s="17"/>
    </row>
    <row r="2842" spans="7:8" x14ac:dyDescent="0.2">
      <c r="G2842" s="17"/>
      <c r="H2842" s="17"/>
    </row>
    <row r="2843" spans="7:8" x14ac:dyDescent="0.2">
      <c r="G2843" s="17"/>
      <c r="H2843" s="17"/>
    </row>
    <row r="2844" spans="7:8" x14ac:dyDescent="0.2">
      <c r="G2844" s="17"/>
      <c r="H2844" s="17"/>
    </row>
    <row r="2845" spans="7:8" x14ac:dyDescent="0.2">
      <c r="G2845" s="17"/>
      <c r="H2845" s="17"/>
    </row>
    <row r="2846" spans="7:8" x14ac:dyDescent="0.2">
      <c r="G2846" s="17"/>
      <c r="H2846" s="17"/>
    </row>
    <row r="2847" spans="7:8" x14ac:dyDescent="0.2">
      <c r="G2847" s="17"/>
      <c r="H2847" s="17"/>
    </row>
    <row r="2848" spans="7:8" x14ac:dyDescent="0.2">
      <c r="G2848" s="17"/>
      <c r="H2848" s="17"/>
    </row>
    <row r="2849" spans="7:8" x14ac:dyDescent="0.2">
      <c r="G2849" s="17"/>
      <c r="H2849" s="17"/>
    </row>
    <row r="2850" spans="7:8" x14ac:dyDescent="0.2">
      <c r="G2850" s="17"/>
      <c r="H2850" s="17"/>
    </row>
    <row r="2851" spans="7:8" x14ac:dyDescent="0.2">
      <c r="G2851" s="17"/>
      <c r="H2851" s="17"/>
    </row>
    <row r="2852" spans="7:8" x14ac:dyDescent="0.2">
      <c r="G2852" s="17"/>
      <c r="H2852" s="17"/>
    </row>
    <row r="2853" spans="7:8" x14ac:dyDescent="0.2">
      <c r="G2853" s="17"/>
      <c r="H2853" s="17"/>
    </row>
    <row r="2854" spans="7:8" x14ac:dyDescent="0.2">
      <c r="G2854" s="17"/>
      <c r="H2854" s="17"/>
    </row>
    <row r="2855" spans="7:8" x14ac:dyDescent="0.2">
      <c r="G2855" s="17"/>
      <c r="H2855" s="17"/>
    </row>
    <row r="2856" spans="7:8" x14ac:dyDescent="0.2">
      <c r="G2856" s="17"/>
      <c r="H2856" s="17"/>
    </row>
    <row r="2857" spans="7:8" x14ac:dyDescent="0.2">
      <c r="G2857" s="17"/>
      <c r="H2857" s="17"/>
    </row>
    <row r="2858" spans="7:8" x14ac:dyDescent="0.2">
      <c r="G2858" s="17"/>
      <c r="H2858" s="17"/>
    </row>
    <row r="2859" spans="7:8" x14ac:dyDescent="0.2">
      <c r="G2859" s="17"/>
      <c r="H2859" s="17"/>
    </row>
    <row r="2860" spans="7:8" x14ac:dyDescent="0.2">
      <c r="G2860" s="17"/>
      <c r="H2860" s="17"/>
    </row>
    <row r="2861" spans="7:8" x14ac:dyDescent="0.2">
      <c r="G2861" s="17"/>
      <c r="H2861" s="17"/>
    </row>
    <row r="2862" spans="7:8" x14ac:dyDescent="0.2">
      <c r="G2862" s="17"/>
      <c r="H2862" s="17"/>
    </row>
    <row r="2863" spans="7:8" x14ac:dyDescent="0.2">
      <c r="G2863" s="17"/>
      <c r="H2863" s="17"/>
    </row>
    <row r="2864" spans="7:8" x14ac:dyDescent="0.2">
      <c r="G2864" s="17"/>
      <c r="H2864" s="17"/>
    </row>
    <row r="2865" spans="7:8" x14ac:dyDescent="0.2">
      <c r="G2865" s="17"/>
      <c r="H2865" s="17"/>
    </row>
    <row r="2866" spans="7:8" x14ac:dyDescent="0.2">
      <c r="G2866" s="17"/>
      <c r="H2866" s="17"/>
    </row>
    <row r="2867" spans="7:8" x14ac:dyDescent="0.2">
      <c r="G2867" s="17"/>
      <c r="H2867" s="17"/>
    </row>
    <row r="2868" spans="7:8" x14ac:dyDescent="0.2">
      <c r="G2868" s="17"/>
      <c r="H2868" s="17"/>
    </row>
    <row r="2869" spans="7:8" x14ac:dyDescent="0.2">
      <c r="G2869" s="17"/>
      <c r="H2869" s="17"/>
    </row>
    <row r="2870" spans="7:8" x14ac:dyDescent="0.2">
      <c r="G2870" s="17"/>
      <c r="H2870" s="17"/>
    </row>
    <row r="2871" spans="7:8" x14ac:dyDescent="0.2">
      <c r="G2871" s="17"/>
      <c r="H2871" s="17"/>
    </row>
    <row r="2872" spans="7:8" x14ac:dyDescent="0.2">
      <c r="G2872" s="17"/>
      <c r="H2872" s="17"/>
    </row>
    <row r="2873" spans="7:8" x14ac:dyDescent="0.2">
      <c r="G2873" s="17"/>
      <c r="H2873" s="17"/>
    </row>
    <row r="2874" spans="7:8" x14ac:dyDescent="0.2">
      <c r="G2874" s="17"/>
      <c r="H2874" s="17"/>
    </row>
    <row r="2875" spans="7:8" x14ac:dyDescent="0.2">
      <c r="G2875" s="17"/>
      <c r="H2875" s="17"/>
    </row>
    <row r="2876" spans="7:8" x14ac:dyDescent="0.2">
      <c r="G2876" s="17"/>
      <c r="H2876" s="17"/>
    </row>
    <row r="2877" spans="7:8" x14ac:dyDescent="0.2">
      <c r="G2877" s="17"/>
      <c r="H2877" s="17"/>
    </row>
    <row r="2878" spans="7:8" x14ac:dyDescent="0.2">
      <c r="G2878" s="17"/>
      <c r="H2878" s="17"/>
    </row>
    <row r="2879" spans="7:8" x14ac:dyDescent="0.2">
      <c r="G2879" s="17"/>
      <c r="H2879" s="17"/>
    </row>
    <row r="2880" spans="7:8" x14ac:dyDescent="0.2">
      <c r="G2880" s="17"/>
      <c r="H2880" s="17"/>
    </row>
    <row r="2881" spans="7:8" x14ac:dyDescent="0.2">
      <c r="G2881" s="17"/>
      <c r="H2881" s="17"/>
    </row>
    <row r="2882" spans="7:8" x14ac:dyDescent="0.2">
      <c r="G2882" s="17"/>
      <c r="H2882" s="17"/>
    </row>
    <row r="2883" spans="7:8" x14ac:dyDescent="0.2">
      <c r="G2883" s="17"/>
      <c r="H2883" s="17"/>
    </row>
    <row r="2884" spans="7:8" x14ac:dyDescent="0.2">
      <c r="G2884" s="17"/>
      <c r="H2884" s="17"/>
    </row>
    <row r="2885" spans="7:8" x14ac:dyDescent="0.2">
      <c r="G2885" s="17"/>
      <c r="H2885" s="17"/>
    </row>
    <row r="2886" spans="7:8" x14ac:dyDescent="0.2">
      <c r="G2886" s="17"/>
      <c r="H2886" s="17"/>
    </row>
    <row r="2887" spans="7:8" x14ac:dyDescent="0.2">
      <c r="G2887" s="17"/>
      <c r="H2887" s="17"/>
    </row>
    <row r="2888" spans="7:8" x14ac:dyDescent="0.2">
      <c r="G2888" s="17"/>
      <c r="H2888" s="17"/>
    </row>
    <row r="2889" spans="7:8" x14ac:dyDescent="0.2">
      <c r="G2889" s="17"/>
      <c r="H2889" s="17"/>
    </row>
    <row r="2890" spans="7:8" x14ac:dyDescent="0.2">
      <c r="G2890" s="17"/>
      <c r="H2890" s="17"/>
    </row>
    <row r="2891" spans="7:8" x14ac:dyDescent="0.2">
      <c r="G2891" s="17"/>
      <c r="H2891" s="17"/>
    </row>
    <row r="2892" spans="7:8" x14ac:dyDescent="0.2">
      <c r="G2892" s="17"/>
      <c r="H2892" s="17"/>
    </row>
    <row r="2893" spans="7:8" x14ac:dyDescent="0.2">
      <c r="G2893" s="17"/>
      <c r="H2893" s="17"/>
    </row>
    <row r="2894" spans="7:8" x14ac:dyDescent="0.2">
      <c r="G2894" s="17"/>
      <c r="H2894" s="17"/>
    </row>
    <row r="2895" spans="7:8" x14ac:dyDescent="0.2">
      <c r="G2895" s="17"/>
      <c r="H2895" s="17"/>
    </row>
    <row r="2896" spans="7:8" x14ac:dyDescent="0.2">
      <c r="G2896" s="17"/>
      <c r="H2896" s="17"/>
    </row>
  </sheetData>
  <mergeCells count="2">
    <mergeCell ref="E2:H2"/>
    <mergeCell ref="M2:P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16"/>
  <sheetViews>
    <sheetView workbookViewId="0">
      <selection activeCell="G13" sqref="G13"/>
    </sheetView>
  </sheetViews>
  <sheetFormatPr defaultRowHeight="12.75" x14ac:dyDescent="0.2"/>
  <cols>
    <col min="3" max="3" width="13.7109375" bestFit="1" customWidth="1"/>
    <col min="4" max="4" width="14" customWidth="1"/>
    <col min="5" max="5" width="18.140625" bestFit="1" customWidth="1"/>
  </cols>
  <sheetData>
    <row r="2" spans="2:5" x14ac:dyDescent="0.2">
      <c r="C2" t="s">
        <v>26</v>
      </c>
      <c r="E2" t="s">
        <v>27</v>
      </c>
    </row>
    <row r="3" spans="2:5" x14ac:dyDescent="0.2">
      <c r="B3">
        <v>349.82565</v>
      </c>
      <c r="C3" s="1">
        <v>-6.7552999999999995E-5</v>
      </c>
      <c r="D3">
        <f>'Sample processing'!E5</f>
        <v>298.50601</v>
      </c>
      <c r="E3" s="1" t="e">
        <f>'Sample processing'!#REF!</f>
        <v>#REF!</v>
      </c>
    </row>
    <row r="4" spans="2:5" x14ac:dyDescent="0.2">
      <c r="B4">
        <v>349.51942000000003</v>
      </c>
      <c r="C4" s="1">
        <v>-6.7566900000000005E-5</v>
      </c>
      <c r="D4">
        <f>'Sample processing'!E6</f>
        <v>297.90688999999998</v>
      </c>
      <c r="E4" s="1">
        <f>'Sample processing'!G5</f>
        <v>9.3378299999999999E-4</v>
      </c>
    </row>
    <row r="5" spans="2:5" x14ac:dyDescent="0.2">
      <c r="B5">
        <v>349.05955999999998</v>
      </c>
      <c r="C5" s="1">
        <v>-6.7568099999999994E-5</v>
      </c>
      <c r="D5">
        <f>'Sample processing'!E7</f>
        <v>296.86415</v>
      </c>
      <c r="E5" s="1">
        <f>'Sample processing'!G6</f>
        <v>9.3762000000000001E-4</v>
      </c>
    </row>
    <row r="6" spans="2:5" x14ac:dyDescent="0.2">
      <c r="B6">
        <v>348.37982</v>
      </c>
      <c r="C6" s="1">
        <v>-6.7574E-5</v>
      </c>
      <c r="D6">
        <f>'Sample processing'!E8</f>
        <v>295.91775999999999</v>
      </c>
      <c r="E6" s="1">
        <f>'Sample processing'!G7</f>
        <v>9.4036100000000002E-4</v>
      </c>
    </row>
    <row r="7" spans="2:5" x14ac:dyDescent="0.2">
      <c r="B7">
        <v>347.58299</v>
      </c>
      <c r="C7" s="1">
        <v>-6.7575800000000004E-5</v>
      </c>
      <c r="D7">
        <f>'Sample processing'!E9</f>
        <v>294.94153</v>
      </c>
      <c r="E7" s="1">
        <f>'Sample processing'!G8</f>
        <v>9.4356099999999999E-4</v>
      </c>
    </row>
    <row r="8" spans="2:5" x14ac:dyDescent="0.2">
      <c r="B8">
        <v>346.75101999999998</v>
      </c>
      <c r="C8" s="1">
        <v>-6.7579300000000005E-5</v>
      </c>
      <c r="D8">
        <f>'Sample processing'!E10</f>
        <v>293.94711000000001</v>
      </c>
      <c r="E8" s="1">
        <f>'Sample processing'!G9</f>
        <v>9.4711100000000005E-4</v>
      </c>
    </row>
    <row r="9" spans="2:5" x14ac:dyDescent="0.2">
      <c r="B9">
        <v>345.89031999999997</v>
      </c>
      <c r="C9" s="1">
        <v>-6.7591999999999999E-5</v>
      </c>
      <c r="D9">
        <f>'Sample processing'!E11</f>
        <v>292.99552999999997</v>
      </c>
      <c r="E9" s="1">
        <f>'Sample processing'!G10</f>
        <v>9.5091900000000005E-4</v>
      </c>
    </row>
    <row r="10" spans="2:5" x14ac:dyDescent="0.2">
      <c r="B10">
        <v>344.95677000000001</v>
      </c>
      <c r="C10" s="1">
        <v>-6.7588699999999999E-5</v>
      </c>
      <c r="D10">
        <f>'Sample processing'!E12</f>
        <v>292.08452</v>
      </c>
      <c r="E10" s="1">
        <f>'Sample processing'!G11</f>
        <v>9.5461799999999996E-4</v>
      </c>
    </row>
    <row r="11" spans="2:5" x14ac:dyDescent="0.2">
      <c r="B11">
        <v>344.01357999999999</v>
      </c>
      <c r="C11" s="1">
        <v>-6.7602900000000003E-5</v>
      </c>
      <c r="D11">
        <f>'Sample processing'!E13</f>
        <v>291.16543999999999</v>
      </c>
      <c r="E11" s="1">
        <f>'Sample processing'!G12</f>
        <v>9.58346E-4</v>
      </c>
    </row>
    <row r="12" spans="2:5" x14ac:dyDescent="0.2">
      <c r="B12">
        <v>342.95249999999999</v>
      </c>
      <c r="C12" s="1">
        <v>-6.7605200000000001E-5</v>
      </c>
      <c r="D12">
        <f>'Sample processing'!E14</f>
        <v>290.298</v>
      </c>
      <c r="E12" s="1">
        <f>'Sample processing'!G13</f>
        <v>9.6204899999999998E-4</v>
      </c>
    </row>
    <row r="13" spans="2:5" x14ac:dyDescent="0.2">
      <c r="B13">
        <v>341.82389999999998</v>
      </c>
      <c r="C13" s="1">
        <v>-6.7599099999999995E-5</v>
      </c>
      <c r="D13">
        <f>'Sample processing'!E15</f>
        <v>289.41435000000001</v>
      </c>
      <c r="E13" s="1">
        <f>'Sample processing'!G14</f>
        <v>9.6559300000000005E-4</v>
      </c>
    </row>
    <row r="14" spans="2:5" x14ac:dyDescent="0.2">
      <c r="B14">
        <v>340.79082</v>
      </c>
      <c r="C14" s="1">
        <v>-6.7597900000000005E-5</v>
      </c>
      <c r="D14">
        <f>'Sample processing'!E16</f>
        <v>288.62945999999999</v>
      </c>
      <c r="E14" s="1">
        <f>'Sample processing'!G15</f>
        <v>9.6920899999999996E-4</v>
      </c>
    </row>
    <row r="15" spans="2:5" x14ac:dyDescent="0.2">
      <c r="B15">
        <v>339.79845</v>
      </c>
      <c r="C15" s="1">
        <v>-6.7589999999999995E-5</v>
      </c>
      <c r="D15">
        <f>'Sample processing'!E17</f>
        <v>287.82026999999999</v>
      </c>
      <c r="E15" s="1">
        <f>'Sample processing'!G16</f>
        <v>9.7259799999999997E-4</v>
      </c>
    </row>
    <row r="16" spans="2:5" x14ac:dyDescent="0.2">
      <c r="B16">
        <v>338.87274000000002</v>
      </c>
      <c r="C16" s="1">
        <v>-6.7592499999999994E-5</v>
      </c>
      <c r="D16">
        <f>'Sample processing'!E18</f>
        <v>287.04509999999999</v>
      </c>
      <c r="E16" s="1">
        <f>'Sample processing'!G17</f>
        <v>9.75829E-4</v>
      </c>
    </row>
    <row r="17" spans="2:18" x14ac:dyDescent="0.2">
      <c r="B17">
        <v>337.89427000000001</v>
      </c>
      <c r="C17" s="1">
        <v>-6.7602100000000001E-5</v>
      </c>
      <c r="D17">
        <f>'Sample processing'!E19</f>
        <v>286.29565000000002</v>
      </c>
      <c r="E17" s="1">
        <f>'Sample processing'!G18</f>
        <v>9.7897400000000008E-4</v>
      </c>
    </row>
    <row r="18" spans="2:18" x14ac:dyDescent="0.2">
      <c r="B18">
        <v>336.84217999999998</v>
      </c>
      <c r="C18" s="1">
        <v>-6.7600600000000005E-5</v>
      </c>
      <c r="D18">
        <f>'Sample processing'!E20</f>
        <v>285.52825999999999</v>
      </c>
      <c r="E18" s="1">
        <f>'Sample processing'!G19</f>
        <v>9.8194499999999991E-4</v>
      </c>
    </row>
    <row r="19" spans="2:18" x14ac:dyDescent="0.2">
      <c r="B19">
        <v>335.89497</v>
      </c>
      <c r="C19" s="1">
        <v>-6.7605499999999995E-5</v>
      </c>
      <c r="D19">
        <f>'Sample processing'!E21</f>
        <v>284.75351000000001</v>
      </c>
      <c r="E19" s="1">
        <f>'Sample processing'!G20</f>
        <v>9.8485499999999998E-4</v>
      </c>
    </row>
    <row r="20" spans="2:18" x14ac:dyDescent="0.2">
      <c r="B20">
        <v>334.99083000000002</v>
      </c>
      <c r="C20" s="1">
        <v>-6.7601299999999999E-5</v>
      </c>
      <c r="D20">
        <f>'Sample processing'!E22</f>
        <v>283.96120999999999</v>
      </c>
      <c r="E20" s="1">
        <f>'Sample processing'!G21</f>
        <v>9.8762299999999997E-4</v>
      </c>
    </row>
    <row r="21" spans="2:18" x14ac:dyDescent="0.2">
      <c r="B21">
        <v>334.09827000000001</v>
      </c>
      <c r="C21" s="1">
        <v>-6.7603100000000003E-5</v>
      </c>
      <c r="D21">
        <f>'Sample processing'!E23</f>
        <v>283.19335999999998</v>
      </c>
      <c r="E21" s="1">
        <f>'Sample processing'!G22</f>
        <v>9.9039799999999997E-4</v>
      </c>
    </row>
    <row r="22" spans="2:18" x14ac:dyDescent="0.2">
      <c r="B22">
        <v>333.25864999999999</v>
      </c>
      <c r="C22" s="1">
        <v>-6.7606800000000005E-5</v>
      </c>
      <c r="D22">
        <f>'Sample processing'!E24</f>
        <v>282.44452000000001</v>
      </c>
      <c r="E22" s="1">
        <f>'Sample processing'!G23</f>
        <v>9.931269999999999E-4</v>
      </c>
    </row>
    <row r="23" spans="2:18" x14ac:dyDescent="0.2">
      <c r="B23">
        <v>332.43265000000002</v>
      </c>
      <c r="C23" s="1">
        <v>-6.7609199999999996E-5</v>
      </c>
      <c r="D23">
        <f>'Sample processing'!E25</f>
        <v>281.63875999999999</v>
      </c>
      <c r="E23" s="1">
        <f>'Sample processing'!G24</f>
        <v>9.95819E-4</v>
      </c>
    </row>
    <row r="24" spans="2:18" x14ac:dyDescent="0.2">
      <c r="B24">
        <v>331.62545999999998</v>
      </c>
      <c r="C24" s="1">
        <v>-6.7619200000000005E-5</v>
      </c>
      <c r="D24">
        <f>'Sample processing'!E26</f>
        <v>280.81204000000002</v>
      </c>
      <c r="E24" s="1">
        <f>'Sample processing'!G25</f>
        <v>9.9864700000000008E-4</v>
      </c>
    </row>
    <row r="25" spans="2:18" x14ac:dyDescent="0.2">
      <c r="B25">
        <v>330.86779999999999</v>
      </c>
      <c r="C25" s="1">
        <v>-6.7621300000000003E-5</v>
      </c>
      <c r="D25">
        <f>'Sample processing'!E27</f>
        <v>279.98725999999999</v>
      </c>
      <c r="E25" s="1">
        <f>'Sample processing'!G26</f>
        <v>1E-3</v>
      </c>
    </row>
    <row r="26" spans="2:18" x14ac:dyDescent="0.2">
      <c r="B26">
        <v>330.11461000000003</v>
      </c>
      <c r="C26" s="1">
        <v>-6.7624099999999995E-5</v>
      </c>
      <c r="D26">
        <f>'Sample processing'!E28</f>
        <v>279.16102999999998</v>
      </c>
      <c r="E26" s="1">
        <f>'Sample processing'!G27</f>
        <v>1E-3</v>
      </c>
      <c r="H26" s="15" t="s">
        <v>28</v>
      </c>
      <c r="J26" s="15"/>
      <c r="K26" s="15"/>
      <c r="L26" s="15"/>
      <c r="M26" s="15"/>
      <c r="N26" s="15"/>
      <c r="O26" s="15"/>
      <c r="P26" s="15"/>
      <c r="Q26" s="15"/>
      <c r="R26" s="15"/>
    </row>
    <row r="27" spans="2:18" x14ac:dyDescent="0.2">
      <c r="B27">
        <v>329.32326</v>
      </c>
      <c r="C27" s="1">
        <v>-6.7630400000000002E-5</v>
      </c>
      <c r="D27">
        <f>'Sample processing'!E29</f>
        <v>278.33251999999999</v>
      </c>
      <c r="E27" s="1">
        <f>'Sample processing'!G28</f>
        <v>1.01E-3</v>
      </c>
      <c r="H27" s="15" t="s">
        <v>29</v>
      </c>
      <c r="J27" s="15"/>
      <c r="K27" s="15"/>
      <c r="L27" s="15"/>
      <c r="M27" s="15"/>
      <c r="N27" s="15"/>
      <c r="O27" s="15"/>
      <c r="P27" s="15"/>
      <c r="Q27" s="15"/>
      <c r="R27" s="15"/>
    </row>
    <row r="28" spans="2:18" x14ac:dyDescent="0.2">
      <c r="B28">
        <v>328.51181000000003</v>
      </c>
      <c r="C28" s="1">
        <v>-6.76354E-5</v>
      </c>
      <c r="D28">
        <f>'Sample processing'!E30</f>
        <v>277.48518000000001</v>
      </c>
      <c r="E28" s="1">
        <f>'Sample processing'!G29</f>
        <v>1.01E-3</v>
      </c>
    </row>
    <row r="29" spans="2:18" x14ac:dyDescent="0.2">
      <c r="B29">
        <v>327.71172999999999</v>
      </c>
      <c r="C29" s="1">
        <v>-6.7639599999999995E-5</v>
      </c>
      <c r="D29">
        <f>'Sample processing'!E31</f>
        <v>276.64823999999999</v>
      </c>
      <c r="E29" s="1">
        <f>'Sample processing'!G30</f>
        <v>1.01E-3</v>
      </c>
    </row>
    <row r="30" spans="2:18" x14ac:dyDescent="0.2">
      <c r="B30">
        <v>326.89922000000001</v>
      </c>
      <c r="C30" s="1">
        <v>-6.7650099999999998E-5</v>
      </c>
      <c r="D30">
        <f>'Sample processing'!E32</f>
        <v>275.83199000000002</v>
      </c>
      <c r="E30" s="1">
        <f>'Sample processing'!G31</f>
        <v>1.0200000000000001E-3</v>
      </c>
    </row>
    <row r="31" spans="2:18" x14ac:dyDescent="0.2">
      <c r="B31">
        <v>326.10333000000003</v>
      </c>
      <c r="C31" s="1">
        <v>-6.7653599999999999E-5</v>
      </c>
      <c r="D31">
        <f>'Sample processing'!E33</f>
        <v>275.01499999999999</v>
      </c>
      <c r="E31" s="1">
        <f>'Sample processing'!G32</f>
        <v>1.0200000000000001E-3</v>
      </c>
    </row>
    <row r="32" spans="2:18" x14ac:dyDescent="0.2">
      <c r="B32">
        <v>325.28230000000002</v>
      </c>
      <c r="C32" s="1">
        <v>-6.7656099999999998E-5</v>
      </c>
      <c r="D32">
        <f>'Sample processing'!E34</f>
        <v>274.19173000000001</v>
      </c>
      <c r="E32" s="1">
        <f>'Sample processing'!G33</f>
        <v>1.0200000000000001E-3</v>
      </c>
    </row>
    <row r="33" spans="2:5" x14ac:dyDescent="0.2">
      <c r="B33">
        <v>324.45411999999999</v>
      </c>
      <c r="C33" s="1">
        <v>-6.7661699999999996E-5</v>
      </c>
      <c r="D33">
        <f>'Sample processing'!E35</f>
        <v>273.35822999999999</v>
      </c>
      <c r="E33" s="1">
        <f>'Sample processing'!G34</f>
        <v>1.0300000000000001E-3</v>
      </c>
    </row>
    <row r="34" spans="2:5" x14ac:dyDescent="0.2">
      <c r="B34">
        <v>323.62894</v>
      </c>
      <c r="C34" s="1">
        <v>-6.7668899999999999E-5</v>
      </c>
      <c r="D34">
        <f>'Sample processing'!E36</f>
        <v>272.51607999999999</v>
      </c>
      <c r="E34" s="1">
        <f>'Sample processing'!G35</f>
        <v>1.0300000000000001E-3</v>
      </c>
    </row>
    <row r="35" spans="2:5" x14ac:dyDescent="0.2">
      <c r="B35">
        <v>322.78714000000002</v>
      </c>
      <c r="C35" s="1">
        <v>-6.7671399999999997E-5</v>
      </c>
      <c r="D35">
        <f>'Sample processing'!E37</f>
        <v>271.67072000000002</v>
      </c>
      <c r="E35" s="1">
        <f>'Sample processing'!G36</f>
        <v>1.0300000000000001E-3</v>
      </c>
    </row>
    <row r="36" spans="2:5" x14ac:dyDescent="0.2">
      <c r="B36">
        <v>321.95506</v>
      </c>
      <c r="C36" s="1">
        <v>-6.7672899999999994E-5</v>
      </c>
      <c r="D36">
        <f>'Sample processing'!E38</f>
        <v>270.81756999999999</v>
      </c>
      <c r="E36" s="1">
        <f>'Sample processing'!G37</f>
        <v>1.0399999999999999E-3</v>
      </c>
    </row>
    <row r="37" spans="2:5" x14ac:dyDescent="0.2">
      <c r="B37">
        <v>321.12740000000002</v>
      </c>
      <c r="C37" s="1">
        <v>-6.7683399999999996E-5</v>
      </c>
      <c r="D37">
        <f>'Sample processing'!E39</f>
        <v>269.94868000000002</v>
      </c>
      <c r="E37" s="1">
        <f>'Sample processing'!G38</f>
        <v>1.0399999999999999E-3</v>
      </c>
    </row>
    <row r="38" spans="2:5" x14ac:dyDescent="0.2">
      <c r="B38">
        <v>320.31531000000001</v>
      </c>
      <c r="C38" s="1">
        <v>-6.7693200000000004E-5</v>
      </c>
      <c r="D38">
        <f>'Sample processing'!E40</f>
        <v>269.14589999999998</v>
      </c>
      <c r="E38" s="1">
        <f>'Sample processing'!G39</f>
        <v>1.0399999999999999E-3</v>
      </c>
    </row>
    <row r="39" spans="2:5" x14ac:dyDescent="0.2">
      <c r="B39">
        <v>319.52924000000002</v>
      </c>
      <c r="C39" s="1">
        <v>-6.7710000000000001E-5</v>
      </c>
      <c r="D39">
        <f>'Sample processing'!E41</f>
        <v>268.34517</v>
      </c>
      <c r="E39" s="1">
        <f>'Sample processing'!G40</f>
        <v>1.0499999999999999E-3</v>
      </c>
    </row>
    <row r="40" spans="2:5" x14ac:dyDescent="0.2">
      <c r="B40">
        <v>318.67786000000001</v>
      </c>
      <c r="C40" s="1">
        <v>-6.7706299999999999E-5</v>
      </c>
      <c r="D40">
        <f>'Sample processing'!E42</f>
        <v>267.50326999999999</v>
      </c>
      <c r="E40" s="1">
        <f>'Sample processing'!G41</f>
        <v>1.0499999999999999E-3</v>
      </c>
    </row>
    <row r="41" spans="2:5" x14ac:dyDescent="0.2">
      <c r="B41">
        <v>317.83992000000001</v>
      </c>
      <c r="C41" s="1">
        <v>-6.7707500000000002E-5</v>
      </c>
      <c r="D41">
        <f>'Sample processing'!E43</f>
        <v>266.65929999999997</v>
      </c>
      <c r="E41" s="1">
        <f>'Sample processing'!G42</f>
        <v>1.0499999999999999E-3</v>
      </c>
    </row>
    <row r="42" spans="2:5" x14ac:dyDescent="0.2">
      <c r="B42">
        <v>317.03419000000002</v>
      </c>
      <c r="C42" s="1">
        <v>-6.7713399999999994E-5</v>
      </c>
      <c r="D42">
        <f>'Sample processing'!E44</f>
        <v>265.82481000000001</v>
      </c>
      <c r="E42" s="1">
        <f>'Sample processing'!G43</f>
        <v>1.06E-3</v>
      </c>
    </row>
    <row r="43" spans="2:5" x14ac:dyDescent="0.2">
      <c r="B43">
        <v>316.19736</v>
      </c>
      <c r="C43" s="1">
        <v>-6.7727300000000005E-5</v>
      </c>
      <c r="D43">
        <f>'Sample processing'!E45</f>
        <v>264.96611000000001</v>
      </c>
      <c r="E43" s="1">
        <f>'Sample processing'!G44</f>
        <v>1.06E-3</v>
      </c>
    </row>
    <row r="44" spans="2:5" x14ac:dyDescent="0.2">
      <c r="B44">
        <v>315.34428000000003</v>
      </c>
      <c r="C44" s="1">
        <v>-6.7732799999999996E-5</v>
      </c>
      <c r="D44">
        <f>'Sample processing'!E46</f>
        <v>264.12574999999998</v>
      </c>
      <c r="E44" s="1">
        <f>'Sample processing'!G45</f>
        <v>1.06E-3</v>
      </c>
    </row>
    <row r="45" spans="2:5" x14ac:dyDescent="0.2">
      <c r="B45">
        <v>314.51227</v>
      </c>
      <c r="C45" s="1">
        <v>-6.7742899999999998E-5</v>
      </c>
      <c r="D45">
        <f>'Sample processing'!E47</f>
        <v>263.30286000000001</v>
      </c>
      <c r="E45" s="1">
        <f>'Sample processing'!G46</f>
        <v>1.07E-3</v>
      </c>
    </row>
    <row r="46" spans="2:5" x14ac:dyDescent="0.2">
      <c r="B46">
        <v>313.67770000000002</v>
      </c>
      <c r="C46" s="1">
        <v>-6.7745900000000005E-5</v>
      </c>
      <c r="D46">
        <f>'Sample processing'!E48</f>
        <v>262.48302999999999</v>
      </c>
      <c r="E46" s="1">
        <f>'Sample processing'!G47</f>
        <v>1.07E-3</v>
      </c>
    </row>
    <row r="47" spans="2:5" x14ac:dyDescent="0.2">
      <c r="B47">
        <v>312.87628000000001</v>
      </c>
      <c r="C47" s="1">
        <v>-6.7746700000000006E-5</v>
      </c>
      <c r="D47">
        <f>'Sample processing'!E49</f>
        <v>261.68668000000002</v>
      </c>
      <c r="E47" s="1">
        <f>'Sample processing'!G48</f>
        <v>1.07E-3</v>
      </c>
    </row>
    <row r="48" spans="2:5" x14ac:dyDescent="0.2">
      <c r="B48">
        <v>312.06495999999999</v>
      </c>
      <c r="C48" s="1">
        <v>-6.7760499999999996E-5</v>
      </c>
      <c r="D48">
        <f>'Sample processing'!E50</f>
        <v>260.88477</v>
      </c>
      <c r="E48" s="1">
        <f>'Sample processing'!G49</f>
        <v>1.08E-3</v>
      </c>
    </row>
    <row r="49" spans="2:5" x14ac:dyDescent="0.2">
      <c r="B49">
        <v>311.26247000000001</v>
      </c>
      <c r="C49" s="1">
        <v>-6.7763500000000003E-5</v>
      </c>
      <c r="D49">
        <f>'Sample processing'!E51</f>
        <v>260.05802999999997</v>
      </c>
      <c r="E49" s="1">
        <f>'Sample processing'!G50</f>
        <v>1.08E-3</v>
      </c>
    </row>
    <row r="50" spans="2:5" x14ac:dyDescent="0.2">
      <c r="B50">
        <v>310.47359</v>
      </c>
      <c r="C50" s="1">
        <v>-6.7768700000000001E-5</v>
      </c>
      <c r="D50">
        <f>'Sample processing'!E52</f>
        <v>259.19324999999998</v>
      </c>
      <c r="E50" s="1">
        <f>'Sample processing'!G51</f>
        <v>1.08E-3</v>
      </c>
    </row>
    <row r="51" spans="2:5" x14ac:dyDescent="0.2">
      <c r="B51">
        <v>309.71098000000001</v>
      </c>
      <c r="C51" s="1">
        <v>-6.7774400000000006E-5</v>
      </c>
      <c r="D51">
        <f>'Sample processing'!E53</f>
        <v>258.35280999999998</v>
      </c>
      <c r="E51" s="1">
        <f>'Sample processing'!G52</f>
        <v>1.09E-3</v>
      </c>
    </row>
    <row r="52" spans="2:5" x14ac:dyDescent="0.2">
      <c r="B52">
        <v>308.93401</v>
      </c>
      <c r="C52" s="1">
        <v>-6.7780499999999999E-5</v>
      </c>
      <c r="D52">
        <f>'Sample processing'!E54</f>
        <v>257.51236</v>
      </c>
      <c r="E52" s="1">
        <f>'Sample processing'!G53</f>
        <v>1.09E-3</v>
      </c>
    </row>
    <row r="53" spans="2:5" x14ac:dyDescent="0.2">
      <c r="B53">
        <v>308.10953000000001</v>
      </c>
      <c r="C53" s="1">
        <v>-6.7788599999999997E-5</v>
      </c>
      <c r="D53">
        <f>'Sample processing'!E55</f>
        <v>256.65577999999999</v>
      </c>
      <c r="E53" s="1">
        <f>'Sample processing'!G54</f>
        <v>1.09E-3</v>
      </c>
    </row>
    <row r="54" spans="2:5" x14ac:dyDescent="0.2">
      <c r="B54">
        <v>307.28872999999999</v>
      </c>
      <c r="C54" s="1">
        <v>-6.7798800000000006E-5</v>
      </c>
      <c r="D54">
        <f>'Sample processing'!E56</f>
        <v>255.84607</v>
      </c>
      <c r="E54" s="1">
        <f>'Sample processing'!G55</f>
        <v>1.1000000000000001E-3</v>
      </c>
    </row>
    <row r="55" spans="2:5" x14ac:dyDescent="0.2">
      <c r="B55">
        <v>306.4436</v>
      </c>
      <c r="C55" s="1">
        <v>-6.7801500000000005E-5</v>
      </c>
      <c r="D55">
        <f>'Sample processing'!E57</f>
        <v>255.0171</v>
      </c>
      <c r="E55" s="1">
        <f>'Sample processing'!G56</f>
        <v>1.1000000000000001E-3</v>
      </c>
    </row>
    <row r="56" spans="2:5" x14ac:dyDescent="0.2">
      <c r="B56">
        <v>305.59935000000002</v>
      </c>
      <c r="C56" s="1">
        <v>-6.78026E-5</v>
      </c>
      <c r="D56">
        <f>'Sample processing'!E58</f>
        <v>254.20875000000001</v>
      </c>
      <c r="E56" s="1">
        <f>'Sample processing'!G57</f>
        <v>1.1100000000000001E-3</v>
      </c>
    </row>
    <row r="57" spans="2:5" x14ac:dyDescent="0.2">
      <c r="B57">
        <v>304.78116</v>
      </c>
      <c r="C57" s="1">
        <v>-6.7812799999999996E-5</v>
      </c>
      <c r="D57">
        <f>'Sample processing'!E59</f>
        <v>253.37818999999999</v>
      </c>
      <c r="E57" s="1">
        <f>'Sample processing'!G58</f>
        <v>1.1100000000000001E-3</v>
      </c>
    </row>
    <row r="58" spans="2:5" x14ac:dyDescent="0.2">
      <c r="B58">
        <v>303.97104000000002</v>
      </c>
      <c r="C58" s="1">
        <v>-6.7833100000000006E-5</v>
      </c>
      <c r="D58">
        <f>'Sample processing'!E60</f>
        <v>252.52061</v>
      </c>
      <c r="E58" s="1">
        <f>'Sample processing'!G59</f>
        <v>1.1100000000000001E-3</v>
      </c>
    </row>
    <row r="59" spans="2:5" x14ac:dyDescent="0.2">
      <c r="B59">
        <v>303.14382999999998</v>
      </c>
      <c r="C59" s="1">
        <v>-6.7828800000000004E-5</v>
      </c>
      <c r="D59">
        <f>'Sample processing'!E61</f>
        <v>251.69225</v>
      </c>
      <c r="E59" s="1">
        <f>'Sample processing'!G60</f>
        <v>1.1199999999999999E-3</v>
      </c>
    </row>
    <row r="60" spans="2:5" x14ac:dyDescent="0.2">
      <c r="B60">
        <v>302.29921000000002</v>
      </c>
      <c r="C60" s="1">
        <v>-6.7836400000000007E-5</v>
      </c>
      <c r="D60">
        <f>'Sample processing'!E62</f>
        <v>250.88300000000001</v>
      </c>
      <c r="E60" s="1">
        <f>'Sample processing'!G61</f>
        <v>1.1199999999999999E-3</v>
      </c>
    </row>
    <row r="61" spans="2:5" x14ac:dyDescent="0.2">
      <c r="B61">
        <v>301.45778999999999</v>
      </c>
      <c r="C61" s="1">
        <v>-6.7842000000000005E-5</v>
      </c>
      <c r="D61">
        <f>'Sample processing'!E63</f>
        <v>250.04156</v>
      </c>
      <c r="E61" s="1">
        <f>'Sample processing'!G62</f>
        <v>1.1199999999999999E-3</v>
      </c>
    </row>
    <row r="62" spans="2:5" x14ac:dyDescent="0.2">
      <c r="B62">
        <v>300.60759999999999</v>
      </c>
      <c r="C62" s="1">
        <v>-6.7849599999999995E-5</v>
      </c>
      <c r="D62">
        <f>'Sample processing'!E64</f>
        <v>249.19398000000001</v>
      </c>
      <c r="E62" s="1">
        <f>'Sample processing'!G63</f>
        <v>1.1299999999999999E-3</v>
      </c>
    </row>
    <row r="63" spans="2:5" x14ac:dyDescent="0.2">
      <c r="B63">
        <v>299.76053999999999</v>
      </c>
      <c r="C63" s="1">
        <v>-6.7857300000000005E-5</v>
      </c>
      <c r="D63">
        <f>'Sample processing'!E65</f>
        <v>248.37458000000001</v>
      </c>
      <c r="E63" s="1">
        <f>'Sample processing'!G64</f>
        <v>1.1299999999999999E-3</v>
      </c>
    </row>
    <row r="64" spans="2:5" x14ac:dyDescent="0.2">
      <c r="B64">
        <v>298.91370999999998</v>
      </c>
      <c r="C64" s="1">
        <v>-6.7862999999999997E-5</v>
      </c>
      <c r="D64">
        <f>'Sample processing'!E66</f>
        <v>247.53709000000001</v>
      </c>
      <c r="E64" s="1">
        <f>'Sample processing'!G65</f>
        <v>1.14E-3</v>
      </c>
    </row>
    <row r="65" spans="2:5" x14ac:dyDescent="0.2">
      <c r="B65">
        <v>298.07082000000003</v>
      </c>
      <c r="C65" s="1">
        <v>-6.7867700000000001E-5</v>
      </c>
      <c r="D65">
        <f>'Sample processing'!E67</f>
        <v>246.67471</v>
      </c>
      <c r="E65" s="1">
        <f>'Sample processing'!G66</f>
        <v>1.14E-3</v>
      </c>
    </row>
    <row r="66" spans="2:5" x14ac:dyDescent="0.2">
      <c r="B66">
        <v>297.21931000000001</v>
      </c>
      <c r="C66" s="1">
        <v>-6.7870899999999994E-5</v>
      </c>
      <c r="D66">
        <f>'Sample processing'!E68</f>
        <v>245.8451</v>
      </c>
      <c r="E66" s="1">
        <f>'Sample processing'!G67</f>
        <v>1.14E-3</v>
      </c>
    </row>
    <row r="67" spans="2:5" x14ac:dyDescent="0.2">
      <c r="B67">
        <v>296.39796000000001</v>
      </c>
      <c r="C67" s="1">
        <v>-6.7885600000000006E-5</v>
      </c>
      <c r="D67">
        <f>'Sample processing'!E69</f>
        <v>245.02459999999999</v>
      </c>
      <c r="E67" s="1">
        <f>'Sample processing'!G68</f>
        <v>1.15E-3</v>
      </c>
    </row>
    <row r="68" spans="2:5" x14ac:dyDescent="0.2">
      <c r="B68">
        <v>295.57992999999999</v>
      </c>
      <c r="C68" s="1">
        <v>-6.7888399999999999E-5</v>
      </c>
      <c r="D68">
        <f>'Sample processing'!E70</f>
        <v>244.20629</v>
      </c>
      <c r="E68" s="1">
        <f>'Sample processing'!G69</f>
        <v>1.15E-3</v>
      </c>
    </row>
    <row r="69" spans="2:5" x14ac:dyDescent="0.2">
      <c r="B69">
        <v>294.76247000000001</v>
      </c>
      <c r="C69" s="1">
        <v>-6.7903099999999997E-5</v>
      </c>
      <c r="D69">
        <f>'Sample processing'!E71</f>
        <v>243.36231000000001</v>
      </c>
      <c r="E69" s="1">
        <f>'Sample processing'!G70</f>
        <v>1.15E-3</v>
      </c>
    </row>
    <row r="70" spans="2:5" x14ac:dyDescent="0.2">
      <c r="B70">
        <v>293.92079000000001</v>
      </c>
      <c r="C70" s="1">
        <v>-6.7896099999999995E-5</v>
      </c>
      <c r="D70">
        <f>'Sample processing'!E72</f>
        <v>242.49277000000001</v>
      </c>
      <c r="E70" s="1">
        <f>'Sample processing'!G71</f>
        <v>1.16E-3</v>
      </c>
    </row>
    <row r="71" spans="2:5" x14ac:dyDescent="0.2">
      <c r="B71">
        <v>293.07765000000001</v>
      </c>
      <c r="C71" s="1">
        <v>-6.7907699999999994E-5</v>
      </c>
      <c r="D71">
        <f>'Sample processing'!E73</f>
        <v>241.68824000000001</v>
      </c>
      <c r="E71" s="1">
        <f>'Sample processing'!G72</f>
        <v>1.16E-3</v>
      </c>
    </row>
    <row r="72" spans="2:5" x14ac:dyDescent="0.2">
      <c r="B72">
        <v>292.25986</v>
      </c>
      <c r="C72" s="1">
        <v>-6.7918100000000003E-5</v>
      </c>
      <c r="D72">
        <f>'Sample processing'!E74</f>
        <v>240.89152999999999</v>
      </c>
      <c r="E72" s="1">
        <f>'Sample processing'!G73</f>
        <v>1.17E-3</v>
      </c>
    </row>
    <row r="73" spans="2:5" x14ac:dyDescent="0.2">
      <c r="B73">
        <v>291.45038</v>
      </c>
      <c r="C73" s="1">
        <v>-6.7927000000000002E-5</v>
      </c>
      <c r="D73">
        <f>'Sample processing'!E75</f>
        <v>240.08975000000001</v>
      </c>
      <c r="E73" s="1">
        <f>'Sample processing'!G74</f>
        <v>1.17E-3</v>
      </c>
    </row>
    <row r="74" spans="2:5" x14ac:dyDescent="0.2">
      <c r="B74">
        <v>290.61845</v>
      </c>
      <c r="C74" s="1">
        <v>-6.7933299999999996E-5</v>
      </c>
      <c r="D74">
        <f>'Sample processing'!E76</f>
        <v>239.22379000000001</v>
      </c>
      <c r="E74" s="1">
        <f>'Sample processing'!G75</f>
        <v>1.17E-3</v>
      </c>
    </row>
    <row r="75" spans="2:5" x14ac:dyDescent="0.2">
      <c r="B75">
        <v>289.75403999999997</v>
      </c>
      <c r="C75" s="1">
        <v>-6.7943500000000004E-5</v>
      </c>
      <c r="D75">
        <f>'Sample processing'!E77</f>
        <v>238.38171</v>
      </c>
      <c r="E75" s="1">
        <f>'Sample processing'!G76</f>
        <v>1.1800000000000001E-3</v>
      </c>
    </row>
    <row r="76" spans="2:5" x14ac:dyDescent="0.2">
      <c r="B76">
        <v>288.89220999999998</v>
      </c>
      <c r="C76" s="1">
        <v>-6.79572E-5</v>
      </c>
      <c r="D76">
        <f>'Sample processing'!E78</f>
        <v>237.54248999999999</v>
      </c>
      <c r="E76" s="1">
        <f>'Sample processing'!G77</f>
        <v>1.1800000000000001E-3</v>
      </c>
    </row>
    <row r="77" spans="2:5" x14ac:dyDescent="0.2">
      <c r="B77">
        <v>288.06824999999998</v>
      </c>
      <c r="C77" s="1">
        <v>-6.7957899999999995E-5</v>
      </c>
      <c r="D77">
        <f>'Sample processing'!E79</f>
        <v>236.69401999999999</v>
      </c>
      <c r="E77" s="1">
        <f>'Sample processing'!G78</f>
        <v>1.1900000000000001E-3</v>
      </c>
    </row>
    <row r="78" spans="2:5" x14ac:dyDescent="0.2">
      <c r="B78">
        <v>287.24506000000002</v>
      </c>
      <c r="C78" s="1">
        <v>-6.7965899999999999E-5</v>
      </c>
      <c r="D78">
        <f>'Sample processing'!E80</f>
        <v>235.84132</v>
      </c>
      <c r="E78" s="1">
        <f>'Sample processing'!G79</f>
        <v>1.1900000000000001E-3</v>
      </c>
    </row>
    <row r="79" spans="2:5" x14ac:dyDescent="0.2">
      <c r="B79">
        <v>286.41260999999997</v>
      </c>
      <c r="C79" s="1">
        <v>-6.7974199999999997E-5</v>
      </c>
      <c r="D79">
        <f>'Sample processing'!E81</f>
        <v>234.99143000000001</v>
      </c>
      <c r="E79" s="1">
        <f>'Sample processing'!G80</f>
        <v>1.1900000000000001E-3</v>
      </c>
    </row>
    <row r="80" spans="2:5" x14ac:dyDescent="0.2">
      <c r="B80">
        <v>285.61540000000002</v>
      </c>
      <c r="C80" s="1">
        <v>-6.7983400000000004E-5</v>
      </c>
      <c r="D80">
        <f>'Sample processing'!E82</f>
        <v>234.18428</v>
      </c>
      <c r="E80" s="1">
        <f>'Sample processing'!G81</f>
        <v>1.1999999999999999E-3</v>
      </c>
    </row>
    <row r="81" spans="2:5" x14ac:dyDescent="0.2">
      <c r="B81">
        <v>284.81540999999999</v>
      </c>
      <c r="C81" s="1">
        <v>-6.7993100000000005E-5</v>
      </c>
      <c r="D81">
        <f>'Sample processing'!E83</f>
        <v>233.34644</v>
      </c>
      <c r="E81" s="1">
        <f>'Sample processing'!G82</f>
        <v>1.1999999999999999E-3</v>
      </c>
    </row>
    <row r="82" spans="2:5" x14ac:dyDescent="0.2">
      <c r="B82">
        <v>283.97392000000002</v>
      </c>
      <c r="C82" s="1">
        <v>-6.8008800000000005E-5</v>
      </c>
      <c r="D82">
        <f>'Sample processing'!E84</f>
        <v>232.51034999999999</v>
      </c>
      <c r="E82" s="1">
        <f>'Sample processing'!G83</f>
        <v>1.2099999999999999E-3</v>
      </c>
    </row>
    <row r="83" spans="2:5" x14ac:dyDescent="0.2">
      <c r="B83">
        <v>283.09348</v>
      </c>
      <c r="C83" s="1">
        <v>-6.80155E-5</v>
      </c>
      <c r="D83">
        <f>'Sample processing'!E85</f>
        <v>231.69479000000001</v>
      </c>
      <c r="E83" s="1">
        <f>'Sample processing'!G84</f>
        <v>1.2099999999999999E-3</v>
      </c>
    </row>
    <row r="84" spans="2:5" x14ac:dyDescent="0.2">
      <c r="B84">
        <v>282.21381000000002</v>
      </c>
      <c r="C84" s="1">
        <v>-6.8015200000000006E-5</v>
      </c>
      <c r="D84">
        <f>'Sample processing'!E86</f>
        <v>230.86577</v>
      </c>
      <c r="E84" s="1">
        <f>'Sample processing'!G85</f>
        <v>1.2099999999999999E-3</v>
      </c>
    </row>
    <row r="85" spans="2:5" x14ac:dyDescent="0.2">
      <c r="B85">
        <v>281.35829000000001</v>
      </c>
      <c r="C85" s="1">
        <v>-6.8038600000000003E-5</v>
      </c>
      <c r="D85">
        <f>'Sample processing'!E87</f>
        <v>230.04243</v>
      </c>
      <c r="E85" s="1">
        <f>'Sample processing'!G86</f>
        <v>1.2199999999999999E-3</v>
      </c>
    </row>
    <row r="86" spans="2:5" x14ac:dyDescent="0.2">
      <c r="B86">
        <v>280.53138999999999</v>
      </c>
      <c r="C86" s="1">
        <v>-6.8028700000000001E-5</v>
      </c>
      <c r="D86">
        <f>'Sample processing'!E88</f>
        <v>229.21632</v>
      </c>
      <c r="E86" s="1">
        <f>'Sample processing'!G87</f>
        <v>1.2199999999999999E-3</v>
      </c>
    </row>
    <row r="87" spans="2:5" x14ac:dyDescent="0.2">
      <c r="B87">
        <v>279.75718999999998</v>
      </c>
      <c r="C87" s="1">
        <v>-6.80405E-5</v>
      </c>
      <c r="D87">
        <f>'Sample processing'!E89</f>
        <v>228.37097</v>
      </c>
      <c r="E87" s="1">
        <f>'Sample processing'!G88</f>
        <v>1.23E-3</v>
      </c>
    </row>
    <row r="88" spans="2:5" x14ac:dyDescent="0.2">
      <c r="B88">
        <v>278.95064000000002</v>
      </c>
      <c r="C88" s="1">
        <v>-6.8039000000000004E-5</v>
      </c>
      <c r="D88">
        <f>'Sample processing'!E90</f>
        <v>227.55322000000001</v>
      </c>
      <c r="E88" s="1">
        <f>'Sample processing'!G89</f>
        <v>1.23E-3</v>
      </c>
    </row>
    <row r="89" spans="2:5" x14ac:dyDescent="0.2">
      <c r="B89">
        <v>278.08819999999997</v>
      </c>
      <c r="C89" s="1">
        <v>-6.8049899999999994E-5</v>
      </c>
      <c r="D89">
        <f>'Sample processing'!E91</f>
        <v>226.72147000000001</v>
      </c>
      <c r="E89" s="1">
        <f>'Sample processing'!G90</f>
        <v>1.23E-3</v>
      </c>
    </row>
    <row r="90" spans="2:5" x14ac:dyDescent="0.2">
      <c r="B90">
        <v>277.23298999999997</v>
      </c>
      <c r="C90" s="1">
        <v>-6.80591E-5</v>
      </c>
      <c r="D90">
        <f>'Sample processing'!E92</f>
        <v>225.87280999999999</v>
      </c>
      <c r="E90" s="1">
        <f>'Sample processing'!G91</f>
        <v>1.24E-3</v>
      </c>
    </row>
    <row r="91" spans="2:5" x14ac:dyDescent="0.2">
      <c r="B91">
        <v>276.42101000000002</v>
      </c>
      <c r="C91" s="1">
        <v>-6.8071799999999994E-5</v>
      </c>
      <c r="D91">
        <f>'Sample processing'!E93</f>
        <v>225.04835</v>
      </c>
      <c r="E91" s="1">
        <f>'Sample processing'!G92</f>
        <v>1.24E-3</v>
      </c>
    </row>
    <row r="92" spans="2:5" x14ac:dyDescent="0.2">
      <c r="B92">
        <v>275.61219999999997</v>
      </c>
      <c r="C92" s="1">
        <v>-6.8074499999999993E-5</v>
      </c>
      <c r="D92">
        <f>'Sample processing'!E94</f>
        <v>224.19712000000001</v>
      </c>
      <c r="E92" s="1">
        <f>'Sample processing'!G93</f>
        <v>1.25E-3</v>
      </c>
    </row>
    <row r="93" spans="2:5" x14ac:dyDescent="0.2">
      <c r="B93">
        <v>274.80045000000001</v>
      </c>
      <c r="C93" s="1">
        <v>-6.8083099999999999E-5</v>
      </c>
      <c r="D93">
        <f>'Sample processing'!E95</f>
        <v>223.35826</v>
      </c>
      <c r="E93" s="1">
        <f>'Sample processing'!G94</f>
        <v>1.25E-3</v>
      </c>
    </row>
    <row r="94" spans="2:5" x14ac:dyDescent="0.2">
      <c r="B94">
        <v>273.97856000000002</v>
      </c>
      <c r="C94" s="1">
        <v>-6.8088200000000003E-5</v>
      </c>
      <c r="D94">
        <f>'Sample processing'!E96</f>
        <v>222.52546000000001</v>
      </c>
      <c r="E94" s="1">
        <f>'Sample processing'!G95</f>
        <v>1.2600000000000001E-3</v>
      </c>
    </row>
    <row r="95" spans="2:5" x14ac:dyDescent="0.2">
      <c r="B95">
        <v>273.12459000000001</v>
      </c>
      <c r="C95" s="1">
        <v>-6.8089999999999994E-5</v>
      </c>
      <c r="D95">
        <f>'Sample processing'!E97</f>
        <v>221.67940999999999</v>
      </c>
      <c r="E95" s="1">
        <f>'Sample processing'!G96</f>
        <v>1.2600000000000001E-3</v>
      </c>
    </row>
    <row r="96" spans="2:5" x14ac:dyDescent="0.2">
      <c r="B96">
        <v>272.28818000000001</v>
      </c>
      <c r="C96" s="1">
        <v>-6.8102900000000001E-5</v>
      </c>
      <c r="D96">
        <f>'Sample processing'!E98</f>
        <v>220.83758</v>
      </c>
      <c r="E96" s="1">
        <f>'Sample processing'!G97</f>
        <v>1.2600000000000001E-3</v>
      </c>
    </row>
    <row r="97" spans="2:5" x14ac:dyDescent="0.2">
      <c r="B97">
        <v>271.4554</v>
      </c>
      <c r="C97" s="1">
        <v>-6.8121599999999995E-5</v>
      </c>
      <c r="D97">
        <f>'Sample processing'!E99</f>
        <v>220.04685000000001</v>
      </c>
      <c r="E97" s="1">
        <f>'Sample processing'!G98</f>
        <v>1.2700000000000001E-3</v>
      </c>
    </row>
    <row r="98" spans="2:5" x14ac:dyDescent="0.2">
      <c r="B98">
        <v>270.57920999999999</v>
      </c>
      <c r="C98" s="1">
        <v>-6.8126800000000006E-5</v>
      </c>
      <c r="D98">
        <f>'Sample processing'!E100</f>
        <v>219.26534000000001</v>
      </c>
      <c r="E98" s="1">
        <f>'Sample processing'!G99</f>
        <v>1.2700000000000001E-3</v>
      </c>
    </row>
    <row r="99" spans="2:5" x14ac:dyDescent="0.2">
      <c r="B99">
        <v>269.73126000000002</v>
      </c>
      <c r="C99" s="1">
        <v>-6.8140199999999995E-5</v>
      </c>
      <c r="D99">
        <f>'Sample processing'!E101</f>
        <v>218.42150000000001</v>
      </c>
      <c r="E99" s="1">
        <f>'Sample processing'!G100</f>
        <v>1.2800000000000001E-3</v>
      </c>
    </row>
    <row r="100" spans="2:5" x14ac:dyDescent="0.2">
      <c r="B100">
        <v>268.90625</v>
      </c>
      <c r="C100" s="1">
        <v>-6.8147900000000005E-5</v>
      </c>
      <c r="D100">
        <f>'Sample processing'!E102</f>
        <v>217.55421999999999</v>
      </c>
      <c r="E100" s="1">
        <f>'Sample processing'!G101</f>
        <v>1.2800000000000001E-3</v>
      </c>
    </row>
    <row r="101" spans="2:5" x14ac:dyDescent="0.2">
      <c r="B101">
        <v>268.10252000000003</v>
      </c>
      <c r="C101" s="1">
        <v>-6.8149000000000001E-5</v>
      </c>
      <c r="D101">
        <f>'Sample processing'!E103</f>
        <v>216.71226999999999</v>
      </c>
      <c r="E101" s="1">
        <f>'Sample processing'!G102</f>
        <v>1.2800000000000001E-3</v>
      </c>
    </row>
    <row r="102" spans="2:5" x14ac:dyDescent="0.2">
      <c r="B102">
        <v>267.30691999999999</v>
      </c>
      <c r="C102" s="1">
        <v>-6.8163499999999999E-5</v>
      </c>
      <c r="D102">
        <f>'Sample processing'!E104</f>
        <v>215.87807000000001</v>
      </c>
      <c r="E102" s="1">
        <f>'Sample processing'!G103</f>
        <v>1.2899999999999999E-3</v>
      </c>
    </row>
    <row r="103" spans="2:5" x14ac:dyDescent="0.2">
      <c r="B103">
        <v>266.45486</v>
      </c>
      <c r="C103" s="1">
        <v>-6.8185399999999999E-5</v>
      </c>
      <c r="D103">
        <f>'Sample processing'!E105</f>
        <v>215.03927999999999</v>
      </c>
      <c r="E103" s="1">
        <f>'Sample processing'!G104</f>
        <v>1.2899999999999999E-3</v>
      </c>
    </row>
    <row r="104" spans="2:5" x14ac:dyDescent="0.2">
      <c r="B104">
        <v>265.60082999999997</v>
      </c>
      <c r="C104" s="1">
        <v>-6.8181899999999999E-5</v>
      </c>
      <c r="D104">
        <f>'Sample processing'!E106</f>
        <v>214.1936</v>
      </c>
      <c r="E104" s="1">
        <f>'Sample processing'!G105</f>
        <v>1.2999999999999999E-3</v>
      </c>
    </row>
    <row r="105" spans="2:5" x14ac:dyDescent="0.2">
      <c r="B105">
        <v>264.74160999999998</v>
      </c>
      <c r="C105" s="1">
        <v>-6.8191199999999999E-5</v>
      </c>
      <c r="D105">
        <f>'Sample processing'!E107</f>
        <v>213.39053000000001</v>
      </c>
      <c r="E105" s="1">
        <f>'Sample processing'!G106</f>
        <v>1.2999999999999999E-3</v>
      </c>
    </row>
    <row r="106" spans="2:5" x14ac:dyDescent="0.2">
      <c r="B106">
        <v>263.88177000000002</v>
      </c>
      <c r="C106" s="1">
        <v>-6.8196100000000003E-5</v>
      </c>
      <c r="D106">
        <f>'Sample processing'!E108</f>
        <v>212.58333999999999</v>
      </c>
      <c r="E106" s="1">
        <f>'Sample processing'!G107</f>
        <v>1.31E-3</v>
      </c>
    </row>
    <row r="107" spans="2:5" x14ac:dyDescent="0.2">
      <c r="B107">
        <v>263.07639</v>
      </c>
      <c r="C107" s="1">
        <v>-6.8202999999999997E-5</v>
      </c>
      <c r="D107">
        <f>'Sample processing'!E109</f>
        <v>211.73058</v>
      </c>
      <c r="E107" s="1">
        <f>'Sample processing'!G108</f>
        <v>1.31E-3</v>
      </c>
    </row>
    <row r="108" spans="2:5" x14ac:dyDescent="0.2">
      <c r="B108">
        <v>262.30167999999998</v>
      </c>
      <c r="C108" s="1">
        <v>-6.8211600000000003E-5</v>
      </c>
      <c r="D108">
        <f>'Sample processing'!E110</f>
        <v>210.90165999999999</v>
      </c>
      <c r="E108" s="1">
        <f>'Sample processing'!G109</f>
        <v>1.31E-3</v>
      </c>
    </row>
    <row r="109" spans="2:5" x14ac:dyDescent="0.2">
      <c r="B109">
        <v>261.48926999999998</v>
      </c>
      <c r="C109" s="1">
        <v>-6.82106E-5</v>
      </c>
      <c r="D109">
        <f>'Sample processing'!E111</f>
        <v>210.06957</v>
      </c>
      <c r="E109" s="1">
        <f>'Sample processing'!G110</f>
        <v>1.32E-3</v>
      </c>
    </row>
    <row r="110" spans="2:5" x14ac:dyDescent="0.2">
      <c r="B110">
        <v>260.62146000000001</v>
      </c>
      <c r="C110" s="1">
        <v>-6.8214999999999997E-5</v>
      </c>
      <c r="D110">
        <f>'Sample processing'!E112</f>
        <v>209.21683999999999</v>
      </c>
      <c r="E110" s="1">
        <f>'Sample processing'!G111</f>
        <v>1.32E-3</v>
      </c>
    </row>
    <row r="111" spans="2:5" x14ac:dyDescent="0.2">
      <c r="B111">
        <v>259.76323000000002</v>
      </c>
      <c r="C111" s="1">
        <v>-6.8221700000000004E-5</v>
      </c>
      <c r="D111">
        <f>'Sample processing'!E113</f>
        <v>208.37195</v>
      </c>
      <c r="E111" s="1">
        <f>'Sample processing'!G112</f>
        <v>1.32E-3</v>
      </c>
    </row>
    <row r="112" spans="2:5" x14ac:dyDescent="0.2">
      <c r="B112">
        <v>258.96731999999997</v>
      </c>
      <c r="C112" s="1">
        <v>-6.8225800000000007E-5</v>
      </c>
      <c r="D112">
        <f>'Sample processing'!E114</f>
        <v>207.53489999999999</v>
      </c>
      <c r="E112" s="1">
        <f>'Sample processing'!G113</f>
        <v>1.33E-3</v>
      </c>
    </row>
    <row r="113" spans="2:5" x14ac:dyDescent="0.2">
      <c r="B113">
        <v>258.11998</v>
      </c>
      <c r="C113" s="1">
        <v>-6.8224899999999998E-5</v>
      </c>
      <c r="D113">
        <f>'Sample processing'!E115</f>
        <v>206.67930000000001</v>
      </c>
      <c r="E113" s="1">
        <f>'Sample processing'!G114</f>
        <v>1.33E-3</v>
      </c>
    </row>
    <row r="114" spans="2:5" x14ac:dyDescent="0.2">
      <c r="B114">
        <v>257.25522999999998</v>
      </c>
      <c r="C114" s="1">
        <v>-6.8228599999999999E-5</v>
      </c>
      <c r="D114">
        <f>'Sample processing'!E116</f>
        <v>205.86850999999999</v>
      </c>
      <c r="E114" s="1">
        <f>'Sample processing'!G115</f>
        <v>1.33E-3</v>
      </c>
    </row>
    <row r="115" spans="2:5" x14ac:dyDescent="0.2">
      <c r="B115">
        <v>256.44089000000002</v>
      </c>
      <c r="C115" s="1">
        <v>-6.8235699999999995E-5</v>
      </c>
      <c r="D115">
        <f>'Sample processing'!E117</f>
        <v>205.08601999999999</v>
      </c>
      <c r="E115" s="1">
        <f>'Sample processing'!G116</f>
        <v>1.32E-3</v>
      </c>
    </row>
    <row r="116" spans="2:5" x14ac:dyDescent="0.2">
      <c r="B116">
        <v>255.62547000000001</v>
      </c>
      <c r="C116" s="1">
        <v>-6.8244200000000006E-5</v>
      </c>
      <c r="D116">
        <f>'Sample processing'!E118</f>
        <v>204.27229</v>
      </c>
      <c r="E116" s="1">
        <f>'Sample processing'!G117</f>
        <v>1.2899999999999999E-3</v>
      </c>
    </row>
    <row r="117" spans="2:5" x14ac:dyDescent="0.2">
      <c r="B117">
        <v>254.79407</v>
      </c>
      <c r="C117" s="1">
        <v>-6.8257999999999996E-5</v>
      </c>
      <c r="D117">
        <f>'Sample processing'!E119</f>
        <v>203.41498000000001</v>
      </c>
      <c r="E117" s="1">
        <f>'Sample processing'!G118</f>
        <v>1.23E-3</v>
      </c>
    </row>
    <row r="118" spans="2:5" x14ac:dyDescent="0.2">
      <c r="B118">
        <v>253.96415999999999</v>
      </c>
      <c r="C118" s="1">
        <v>-6.8256499999999999E-5</v>
      </c>
      <c r="D118">
        <f>'Sample processing'!E120</f>
        <v>202.57782</v>
      </c>
      <c r="E118" s="1">
        <f>'Sample processing'!G119</f>
        <v>1.1299999999999999E-3</v>
      </c>
    </row>
    <row r="119" spans="2:5" x14ac:dyDescent="0.2">
      <c r="B119">
        <v>253.14296999999999</v>
      </c>
      <c r="C119" s="1">
        <v>-6.8256099999999999E-5</v>
      </c>
      <c r="D119">
        <f>'Sample processing'!E121</f>
        <v>201.74557999999999</v>
      </c>
      <c r="E119" s="1">
        <f>'Sample processing'!G120</f>
        <v>9.9361299999999996E-4</v>
      </c>
    </row>
    <row r="120" spans="2:5" x14ac:dyDescent="0.2">
      <c r="B120">
        <v>252.29764</v>
      </c>
      <c r="C120" s="1">
        <v>-6.8269500000000001E-5</v>
      </c>
      <c r="D120">
        <f>'Sample processing'!E122</f>
        <v>200.89453</v>
      </c>
      <c r="E120" s="1">
        <f>'Sample processing'!G121</f>
        <v>8.6245899999999999E-4</v>
      </c>
    </row>
    <row r="121" spans="2:5" x14ac:dyDescent="0.2">
      <c r="B121">
        <v>251.41895</v>
      </c>
      <c r="C121" s="1">
        <v>-6.8269900000000002E-5</v>
      </c>
      <c r="D121">
        <f>'Sample processing'!E123</f>
        <v>200.03386</v>
      </c>
      <c r="E121" s="1">
        <f>'Sample processing'!G122</f>
        <v>7.6270600000000004E-4</v>
      </c>
    </row>
    <row r="122" spans="2:5" x14ac:dyDescent="0.2">
      <c r="B122">
        <v>250.58090999999999</v>
      </c>
      <c r="C122" s="1">
        <v>-6.8279200000000002E-5</v>
      </c>
      <c r="D122">
        <f>'Sample processing'!E124</f>
        <v>199.22691</v>
      </c>
      <c r="E122" s="1">
        <f>'Sample processing'!G123</f>
        <v>6.95965E-4</v>
      </c>
    </row>
    <row r="123" spans="2:5" x14ac:dyDescent="0.2">
      <c r="B123">
        <v>249.74081000000001</v>
      </c>
      <c r="C123" s="1">
        <v>-6.8293299999999999E-5</v>
      </c>
      <c r="D123">
        <f>'Sample processing'!E125</f>
        <v>197.15235999999999</v>
      </c>
      <c r="E123" s="1">
        <f>'Sample processing'!G124</f>
        <v>6.4780800000000004E-4</v>
      </c>
    </row>
    <row r="124" spans="2:5" x14ac:dyDescent="0.2">
      <c r="B124">
        <v>248.90922</v>
      </c>
      <c r="C124" s="1">
        <v>-6.8302300000000005E-5</v>
      </c>
      <c r="D124">
        <f>'Sample processing'!E126</f>
        <v>195.49623</v>
      </c>
      <c r="E124" s="1">
        <f>'Sample processing'!G125</f>
        <v>5.6475999999999998E-4</v>
      </c>
    </row>
    <row r="125" spans="2:5" x14ac:dyDescent="0.2">
      <c r="B125">
        <v>248.07866000000001</v>
      </c>
      <c r="C125" s="1">
        <v>-6.8294599999999995E-5</v>
      </c>
      <c r="D125">
        <f>'Sample processing'!E127</f>
        <v>195.09504999999999</v>
      </c>
      <c r="E125" s="1">
        <f>'Sample processing'!G126</f>
        <v>4.6235100000000001E-4</v>
      </c>
    </row>
    <row r="126" spans="2:5" x14ac:dyDescent="0.2">
      <c r="B126">
        <v>247.25514999999999</v>
      </c>
      <c r="C126" s="1">
        <v>-6.8306900000000002E-5</v>
      </c>
      <c r="D126">
        <f>'Sample processing'!E128</f>
        <v>194.24870000000001</v>
      </c>
      <c r="E126" s="1">
        <f>'Sample processing'!G127</f>
        <v>3.9574199999999998E-4</v>
      </c>
    </row>
    <row r="127" spans="2:5" x14ac:dyDescent="0.2">
      <c r="B127">
        <v>246.43526</v>
      </c>
      <c r="C127" s="1">
        <v>-6.8312999999999995E-5</v>
      </c>
      <c r="D127">
        <f>'Sample processing'!E129</f>
        <v>193.40092000000001</v>
      </c>
      <c r="E127" s="1">
        <f>'Sample processing'!G128</f>
        <v>3.2045199999999999E-4</v>
      </c>
    </row>
    <row r="128" spans="2:5" x14ac:dyDescent="0.2">
      <c r="B128">
        <v>245.59904</v>
      </c>
      <c r="C128" s="1">
        <v>-6.8320100000000003E-5</v>
      </c>
      <c r="D128">
        <f>'Sample processing'!E130</f>
        <v>192.59293</v>
      </c>
      <c r="E128" s="1">
        <f>'Sample processing'!G129</f>
        <v>2.4471300000000003E-4</v>
      </c>
    </row>
    <row r="129" spans="2:5" x14ac:dyDescent="0.2">
      <c r="B129">
        <v>244.74582000000001</v>
      </c>
      <c r="C129" s="1">
        <v>-6.8322299999999995E-5</v>
      </c>
      <c r="D129">
        <f>'Sample processing'!E131</f>
        <v>191.76204999999999</v>
      </c>
      <c r="E129" s="1">
        <f>'Sample processing'!G130</f>
        <v>1.81082E-4</v>
      </c>
    </row>
    <row r="130" spans="2:5" x14ac:dyDescent="0.2">
      <c r="B130">
        <v>243.91726</v>
      </c>
      <c r="C130" s="1">
        <v>-6.8337000000000007E-5</v>
      </c>
      <c r="D130">
        <f>'Sample processing'!E132</f>
        <v>190.91154</v>
      </c>
      <c r="E130" s="1">
        <f>'Sample processing'!G131</f>
        <v>1.40283E-4</v>
      </c>
    </row>
    <row r="131" spans="2:5" x14ac:dyDescent="0.2">
      <c r="B131">
        <v>243.09429</v>
      </c>
      <c r="C131" s="1">
        <v>-6.8332300000000003E-5</v>
      </c>
      <c r="D131">
        <f>'Sample processing'!E133</f>
        <v>190.0658</v>
      </c>
      <c r="E131" s="1">
        <f>'Sample processing'!G132</f>
        <v>1.13943E-4</v>
      </c>
    </row>
    <row r="132" spans="2:5" x14ac:dyDescent="0.2">
      <c r="B132">
        <v>242.26060000000001</v>
      </c>
      <c r="C132" s="1">
        <v>-6.8343599999999994E-5</v>
      </c>
      <c r="D132">
        <f>'Sample processing'!E134</f>
        <v>189.23254</v>
      </c>
      <c r="E132" s="1">
        <f>'Sample processing'!G133</f>
        <v>9.3993999999999995E-5</v>
      </c>
    </row>
    <row r="133" spans="2:5" x14ac:dyDescent="0.2">
      <c r="B133">
        <v>241.42949999999999</v>
      </c>
      <c r="C133" s="1">
        <v>-6.8348200000000004E-5</v>
      </c>
      <c r="D133">
        <f>'Sample processing'!E135</f>
        <v>188.41812999999999</v>
      </c>
      <c r="E133" s="1">
        <f>'Sample processing'!G134</f>
        <v>7.7539600000000006E-5</v>
      </c>
    </row>
    <row r="134" spans="2:5" x14ac:dyDescent="0.2">
      <c r="B134">
        <v>240.63160999999999</v>
      </c>
      <c r="C134" s="1">
        <v>-6.8350700000000003E-5</v>
      </c>
      <c r="D134">
        <f>'Sample processing'!E136</f>
        <v>187.62117000000001</v>
      </c>
      <c r="E134" s="1">
        <f>'Sample processing'!G135</f>
        <v>6.3398799999999993E-5</v>
      </c>
    </row>
    <row r="135" spans="2:5" x14ac:dyDescent="0.2">
      <c r="B135">
        <v>239.87004999999999</v>
      </c>
      <c r="C135" s="1">
        <v>-6.8351300000000004E-5</v>
      </c>
      <c r="D135">
        <f>'Sample processing'!E137</f>
        <v>186.76545999999999</v>
      </c>
      <c r="E135" s="1">
        <f>'Sample processing'!G136</f>
        <v>5.1054799999999998E-5</v>
      </c>
    </row>
    <row r="136" spans="2:5" x14ac:dyDescent="0.2">
      <c r="B136">
        <v>239.10765000000001</v>
      </c>
      <c r="C136" s="1">
        <v>-6.8357700000000005E-5</v>
      </c>
      <c r="D136">
        <f>'Sample processing'!E138</f>
        <v>185.88412</v>
      </c>
      <c r="E136" s="1">
        <f>'Sample processing'!G137</f>
        <v>4.0461099999999998E-5</v>
      </c>
    </row>
    <row r="137" spans="2:5" x14ac:dyDescent="0.2">
      <c r="B137">
        <v>238.32357999999999</v>
      </c>
      <c r="C137" s="1">
        <v>-6.8362500000000001E-5</v>
      </c>
      <c r="D137">
        <f>'Sample processing'!E139</f>
        <v>185.07606999999999</v>
      </c>
      <c r="E137" s="1">
        <f>'Sample processing'!G138</f>
        <v>3.1854799999999999E-5</v>
      </c>
    </row>
    <row r="138" spans="2:5" x14ac:dyDescent="0.2">
      <c r="B138">
        <v>237.50425999999999</v>
      </c>
      <c r="C138" s="1">
        <v>-6.8370700000000006E-5</v>
      </c>
      <c r="D138">
        <f>'Sample processing'!E140</f>
        <v>184.28326999999999</v>
      </c>
      <c r="E138" s="1">
        <f>'Sample processing'!G139</f>
        <v>2.5325900000000001E-5</v>
      </c>
    </row>
    <row r="139" spans="2:5" x14ac:dyDescent="0.2">
      <c r="B139">
        <v>236.67156</v>
      </c>
      <c r="C139" s="1">
        <v>-6.8380700000000001E-5</v>
      </c>
      <c r="D139">
        <f>'Sample processing'!E141</f>
        <v>183.44859</v>
      </c>
      <c r="E139" s="1">
        <f>'Sample processing'!G140</f>
        <v>2.0547099999999998E-5</v>
      </c>
    </row>
    <row r="140" spans="2:5" x14ac:dyDescent="0.2">
      <c r="B140">
        <v>235.7971</v>
      </c>
      <c r="C140" s="1">
        <v>-6.8382300000000004E-5</v>
      </c>
      <c r="D140">
        <f>'Sample processing'!E142</f>
        <v>182.61859999999999</v>
      </c>
      <c r="E140" s="1">
        <f>'Sample processing'!G141</f>
        <v>1.6855899999999999E-5</v>
      </c>
    </row>
    <row r="141" spans="2:5" x14ac:dyDescent="0.2">
      <c r="B141">
        <v>234.9091</v>
      </c>
      <c r="C141" s="1">
        <v>-6.83896E-5</v>
      </c>
      <c r="D141">
        <f>'Sample processing'!E143</f>
        <v>181.7578</v>
      </c>
      <c r="E141" s="1">
        <f>'Sample processing'!G142</f>
        <v>1.38356E-5</v>
      </c>
    </row>
    <row r="142" spans="2:5" x14ac:dyDescent="0.2">
      <c r="B142">
        <v>234.06511</v>
      </c>
      <c r="C142" s="1">
        <v>-6.8383800000000001E-5</v>
      </c>
      <c r="D142">
        <f>'Sample processing'!E144</f>
        <v>180.8784</v>
      </c>
      <c r="E142" s="1">
        <f>'Sample processing'!G143</f>
        <v>1.12605E-5</v>
      </c>
    </row>
    <row r="143" spans="2:5" x14ac:dyDescent="0.2">
      <c r="B143">
        <v>233.24592999999999</v>
      </c>
      <c r="C143" s="1">
        <v>-6.8397600000000004E-5</v>
      </c>
      <c r="D143">
        <f>'Sample processing'!E145</f>
        <v>180.04499999999999</v>
      </c>
      <c r="E143" s="1">
        <f>'Sample processing'!G144</f>
        <v>9.0048799999999994E-6</v>
      </c>
    </row>
    <row r="144" spans="2:5" x14ac:dyDescent="0.2">
      <c r="B144">
        <v>232.41784999999999</v>
      </c>
      <c r="C144" s="1">
        <v>-6.8406300000000003E-5</v>
      </c>
      <c r="D144">
        <f>'Sample processing'!E146</f>
        <v>179.19976</v>
      </c>
      <c r="E144" s="1">
        <f>'Sample processing'!G145</f>
        <v>6.9798999999999999E-6</v>
      </c>
    </row>
    <row r="145" spans="2:5" x14ac:dyDescent="0.2">
      <c r="B145">
        <v>231.59858</v>
      </c>
      <c r="C145" s="1">
        <v>-6.8408699999999994E-5</v>
      </c>
      <c r="D145">
        <f>'Sample processing'!E147</f>
        <v>178.37592000000001</v>
      </c>
      <c r="E145" s="1">
        <f>'Sample processing'!G146</f>
        <v>5.1416900000000004E-6</v>
      </c>
    </row>
    <row r="146" spans="2:5" x14ac:dyDescent="0.2">
      <c r="B146">
        <v>230.76542000000001</v>
      </c>
      <c r="C146" s="1">
        <v>-6.8407799999999999E-5</v>
      </c>
      <c r="D146">
        <f>'Sample processing'!E148</f>
        <v>177.56918999999999</v>
      </c>
      <c r="E146" s="1">
        <f>'Sample processing'!G147</f>
        <v>3.4683100000000002E-6</v>
      </c>
    </row>
    <row r="147" spans="2:5" x14ac:dyDescent="0.2">
      <c r="B147">
        <v>229.93049999999999</v>
      </c>
      <c r="C147" s="1">
        <v>-6.8412199999999995E-5</v>
      </c>
      <c r="D147">
        <f>'Sample processing'!E149</f>
        <v>176.75468000000001</v>
      </c>
      <c r="E147" s="1">
        <f>'Sample processing'!G148</f>
        <v>1.9154899999999998E-6</v>
      </c>
    </row>
    <row r="148" spans="2:5" x14ac:dyDescent="0.2">
      <c r="B148">
        <v>229.08427</v>
      </c>
      <c r="C148" s="1">
        <v>-6.84235E-5</v>
      </c>
      <c r="D148">
        <f>'Sample processing'!E150</f>
        <v>175.93087</v>
      </c>
      <c r="E148" s="1">
        <f>'Sample processing'!G149</f>
        <v>4.7112E-7</v>
      </c>
    </row>
    <row r="149" spans="2:5" x14ac:dyDescent="0.2">
      <c r="B149">
        <v>228.23808</v>
      </c>
      <c r="C149" s="1">
        <v>-6.8427099999999994E-5</v>
      </c>
      <c r="D149">
        <f>'Sample processing'!E151</f>
        <v>175.09997999999999</v>
      </c>
      <c r="E149" s="1">
        <f>'Sample processing'!G150</f>
        <v>-8.7255800000000002E-7</v>
      </c>
    </row>
    <row r="150" spans="2:5" x14ac:dyDescent="0.2">
      <c r="B150">
        <v>227.40262000000001</v>
      </c>
      <c r="C150" s="1">
        <v>-6.8431100000000003E-5</v>
      </c>
      <c r="D150">
        <f>'Sample processing'!E152</f>
        <v>174.25452999999999</v>
      </c>
      <c r="E150" s="1">
        <f>'Sample processing'!G151</f>
        <v>-2.1212600000000001E-6</v>
      </c>
    </row>
    <row r="151" spans="2:5" x14ac:dyDescent="0.2">
      <c r="B151">
        <v>226.55437000000001</v>
      </c>
      <c r="C151" s="1">
        <v>-6.8446400000000003E-5</v>
      </c>
      <c r="D151">
        <f>'Sample processing'!E153</f>
        <v>173.43033</v>
      </c>
      <c r="E151" s="1">
        <f>'Sample processing'!G152</f>
        <v>-3.2845200000000002E-6</v>
      </c>
    </row>
    <row r="152" spans="2:5" x14ac:dyDescent="0.2">
      <c r="B152">
        <v>225.74715</v>
      </c>
      <c r="C152" s="1">
        <v>-6.8446800000000003E-5</v>
      </c>
      <c r="D152">
        <f>'Sample processing'!E154</f>
        <v>172.58664999999999</v>
      </c>
      <c r="E152" s="1">
        <f>'Sample processing'!G153</f>
        <v>-4.3950799999999999E-6</v>
      </c>
    </row>
    <row r="153" spans="2:5" x14ac:dyDescent="0.2">
      <c r="B153">
        <v>224.91916000000001</v>
      </c>
      <c r="C153" s="1">
        <v>-6.8445899999999995E-5</v>
      </c>
      <c r="D153">
        <f>'Sample processing'!E155</f>
        <v>171.72094999999999</v>
      </c>
      <c r="E153" s="1">
        <f>'Sample processing'!G154</f>
        <v>-5.4444400000000002E-6</v>
      </c>
    </row>
    <row r="154" spans="2:5" x14ac:dyDescent="0.2">
      <c r="B154">
        <v>224.06065000000001</v>
      </c>
      <c r="C154" s="1">
        <v>-6.8450500000000005E-5</v>
      </c>
      <c r="D154">
        <f>'Sample processing'!E156</f>
        <v>170.89022</v>
      </c>
      <c r="E154" s="1">
        <f>'Sample processing'!G155</f>
        <v>-6.4017099999999999E-6</v>
      </c>
    </row>
    <row r="155" spans="2:5" x14ac:dyDescent="0.2">
      <c r="B155">
        <v>223.23</v>
      </c>
      <c r="C155" s="1">
        <v>-6.8460400000000006E-5</v>
      </c>
      <c r="D155">
        <f>'Sample processing'!E157</f>
        <v>170.05203</v>
      </c>
      <c r="E155" s="1">
        <f>'Sample processing'!G156</f>
        <v>-7.3280900000000003E-6</v>
      </c>
    </row>
    <row r="156" spans="2:5" x14ac:dyDescent="0.2">
      <c r="B156">
        <v>222.40443999999999</v>
      </c>
      <c r="C156" s="1">
        <v>-6.8462599999999997E-5</v>
      </c>
      <c r="D156">
        <f>'Sample processing'!E158</f>
        <v>169.22324</v>
      </c>
      <c r="E156" s="1">
        <f>'Sample processing'!G157</f>
        <v>-8.2052299999999994E-6</v>
      </c>
    </row>
    <row r="157" spans="2:5" x14ac:dyDescent="0.2">
      <c r="B157">
        <v>221.59222</v>
      </c>
      <c r="C157" s="1">
        <v>-6.8463500000000006E-5</v>
      </c>
      <c r="D157">
        <f>'Sample processing'!E159</f>
        <v>168.41317000000001</v>
      </c>
      <c r="E157" s="1">
        <f>'Sample processing'!G158</f>
        <v>-9.0161600000000008E-6</v>
      </c>
    </row>
    <row r="158" spans="2:5" x14ac:dyDescent="0.2">
      <c r="B158">
        <v>220.77725000000001</v>
      </c>
      <c r="C158" s="1">
        <v>-6.84729E-5</v>
      </c>
      <c r="D158">
        <f>'Sample processing'!E160</f>
        <v>167.54580000000001</v>
      </c>
      <c r="E158" s="1">
        <f>'Sample processing'!G159</f>
        <v>-9.8056399999999992E-6</v>
      </c>
    </row>
    <row r="159" spans="2:5" x14ac:dyDescent="0.2">
      <c r="B159">
        <v>219.94765000000001</v>
      </c>
      <c r="C159" s="1">
        <v>-6.8476899999999995E-5</v>
      </c>
      <c r="D159">
        <f>'Sample processing'!E161</f>
        <v>166.70357999999999</v>
      </c>
      <c r="E159" s="1">
        <f>'Sample processing'!G160</f>
        <v>-1.0539E-5</v>
      </c>
    </row>
    <row r="160" spans="2:5" x14ac:dyDescent="0.2">
      <c r="B160">
        <v>219.07616999999999</v>
      </c>
      <c r="C160" s="1">
        <v>-6.8485200000000006E-5</v>
      </c>
      <c r="D160">
        <f>'Sample processing'!E162</f>
        <v>165.88773</v>
      </c>
      <c r="E160" s="1">
        <f>'Sample processing'!G161</f>
        <v>-1.12428E-5</v>
      </c>
    </row>
    <row r="161" spans="2:5" x14ac:dyDescent="0.2">
      <c r="B161">
        <v>218.22712999999999</v>
      </c>
      <c r="C161" s="1">
        <v>-6.8487300000000004E-5</v>
      </c>
      <c r="D161">
        <f>'Sample processing'!E163</f>
        <v>165.04841999999999</v>
      </c>
      <c r="E161" s="1">
        <f>'Sample processing'!G162</f>
        <v>-1.1896600000000001E-5</v>
      </c>
    </row>
    <row r="162" spans="2:5" x14ac:dyDescent="0.2">
      <c r="B162">
        <v>217.42298</v>
      </c>
      <c r="C162" s="1">
        <v>-6.8484200000000004E-5</v>
      </c>
      <c r="D162">
        <f>'Sample processing'!E164</f>
        <v>164.23246</v>
      </c>
      <c r="E162" s="1">
        <f>'Sample processing'!G163</f>
        <v>-1.25251E-5</v>
      </c>
    </row>
    <row r="163" spans="2:5" x14ac:dyDescent="0.2">
      <c r="B163">
        <v>216.59449000000001</v>
      </c>
      <c r="C163" s="1">
        <v>-6.8495200000000001E-5</v>
      </c>
      <c r="D163">
        <f>'Sample processing'!E165</f>
        <v>163.44168999999999</v>
      </c>
      <c r="E163" s="1">
        <f>'Sample processing'!G164</f>
        <v>-1.3123E-5</v>
      </c>
    </row>
    <row r="164" spans="2:5" x14ac:dyDescent="0.2">
      <c r="B164">
        <v>215.77251999999999</v>
      </c>
      <c r="C164" s="1">
        <v>-6.8503499999999999E-5</v>
      </c>
      <c r="D164">
        <f>'Sample processing'!E166</f>
        <v>162.57615999999999</v>
      </c>
      <c r="E164" s="1">
        <f>'Sample processing'!G165</f>
        <v>-1.36702E-5</v>
      </c>
    </row>
    <row r="165" spans="2:5" x14ac:dyDescent="0.2">
      <c r="B165">
        <v>214.91979000000001</v>
      </c>
      <c r="C165" s="1">
        <v>-6.8502499999999997E-5</v>
      </c>
      <c r="D165">
        <f>'Sample processing'!E167</f>
        <v>161.68303</v>
      </c>
      <c r="E165" s="1">
        <f>'Sample processing'!G166</f>
        <v>-1.4201E-5</v>
      </c>
    </row>
    <row r="166" spans="2:5" x14ac:dyDescent="0.2">
      <c r="B166">
        <v>214.07736</v>
      </c>
      <c r="C166" s="1">
        <v>-6.85103E-5</v>
      </c>
      <c r="D166">
        <f>'Sample processing'!E168</f>
        <v>160.77010000000001</v>
      </c>
      <c r="E166" s="1">
        <f>'Sample processing'!G167</f>
        <v>-1.473E-5</v>
      </c>
    </row>
    <row r="167" spans="2:5" x14ac:dyDescent="0.2">
      <c r="B167">
        <v>213.27285000000001</v>
      </c>
      <c r="C167" s="1">
        <v>-6.8505599999999997E-5</v>
      </c>
      <c r="D167">
        <f>'Sample processing'!E169</f>
        <v>159.86921000000001</v>
      </c>
      <c r="E167" s="1">
        <f>'Sample processing'!G168</f>
        <v>-1.52192E-5</v>
      </c>
    </row>
    <row r="168" spans="2:5" x14ac:dyDescent="0.2">
      <c r="B168">
        <v>212.45408</v>
      </c>
      <c r="C168" s="1">
        <v>-6.8510399999999994E-5</v>
      </c>
      <c r="D168">
        <f>'Sample processing'!E170</f>
        <v>158.97134</v>
      </c>
      <c r="E168" s="1">
        <f>'Sample processing'!G169</f>
        <v>-1.5730500000000001E-5</v>
      </c>
    </row>
    <row r="169" spans="2:5" x14ac:dyDescent="0.2">
      <c r="B169">
        <v>211.64586</v>
      </c>
      <c r="C169" s="1">
        <v>-6.8520200000000002E-5</v>
      </c>
      <c r="D169">
        <f>'Sample processing'!E171</f>
        <v>158.04241999999999</v>
      </c>
      <c r="E169" s="1">
        <f>'Sample processing'!G170</f>
        <v>-1.62119E-5</v>
      </c>
    </row>
    <row r="170" spans="2:5" x14ac:dyDescent="0.2">
      <c r="B170">
        <v>210.81379000000001</v>
      </c>
      <c r="C170" s="1">
        <v>-6.8524500000000004E-5</v>
      </c>
      <c r="D170">
        <f>'Sample processing'!E172</f>
        <v>157.13628</v>
      </c>
      <c r="E170" s="1">
        <f>'Sample processing'!G171</f>
        <v>-1.6634799999999999E-5</v>
      </c>
    </row>
    <row r="171" spans="2:5" x14ac:dyDescent="0.2">
      <c r="B171">
        <v>209.95205999999999</v>
      </c>
      <c r="C171" s="1">
        <v>-6.8531199999999999E-5</v>
      </c>
      <c r="D171">
        <f>'Sample processing'!E173</f>
        <v>156.33044000000001</v>
      </c>
      <c r="E171" s="1">
        <f>'Sample processing'!G172</f>
        <v>-1.7083199999999999E-5</v>
      </c>
    </row>
    <row r="172" spans="2:5" x14ac:dyDescent="0.2">
      <c r="B172">
        <v>209.12908999999999</v>
      </c>
      <c r="C172" s="1">
        <v>-6.8538400000000001E-5</v>
      </c>
      <c r="D172">
        <f>'Sample processing'!E174</f>
        <v>155.55860999999999</v>
      </c>
      <c r="E172" s="1">
        <f>'Sample processing'!G173</f>
        <v>-1.7445800000000002E-5</v>
      </c>
    </row>
    <row r="173" spans="2:5" x14ac:dyDescent="0.2">
      <c r="B173">
        <v>208.28725</v>
      </c>
      <c r="C173" s="1">
        <v>-6.8542700000000004E-5</v>
      </c>
      <c r="D173">
        <f>'Sample processing'!E175</f>
        <v>154.72148999999999</v>
      </c>
      <c r="E173" s="1">
        <f>'Sample processing'!G174</f>
        <v>-1.7826299999999999E-5</v>
      </c>
    </row>
    <row r="174" spans="2:5" x14ac:dyDescent="0.2">
      <c r="B174">
        <v>207.44184999999999</v>
      </c>
      <c r="C174" s="1">
        <v>-6.8544899999999995E-5</v>
      </c>
      <c r="D174">
        <f>'Sample processing'!E176</f>
        <v>153.88978</v>
      </c>
      <c r="E174" s="1">
        <f>'Sample processing'!G175</f>
        <v>-1.81359E-5</v>
      </c>
    </row>
    <row r="175" spans="2:5" x14ac:dyDescent="0.2">
      <c r="B175">
        <v>206.60531</v>
      </c>
      <c r="C175" s="1">
        <v>-6.8545899999999997E-5</v>
      </c>
      <c r="D175">
        <f>'Sample processing'!E177</f>
        <v>153.08306999999999</v>
      </c>
      <c r="E175" s="1">
        <f>'Sample processing'!G176</f>
        <v>-1.8445300000000001E-5</v>
      </c>
    </row>
    <row r="176" spans="2:5" x14ac:dyDescent="0.2">
      <c r="B176">
        <v>205.76430999999999</v>
      </c>
      <c r="C176" s="1">
        <v>-6.8549799999999999E-5</v>
      </c>
      <c r="D176">
        <f>'Sample processing'!E178</f>
        <v>152.26491999999999</v>
      </c>
      <c r="E176" s="1">
        <f>'Sample processing'!G177</f>
        <v>-1.8742100000000001E-5</v>
      </c>
    </row>
    <row r="177" spans="2:5" x14ac:dyDescent="0.2">
      <c r="B177">
        <v>204.95089999999999</v>
      </c>
      <c r="C177" s="1">
        <v>-6.8544800000000001E-5</v>
      </c>
      <c r="D177">
        <f>'Sample processing'!E179</f>
        <v>151.42830000000001</v>
      </c>
      <c r="E177" s="1">
        <f>'Sample processing'!G178</f>
        <v>-1.89873E-5</v>
      </c>
    </row>
    <row r="178" spans="2:5" x14ac:dyDescent="0.2">
      <c r="B178">
        <v>204.10851</v>
      </c>
      <c r="C178" s="1">
        <v>-6.8563299999999995E-5</v>
      </c>
      <c r="D178">
        <f>'Sample processing'!E180</f>
        <v>150.60843</v>
      </c>
      <c r="E178" s="1">
        <f>'Sample processing'!G179</f>
        <v>-1.92544E-5</v>
      </c>
    </row>
    <row r="179" spans="2:5" x14ac:dyDescent="0.2">
      <c r="B179">
        <v>203.25473</v>
      </c>
      <c r="C179" s="1">
        <v>-6.8557600000000002E-5</v>
      </c>
      <c r="D179">
        <f>'Sample processing'!E181</f>
        <v>149.79809</v>
      </c>
      <c r="E179" s="1">
        <f>'Sample processing'!G180</f>
        <v>-1.9485899999999999E-5</v>
      </c>
    </row>
    <row r="180" spans="2:5" x14ac:dyDescent="0.2">
      <c r="B180">
        <v>202.41315</v>
      </c>
      <c r="C180" s="1">
        <v>-6.8577299999999998E-5</v>
      </c>
      <c r="D180">
        <f>'Sample processing'!E182</f>
        <v>148.97549000000001</v>
      </c>
      <c r="E180" s="1">
        <f>'Sample processing'!G181</f>
        <v>-1.97163E-5</v>
      </c>
    </row>
    <row r="181" spans="2:5" x14ac:dyDescent="0.2">
      <c r="B181">
        <v>201.55435</v>
      </c>
      <c r="C181" s="1">
        <v>-6.8576099999999996E-5</v>
      </c>
      <c r="D181">
        <f>'Sample processing'!E183</f>
        <v>148.13326000000001</v>
      </c>
      <c r="E181" s="1">
        <f>'Sample processing'!G182</f>
        <v>-1.99283E-5</v>
      </c>
    </row>
    <row r="182" spans="2:5" x14ac:dyDescent="0.2">
      <c r="B182">
        <v>200.70202</v>
      </c>
      <c r="C182" s="1">
        <v>-6.8585100000000002E-5</v>
      </c>
      <c r="D182">
        <f>'Sample processing'!E184</f>
        <v>147.30736999999999</v>
      </c>
      <c r="E182" s="1">
        <f>'Sample processing'!G183</f>
        <v>-2.0145399999999999E-5</v>
      </c>
    </row>
    <row r="183" spans="2:5" x14ac:dyDescent="0.2">
      <c r="B183">
        <v>199.85</v>
      </c>
      <c r="C183" s="1">
        <v>-6.8588600000000003E-5</v>
      </c>
      <c r="D183">
        <f>'Sample processing'!E185</f>
        <v>146.48845</v>
      </c>
      <c r="E183" s="1">
        <f>'Sample processing'!G184</f>
        <v>-2.0318499999999999E-5</v>
      </c>
    </row>
    <row r="184" spans="2:5" x14ac:dyDescent="0.2">
      <c r="B184">
        <v>199.03686999999999</v>
      </c>
      <c r="C184" s="1">
        <v>-6.85936E-5</v>
      </c>
      <c r="D184">
        <f>'Sample processing'!E186</f>
        <v>145.66820999999999</v>
      </c>
      <c r="E184" s="1">
        <f>'Sample processing'!G185</f>
        <v>-2.05184E-5</v>
      </c>
    </row>
    <row r="185" spans="2:5" x14ac:dyDescent="0.2">
      <c r="B185">
        <v>198.2079</v>
      </c>
      <c r="C185" s="1">
        <v>-6.8592599999999998E-5</v>
      </c>
      <c r="D185">
        <f>'Sample processing'!E187</f>
        <v>144.82149999999999</v>
      </c>
      <c r="E185" s="1">
        <f>'Sample processing'!G186</f>
        <v>-2.0736700000000001E-5</v>
      </c>
    </row>
    <row r="186" spans="2:5" x14ac:dyDescent="0.2">
      <c r="B186">
        <v>197.3939</v>
      </c>
      <c r="C186" s="1">
        <v>-6.8586199999999997E-5</v>
      </c>
      <c r="D186">
        <f>'Sample processing'!E188</f>
        <v>143.9273</v>
      </c>
      <c r="E186" s="1">
        <f>'Sample processing'!G187</f>
        <v>-2.0859100000000002E-5</v>
      </c>
    </row>
    <row r="187" spans="2:5" x14ac:dyDescent="0.2">
      <c r="B187">
        <v>196.61744999999999</v>
      </c>
      <c r="C187" s="1">
        <v>-6.8594200000000001E-5</v>
      </c>
      <c r="D187">
        <f>'Sample processing'!E189</f>
        <v>143.11328</v>
      </c>
      <c r="E187" s="1">
        <f>'Sample processing'!G188</f>
        <v>-2.10238E-5</v>
      </c>
    </row>
    <row r="188" spans="2:5" x14ac:dyDescent="0.2">
      <c r="B188">
        <v>195.77444</v>
      </c>
      <c r="C188" s="1">
        <v>-6.8600499999999995E-5</v>
      </c>
      <c r="D188">
        <f>'Sample processing'!E190</f>
        <v>142.34843000000001</v>
      </c>
      <c r="E188" s="1">
        <f>'Sample processing'!G189</f>
        <v>-2.11613E-5</v>
      </c>
    </row>
    <row r="189" spans="2:5" x14ac:dyDescent="0.2">
      <c r="B189">
        <v>194.9229</v>
      </c>
      <c r="C189" s="1">
        <v>-6.8607699999999997E-5</v>
      </c>
      <c r="D189">
        <f>'Sample processing'!E191</f>
        <v>141.49870000000001</v>
      </c>
      <c r="E189" s="1">
        <f>'Sample processing'!G190</f>
        <v>-2.1320099999999999E-5</v>
      </c>
    </row>
    <row r="190" spans="2:5" x14ac:dyDescent="0.2">
      <c r="B190">
        <v>194.09246999999999</v>
      </c>
      <c r="C190" s="1">
        <v>-6.8608099999999998E-5</v>
      </c>
      <c r="D190">
        <f>'Sample processing'!E192</f>
        <v>140.65100000000001</v>
      </c>
      <c r="E190" s="1">
        <f>'Sample processing'!G191</f>
        <v>-2.14457E-5</v>
      </c>
    </row>
    <row r="191" spans="2:5" x14ac:dyDescent="0.2">
      <c r="B191">
        <v>193.27644000000001</v>
      </c>
      <c r="C191" s="1">
        <v>-6.8611100000000005E-5</v>
      </c>
      <c r="D191">
        <f>'Sample processing'!E193</f>
        <v>139.83763999999999</v>
      </c>
      <c r="E191" s="1">
        <f>'Sample processing'!G192</f>
        <v>-2.1545100000000001E-5</v>
      </c>
    </row>
    <row r="192" spans="2:5" x14ac:dyDescent="0.2">
      <c r="B192">
        <v>192.44807</v>
      </c>
      <c r="C192" s="1">
        <v>-6.86213E-5</v>
      </c>
      <c r="D192">
        <f>'Sample processing'!E194</f>
        <v>138.98937000000001</v>
      </c>
      <c r="E192" s="1">
        <f>'Sample processing'!G193</f>
        <v>-2.1704599999999999E-5</v>
      </c>
    </row>
    <row r="193" spans="2:5" x14ac:dyDescent="0.2">
      <c r="B193">
        <v>191.61840000000001</v>
      </c>
      <c r="C193" s="1">
        <v>-6.8622599999999996E-5</v>
      </c>
      <c r="D193">
        <f>'Sample processing'!E195</f>
        <v>138.12391</v>
      </c>
      <c r="E193" s="1">
        <f>'Sample processing'!G194</f>
        <v>-2.17885E-5</v>
      </c>
    </row>
    <row r="194" spans="2:5" x14ac:dyDescent="0.2">
      <c r="B194">
        <v>190.76716999999999</v>
      </c>
      <c r="C194" s="1">
        <v>-6.8632899999999998E-5</v>
      </c>
      <c r="D194">
        <f>'Sample processing'!E196</f>
        <v>137.30408</v>
      </c>
      <c r="E194" s="1">
        <f>'Sample processing'!G195</f>
        <v>-2.18951E-5</v>
      </c>
    </row>
    <row r="195" spans="2:5" x14ac:dyDescent="0.2">
      <c r="B195">
        <v>189.91148000000001</v>
      </c>
      <c r="C195" s="1">
        <v>-6.8629799999999998E-5</v>
      </c>
      <c r="D195">
        <f>'Sample processing'!E197</f>
        <v>136.47380000000001</v>
      </c>
      <c r="E195" s="1">
        <f>'Sample processing'!G196</f>
        <v>-2.1990399999999999E-5</v>
      </c>
    </row>
    <row r="196" spans="2:5" x14ac:dyDescent="0.2">
      <c r="B196">
        <v>189.07862</v>
      </c>
      <c r="C196" s="1">
        <v>-6.8647700000000003E-5</v>
      </c>
      <c r="D196">
        <f>'Sample processing'!E198</f>
        <v>135.66019</v>
      </c>
      <c r="E196" s="1">
        <f>'Sample processing'!G197</f>
        <v>-2.2079600000000001E-5</v>
      </c>
    </row>
    <row r="197" spans="2:5" x14ac:dyDescent="0.2">
      <c r="B197">
        <v>188.24261000000001</v>
      </c>
      <c r="C197" s="1">
        <v>-6.8641999999999998E-5</v>
      </c>
      <c r="D197">
        <f>'Sample processing'!E199</f>
        <v>134.85382000000001</v>
      </c>
      <c r="E197" s="1">
        <f>'Sample processing'!G198</f>
        <v>-2.21763E-5</v>
      </c>
    </row>
    <row r="198" spans="2:5" x14ac:dyDescent="0.2">
      <c r="B198">
        <v>187.42608000000001</v>
      </c>
      <c r="C198" s="1">
        <v>-6.8648399999999998E-5</v>
      </c>
      <c r="D198">
        <f>'Sample processing'!E200</f>
        <v>134.01132000000001</v>
      </c>
      <c r="E198" s="1">
        <f>'Sample processing'!G199</f>
        <v>-2.2254799999999999E-5</v>
      </c>
    </row>
    <row r="199" spans="2:5" x14ac:dyDescent="0.2">
      <c r="B199">
        <v>186.5993</v>
      </c>
      <c r="C199" s="1">
        <v>-6.8654999999999999E-5</v>
      </c>
      <c r="D199">
        <f>'Sample processing'!E201</f>
        <v>133.18251000000001</v>
      </c>
      <c r="E199" s="1">
        <f>'Sample processing'!G200</f>
        <v>-2.2314899999999999E-5</v>
      </c>
    </row>
    <row r="200" spans="2:5" x14ac:dyDescent="0.2">
      <c r="B200">
        <v>185.77115000000001</v>
      </c>
      <c r="C200" s="1">
        <v>-6.8655699999999994E-5</v>
      </c>
      <c r="D200">
        <f>'Sample processing'!E202</f>
        <v>132.35383999999999</v>
      </c>
      <c r="E200" s="1">
        <f>'Sample processing'!G201</f>
        <v>-2.2375299999999999E-5</v>
      </c>
    </row>
    <row r="201" spans="2:5" x14ac:dyDescent="0.2">
      <c r="B201">
        <v>184.96915999999999</v>
      </c>
      <c r="C201" s="1">
        <v>-6.8642599999999999E-5</v>
      </c>
      <c r="D201">
        <f>'Sample processing'!E203</f>
        <v>131.50334000000001</v>
      </c>
      <c r="E201" s="1">
        <f>'Sample processing'!G202</f>
        <v>-2.24253E-5</v>
      </c>
    </row>
    <row r="202" spans="2:5" x14ac:dyDescent="0.2">
      <c r="B202">
        <v>184.14100999999999</v>
      </c>
      <c r="C202" s="1">
        <v>-6.8637200000000001E-5</v>
      </c>
      <c r="D202">
        <f>'Sample processing'!E204</f>
        <v>130.69189</v>
      </c>
      <c r="E202" s="1">
        <f>'Sample processing'!G203</f>
        <v>-2.2493500000000001E-5</v>
      </c>
    </row>
    <row r="203" spans="2:5" x14ac:dyDescent="0.2">
      <c r="B203">
        <v>183.27826999999999</v>
      </c>
      <c r="C203" s="1">
        <v>-6.8647500000000003E-5</v>
      </c>
      <c r="D203">
        <f>'Sample processing'!E205</f>
        <v>129.85484</v>
      </c>
      <c r="E203" s="1">
        <f>'Sample processing'!G204</f>
        <v>-2.2563599999999999E-5</v>
      </c>
    </row>
    <row r="204" spans="2:5" x14ac:dyDescent="0.2">
      <c r="B204">
        <v>182.42256</v>
      </c>
      <c r="C204" s="1">
        <v>-6.8649699999999994E-5</v>
      </c>
      <c r="D204">
        <f>'Sample processing'!E206</f>
        <v>129.01499000000001</v>
      </c>
      <c r="E204" s="1">
        <f>'Sample processing'!G205</f>
        <v>-2.2615800000000001E-5</v>
      </c>
    </row>
    <row r="205" spans="2:5" x14ac:dyDescent="0.2">
      <c r="B205">
        <v>181.56489999999999</v>
      </c>
      <c r="C205" s="1">
        <v>-6.8656299999999995E-5</v>
      </c>
      <c r="D205">
        <f>'Sample processing'!E207</f>
        <v>128.13969</v>
      </c>
      <c r="E205" s="1">
        <f>'Sample processing'!G206</f>
        <v>-2.2631699999999999E-5</v>
      </c>
    </row>
    <row r="206" spans="2:5" x14ac:dyDescent="0.2">
      <c r="B206">
        <v>180.74213</v>
      </c>
      <c r="C206" s="1">
        <v>-6.8655100000000006E-5</v>
      </c>
      <c r="D206">
        <f>'Sample processing'!E208</f>
        <v>127.37466999999999</v>
      </c>
      <c r="E206" s="1">
        <f>'Sample processing'!G207</f>
        <v>-2.2683900000000001E-5</v>
      </c>
    </row>
    <row r="207" spans="2:5" x14ac:dyDescent="0.2">
      <c r="B207">
        <v>179.94607999999999</v>
      </c>
      <c r="C207" s="1">
        <v>-6.8648399999999998E-5</v>
      </c>
      <c r="D207">
        <f>'Sample processing'!E209</f>
        <v>126.56368999999999</v>
      </c>
      <c r="E207" s="1">
        <f>'Sample processing'!G208</f>
        <v>-2.27126E-5</v>
      </c>
    </row>
    <row r="208" spans="2:5" x14ac:dyDescent="0.2">
      <c r="B208">
        <v>179.11297999999999</v>
      </c>
      <c r="C208" s="1">
        <v>-6.8642900000000006E-5</v>
      </c>
      <c r="D208">
        <f>'Sample processing'!E210</f>
        <v>125.71981</v>
      </c>
      <c r="E208" s="1">
        <f>'Sample processing'!G209</f>
        <v>-2.2746199999999999E-5</v>
      </c>
    </row>
    <row r="209" spans="2:5" x14ac:dyDescent="0.2">
      <c r="B209">
        <v>178.28030000000001</v>
      </c>
      <c r="C209" s="1">
        <v>-6.8654100000000004E-5</v>
      </c>
      <c r="D209">
        <f>'Sample processing'!E211</f>
        <v>124.87553</v>
      </c>
      <c r="E209" s="1">
        <f>'Sample processing'!G210</f>
        <v>-2.27437E-5</v>
      </c>
    </row>
    <row r="210" spans="2:5" x14ac:dyDescent="0.2">
      <c r="B210">
        <v>177.45905999999999</v>
      </c>
      <c r="C210" s="1">
        <v>-6.8656099999999995E-5</v>
      </c>
      <c r="D210">
        <f>'Sample processing'!E212</f>
        <v>124.01764</v>
      </c>
      <c r="E210" s="1">
        <f>'Sample processing'!G211</f>
        <v>-2.2772499999999999E-5</v>
      </c>
    </row>
    <row r="211" spans="2:5" x14ac:dyDescent="0.2">
      <c r="B211">
        <v>176.601</v>
      </c>
      <c r="C211" s="1">
        <v>-6.8649100000000007E-5</v>
      </c>
      <c r="D211">
        <f>'Sample processing'!E213</f>
        <v>123.17228</v>
      </c>
      <c r="E211" s="1">
        <f>'Sample processing'!G212</f>
        <v>-2.2787400000000001E-5</v>
      </c>
    </row>
    <row r="212" spans="2:5" x14ac:dyDescent="0.2">
      <c r="B212">
        <v>175.76256000000001</v>
      </c>
      <c r="C212" s="1">
        <v>-6.8666700000000004E-5</v>
      </c>
      <c r="D212">
        <f>'Sample processing'!E214</f>
        <v>122.33929999999999</v>
      </c>
      <c r="E212" s="1">
        <f>'Sample processing'!G213</f>
        <v>-2.2786199999999999E-5</v>
      </c>
    </row>
    <row r="213" spans="2:5" x14ac:dyDescent="0.2">
      <c r="B213">
        <v>174.92742000000001</v>
      </c>
      <c r="C213" s="1">
        <v>-6.8661500000000007E-5</v>
      </c>
      <c r="D213">
        <f>'Sample processing'!E215</f>
        <v>121.51878000000001</v>
      </c>
      <c r="E213" s="1">
        <f>'Sample processing'!G214</f>
        <v>-2.2810400000000001E-5</v>
      </c>
    </row>
    <row r="214" spans="2:5" x14ac:dyDescent="0.2">
      <c r="B214">
        <v>174.08340000000001</v>
      </c>
      <c r="C214" s="1">
        <v>-6.8665199999999994E-5</v>
      </c>
      <c r="D214">
        <f>'Sample processing'!E216</f>
        <v>120.69844000000001</v>
      </c>
      <c r="E214" s="1">
        <f>'Sample processing'!G215</f>
        <v>-2.2829100000000001E-5</v>
      </c>
    </row>
    <row r="215" spans="2:5" x14ac:dyDescent="0.2">
      <c r="B215">
        <v>173.24811</v>
      </c>
      <c r="C215" s="1">
        <v>-6.86769E-5</v>
      </c>
      <c r="D215">
        <f>'Sample processing'!E217</f>
        <v>119.85549</v>
      </c>
      <c r="E215" s="1">
        <f>'Sample processing'!G216</f>
        <v>-2.28253E-5</v>
      </c>
    </row>
    <row r="216" spans="2:5" x14ac:dyDescent="0.2">
      <c r="B216">
        <v>172.43002000000001</v>
      </c>
      <c r="C216" s="1">
        <v>-6.8675099999999996E-5</v>
      </c>
      <c r="D216">
        <f>'Sample processing'!E218</f>
        <v>119.02603000000001</v>
      </c>
      <c r="E216" s="1">
        <f>'Sample processing'!G217</f>
        <v>-2.28455E-5</v>
      </c>
    </row>
    <row r="217" spans="2:5" x14ac:dyDescent="0.2">
      <c r="B217">
        <v>171.60060999999999</v>
      </c>
      <c r="C217" s="1">
        <v>-6.8692100000000006E-5</v>
      </c>
      <c r="D217">
        <f>'Sample processing'!E219</f>
        <v>118.19486999999999</v>
      </c>
      <c r="E217" s="1">
        <f>'Sample processing'!G218</f>
        <v>-2.2860299999999999E-5</v>
      </c>
    </row>
    <row r="218" spans="2:5" x14ac:dyDescent="0.2">
      <c r="B218">
        <v>170.74203</v>
      </c>
      <c r="C218" s="1">
        <v>-6.8686499999999994E-5</v>
      </c>
      <c r="D218">
        <f>'Sample processing'!E220</f>
        <v>117.35723</v>
      </c>
      <c r="E218" s="1">
        <f>'Sample processing'!G219</f>
        <v>-2.2859800000000001E-5</v>
      </c>
    </row>
    <row r="219" spans="2:5" x14ac:dyDescent="0.2">
      <c r="B219">
        <v>169.92188999999999</v>
      </c>
      <c r="C219" s="1">
        <v>-6.8684300000000002E-5</v>
      </c>
      <c r="D219">
        <f>'Sample processing'!E221</f>
        <v>116.50582</v>
      </c>
      <c r="E219" s="1">
        <f>'Sample processing'!G220</f>
        <v>-2.2836900000000002E-5</v>
      </c>
    </row>
    <row r="220" spans="2:5" x14ac:dyDescent="0.2">
      <c r="B220">
        <v>169.08168000000001</v>
      </c>
      <c r="C220" s="1">
        <v>-6.8690700000000003E-5</v>
      </c>
      <c r="D220">
        <f>'Sample processing'!E222</f>
        <v>115.66055</v>
      </c>
      <c r="E220" s="1">
        <f>'Sample processing'!G221</f>
        <v>-2.2838899999999999E-5</v>
      </c>
    </row>
    <row r="221" spans="2:5" x14ac:dyDescent="0.2">
      <c r="B221">
        <v>168.24734000000001</v>
      </c>
      <c r="C221" s="1">
        <v>-6.8689599999999994E-5</v>
      </c>
      <c r="D221">
        <f>'Sample processing'!E223</f>
        <v>114.85981</v>
      </c>
      <c r="E221" s="1">
        <f>'Sample processing'!G222</f>
        <v>-2.2818899999999999E-5</v>
      </c>
    </row>
    <row r="222" spans="2:5" x14ac:dyDescent="0.2">
      <c r="B222">
        <v>167.42477</v>
      </c>
      <c r="C222" s="1">
        <v>-6.8701600000000006E-5</v>
      </c>
      <c r="D222">
        <f>'Sample processing'!E224</f>
        <v>114.02681</v>
      </c>
      <c r="E222" s="1">
        <f>'Sample processing'!G223</f>
        <v>-2.2819500000000001E-5</v>
      </c>
    </row>
    <row r="223" spans="2:5" x14ac:dyDescent="0.2">
      <c r="B223">
        <v>166.56984</v>
      </c>
      <c r="C223" s="1">
        <v>-6.8700299999999997E-5</v>
      </c>
      <c r="D223">
        <f>'Sample processing'!E225</f>
        <v>113.21528000000001</v>
      </c>
      <c r="E223" s="1">
        <f>'Sample processing'!G224</f>
        <v>-2.27882E-5</v>
      </c>
    </row>
    <row r="224" spans="2:5" x14ac:dyDescent="0.2">
      <c r="B224">
        <v>165.72855999999999</v>
      </c>
      <c r="C224" s="1">
        <v>-6.8703500000000004E-5</v>
      </c>
      <c r="D224">
        <f>'Sample processing'!E226</f>
        <v>112.37004</v>
      </c>
      <c r="E224" s="1">
        <f>'Sample processing'!G225</f>
        <v>-2.2785999999999998E-5</v>
      </c>
    </row>
    <row r="225" spans="2:5" x14ac:dyDescent="0.2">
      <c r="B225">
        <v>164.87610000000001</v>
      </c>
      <c r="C225" s="1">
        <v>-6.8715700000000003E-5</v>
      </c>
      <c r="D225">
        <f>'Sample processing'!E227</f>
        <v>111.54182</v>
      </c>
      <c r="E225" s="1">
        <f>'Sample processing'!G226</f>
        <v>-2.2759799999999998E-5</v>
      </c>
    </row>
    <row r="226" spans="2:5" x14ac:dyDescent="0.2">
      <c r="B226">
        <v>164.03863000000001</v>
      </c>
      <c r="C226" s="1">
        <v>-6.8720999999999995E-5</v>
      </c>
      <c r="D226">
        <f>'Sample processing'!E228</f>
        <v>110.72131</v>
      </c>
      <c r="E226" s="1">
        <f>'Sample processing'!G227</f>
        <v>-2.2744100000000001E-5</v>
      </c>
    </row>
    <row r="227" spans="2:5" x14ac:dyDescent="0.2">
      <c r="B227">
        <v>163.22235000000001</v>
      </c>
      <c r="C227" s="1">
        <v>-6.8704300000000006E-5</v>
      </c>
      <c r="D227">
        <f>'Sample processing'!E229</f>
        <v>109.87694999999999</v>
      </c>
      <c r="E227" s="1">
        <f>'Sample processing'!G228</f>
        <v>-2.27251E-5</v>
      </c>
    </row>
    <row r="228" spans="2:5" x14ac:dyDescent="0.2">
      <c r="B228">
        <v>162.40956</v>
      </c>
      <c r="C228" s="1">
        <v>-6.8714799999999995E-5</v>
      </c>
      <c r="D228">
        <f>'Sample processing'!E230</f>
        <v>109.01206999999999</v>
      </c>
      <c r="E228" s="1">
        <f>'Sample processing'!G229</f>
        <v>-2.27096E-5</v>
      </c>
    </row>
    <row r="229" spans="2:5" x14ac:dyDescent="0.2">
      <c r="B229">
        <v>161.59711999999999</v>
      </c>
      <c r="C229" s="1">
        <v>-6.8711699999999995E-5</v>
      </c>
      <c r="D229">
        <f>'Sample processing'!E231</f>
        <v>108.16837</v>
      </c>
      <c r="E229" s="1">
        <f>'Sample processing'!G230</f>
        <v>-2.2676399999999999E-5</v>
      </c>
    </row>
    <row r="230" spans="2:5" x14ac:dyDescent="0.2">
      <c r="B230">
        <v>160.78326000000001</v>
      </c>
      <c r="C230" s="1">
        <v>-6.8718499999999996E-5</v>
      </c>
      <c r="D230">
        <f>'Sample processing'!E232</f>
        <v>107.37242000000001</v>
      </c>
      <c r="E230" s="1">
        <f>'Sample processing'!G231</f>
        <v>-2.2646900000000002E-5</v>
      </c>
    </row>
    <row r="231" spans="2:5" x14ac:dyDescent="0.2">
      <c r="B231">
        <v>159.95085</v>
      </c>
      <c r="C231" s="1">
        <v>-6.8717899999999995E-5</v>
      </c>
      <c r="D231">
        <f>'Sample processing'!E233</f>
        <v>106.57854</v>
      </c>
      <c r="E231" s="1">
        <f>'Sample processing'!G232</f>
        <v>-2.26338E-5</v>
      </c>
    </row>
    <row r="232" spans="2:5" x14ac:dyDescent="0.2">
      <c r="B232">
        <v>159.10658000000001</v>
      </c>
      <c r="C232" s="1">
        <v>-6.8728500000000004E-5</v>
      </c>
      <c r="D232">
        <f>'Sample processing'!E234</f>
        <v>105.73406</v>
      </c>
      <c r="E232" s="1">
        <f>'Sample processing'!G233</f>
        <v>-2.2608799999999999E-5</v>
      </c>
    </row>
    <row r="233" spans="2:5" x14ac:dyDescent="0.2">
      <c r="B233">
        <v>158.28373999999999</v>
      </c>
      <c r="C233" s="1">
        <v>-6.8723699999999994E-5</v>
      </c>
      <c r="D233">
        <f>'Sample processing'!E235</f>
        <v>104.90705</v>
      </c>
      <c r="E233" s="1">
        <f>'Sample processing'!G234</f>
        <v>-2.2576299999999999E-5</v>
      </c>
    </row>
    <row r="234" spans="2:5" x14ac:dyDescent="0.2">
      <c r="B234">
        <v>157.43344999999999</v>
      </c>
      <c r="C234" s="1">
        <v>-6.8735100000000005E-5</v>
      </c>
      <c r="D234">
        <f>'Sample processing'!E236</f>
        <v>104.06175</v>
      </c>
      <c r="E234" s="1">
        <f>'Sample processing'!G235</f>
        <v>-2.2532599999999998E-5</v>
      </c>
    </row>
    <row r="235" spans="2:5" x14ac:dyDescent="0.2">
      <c r="B235">
        <v>156.60479000000001</v>
      </c>
      <c r="C235" s="1">
        <v>-6.8726400000000007E-5</v>
      </c>
      <c r="D235">
        <f>'Sample processing'!E237</f>
        <v>103.20581</v>
      </c>
      <c r="E235" s="1">
        <f>'Sample processing'!G236</f>
        <v>-2.2509300000000001E-5</v>
      </c>
    </row>
    <row r="236" spans="2:5" x14ac:dyDescent="0.2">
      <c r="B236">
        <v>155.74863999999999</v>
      </c>
      <c r="C236" s="1">
        <v>-6.87234E-5</v>
      </c>
      <c r="D236">
        <f>'Sample processing'!E238</f>
        <v>102.38958</v>
      </c>
      <c r="E236" s="1">
        <f>'Sample processing'!G237</f>
        <v>-2.2472699999999999E-5</v>
      </c>
    </row>
    <row r="237" spans="2:5" x14ac:dyDescent="0.2">
      <c r="B237">
        <v>154.86825999999999</v>
      </c>
      <c r="C237" s="1">
        <v>-6.8725400000000004E-5</v>
      </c>
      <c r="D237">
        <f>'Sample processing'!E239</f>
        <v>101.54752999999999</v>
      </c>
      <c r="E237" s="1">
        <f>'Sample processing'!G238</f>
        <v>-2.24252E-5</v>
      </c>
    </row>
    <row r="238" spans="2:5" x14ac:dyDescent="0.2">
      <c r="B238">
        <v>154.03718000000001</v>
      </c>
      <c r="C238" s="1">
        <v>-6.8744299999999998E-5</v>
      </c>
      <c r="D238">
        <f>'Sample processing'!E240</f>
        <v>100.72226000000001</v>
      </c>
      <c r="E238" s="1">
        <f>'Sample processing'!G239</f>
        <v>-2.2388899999999998E-5</v>
      </c>
    </row>
    <row r="239" spans="2:5" x14ac:dyDescent="0.2">
      <c r="B239">
        <v>153.2176</v>
      </c>
      <c r="C239" s="1">
        <v>-6.8730000000000001E-5</v>
      </c>
      <c r="D239">
        <f>'Sample processing'!E241</f>
        <v>99.927869999999999</v>
      </c>
      <c r="E239" s="1">
        <f>'Sample processing'!G240</f>
        <v>-2.2337800000000002E-5</v>
      </c>
    </row>
    <row r="240" spans="2:5" x14ac:dyDescent="0.2">
      <c r="B240">
        <v>152.38314</v>
      </c>
      <c r="C240" s="1">
        <v>-6.8739300000000001E-5</v>
      </c>
      <c r="D240">
        <f>'Sample processing'!E242</f>
        <v>99.122380000000007</v>
      </c>
      <c r="E240" s="1">
        <f>'Sample processing'!G241</f>
        <v>-2.22922E-5</v>
      </c>
    </row>
    <row r="241" spans="2:5" x14ac:dyDescent="0.2">
      <c r="B241">
        <v>151.55888999999999</v>
      </c>
      <c r="C241" s="1">
        <v>-6.8737000000000003E-5</v>
      </c>
      <c r="D241">
        <f>'Sample processing'!E243</f>
        <v>98.291989999999998</v>
      </c>
      <c r="E241" s="1">
        <f>'Sample processing'!G242</f>
        <v>-2.2247900000000001E-5</v>
      </c>
    </row>
    <row r="242" spans="2:5" x14ac:dyDescent="0.2">
      <c r="B242">
        <v>150.72247999999999</v>
      </c>
      <c r="C242" s="1">
        <v>-6.87482E-5</v>
      </c>
      <c r="D242">
        <f>'Sample processing'!E244</f>
        <v>97.429140000000004</v>
      </c>
      <c r="E242" s="1">
        <f>'Sample processing'!G243</f>
        <v>-2.2209799999999999E-5</v>
      </c>
    </row>
    <row r="243" spans="2:5" x14ac:dyDescent="0.2">
      <c r="B243">
        <v>149.88154</v>
      </c>
      <c r="C243" s="1">
        <v>-6.8746799999999997E-5</v>
      </c>
      <c r="D243">
        <f>'Sample processing'!E245</f>
        <v>96.574860000000001</v>
      </c>
      <c r="E243" s="1">
        <f>'Sample processing'!G244</f>
        <v>-2.2161700000000002E-5</v>
      </c>
    </row>
    <row r="244" spans="2:5" x14ac:dyDescent="0.2">
      <c r="B244">
        <v>149.04709</v>
      </c>
      <c r="C244" s="1">
        <v>-6.8746199999999996E-5</v>
      </c>
      <c r="D244">
        <f>'Sample processing'!E246</f>
        <v>95.74982</v>
      </c>
      <c r="E244" s="1">
        <f>'Sample processing'!G245</f>
        <v>-2.2108800000000001E-5</v>
      </c>
    </row>
    <row r="245" spans="2:5" x14ac:dyDescent="0.2">
      <c r="B245">
        <v>148.23302000000001</v>
      </c>
      <c r="C245" s="1">
        <v>-6.8736899999999996E-5</v>
      </c>
      <c r="D245">
        <f>'Sample processing'!E247</f>
        <v>94.928430000000006</v>
      </c>
      <c r="E245" s="1">
        <f>'Sample processing'!G246</f>
        <v>-2.20681E-5</v>
      </c>
    </row>
    <row r="246" spans="2:5" x14ac:dyDescent="0.2">
      <c r="B246">
        <v>147.43222</v>
      </c>
      <c r="C246" s="1">
        <v>-6.8752799999999997E-5</v>
      </c>
      <c r="D246">
        <f>'Sample processing'!E248</f>
        <v>94.087230000000005</v>
      </c>
      <c r="E246" s="1">
        <f>'Sample processing'!G247</f>
        <v>-2.2016899999999999E-5</v>
      </c>
    </row>
    <row r="247" spans="2:5" x14ac:dyDescent="0.2">
      <c r="B247">
        <v>146.59952999999999</v>
      </c>
      <c r="C247" s="1">
        <v>-6.8750499999999998E-5</v>
      </c>
      <c r="D247">
        <f>'Sample processing'!E249</f>
        <v>93.275149999999996</v>
      </c>
      <c r="E247" s="1">
        <f>'Sample processing'!G248</f>
        <v>-2.1952900000000001E-5</v>
      </c>
    </row>
    <row r="248" spans="2:5" x14ac:dyDescent="0.2">
      <c r="B248">
        <v>145.72533000000001</v>
      </c>
      <c r="C248" s="1">
        <v>-6.8758700000000003E-5</v>
      </c>
      <c r="D248">
        <f>'Sample processing'!E250</f>
        <v>92.478269999999995</v>
      </c>
      <c r="E248" s="1">
        <f>'Sample processing'!G249</f>
        <v>-2.1916499999999999E-5</v>
      </c>
    </row>
    <row r="249" spans="2:5" x14ac:dyDescent="0.2">
      <c r="B249">
        <v>144.89170999999999</v>
      </c>
      <c r="C249" s="1">
        <v>-6.8743899999999998E-5</v>
      </c>
      <c r="D249">
        <f>'Sample processing'!E251</f>
        <v>91.602230000000006</v>
      </c>
      <c r="E249" s="1">
        <f>'Sample processing'!G250</f>
        <v>-2.1860100000000001E-5</v>
      </c>
    </row>
    <row r="250" spans="2:5" x14ac:dyDescent="0.2">
      <c r="B250">
        <v>144.07660000000001</v>
      </c>
      <c r="C250" s="1">
        <v>-6.8746500000000003E-5</v>
      </c>
      <c r="D250">
        <f>'Sample processing'!E252</f>
        <v>90.738079999999997</v>
      </c>
      <c r="E250" s="1">
        <f>'Sample processing'!G251</f>
        <v>-2.17961E-5</v>
      </c>
    </row>
    <row r="251" spans="2:5" x14ac:dyDescent="0.2">
      <c r="B251">
        <v>143.25147000000001</v>
      </c>
      <c r="C251" s="1">
        <v>-6.87511E-5</v>
      </c>
      <c r="D251">
        <f>'Sample processing'!E253</f>
        <v>89.927019999999999</v>
      </c>
      <c r="E251" s="1">
        <f>'Sample processing'!G252</f>
        <v>-2.1741000000000001E-5</v>
      </c>
    </row>
    <row r="252" spans="2:5" x14ac:dyDescent="0.2">
      <c r="B252">
        <v>142.44376</v>
      </c>
      <c r="C252" s="1">
        <v>-6.8752900000000004E-5</v>
      </c>
      <c r="D252">
        <f>'Sample processing'!E254</f>
        <v>89.100040000000007</v>
      </c>
      <c r="E252" s="1">
        <f>'Sample processing'!G253</f>
        <v>-2.1679E-5</v>
      </c>
    </row>
    <row r="253" spans="2:5" x14ac:dyDescent="0.2">
      <c r="B253">
        <v>141.61330000000001</v>
      </c>
      <c r="C253" s="1">
        <v>-6.8749099999999995E-5</v>
      </c>
      <c r="D253">
        <f>'Sample processing'!E255</f>
        <v>88.240600000000001</v>
      </c>
      <c r="E253" s="1">
        <f>'Sample processing'!G254</f>
        <v>-2.16153E-5</v>
      </c>
    </row>
    <row r="254" spans="2:5" x14ac:dyDescent="0.2">
      <c r="B254">
        <v>140.77342999999999</v>
      </c>
      <c r="C254" s="1">
        <v>-6.8759399999999998E-5</v>
      </c>
      <c r="D254">
        <f>'Sample processing'!E256</f>
        <v>87.385869999999997</v>
      </c>
      <c r="E254" s="1">
        <f>'Sample processing'!G255</f>
        <v>-2.1545499999999999E-5</v>
      </c>
    </row>
    <row r="255" spans="2:5" x14ac:dyDescent="0.2">
      <c r="B255">
        <v>139.94562999999999</v>
      </c>
      <c r="C255" s="1">
        <v>-6.8761200000000002E-5</v>
      </c>
      <c r="D255">
        <f>'Sample processing'!E257</f>
        <v>86.59639</v>
      </c>
      <c r="E255" s="1">
        <f>'Sample processing'!G256</f>
        <v>-2.14919E-5</v>
      </c>
    </row>
    <row r="256" spans="2:5" x14ac:dyDescent="0.2">
      <c r="B256">
        <v>139.09491</v>
      </c>
      <c r="C256" s="1">
        <v>-6.8759799999999999E-5</v>
      </c>
      <c r="D256">
        <f>'Sample processing'!E258</f>
        <v>85.793729999999996</v>
      </c>
      <c r="E256" s="1">
        <f>'Sample processing'!G257</f>
        <v>-2.1426599999999999E-5</v>
      </c>
    </row>
    <row r="257" spans="2:5" x14ac:dyDescent="0.2">
      <c r="B257">
        <v>138.20849000000001</v>
      </c>
      <c r="C257" s="1">
        <v>-6.8755000000000002E-5</v>
      </c>
      <c r="D257">
        <f>'Sample processing'!E259</f>
        <v>84.948269999999994</v>
      </c>
      <c r="E257" s="1">
        <f>'Sample processing'!G258</f>
        <v>-2.1365E-5</v>
      </c>
    </row>
    <row r="258" spans="2:5" x14ac:dyDescent="0.2">
      <c r="B258">
        <v>137.37782000000001</v>
      </c>
      <c r="C258" s="1">
        <v>-6.8758399999999995E-5</v>
      </c>
      <c r="D258">
        <f>'Sample processing'!E260</f>
        <v>84.112269999999995</v>
      </c>
      <c r="E258" s="1">
        <f>'Sample processing'!G259</f>
        <v>-2.12832E-5</v>
      </c>
    </row>
    <row r="259" spans="2:5" x14ac:dyDescent="0.2">
      <c r="B259">
        <v>136.59215</v>
      </c>
      <c r="C259" s="1">
        <v>-6.8753700000000005E-5</v>
      </c>
      <c r="D259">
        <f>'Sample processing'!E261</f>
        <v>83.277630000000002</v>
      </c>
      <c r="E259" s="1">
        <f>'Sample processing'!G260</f>
        <v>-2.1220400000000001E-5</v>
      </c>
    </row>
    <row r="260" spans="2:5" x14ac:dyDescent="0.2">
      <c r="B260">
        <v>135.76379</v>
      </c>
      <c r="C260" s="1">
        <v>-6.8759300000000004E-5</v>
      </c>
      <c r="D260">
        <f>'Sample processing'!E262</f>
        <v>82.448409999999996</v>
      </c>
      <c r="E260" s="1">
        <f>'Sample processing'!G261</f>
        <v>-2.1156099999999999E-5</v>
      </c>
    </row>
    <row r="261" spans="2:5" x14ac:dyDescent="0.2">
      <c r="B261">
        <v>134.93511000000001</v>
      </c>
      <c r="C261" s="1">
        <v>-6.8767499999999995E-5</v>
      </c>
      <c r="D261">
        <f>'Sample processing'!E263</f>
        <v>81.583979999999997</v>
      </c>
      <c r="E261" s="1">
        <f>'Sample processing'!G262</f>
        <v>-2.1073E-5</v>
      </c>
    </row>
    <row r="262" spans="2:5" x14ac:dyDescent="0.2">
      <c r="B262">
        <v>134.09370999999999</v>
      </c>
      <c r="C262" s="1">
        <v>-6.8768000000000003E-5</v>
      </c>
      <c r="D262">
        <f>'Sample processing'!E264</f>
        <v>80.711569999999995</v>
      </c>
      <c r="E262" s="1">
        <f>'Sample processing'!G263</f>
        <v>-2.1008700000000001E-5</v>
      </c>
    </row>
    <row r="263" spans="2:5" x14ac:dyDescent="0.2">
      <c r="B263">
        <v>133.23898</v>
      </c>
      <c r="C263" s="1">
        <v>-6.8765399999999997E-5</v>
      </c>
      <c r="D263">
        <f>'Sample processing'!E265</f>
        <v>79.840400000000002</v>
      </c>
      <c r="E263" s="1">
        <f>'Sample processing'!G264</f>
        <v>-2.0939300000000001E-5</v>
      </c>
    </row>
    <row r="264" spans="2:5" x14ac:dyDescent="0.2">
      <c r="B264">
        <v>132.41679999999999</v>
      </c>
      <c r="C264" s="1">
        <v>-6.8769600000000006E-5</v>
      </c>
      <c r="D264">
        <f>'Sample processing'!E266</f>
        <v>79.041120000000006</v>
      </c>
      <c r="E264" s="1">
        <f>'Sample processing'!G265</f>
        <v>-2.0866400000000001E-5</v>
      </c>
    </row>
    <row r="265" spans="2:5" x14ac:dyDescent="0.2">
      <c r="B265">
        <v>131.58793</v>
      </c>
      <c r="C265" s="1">
        <v>-6.8776900000000002E-5</v>
      </c>
      <c r="D265">
        <f>'Sample processing'!E267</f>
        <v>78.230170000000001</v>
      </c>
      <c r="E265" s="1">
        <f>'Sample processing'!G266</f>
        <v>-2.0786400000000001E-5</v>
      </c>
    </row>
    <row r="266" spans="2:5" x14ac:dyDescent="0.2">
      <c r="B266">
        <v>130.75973999999999</v>
      </c>
      <c r="C266" s="1">
        <v>-6.8780400000000003E-5</v>
      </c>
      <c r="D266">
        <f>'Sample processing'!E268</f>
        <v>77.377750000000006</v>
      </c>
      <c r="E266" s="1">
        <f>'Sample processing'!G267</f>
        <v>-2.0700299999999999E-5</v>
      </c>
    </row>
    <row r="267" spans="2:5" x14ac:dyDescent="0.2">
      <c r="B267">
        <v>129.92538999999999</v>
      </c>
      <c r="C267" s="1">
        <v>-6.8781400000000005E-5</v>
      </c>
      <c r="D267">
        <f>'Sample processing'!E269</f>
        <v>76.556349999999995</v>
      </c>
      <c r="E267" s="1">
        <f>'Sample processing'!G268</f>
        <v>-2.0617700000000001E-5</v>
      </c>
    </row>
    <row r="268" spans="2:5" x14ac:dyDescent="0.2">
      <c r="B268">
        <v>129.04660999999999</v>
      </c>
      <c r="C268" s="1">
        <v>-6.8772899999999993E-5</v>
      </c>
      <c r="D268">
        <f>'Sample processing'!E270</f>
        <v>75.716740000000001</v>
      </c>
      <c r="E268" s="1">
        <f>'Sample processing'!G269</f>
        <v>-2.0548699999999999E-5</v>
      </c>
    </row>
    <row r="269" spans="2:5" x14ac:dyDescent="0.2">
      <c r="B269">
        <v>128.21489</v>
      </c>
      <c r="C269" s="1">
        <v>-6.8782900000000002E-5</v>
      </c>
      <c r="D269">
        <f>'Sample processing'!E271</f>
        <v>74.862110000000001</v>
      </c>
      <c r="E269" s="1">
        <f>'Sample processing'!G270</f>
        <v>-2.0471399999999999E-5</v>
      </c>
    </row>
    <row r="270" spans="2:5" x14ac:dyDescent="0.2">
      <c r="B270">
        <v>127.41467</v>
      </c>
      <c r="C270" s="1">
        <v>-6.8783500000000003E-5</v>
      </c>
      <c r="D270">
        <f>'Sample processing'!E272</f>
        <v>74.028700000000001</v>
      </c>
      <c r="E270" s="1">
        <f>'Sample processing'!G271</f>
        <v>-2.0384300000000001E-5</v>
      </c>
    </row>
    <row r="271" spans="2:5" x14ac:dyDescent="0.2">
      <c r="B271">
        <v>126.58804000000001</v>
      </c>
      <c r="C271" s="1">
        <v>-6.8770700000000002E-5</v>
      </c>
      <c r="D271">
        <f>'Sample processing'!E273</f>
        <v>73.15907</v>
      </c>
      <c r="E271" s="1">
        <f>'Sample processing'!G272</f>
        <v>-2.0309499999999999E-5</v>
      </c>
    </row>
    <row r="272" spans="2:5" x14ac:dyDescent="0.2">
      <c r="B272">
        <v>125.79971999999999</v>
      </c>
      <c r="C272" s="1">
        <v>-6.8781000000000004E-5</v>
      </c>
      <c r="D272">
        <f>'Sample processing'!E274</f>
        <v>72.331469999999996</v>
      </c>
      <c r="E272" s="1">
        <f>'Sample processing'!G273</f>
        <v>-2.0212900000000001E-5</v>
      </c>
    </row>
    <row r="273" spans="2:5" x14ac:dyDescent="0.2">
      <c r="B273">
        <v>124.98885</v>
      </c>
      <c r="C273" s="1">
        <v>-6.87823E-5</v>
      </c>
      <c r="D273">
        <f>'Sample processing'!E275</f>
        <v>71.515050000000002</v>
      </c>
      <c r="E273" s="1">
        <f>'Sample processing'!G274</f>
        <v>-2.0129999999999999E-5</v>
      </c>
    </row>
    <row r="274" spans="2:5" x14ac:dyDescent="0.2">
      <c r="B274">
        <v>124.14241</v>
      </c>
      <c r="C274" s="1">
        <v>-6.8789999999999997E-5</v>
      </c>
      <c r="D274">
        <f>'Sample processing'!E276</f>
        <v>70.655150000000006</v>
      </c>
      <c r="E274" s="1">
        <f>'Sample processing'!G275</f>
        <v>-2.0021200000000001E-5</v>
      </c>
    </row>
    <row r="275" spans="2:5" x14ac:dyDescent="0.2">
      <c r="B275">
        <v>123.29137</v>
      </c>
      <c r="C275" s="1">
        <v>-6.8788999999999995E-5</v>
      </c>
      <c r="D275">
        <f>'Sample processing'!E277</f>
        <v>69.820239999999998</v>
      </c>
      <c r="E275" s="1">
        <f>'Sample processing'!G276</f>
        <v>-1.9930599999999999E-5</v>
      </c>
    </row>
    <row r="276" spans="2:5" x14ac:dyDescent="0.2">
      <c r="B276">
        <v>122.44577</v>
      </c>
      <c r="C276" s="1">
        <v>-6.8794000000000006E-5</v>
      </c>
      <c r="D276">
        <f>'Sample processing'!E278</f>
        <v>68.982060000000004</v>
      </c>
      <c r="E276" s="1">
        <f>'Sample processing'!G277</f>
        <v>-1.98154E-5</v>
      </c>
    </row>
    <row r="277" spans="2:5" x14ac:dyDescent="0.2">
      <c r="B277">
        <v>121.60595000000001</v>
      </c>
      <c r="C277" s="1">
        <v>-6.8791899999999994E-5</v>
      </c>
      <c r="D277">
        <f>'Sample processing'!E279</f>
        <v>68.162350000000004</v>
      </c>
      <c r="E277" s="1">
        <f>'Sample processing'!G278</f>
        <v>-1.9712699999999998E-5</v>
      </c>
    </row>
    <row r="278" spans="2:5" x14ac:dyDescent="0.2">
      <c r="B278">
        <v>120.79998999999999</v>
      </c>
      <c r="C278" s="1">
        <v>-6.8788700000000001E-5</v>
      </c>
      <c r="D278">
        <f>'Sample processing'!E280</f>
        <v>67.317250000000001</v>
      </c>
      <c r="E278" s="1">
        <f>'Sample processing'!G279</f>
        <v>-1.96193E-5</v>
      </c>
    </row>
    <row r="279" spans="2:5" x14ac:dyDescent="0.2">
      <c r="B279">
        <v>119.98335</v>
      </c>
      <c r="C279" s="1">
        <v>-6.8800600000000007E-5</v>
      </c>
      <c r="D279">
        <f>'Sample processing'!E281</f>
        <v>66.442819999999998</v>
      </c>
      <c r="E279" s="1">
        <f>'Sample processing'!G280</f>
        <v>-1.9505699999999999E-5</v>
      </c>
    </row>
    <row r="280" spans="2:5" x14ac:dyDescent="0.2">
      <c r="B280">
        <v>119.13731</v>
      </c>
      <c r="C280" s="1">
        <v>-6.8806499999999999E-5</v>
      </c>
      <c r="D280">
        <f>'Sample processing'!E282</f>
        <v>65.566040000000001</v>
      </c>
      <c r="E280" s="1">
        <f>'Sample processing'!G281</f>
        <v>-1.93919E-5</v>
      </c>
    </row>
    <row r="281" spans="2:5" x14ac:dyDescent="0.2">
      <c r="B281">
        <v>118.29536</v>
      </c>
      <c r="C281" s="1">
        <v>-6.8809599999999999E-5</v>
      </c>
      <c r="D281">
        <f>'Sample processing'!E283</f>
        <v>64.734669999999994</v>
      </c>
      <c r="E281" s="1">
        <f>'Sample processing'!G282</f>
        <v>-1.92869E-5</v>
      </c>
    </row>
    <row r="282" spans="2:5" x14ac:dyDescent="0.2">
      <c r="B282">
        <v>117.4427</v>
      </c>
      <c r="C282" s="1">
        <v>-6.8801399999999995E-5</v>
      </c>
      <c r="D282">
        <f>'Sample processing'!E284</f>
        <v>63.942630000000001</v>
      </c>
      <c r="E282" s="1">
        <f>'Sample processing'!G283</f>
        <v>-1.9184699999999999E-5</v>
      </c>
    </row>
    <row r="283" spans="2:5" x14ac:dyDescent="0.2">
      <c r="B283">
        <v>116.60111999999999</v>
      </c>
      <c r="C283" s="1">
        <v>-6.8805800000000005E-5</v>
      </c>
      <c r="D283">
        <f>'Sample processing'!E285</f>
        <v>63.101289999999999</v>
      </c>
      <c r="E283" s="1">
        <f>'Sample processing'!G284</f>
        <v>-1.9088499999999999E-5</v>
      </c>
    </row>
    <row r="284" spans="2:5" x14ac:dyDescent="0.2">
      <c r="B284">
        <v>115.79718</v>
      </c>
      <c r="C284" s="1">
        <v>-6.8811200000000003E-5</v>
      </c>
      <c r="D284">
        <f>'Sample processing'!E286</f>
        <v>62.235410000000002</v>
      </c>
      <c r="E284" s="1">
        <f>'Sample processing'!G285</f>
        <v>-1.89703E-5</v>
      </c>
    </row>
    <row r="285" spans="2:5" x14ac:dyDescent="0.2">
      <c r="B285">
        <v>114.98950000000001</v>
      </c>
      <c r="C285" s="1">
        <v>-6.8809199999999998E-5</v>
      </c>
      <c r="D285">
        <f>'Sample processing'!E287</f>
        <v>61.389740000000003</v>
      </c>
      <c r="E285" s="1">
        <f>'Sample processing'!G286</f>
        <v>-1.88637E-5</v>
      </c>
    </row>
    <row r="286" spans="2:5" x14ac:dyDescent="0.2">
      <c r="B286">
        <v>114.1454</v>
      </c>
      <c r="C286" s="1">
        <v>-6.8813700000000002E-5</v>
      </c>
      <c r="D286">
        <f>'Sample processing'!E288</f>
        <v>60.557250000000003</v>
      </c>
      <c r="E286" s="1">
        <f>'Sample processing'!G287</f>
        <v>-1.8747900000000001E-5</v>
      </c>
    </row>
    <row r="287" spans="2:5" x14ac:dyDescent="0.2">
      <c r="B287">
        <v>113.28933000000001</v>
      </c>
      <c r="C287" s="1">
        <v>-6.8810699999999995E-5</v>
      </c>
      <c r="D287">
        <f>'Sample processing'!E289</f>
        <v>59.702419999999996</v>
      </c>
      <c r="E287" s="1">
        <f>'Sample processing'!G288</f>
        <v>-1.8637699999999999E-5</v>
      </c>
    </row>
    <row r="288" spans="2:5" x14ac:dyDescent="0.2">
      <c r="B288">
        <v>112.46997</v>
      </c>
      <c r="C288" s="1">
        <v>-6.8819999999999995E-5</v>
      </c>
      <c r="D288">
        <f>'Sample processing'!E290</f>
        <v>57.565429999999999</v>
      </c>
      <c r="E288" s="1">
        <f>'Sample processing'!G289</f>
        <v>-1.8516699999999998E-5</v>
      </c>
    </row>
    <row r="289" spans="2:5" x14ac:dyDescent="0.2">
      <c r="B289">
        <v>111.64118999999999</v>
      </c>
      <c r="C289" s="1">
        <v>-6.8813599999999995E-5</v>
      </c>
      <c r="D289">
        <f>'Sample processing'!E291</f>
        <v>55.842889999999997</v>
      </c>
      <c r="E289" s="1">
        <f>'Sample processing'!G290</f>
        <v>-1.8307700000000001E-5</v>
      </c>
    </row>
    <row r="290" spans="2:5" x14ac:dyDescent="0.2">
      <c r="B290">
        <v>110.8121</v>
      </c>
      <c r="C290" s="1">
        <v>-6.8824299999999998E-5</v>
      </c>
      <c r="D290">
        <f>'Sample processing'!E292</f>
        <v>55.47428</v>
      </c>
      <c r="E290" s="1">
        <f>'Sample processing'!G291</f>
        <v>-1.8042100000000001E-5</v>
      </c>
    </row>
    <row r="291" spans="2:5" x14ac:dyDescent="0.2">
      <c r="B291">
        <v>110.00502</v>
      </c>
      <c r="C291" s="1">
        <v>-6.8819700000000001E-5</v>
      </c>
      <c r="D291">
        <f>'Sample processing'!E293</f>
        <v>54.728859999999997</v>
      </c>
      <c r="E291" s="1">
        <f>'Sample processing'!G292</f>
        <v>-1.7909499999999999E-5</v>
      </c>
    </row>
    <row r="292" spans="2:5" x14ac:dyDescent="0.2">
      <c r="B292">
        <v>109.14397</v>
      </c>
      <c r="C292" s="1">
        <v>-6.8820999999999997E-5</v>
      </c>
      <c r="D292">
        <f>'Sample processing'!E294</f>
        <v>53.8688</v>
      </c>
      <c r="E292" s="1">
        <f>'Sample processing'!G293</f>
        <v>-1.7785300000000001E-5</v>
      </c>
    </row>
    <row r="293" spans="2:5" x14ac:dyDescent="0.2">
      <c r="B293">
        <v>108.29661</v>
      </c>
      <c r="C293" s="1">
        <v>-6.88224E-5</v>
      </c>
      <c r="D293">
        <f>'Sample processing'!E295</f>
        <v>53.027209999999997</v>
      </c>
      <c r="E293" s="1">
        <f>'Sample processing'!G294</f>
        <v>-1.76369E-5</v>
      </c>
    </row>
    <row r="294" spans="2:5" x14ac:dyDescent="0.2">
      <c r="B294">
        <v>107.48081999999999</v>
      </c>
      <c r="C294" s="1">
        <v>-6.88315E-5</v>
      </c>
      <c r="D294">
        <f>'Sample processing'!E296</f>
        <v>52.16977</v>
      </c>
      <c r="E294" s="1">
        <f>'Sample processing'!G295</f>
        <v>-1.7495000000000001E-5</v>
      </c>
    </row>
    <row r="295" spans="2:5" x14ac:dyDescent="0.2">
      <c r="B295">
        <v>106.63720000000001</v>
      </c>
      <c r="C295" s="1">
        <v>-6.8817200000000002E-5</v>
      </c>
      <c r="D295">
        <f>'Sample processing'!E297</f>
        <v>51.299140000000001</v>
      </c>
      <c r="E295" s="1">
        <f>'Sample processing'!G296</f>
        <v>-1.7358900000000001E-5</v>
      </c>
    </row>
    <row r="296" spans="2:5" x14ac:dyDescent="0.2">
      <c r="B296">
        <v>105.81519</v>
      </c>
      <c r="C296" s="1">
        <v>-6.8817400000000003E-5</v>
      </c>
      <c r="D296">
        <f>'Sample processing'!E298</f>
        <v>50.48827</v>
      </c>
      <c r="E296" s="1">
        <f>'Sample processing'!G297</f>
        <v>-1.7193600000000001E-5</v>
      </c>
    </row>
    <row r="297" spans="2:5" x14ac:dyDescent="0.2">
      <c r="B297">
        <v>104.96744</v>
      </c>
      <c r="C297" s="1">
        <v>-6.88224E-5</v>
      </c>
      <c r="D297">
        <f>'Sample processing'!E299</f>
        <v>49.681719999999999</v>
      </c>
      <c r="E297" s="1">
        <f>'Sample processing'!G298</f>
        <v>-1.70574E-5</v>
      </c>
    </row>
    <row r="298" spans="2:5" x14ac:dyDescent="0.2">
      <c r="B298">
        <v>104.09101</v>
      </c>
      <c r="C298" s="1">
        <v>-6.8824000000000004E-5</v>
      </c>
      <c r="D298">
        <f>'Sample processing'!E300</f>
        <v>48.832070000000002</v>
      </c>
      <c r="E298" s="1">
        <f>'Sample processing'!G299</f>
        <v>-1.68858E-5</v>
      </c>
    </row>
    <row r="299" spans="2:5" x14ac:dyDescent="0.2">
      <c r="B299">
        <v>101.61644</v>
      </c>
      <c r="C299" s="1">
        <v>-6.8875399999999995E-5</v>
      </c>
      <c r="D299">
        <f>'Sample processing'!E301</f>
        <v>47.987760000000002</v>
      </c>
      <c r="E299" s="1">
        <f>'Sample processing'!G300</f>
        <v>-1.6708700000000001E-5</v>
      </c>
    </row>
    <row r="300" spans="2:5" x14ac:dyDescent="0.2">
      <c r="B300">
        <v>100.79695</v>
      </c>
      <c r="C300" s="1">
        <v>-6.8865100000000006E-5</v>
      </c>
      <c r="D300">
        <f>'Sample processing'!E302</f>
        <v>47.133490000000002</v>
      </c>
      <c r="E300" s="1">
        <f>'Sample processing'!G301</f>
        <v>-1.65364E-5</v>
      </c>
    </row>
    <row r="301" spans="2:5" x14ac:dyDescent="0.2">
      <c r="B301">
        <v>98.262600000000006</v>
      </c>
      <c r="C301" s="1">
        <v>-6.8821500000000005E-5</v>
      </c>
      <c r="D301">
        <f>'Sample processing'!E303</f>
        <v>46.283450000000002</v>
      </c>
      <c r="E301" s="1">
        <f>'Sample processing'!G302</f>
        <v>-1.6349800000000001E-5</v>
      </c>
    </row>
    <row r="302" spans="2:5" x14ac:dyDescent="0.2">
      <c r="B302">
        <v>97.451229999999995</v>
      </c>
      <c r="C302" s="1">
        <v>-6.8827700000000005E-5</v>
      </c>
      <c r="D302">
        <f>'Sample processing'!E304</f>
        <v>45.439770000000003</v>
      </c>
      <c r="E302" s="1">
        <f>'Sample processing'!G303</f>
        <v>-1.6174499999999999E-5</v>
      </c>
    </row>
    <row r="303" spans="2:5" x14ac:dyDescent="0.2">
      <c r="B303">
        <v>96.629779999999997</v>
      </c>
      <c r="C303" s="1">
        <v>-6.8830600000000005E-5</v>
      </c>
      <c r="D303">
        <f>'Sample processing'!E305</f>
        <v>44.579219999999999</v>
      </c>
      <c r="E303" s="1">
        <f>'Sample processing'!G304</f>
        <v>-1.5979699999999999E-5</v>
      </c>
    </row>
    <row r="304" spans="2:5" x14ac:dyDescent="0.2">
      <c r="B304">
        <v>95.794709999999995</v>
      </c>
      <c r="C304" s="1">
        <v>-6.8831900000000001E-5</v>
      </c>
      <c r="D304">
        <f>'Sample processing'!E306</f>
        <v>43.750590000000003</v>
      </c>
      <c r="E304" s="1">
        <f>'Sample processing'!G305</f>
        <v>-1.5778599999999998E-5</v>
      </c>
    </row>
    <row r="305" spans="2:5" x14ac:dyDescent="0.2">
      <c r="B305">
        <v>94.956329999999994</v>
      </c>
      <c r="C305" s="1">
        <v>-6.8825900000000001E-5</v>
      </c>
      <c r="D305">
        <f>'Sample processing'!E307</f>
        <v>42.94</v>
      </c>
      <c r="E305" s="1">
        <f>'Sample processing'!G306</f>
        <v>-1.5570399999999999E-5</v>
      </c>
    </row>
    <row r="306" spans="2:5" x14ac:dyDescent="0.2">
      <c r="B306">
        <v>94.122590000000002</v>
      </c>
      <c r="C306" s="1">
        <v>-6.8834300000000006E-5</v>
      </c>
      <c r="D306">
        <f>'Sample processing'!E308</f>
        <v>42.105379999999997</v>
      </c>
      <c r="E306" s="1">
        <f>'Sample processing'!G307</f>
        <v>-1.5347300000000001E-5</v>
      </c>
    </row>
    <row r="307" spans="2:5" x14ac:dyDescent="0.2">
      <c r="B307">
        <v>93.301860000000005</v>
      </c>
      <c r="C307" s="1">
        <v>-6.8824299999999998E-5</v>
      </c>
      <c r="D307">
        <f>'Sample processing'!E309</f>
        <v>41.244689999999999</v>
      </c>
      <c r="E307" s="1">
        <f>'Sample processing'!G308</f>
        <v>-1.51373E-5</v>
      </c>
    </row>
    <row r="308" spans="2:5" x14ac:dyDescent="0.2">
      <c r="B308">
        <v>92.465220000000002</v>
      </c>
      <c r="C308" s="1">
        <v>-6.88468E-5</v>
      </c>
      <c r="D308">
        <f>'Sample processing'!E310</f>
        <v>40.394039999999997</v>
      </c>
      <c r="E308" s="1">
        <f>'Sample processing'!G309</f>
        <v>-1.48803E-5</v>
      </c>
    </row>
    <row r="309" spans="2:5" x14ac:dyDescent="0.2">
      <c r="B309">
        <v>91.62491</v>
      </c>
      <c r="C309" s="1">
        <v>-6.8838199999999994E-5</v>
      </c>
      <c r="D309">
        <f>'Sample processing'!E311</f>
        <v>39.54692</v>
      </c>
      <c r="E309" s="1">
        <f>'Sample processing'!G310</f>
        <v>-1.46389E-5</v>
      </c>
    </row>
    <row r="310" spans="2:5" x14ac:dyDescent="0.2">
      <c r="B310">
        <v>90.801760000000002</v>
      </c>
      <c r="C310" s="1">
        <v>-6.8839700000000004E-5</v>
      </c>
      <c r="D310">
        <f>'Sample processing'!E312</f>
        <v>38.706229999999998</v>
      </c>
      <c r="E310" s="1">
        <f>'Sample processing'!G311</f>
        <v>-1.4395200000000001E-5</v>
      </c>
    </row>
    <row r="311" spans="2:5" x14ac:dyDescent="0.2">
      <c r="B311">
        <v>89.952060000000003</v>
      </c>
      <c r="C311" s="1">
        <v>-6.8844300000000001E-5</v>
      </c>
      <c r="D311">
        <f>'Sample processing'!E313</f>
        <v>37.854640000000003</v>
      </c>
      <c r="E311" s="1">
        <f>'Sample processing'!G312</f>
        <v>-1.4119E-5</v>
      </c>
    </row>
    <row r="312" spans="2:5" x14ac:dyDescent="0.2">
      <c r="B312">
        <v>89.145539999999997</v>
      </c>
      <c r="C312" s="1">
        <v>-6.8849000000000004E-5</v>
      </c>
      <c r="D312">
        <f>'Sample processing'!E314</f>
        <v>37.002020000000002</v>
      </c>
      <c r="E312" s="1">
        <f>'Sample processing'!G313</f>
        <v>-1.38378E-5</v>
      </c>
    </row>
    <row r="313" spans="2:5" x14ac:dyDescent="0.2">
      <c r="B313">
        <v>88.320009999999996</v>
      </c>
      <c r="C313" s="1">
        <v>-6.8846599999999999E-5</v>
      </c>
      <c r="D313">
        <f>'Sample processing'!E315</f>
        <v>36.19903</v>
      </c>
      <c r="E313" s="1">
        <f>'Sample processing'!G314</f>
        <v>-1.3552E-5</v>
      </c>
    </row>
    <row r="314" spans="2:5" x14ac:dyDescent="0.2">
      <c r="B314">
        <v>87.467209999999994</v>
      </c>
      <c r="C314" s="1">
        <v>-6.8855400000000005E-5</v>
      </c>
      <c r="D314">
        <f>'Sample processing'!E316</f>
        <v>35.393529999999998</v>
      </c>
      <c r="E314" s="1">
        <f>'Sample processing'!G315</f>
        <v>-1.32528E-5</v>
      </c>
    </row>
    <row r="315" spans="2:5" x14ac:dyDescent="0.2">
      <c r="B315">
        <v>86.647030000000001</v>
      </c>
      <c r="C315" s="1">
        <v>-6.8852199999999998E-5</v>
      </c>
      <c r="D315">
        <f>'Sample processing'!E317</f>
        <v>34.553280000000001</v>
      </c>
      <c r="E315" s="1">
        <f>'Sample processing'!G316</f>
        <v>-1.2921299999999999E-5</v>
      </c>
    </row>
    <row r="316" spans="2:5" x14ac:dyDescent="0.2">
      <c r="B316">
        <v>85.829319999999996</v>
      </c>
      <c r="C316" s="1">
        <v>-6.8843299999999999E-5</v>
      </c>
      <c r="D316">
        <f>'Sample processing'!E318</f>
        <v>33.700339999999997</v>
      </c>
      <c r="E316" s="1">
        <f>'Sample processing'!G317</f>
        <v>-1.2592000000000001E-5</v>
      </c>
    </row>
    <row r="317" spans="2:5" x14ac:dyDescent="0.2">
      <c r="B317">
        <v>84.999780000000001</v>
      </c>
      <c r="C317" s="1">
        <v>-6.8857100000000002E-5</v>
      </c>
      <c r="D317">
        <f>'Sample processing'!E319</f>
        <v>32.857089999999999</v>
      </c>
      <c r="E317" s="1">
        <f>'Sample processing'!G318</f>
        <v>-1.2259199999999999E-5</v>
      </c>
    </row>
    <row r="318" spans="2:5" x14ac:dyDescent="0.2">
      <c r="B318">
        <v>84.150739999999999</v>
      </c>
      <c r="C318" s="1">
        <v>-6.8855600000000005E-5</v>
      </c>
      <c r="D318">
        <f>'Sample processing'!E320</f>
        <v>32.032310000000003</v>
      </c>
      <c r="E318" s="1">
        <f>'Sample processing'!G319</f>
        <v>-1.18731E-5</v>
      </c>
    </row>
    <row r="319" spans="2:5" x14ac:dyDescent="0.2">
      <c r="B319">
        <v>83.314279999999997</v>
      </c>
      <c r="C319" s="1">
        <v>-6.8863599999999996E-5</v>
      </c>
      <c r="D319">
        <f>'Sample processing'!E321</f>
        <v>31.197790000000001</v>
      </c>
      <c r="E319" s="1">
        <f>'Sample processing'!G320</f>
        <v>-1.1511299999999999E-5</v>
      </c>
    </row>
    <row r="320" spans="2:5" x14ac:dyDescent="0.2">
      <c r="B320">
        <v>82.499629999999996</v>
      </c>
      <c r="C320" s="1">
        <v>-6.8863599999999996E-5</v>
      </c>
      <c r="D320">
        <f>'Sample processing'!E322</f>
        <v>30.32856</v>
      </c>
      <c r="E320" s="1">
        <f>'Sample processing'!G321</f>
        <v>-1.1116300000000001E-5</v>
      </c>
    </row>
    <row r="321" spans="2:5" x14ac:dyDescent="0.2">
      <c r="B321">
        <v>81.659229999999994</v>
      </c>
      <c r="C321" s="1">
        <v>-6.8854499999999996E-5</v>
      </c>
      <c r="D321">
        <f>'Sample processing'!E323</f>
        <v>29.49625</v>
      </c>
      <c r="E321" s="1">
        <f>'Sample processing'!G322</f>
        <v>-1.0706100000000001E-5</v>
      </c>
    </row>
    <row r="322" spans="2:5" x14ac:dyDescent="0.2">
      <c r="B322">
        <v>80.809250000000006</v>
      </c>
      <c r="C322" s="1">
        <v>-6.88563E-5</v>
      </c>
      <c r="D322">
        <f>'Sample processing'!E324</f>
        <v>28.7102</v>
      </c>
      <c r="E322" s="1">
        <f>'Sample processing'!G323</f>
        <v>-1.02632E-5</v>
      </c>
    </row>
    <row r="323" spans="2:5" x14ac:dyDescent="0.2">
      <c r="B323">
        <v>79.961510000000004</v>
      </c>
      <c r="C323" s="1">
        <v>-6.8856999999999995E-5</v>
      </c>
      <c r="D323">
        <f>'Sample processing'!E325</f>
        <v>27.88524</v>
      </c>
      <c r="E323" s="1">
        <f>'Sample processing'!G324</f>
        <v>-9.8042599999999992E-6</v>
      </c>
    </row>
    <row r="324" spans="2:5" x14ac:dyDescent="0.2">
      <c r="B324">
        <v>79.106610000000003</v>
      </c>
      <c r="C324" s="1">
        <v>-6.8864100000000004E-5</v>
      </c>
      <c r="D324">
        <f>'Sample processing'!E326</f>
        <v>27.03472</v>
      </c>
      <c r="E324" s="1">
        <f>'Sample processing'!G325</f>
        <v>-9.3267199999999997E-6</v>
      </c>
    </row>
    <row r="325" spans="2:5" x14ac:dyDescent="0.2">
      <c r="B325">
        <v>78.265050000000002</v>
      </c>
      <c r="C325" s="1">
        <v>-6.8864999999999999E-5</v>
      </c>
      <c r="D325">
        <f>'Sample processing'!E327</f>
        <v>26.205220000000001</v>
      </c>
      <c r="E325" s="1">
        <f>'Sample processing'!G326</f>
        <v>-8.8234999999999995E-6</v>
      </c>
    </row>
    <row r="326" spans="2:5" x14ac:dyDescent="0.2">
      <c r="B326">
        <v>77.415229999999994</v>
      </c>
      <c r="C326" s="1">
        <v>-6.8868400000000006E-5</v>
      </c>
      <c r="D326">
        <f>'Sample processing'!E328</f>
        <v>25.338760000000001</v>
      </c>
      <c r="E326" s="1">
        <f>'Sample processing'!G327</f>
        <v>-8.31431E-6</v>
      </c>
    </row>
    <row r="327" spans="2:5" x14ac:dyDescent="0.2">
      <c r="B327">
        <v>76.574259999999995</v>
      </c>
      <c r="C327" s="1">
        <v>-6.8858900000000006E-5</v>
      </c>
      <c r="D327">
        <f>'Sample processing'!E329</f>
        <v>24.49672</v>
      </c>
      <c r="E327" s="1">
        <f>'Sample processing'!G328</f>
        <v>-7.7733500000000007E-6</v>
      </c>
    </row>
    <row r="328" spans="2:5" x14ac:dyDescent="0.2">
      <c r="B328">
        <v>74.010220000000004</v>
      </c>
      <c r="C328" s="1">
        <v>-6.8915E-5</v>
      </c>
      <c r="D328">
        <f>'Sample processing'!E330</f>
        <v>23.658180000000002</v>
      </c>
      <c r="E328" s="1">
        <f>'Sample processing'!G329</f>
        <v>-7.19125E-6</v>
      </c>
    </row>
    <row r="329" spans="2:5" x14ac:dyDescent="0.2">
      <c r="B329">
        <v>73.166079999999994</v>
      </c>
      <c r="C329" s="1">
        <v>-6.8909E-5</v>
      </c>
      <c r="D329">
        <f>'Sample processing'!E331</f>
        <v>22.813669999999998</v>
      </c>
      <c r="E329" s="1">
        <f>'Sample processing'!G330</f>
        <v>-6.6179699999999996E-6</v>
      </c>
    </row>
    <row r="330" spans="2:5" x14ac:dyDescent="0.2">
      <c r="B330">
        <v>70.639160000000004</v>
      </c>
      <c r="C330" s="1">
        <v>-6.8876199999999996E-5</v>
      </c>
      <c r="D330">
        <f>'Sample processing'!E332</f>
        <v>22.018319999999999</v>
      </c>
      <c r="E330" s="1">
        <f>'Sample processing'!G331</f>
        <v>-5.9777000000000004E-6</v>
      </c>
    </row>
    <row r="331" spans="2:5" x14ac:dyDescent="0.2">
      <c r="B331">
        <v>69.817390000000003</v>
      </c>
      <c r="C331" s="1">
        <v>-6.8873899999999998E-5</v>
      </c>
      <c r="D331">
        <f>'Sample processing'!E333</f>
        <v>21.222100000000001</v>
      </c>
      <c r="E331" s="1">
        <f>'Sample processing'!G332</f>
        <v>-5.31597E-6</v>
      </c>
    </row>
    <row r="332" spans="2:5" x14ac:dyDescent="0.2">
      <c r="B332">
        <v>68.972219999999993</v>
      </c>
      <c r="C332" s="1">
        <v>-6.8869700000000002E-5</v>
      </c>
      <c r="D332">
        <f>'Sample processing'!E334</f>
        <v>20.386700000000001</v>
      </c>
      <c r="E332" s="1">
        <f>'Sample processing'!G333</f>
        <v>-4.65818E-6</v>
      </c>
    </row>
    <row r="333" spans="2:5" x14ac:dyDescent="0.2">
      <c r="B333">
        <v>68.126440000000002</v>
      </c>
      <c r="C333" s="1">
        <v>-6.8858700000000005E-5</v>
      </c>
      <c r="D333">
        <f>'Sample processing'!E335</f>
        <v>19.557600000000001</v>
      </c>
      <c r="E333" s="1">
        <f>'Sample processing'!G334</f>
        <v>-3.9373700000000002E-6</v>
      </c>
    </row>
    <row r="334" spans="2:5" x14ac:dyDescent="0.2">
      <c r="B334">
        <v>67.265709999999999</v>
      </c>
      <c r="C334" s="1">
        <v>-6.8867299999999997E-5</v>
      </c>
      <c r="D334">
        <f>'Sample processing'!E336</f>
        <v>18.730060000000002</v>
      </c>
      <c r="E334" s="1">
        <f>'Sample processing'!G335</f>
        <v>-3.2051800000000001E-6</v>
      </c>
    </row>
    <row r="335" spans="2:5" x14ac:dyDescent="0.2">
      <c r="B335">
        <v>66.418369999999996</v>
      </c>
      <c r="C335" s="1">
        <v>-6.8875999999999996E-5</v>
      </c>
      <c r="D335">
        <f>'Sample processing'!E337</f>
        <v>17.922499999999999</v>
      </c>
      <c r="E335" s="1">
        <f>'Sample processing'!G336</f>
        <v>-2.4464800000000001E-6</v>
      </c>
    </row>
    <row r="336" spans="2:5" x14ac:dyDescent="0.2">
      <c r="B336">
        <v>65.589349999999996</v>
      </c>
      <c r="C336" s="1">
        <v>-6.8874499999999999E-5</v>
      </c>
      <c r="D336">
        <f>'Sample processing'!E338</f>
        <v>17.085460000000001</v>
      </c>
      <c r="E336" s="1">
        <f>'Sample processing'!G337</f>
        <v>-1.61444E-6</v>
      </c>
    </row>
    <row r="337" spans="2:5" x14ac:dyDescent="0.2">
      <c r="B337">
        <v>64.760909999999996</v>
      </c>
      <c r="C337" s="1">
        <v>-6.8874000000000005E-5</v>
      </c>
      <c r="D337">
        <f>'Sample processing'!E339</f>
        <v>16.245419999999999</v>
      </c>
      <c r="E337" s="1">
        <f>'Sample processing'!G338</f>
        <v>-7.4598299999999999E-7</v>
      </c>
    </row>
    <row r="338" spans="2:5" x14ac:dyDescent="0.2">
      <c r="B338">
        <v>63.908009999999997</v>
      </c>
      <c r="C338" s="1">
        <v>-6.8891800000000003E-5</v>
      </c>
      <c r="D338">
        <f>'Sample processing'!E340</f>
        <v>15.455360000000001</v>
      </c>
      <c r="E338" s="1">
        <f>'Sample processing'!G339</f>
        <v>1.97466E-7</v>
      </c>
    </row>
    <row r="339" spans="2:5" x14ac:dyDescent="0.2">
      <c r="B339">
        <v>63.065770000000001</v>
      </c>
      <c r="C339" s="1">
        <v>-6.8908300000000006E-5</v>
      </c>
      <c r="D339">
        <f>'Sample processing'!E341</f>
        <v>14.682040000000001</v>
      </c>
      <c r="E339" s="1">
        <f>'Sample processing'!G340</f>
        <v>1.1941999999999999E-6</v>
      </c>
    </row>
    <row r="340" spans="2:5" x14ac:dyDescent="0.2">
      <c r="B340">
        <v>62.197940000000003</v>
      </c>
      <c r="C340" s="1">
        <v>-6.8917299999999998E-5</v>
      </c>
      <c r="D340">
        <f>'Sample processing'!E342</f>
        <v>13.86665</v>
      </c>
      <c r="E340" s="1">
        <f>'Sample processing'!G341</f>
        <v>2.27668E-6</v>
      </c>
    </row>
    <row r="341" spans="2:5" x14ac:dyDescent="0.2">
      <c r="B341">
        <v>61.344720000000002</v>
      </c>
      <c r="C341" s="1">
        <v>-6.8939300000000006E-5</v>
      </c>
      <c r="D341">
        <f>'Sample processing'!E343</f>
        <v>13.054309999999999</v>
      </c>
      <c r="E341" s="1">
        <f>'Sample processing'!G342</f>
        <v>3.4510999999999999E-6</v>
      </c>
    </row>
    <row r="342" spans="2:5" x14ac:dyDescent="0.2">
      <c r="B342">
        <v>60.497529999999998</v>
      </c>
      <c r="C342" s="1">
        <v>-6.8950100000000002E-5</v>
      </c>
      <c r="D342">
        <f>'Sample processing'!E344</f>
        <v>12.248139999999999</v>
      </c>
      <c r="E342" s="1">
        <f>'Sample processing'!G343</f>
        <v>4.7361299999999998E-6</v>
      </c>
    </row>
    <row r="343" spans="2:5" x14ac:dyDescent="0.2">
      <c r="B343">
        <v>59.668100000000003</v>
      </c>
      <c r="C343" s="1">
        <v>-6.8971099999999994E-5</v>
      </c>
      <c r="D343">
        <f>'Sample processing'!E345</f>
        <v>11.463190000000001</v>
      </c>
      <c r="E343" s="1">
        <f>'Sample processing'!G344</f>
        <v>6.1752699999999996E-6</v>
      </c>
    </row>
    <row r="344" spans="2:5" x14ac:dyDescent="0.2">
      <c r="B344">
        <v>58.825989999999997</v>
      </c>
      <c r="C344" s="1">
        <v>-6.8991499999999998E-5</v>
      </c>
      <c r="D344">
        <f>'Sample processing'!E346</f>
        <v>10.670909999999999</v>
      </c>
      <c r="E344" s="1">
        <f>'Sample processing'!G345</f>
        <v>7.7718999999999992E-6</v>
      </c>
    </row>
    <row r="345" spans="2:5" x14ac:dyDescent="0.2">
      <c r="B345">
        <v>57.969909999999999</v>
      </c>
      <c r="C345" s="1">
        <v>-6.90357E-5</v>
      </c>
      <c r="D345">
        <f>'Sample processing'!E347</f>
        <v>10.020659999999999</v>
      </c>
      <c r="E345" s="1">
        <f>'Sample processing'!G346</f>
        <v>9.5590600000000003E-6</v>
      </c>
    </row>
    <row r="346" spans="2:5" x14ac:dyDescent="0.2">
      <c r="B346">
        <v>57.138840000000002</v>
      </c>
      <c r="C346" s="1">
        <v>-6.9046800000000004E-5</v>
      </c>
      <c r="D346">
        <f>'Sample processing'!E348</f>
        <v>9.4070099999999996</v>
      </c>
      <c r="E346" s="1">
        <f>'Sample processing'!G347</f>
        <v>1.12929E-5</v>
      </c>
    </row>
    <row r="347" spans="2:5" x14ac:dyDescent="0.2">
      <c r="B347">
        <v>56.302309999999999</v>
      </c>
      <c r="C347" s="1">
        <v>-6.9068100000000004E-5</v>
      </c>
      <c r="D347">
        <f>'Sample processing'!E349</f>
        <v>8.6483500000000006</v>
      </c>
      <c r="E347" s="1">
        <f>'Sample processing'!G348</f>
        <v>1.30096E-5</v>
      </c>
    </row>
    <row r="348" spans="2:5" x14ac:dyDescent="0.2">
      <c r="B348">
        <v>55.467880000000001</v>
      </c>
      <c r="C348" s="1">
        <v>-6.9083000000000002E-5</v>
      </c>
      <c r="D348">
        <f>'Sample processing'!E350</f>
        <v>7.8220599999999996</v>
      </c>
      <c r="E348" s="1">
        <f>'Sample processing'!G349</f>
        <v>1.5546600000000001E-5</v>
      </c>
    </row>
    <row r="349" spans="2:5" x14ac:dyDescent="0.2">
      <c r="B349">
        <v>54.6126</v>
      </c>
      <c r="C349" s="1">
        <v>-6.9105900000000005E-5</v>
      </c>
      <c r="D349">
        <f>'Sample processing'!E351</f>
        <v>6.9577799999999996</v>
      </c>
      <c r="E349" s="1">
        <f>'Sample processing'!G350</f>
        <v>1.8882500000000001E-5</v>
      </c>
    </row>
    <row r="350" spans="2:5" x14ac:dyDescent="0.2">
      <c r="B350">
        <v>53.76858</v>
      </c>
      <c r="C350" s="1">
        <v>-6.9133400000000005E-5</v>
      </c>
      <c r="D350">
        <f>'Sample processing'!E352</f>
        <v>6.1279300000000001</v>
      </c>
      <c r="E350" s="1">
        <f>'Sample processing'!G351</f>
        <v>2.2760099999999999E-5</v>
      </c>
    </row>
    <row r="351" spans="2:5" x14ac:dyDescent="0.2">
      <c r="B351">
        <v>52.925260000000002</v>
      </c>
      <c r="C351" s="1">
        <v>-6.9159599999999994E-5</v>
      </c>
      <c r="D351">
        <f>'Sample processing'!E353</f>
        <v>5.3706500000000004</v>
      </c>
      <c r="E351" s="1">
        <f>'Sample processing'!G352</f>
        <v>2.7468299999999999E-5</v>
      </c>
    </row>
    <row r="352" spans="2:5" x14ac:dyDescent="0.2">
      <c r="B352">
        <v>52.048000000000002</v>
      </c>
      <c r="C352" s="1">
        <v>-6.9183400000000006E-5</v>
      </c>
      <c r="D352">
        <f>'Sample processing'!E354</f>
        <v>5.0000900000000001</v>
      </c>
      <c r="E352" s="1">
        <f>'Sample processing'!G353</f>
        <v>3.3137399999999999E-5</v>
      </c>
    </row>
    <row r="353" spans="2:5" x14ac:dyDescent="0.2">
      <c r="B353">
        <v>51.219630000000002</v>
      </c>
      <c r="C353" s="1">
        <v>-6.9199800000000001E-5</v>
      </c>
      <c r="D353">
        <f>'Sample processing'!E355</f>
        <v>5.0001300000000004</v>
      </c>
      <c r="E353" s="1">
        <f>'Sample processing'!G354</f>
        <v>3.5796600000000002E-5</v>
      </c>
    </row>
    <row r="354" spans="2:5" x14ac:dyDescent="0.2">
      <c r="B354">
        <v>50.365609999999997</v>
      </c>
      <c r="C354" s="1">
        <v>-6.9220699999999999E-5</v>
      </c>
      <c r="D354">
        <f>'Sample processing'!E356</f>
        <v>5.0000900000000001</v>
      </c>
      <c r="E354" s="1">
        <f>'Sample processing'!G355</f>
        <v>3.5837599999999997E-5</v>
      </c>
    </row>
    <row r="355" spans="2:5" x14ac:dyDescent="0.2">
      <c r="B355">
        <v>49.497219999999999</v>
      </c>
      <c r="C355" s="1">
        <v>-6.9246399999999995E-5</v>
      </c>
      <c r="D355">
        <f>'Sample processing'!E357</f>
        <v>4.9998800000000001</v>
      </c>
      <c r="E355" s="1">
        <f>'Sample processing'!G356</f>
        <v>3.5847299999999998E-5</v>
      </c>
    </row>
    <row r="356" spans="2:5" x14ac:dyDescent="0.2">
      <c r="B356">
        <v>48.659970000000001</v>
      </c>
      <c r="C356" s="1">
        <v>-6.9269499999999998E-5</v>
      </c>
      <c r="D356">
        <f>'Sample processing'!E358</f>
        <v>5.2692699999999997</v>
      </c>
      <c r="E356" s="1">
        <f>'Sample processing'!G357</f>
        <v>3.5849100000000002E-5</v>
      </c>
    </row>
    <row r="357" spans="2:5" x14ac:dyDescent="0.2">
      <c r="B357">
        <v>47.839300000000001</v>
      </c>
      <c r="C357" s="1">
        <v>-6.9296100000000002E-5</v>
      </c>
      <c r="D357">
        <f>'Sample processing'!E359</f>
        <v>5.92143</v>
      </c>
      <c r="E357" s="1">
        <f>'Sample processing'!G358</f>
        <v>3.4111099999999999E-5</v>
      </c>
    </row>
    <row r="358" spans="2:5" x14ac:dyDescent="0.2">
      <c r="B358">
        <v>47.031129999999997</v>
      </c>
      <c r="C358" s="1">
        <v>-6.93168E-5</v>
      </c>
      <c r="D358">
        <f>'Sample processing'!E360</f>
        <v>6.7017100000000003</v>
      </c>
      <c r="E358" s="1">
        <f>'Sample processing'!G359</f>
        <v>2.88348E-5</v>
      </c>
    </row>
    <row r="359" spans="2:5" x14ac:dyDescent="0.2">
      <c r="B359">
        <v>46.177280000000003</v>
      </c>
      <c r="C359" s="1">
        <v>-6.9340599999999998E-5</v>
      </c>
      <c r="D359">
        <f>'Sample processing'!E361</f>
        <v>7.4695200000000002</v>
      </c>
      <c r="E359" s="1">
        <f>'Sample processing'!G360</f>
        <v>2.4340499999999998E-5</v>
      </c>
    </row>
    <row r="360" spans="2:5" x14ac:dyDescent="0.2">
      <c r="B360">
        <v>45.324770000000001</v>
      </c>
      <c r="C360" s="1">
        <v>-6.9368200000000004E-5</v>
      </c>
      <c r="D360">
        <f>'Sample processing'!E362</f>
        <v>8.2459100000000003</v>
      </c>
      <c r="E360" s="1">
        <f>'Sample processing'!G361</f>
        <v>2.0593399999999998E-5</v>
      </c>
    </row>
    <row r="361" spans="2:5" x14ac:dyDescent="0.2">
      <c r="B361">
        <v>44.485639999999997</v>
      </c>
      <c r="C361" s="1">
        <v>-6.9401399999999996E-5</v>
      </c>
      <c r="D361">
        <f>'Sample processing'!E363</f>
        <v>9.0057399999999994</v>
      </c>
      <c r="E361" s="1">
        <f>'Sample processing'!G362</f>
        <v>1.7436100000000001E-5</v>
      </c>
    </row>
    <row r="362" spans="2:5" x14ac:dyDescent="0.2">
      <c r="B362">
        <v>43.646149999999999</v>
      </c>
      <c r="C362" s="1">
        <v>-6.9429899999999997E-5</v>
      </c>
      <c r="D362">
        <f>'Sample processing'!E364</f>
        <v>9.7756000000000007</v>
      </c>
      <c r="E362" s="1">
        <f>'Sample processing'!G363</f>
        <v>1.47085E-5</v>
      </c>
    </row>
    <row r="363" spans="2:5" x14ac:dyDescent="0.2">
      <c r="B363">
        <v>42.815100000000001</v>
      </c>
      <c r="C363" s="1">
        <v>-6.9460699999999997E-5</v>
      </c>
      <c r="D363">
        <f>'Sample processing'!E365</f>
        <v>10.568569999999999</v>
      </c>
      <c r="E363" s="1">
        <f>'Sample processing'!G364</f>
        <v>1.23427E-5</v>
      </c>
    </row>
    <row r="364" spans="2:5" x14ac:dyDescent="0.2">
      <c r="B364">
        <v>41.938409999999998</v>
      </c>
      <c r="C364" s="1">
        <v>-6.9473299999999998E-5</v>
      </c>
      <c r="D364">
        <f>'Sample processing'!E366</f>
        <v>11.336869999999999</v>
      </c>
      <c r="E364" s="1">
        <f>'Sample processing'!G365</f>
        <v>1.0284399999999999E-5</v>
      </c>
    </row>
    <row r="365" spans="2:5" x14ac:dyDescent="0.2">
      <c r="B365">
        <v>39.375889999999998</v>
      </c>
      <c r="C365" s="1">
        <v>-6.9612900000000006E-5</v>
      </c>
      <c r="D365">
        <f>'Sample processing'!E367</f>
        <v>12.11084</v>
      </c>
      <c r="E365" s="1">
        <f>'Sample processing'!G366</f>
        <v>8.4567600000000007E-6</v>
      </c>
    </row>
    <row r="366" spans="2:5" x14ac:dyDescent="0.2">
      <c r="B366">
        <v>38.561779999999999</v>
      </c>
      <c r="C366" s="1">
        <v>-6.9637500000000005E-5</v>
      </c>
      <c r="D366">
        <f>'Sample processing'!E368</f>
        <v>12.89931</v>
      </c>
      <c r="E366" s="1">
        <f>'Sample processing'!G367</f>
        <v>6.8250599999999998E-6</v>
      </c>
    </row>
    <row r="367" spans="2:5" x14ac:dyDescent="0.2">
      <c r="B367">
        <v>36.013280000000002</v>
      </c>
      <c r="C367" s="1">
        <v>-6.9684200000000006E-5</v>
      </c>
      <c r="D367">
        <f>'Sample processing'!E369</f>
        <v>13.68727</v>
      </c>
      <c r="E367" s="1">
        <f>'Sample processing'!G368</f>
        <v>5.3729800000000004E-6</v>
      </c>
    </row>
    <row r="368" spans="2:5" x14ac:dyDescent="0.2">
      <c r="B368">
        <v>35.188960000000002</v>
      </c>
      <c r="C368" s="1">
        <v>-6.9730100000000005E-5</v>
      </c>
      <c r="D368">
        <f>'Sample processing'!E370</f>
        <v>14.487780000000001</v>
      </c>
      <c r="E368" s="1">
        <f>'Sample processing'!G369</f>
        <v>4.0665400000000002E-6</v>
      </c>
    </row>
    <row r="369" spans="2:5" x14ac:dyDescent="0.2">
      <c r="B369">
        <v>34.353990000000003</v>
      </c>
      <c r="C369" s="1">
        <v>-6.9765199999999994E-5</v>
      </c>
      <c r="D369">
        <f>'Sample processing'!E371</f>
        <v>15.353109999999999</v>
      </c>
      <c r="E369" s="1">
        <f>'Sample processing'!G370</f>
        <v>2.86501E-6</v>
      </c>
    </row>
    <row r="370" spans="2:5" x14ac:dyDescent="0.2">
      <c r="B370">
        <v>33.486780000000003</v>
      </c>
      <c r="C370" s="1">
        <v>-6.9813200000000004E-5</v>
      </c>
      <c r="D370">
        <f>'Sample processing'!E372</f>
        <v>16.183959999999999</v>
      </c>
      <c r="E370" s="1">
        <f>'Sample processing'!G371</f>
        <v>1.7884300000000001E-6</v>
      </c>
    </row>
    <row r="371" spans="2:5" x14ac:dyDescent="0.2">
      <c r="B371">
        <v>32.615160000000003</v>
      </c>
      <c r="C371" s="1">
        <v>-6.98451E-5</v>
      </c>
      <c r="D371">
        <f>'Sample processing'!E373</f>
        <v>16.963750000000001</v>
      </c>
      <c r="E371" s="1">
        <f>'Sample processing'!G372</f>
        <v>6.8501300000000005E-7</v>
      </c>
    </row>
    <row r="372" spans="2:5" x14ac:dyDescent="0.2">
      <c r="B372">
        <v>31.80029</v>
      </c>
      <c r="C372" s="1">
        <v>-6.9888799999999994E-5</v>
      </c>
      <c r="D372">
        <f>'Sample processing'!E374</f>
        <v>17.751059999999999</v>
      </c>
      <c r="E372" s="1">
        <f>'Sample processing'!G373</f>
        <v>-2.3804999999999999E-7</v>
      </c>
    </row>
    <row r="373" spans="2:5" x14ac:dyDescent="0.2">
      <c r="B373">
        <v>30.977080000000001</v>
      </c>
      <c r="C373" s="1">
        <v>-6.9930499999999997E-5</v>
      </c>
      <c r="D373">
        <f>'Sample processing'!E375</f>
        <v>18.547450000000001</v>
      </c>
      <c r="E373" s="1">
        <f>'Sample processing'!G374</f>
        <v>-1.1186899999999999E-6</v>
      </c>
    </row>
    <row r="374" spans="2:5" x14ac:dyDescent="0.2">
      <c r="B374">
        <v>30.131820000000001</v>
      </c>
      <c r="C374" s="1">
        <v>-6.9977100000000005E-5</v>
      </c>
      <c r="D374">
        <f>'Sample processing'!E376</f>
        <v>19.361160000000002</v>
      </c>
      <c r="E374" s="1">
        <f>'Sample processing'!G375</f>
        <v>-1.9333799999999999E-6</v>
      </c>
    </row>
    <row r="375" spans="2:5" x14ac:dyDescent="0.2">
      <c r="B375">
        <v>29.268830000000001</v>
      </c>
      <c r="C375" s="1">
        <v>-7.0036200000000005E-5</v>
      </c>
      <c r="D375">
        <f>'Sample processing'!E377</f>
        <v>20.179390000000001</v>
      </c>
      <c r="E375" s="1">
        <f>'Sample processing'!G376</f>
        <v>-2.70936E-6</v>
      </c>
    </row>
    <row r="376" spans="2:5" x14ac:dyDescent="0.2">
      <c r="B376">
        <v>28.413869999999999</v>
      </c>
      <c r="C376" s="1">
        <v>-7.0090200000000002E-5</v>
      </c>
      <c r="D376">
        <f>'Sample processing'!E378</f>
        <v>20.9907</v>
      </c>
      <c r="E376" s="1">
        <f>'Sample processing'!G377</f>
        <v>-3.4295299999999999E-6</v>
      </c>
    </row>
    <row r="377" spans="2:5" x14ac:dyDescent="0.2">
      <c r="B377">
        <v>27.604579999999999</v>
      </c>
      <c r="C377" s="1">
        <v>-7.0161399999999995E-5</v>
      </c>
      <c r="D377">
        <f>'Sample processing'!E379</f>
        <v>21.797090000000001</v>
      </c>
      <c r="E377" s="1">
        <f>'Sample processing'!G378</f>
        <v>-4.1163400000000001E-6</v>
      </c>
    </row>
    <row r="378" spans="2:5" x14ac:dyDescent="0.2">
      <c r="B378">
        <v>26.769120000000001</v>
      </c>
      <c r="C378" s="1">
        <v>-7.02314E-5</v>
      </c>
      <c r="D378">
        <f>'Sample processing'!E380</f>
        <v>22.577020000000001</v>
      </c>
      <c r="E378" s="1">
        <f>'Sample processing'!G379</f>
        <v>-4.7886299999999998E-6</v>
      </c>
    </row>
    <row r="379" spans="2:5" x14ac:dyDescent="0.2">
      <c r="B379">
        <v>25.914280000000002</v>
      </c>
      <c r="C379" s="1">
        <v>-7.0300099999999995E-5</v>
      </c>
      <c r="D379">
        <f>'Sample processing'!E381</f>
        <v>23.351939999999999</v>
      </c>
      <c r="E379" s="1">
        <f>'Sample processing'!G380</f>
        <v>-5.4142900000000001E-6</v>
      </c>
    </row>
    <row r="380" spans="2:5" x14ac:dyDescent="0.2">
      <c r="B380">
        <v>25.056470000000001</v>
      </c>
      <c r="C380" s="1">
        <v>-7.0375099999999996E-5</v>
      </c>
      <c r="D380">
        <f>'Sample processing'!E382</f>
        <v>24.144390000000001</v>
      </c>
      <c r="E380" s="1">
        <f>'Sample processing'!G381</f>
        <v>-6.0429100000000001E-6</v>
      </c>
    </row>
    <row r="381" spans="2:5" x14ac:dyDescent="0.2">
      <c r="B381">
        <v>24.220690000000001</v>
      </c>
      <c r="C381" s="1">
        <v>-7.04476E-5</v>
      </c>
      <c r="D381">
        <f>'Sample processing'!E383</f>
        <v>24.931470000000001</v>
      </c>
      <c r="E381" s="1">
        <f>'Sample processing'!G382</f>
        <v>-6.6333800000000002E-6</v>
      </c>
    </row>
    <row r="382" spans="2:5" x14ac:dyDescent="0.2">
      <c r="B382">
        <v>23.413219999999999</v>
      </c>
      <c r="C382" s="1">
        <v>-7.0526100000000002E-5</v>
      </c>
      <c r="D382">
        <f>'Sample processing'!E384</f>
        <v>25.740649999999999</v>
      </c>
      <c r="E382" s="1">
        <f>'Sample processing'!G383</f>
        <v>-7.1948899999999997E-6</v>
      </c>
    </row>
    <row r="383" spans="2:5" x14ac:dyDescent="0.2">
      <c r="B383">
        <v>22.58034</v>
      </c>
      <c r="C383" s="1">
        <v>-7.0613599999999998E-5</v>
      </c>
      <c r="D383">
        <f>'Sample processing'!E385</f>
        <v>26.542010000000001</v>
      </c>
      <c r="E383" s="1">
        <f>'Sample processing'!G384</f>
        <v>-7.7430500000000003E-6</v>
      </c>
    </row>
    <row r="384" spans="2:5" x14ac:dyDescent="0.2">
      <c r="B384">
        <v>21.73584</v>
      </c>
      <c r="C384" s="1">
        <v>-7.0698999999999995E-5</v>
      </c>
      <c r="D384">
        <f>'Sample processing'!E386</f>
        <v>27.371569999999998</v>
      </c>
      <c r="E384" s="1">
        <f>'Sample processing'!G385</f>
        <v>-8.25004E-6</v>
      </c>
    </row>
    <row r="385" spans="2:5" x14ac:dyDescent="0.2">
      <c r="B385">
        <v>20.892959999999999</v>
      </c>
      <c r="C385" s="1">
        <v>-7.0794499999999994E-5</v>
      </c>
      <c r="D385">
        <f>'Sample processing'!E387</f>
        <v>28.198540000000001</v>
      </c>
      <c r="E385" s="1">
        <f>'Sample processing'!G386</f>
        <v>-8.7674199999999998E-6</v>
      </c>
    </row>
    <row r="386" spans="2:5" x14ac:dyDescent="0.2">
      <c r="B386">
        <v>20.055430000000001</v>
      </c>
      <c r="C386" s="1">
        <v>-7.0902500000000001E-5</v>
      </c>
      <c r="D386">
        <f>'Sample processing'!E388</f>
        <v>29.02056</v>
      </c>
      <c r="E386" s="1">
        <f>'Sample processing'!G387</f>
        <v>-9.2384499999999996E-6</v>
      </c>
    </row>
    <row r="387" spans="2:5" x14ac:dyDescent="0.2">
      <c r="B387">
        <v>19.238769999999999</v>
      </c>
      <c r="C387" s="1">
        <v>-7.1014199999999995E-5</v>
      </c>
      <c r="D387">
        <f>'Sample processing'!E389</f>
        <v>29.795829999999999</v>
      </c>
      <c r="E387" s="1">
        <f>'Sample processing'!G388</f>
        <v>-9.6939599999999996E-6</v>
      </c>
    </row>
    <row r="388" spans="2:5" x14ac:dyDescent="0.2">
      <c r="B388">
        <v>18.419560000000001</v>
      </c>
      <c r="C388" s="1">
        <v>-7.1149000000000006E-5</v>
      </c>
      <c r="D388">
        <f>'Sample processing'!E390</f>
        <v>30.55255</v>
      </c>
      <c r="E388" s="1">
        <f>'Sample processing'!G389</f>
        <v>-1.01286E-5</v>
      </c>
    </row>
    <row r="389" spans="2:5" x14ac:dyDescent="0.2">
      <c r="B389">
        <v>17.583210000000001</v>
      </c>
      <c r="C389" s="1">
        <v>-7.1287300000000004E-5</v>
      </c>
      <c r="D389">
        <f>'Sample processing'!E391</f>
        <v>31.356909999999999</v>
      </c>
      <c r="E389" s="1">
        <f>'Sample processing'!G390</f>
        <v>-1.05329E-5</v>
      </c>
    </row>
    <row r="390" spans="2:5" x14ac:dyDescent="0.2">
      <c r="B390">
        <v>16.73677</v>
      </c>
      <c r="C390" s="1">
        <v>-7.1435999999999998E-5</v>
      </c>
      <c r="D390">
        <f>'Sample processing'!E392</f>
        <v>32.151269999999997</v>
      </c>
      <c r="E390" s="1">
        <f>'Sample processing'!G391</f>
        <v>-1.09304E-5</v>
      </c>
    </row>
    <row r="391" spans="2:5" x14ac:dyDescent="0.2">
      <c r="B391">
        <v>14.278740000000001</v>
      </c>
      <c r="C391" s="1">
        <v>-7.2034900000000004E-5</v>
      </c>
      <c r="D391">
        <f>'Sample processing'!E393</f>
        <v>32.946939999999998</v>
      </c>
      <c r="E391" s="1">
        <f>'Sample processing'!G392</f>
        <v>-1.13039E-5</v>
      </c>
    </row>
    <row r="392" spans="2:5" x14ac:dyDescent="0.2">
      <c r="B392">
        <v>11.857329999999999</v>
      </c>
      <c r="C392" s="1">
        <v>-7.2793999999999995E-5</v>
      </c>
      <c r="D392">
        <f>'Sample processing'!E394</f>
        <v>33.756860000000003</v>
      </c>
      <c r="E392" s="1">
        <f>'Sample processing'!G393</f>
        <v>-1.16792E-5</v>
      </c>
    </row>
    <row r="393" spans="2:5" x14ac:dyDescent="0.2">
      <c r="B393">
        <v>11.05104</v>
      </c>
      <c r="C393" s="1">
        <v>-7.31087E-5</v>
      </c>
      <c r="D393">
        <f>'Sample processing'!E395</f>
        <v>34.592599999999997</v>
      </c>
      <c r="E393" s="1">
        <f>'Sample processing'!G394</f>
        <v>-1.2024100000000001E-5</v>
      </c>
    </row>
    <row r="394" spans="2:5" x14ac:dyDescent="0.2">
      <c r="B394">
        <v>9.9711099999999995</v>
      </c>
      <c r="C394" s="1">
        <v>-7.3620400000000004E-5</v>
      </c>
      <c r="D394">
        <f>'Sample processing'!E396</f>
        <v>35.407400000000003</v>
      </c>
      <c r="E394" s="1">
        <f>'Sample processing'!G395</f>
        <v>-1.23714E-5</v>
      </c>
    </row>
    <row r="395" spans="2:5" x14ac:dyDescent="0.2">
      <c r="B395">
        <v>9.9578399999999991</v>
      </c>
      <c r="C395" s="1">
        <v>-7.3632299999999996E-5</v>
      </c>
      <c r="D395">
        <f>'Sample processing'!E397</f>
        <v>36.168259999999997</v>
      </c>
      <c r="E395" s="1">
        <f>'Sample processing'!G396</f>
        <v>-1.26975E-5</v>
      </c>
    </row>
    <row r="396" spans="2:5" x14ac:dyDescent="0.2">
      <c r="B396">
        <v>9.9823000000000004</v>
      </c>
      <c r="C396" s="1">
        <v>-7.3613600000000003E-5</v>
      </c>
      <c r="D396">
        <f>'Sample processing'!E398</f>
        <v>36.947159999999997</v>
      </c>
      <c r="E396" s="1">
        <f>'Sample processing'!G397</f>
        <v>-1.29948E-5</v>
      </c>
    </row>
    <row r="397" spans="2:5" x14ac:dyDescent="0.2">
      <c r="B397">
        <v>9.9960599999999999</v>
      </c>
      <c r="C397" s="1">
        <v>-7.3580300000000004E-5</v>
      </c>
      <c r="D397">
        <f>'Sample processing'!E399</f>
        <v>37.781309999999998</v>
      </c>
      <c r="E397" s="1">
        <f>'Sample processing'!G398</f>
        <v>-1.32976E-5</v>
      </c>
    </row>
    <row r="398" spans="2:5" x14ac:dyDescent="0.2">
      <c r="B398">
        <v>9.99864</v>
      </c>
      <c r="C398" s="1">
        <v>-7.3572599999999994E-5</v>
      </c>
      <c r="D398">
        <f>'Sample processing'!E400</f>
        <v>38.585140000000003</v>
      </c>
      <c r="E398" s="1">
        <f>'Sample processing'!G399</f>
        <v>-1.35905E-5</v>
      </c>
    </row>
    <row r="399" spans="2:5" x14ac:dyDescent="0.2">
      <c r="B399">
        <v>9.9997600000000002</v>
      </c>
      <c r="C399" s="1">
        <v>-7.3561799999999998E-5</v>
      </c>
      <c r="D399">
        <f>'Sample processing'!E401</f>
        <v>39.375340000000001</v>
      </c>
      <c r="E399" s="1">
        <f>'Sample processing'!G400</f>
        <v>-1.3869000000000001E-5</v>
      </c>
    </row>
    <row r="400" spans="2:5" x14ac:dyDescent="0.2">
      <c r="B400">
        <v>10.000069999999999</v>
      </c>
      <c r="C400" s="1">
        <v>-7.3542900000000004E-5</v>
      </c>
      <c r="D400">
        <f>'Sample processing'!E402</f>
        <v>40.180309999999999</v>
      </c>
      <c r="E400" s="1">
        <f>'Sample processing'!G401</f>
        <v>-1.4133E-5</v>
      </c>
    </row>
    <row r="401" spans="2:5" x14ac:dyDescent="0.2">
      <c r="B401">
        <v>9.8667300000000004</v>
      </c>
      <c r="C401" s="1">
        <v>-7.3591999999999996E-5</v>
      </c>
      <c r="D401">
        <f>'Sample processing'!E403</f>
        <v>40.985660000000003</v>
      </c>
      <c r="E401" s="1">
        <f>'Sample processing'!G402</f>
        <v>-1.4381499999999999E-5</v>
      </c>
    </row>
    <row r="402" spans="2:5" x14ac:dyDescent="0.2">
      <c r="B402">
        <v>9.5708400000000005</v>
      </c>
      <c r="C402" s="1">
        <v>-7.3762000000000003E-5</v>
      </c>
      <c r="D402">
        <f>'Sample processing'!E404</f>
        <v>41.811799999999998</v>
      </c>
      <c r="E402" s="1">
        <f>'Sample processing'!G403</f>
        <v>-1.46427E-5</v>
      </c>
    </row>
    <row r="403" spans="2:5" x14ac:dyDescent="0.2">
      <c r="B403">
        <v>9.2459299999999995</v>
      </c>
      <c r="C403" s="1">
        <v>-7.3946400000000001E-5</v>
      </c>
      <c r="D403">
        <f>'Sample processing'!E405</f>
        <v>42.656779999999998</v>
      </c>
      <c r="E403" s="1">
        <f>'Sample processing'!G404</f>
        <v>-1.48787E-5</v>
      </c>
    </row>
    <row r="404" spans="2:5" x14ac:dyDescent="0.2">
      <c r="B404">
        <v>8.9164200000000005</v>
      </c>
      <c r="C404" s="1">
        <v>-7.4134999999999994E-5</v>
      </c>
      <c r="D404">
        <f>'Sample processing'!E406</f>
        <v>43.440840000000001</v>
      </c>
      <c r="E404" s="1">
        <f>'Sample processing'!G405</f>
        <v>-1.5115300000000001E-5</v>
      </c>
    </row>
    <row r="405" spans="2:5" x14ac:dyDescent="0.2">
      <c r="B405">
        <v>8.5904299999999996</v>
      </c>
      <c r="C405" s="1">
        <v>-7.4361200000000002E-5</v>
      </c>
      <c r="D405">
        <f>'Sample processing'!E407</f>
        <v>44.225450000000002</v>
      </c>
      <c r="E405" s="1">
        <f>'Sample processing'!G406</f>
        <v>-1.5328900000000002E-5</v>
      </c>
    </row>
    <row r="406" spans="2:5" x14ac:dyDescent="0.2">
      <c r="B406">
        <v>8.2652300000000007</v>
      </c>
      <c r="C406" s="1">
        <v>-7.4583299999999995E-5</v>
      </c>
      <c r="D406">
        <f>'Sample processing'!E408</f>
        <v>45.044870000000003</v>
      </c>
      <c r="E406" s="1">
        <f>'Sample processing'!G407</f>
        <v>-1.5556599999999999E-5</v>
      </c>
    </row>
    <row r="407" spans="2:5" x14ac:dyDescent="0.2">
      <c r="B407">
        <v>7.9367200000000002</v>
      </c>
      <c r="C407" s="1">
        <v>-7.48267E-5</v>
      </c>
      <c r="D407">
        <f>'Sample processing'!E409</f>
        <v>45.840760000000003</v>
      </c>
      <c r="E407" s="1">
        <f>'Sample processing'!G408</f>
        <v>-1.5777199999999999E-5</v>
      </c>
    </row>
    <row r="408" spans="2:5" x14ac:dyDescent="0.2">
      <c r="B408">
        <v>7.6118100000000002</v>
      </c>
      <c r="C408" s="1">
        <v>-7.5090299999999995E-5</v>
      </c>
      <c r="D408">
        <f>'Sample processing'!E410</f>
        <v>46.636420000000001</v>
      </c>
      <c r="E408" s="1">
        <f>'Sample processing'!G409</f>
        <v>-1.59834E-5</v>
      </c>
    </row>
    <row r="409" spans="2:5" x14ac:dyDescent="0.2">
      <c r="B409">
        <v>7.2878499999999997</v>
      </c>
      <c r="C409" s="1">
        <v>-7.5360500000000005E-5</v>
      </c>
      <c r="D409">
        <f>'Sample processing'!E411</f>
        <v>47.44943</v>
      </c>
      <c r="E409" s="1">
        <f>'Sample processing'!G410</f>
        <v>-1.6188299999999999E-5</v>
      </c>
    </row>
    <row r="410" spans="2:5" x14ac:dyDescent="0.2">
      <c r="B410">
        <v>6.9626200000000003</v>
      </c>
      <c r="C410" s="1">
        <v>-7.5667599999999994E-5</v>
      </c>
      <c r="D410">
        <f>'Sample processing'!E412</f>
        <v>48.269060000000003</v>
      </c>
      <c r="E410" s="1">
        <f>'Sample processing'!G411</f>
        <v>-1.6389099999999999E-5</v>
      </c>
    </row>
    <row r="411" spans="2:5" x14ac:dyDescent="0.2">
      <c r="B411">
        <v>6.6421400000000004</v>
      </c>
      <c r="C411" s="1">
        <v>-7.5981000000000003E-5</v>
      </c>
      <c r="D411">
        <f>'Sample processing'!E413</f>
        <v>49.08887</v>
      </c>
      <c r="E411" s="1">
        <f>'Sample processing'!G412</f>
        <v>-1.65827E-5</v>
      </c>
    </row>
    <row r="412" spans="2:5" x14ac:dyDescent="0.2">
      <c r="B412">
        <v>6.3173599999999999</v>
      </c>
      <c r="C412" s="1">
        <v>-7.6332099999999994E-5</v>
      </c>
      <c r="D412">
        <f>'Sample processing'!E414</f>
        <v>49.88449</v>
      </c>
      <c r="E412" s="1">
        <f>'Sample processing'!G413</f>
        <v>-1.6776899999999999E-5</v>
      </c>
    </row>
    <row r="413" spans="2:5" x14ac:dyDescent="0.2">
      <c r="B413">
        <v>5.9981400000000002</v>
      </c>
      <c r="C413" s="1">
        <v>-7.6703899999999996E-5</v>
      </c>
      <c r="D413">
        <f>'Sample processing'!E415</f>
        <v>50.68797</v>
      </c>
      <c r="E413" s="1">
        <f>'Sample processing'!G414</f>
        <v>-1.6962599999999999E-5</v>
      </c>
    </row>
    <row r="414" spans="2:5" x14ac:dyDescent="0.2">
      <c r="B414">
        <v>5.6802400000000004</v>
      </c>
      <c r="C414" s="1">
        <v>-7.7108900000000003E-5</v>
      </c>
      <c r="D414">
        <f>'Sample processing'!E416</f>
        <v>51.522300000000001</v>
      </c>
      <c r="E414" s="1">
        <f>'Sample processing'!G415</f>
        <v>-1.71468E-5</v>
      </c>
    </row>
    <row r="415" spans="2:5" x14ac:dyDescent="0.2">
      <c r="B415">
        <v>5.3659400000000002</v>
      </c>
      <c r="C415" s="1">
        <v>-7.7550099999999995E-5</v>
      </c>
      <c r="D415">
        <f>'Sample processing'!E417</f>
        <v>52.321420000000003</v>
      </c>
      <c r="E415" s="1">
        <f>'Sample processing'!G416</f>
        <v>-1.7330499999999999E-5</v>
      </c>
    </row>
    <row r="416" spans="2:5" x14ac:dyDescent="0.2">
      <c r="B416">
        <v>5.0487799999999998</v>
      </c>
      <c r="C416" s="1">
        <v>-7.8025499999999994E-5</v>
      </c>
      <c r="D416">
        <f>'Sample processing'!E418</f>
        <v>53.130940000000002</v>
      </c>
      <c r="E416" s="1">
        <f>'Sample processing'!G417</f>
        <v>-1.7512599999999999E-5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processing</vt:lpstr>
      <vt:lpstr>Blank holder correction</vt:lpstr>
      <vt:lpstr>Sheet3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cm13n2s</dc:creator>
  <cp:lastModifiedBy>Malcolm Halcrow</cp:lastModifiedBy>
  <dcterms:created xsi:type="dcterms:W3CDTF">2018-09-28T19:31:35Z</dcterms:created>
  <dcterms:modified xsi:type="dcterms:W3CDTF">2024-11-27T15:16:47Z</dcterms:modified>
</cp:coreProperties>
</file>