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Pyrazole substituted\Data\SQUID\HS13-C\"/>
    </mc:Choice>
  </mc:AlternateContent>
  <bookViews>
    <workbookView minimized="1" xWindow="0" yWindow="0" windowWidth="2160" windowHeight="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5" i="1" l="1"/>
  <c r="L210" i="1" l="1"/>
  <c r="L209" i="1"/>
  <c r="L34" i="1" l="1"/>
  <c r="L32" i="1"/>
  <c r="L30" i="1"/>
  <c r="L363" i="1" l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199" i="1" l="1"/>
  <c r="L200" i="1"/>
  <c r="L201" i="1"/>
  <c r="L202" i="1"/>
  <c r="L203" i="1"/>
  <c r="L204" i="1"/>
  <c r="L205" i="1"/>
  <c r="L206" i="1"/>
  <c r="L207" i="1"/>
  <c r="L208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1" i="1"/>
  <c r="L33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J14" i="1" l="1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236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E509" i="3"/>
  <c r="F509" i="3" s="1"/>
  <c r="E510" i="3"/>
  <c r="E511" i="3"/>
  <c r="E512" i="3"/>
  <c r="F512" i="3" s="1"/>
  <c r="E513" i="3"/>
  <c r="F513" i="3" s="1"/>
  <c r="E514" i="3"/>
  <c r="F514" i="3" s="1"/>
  <c r="E515" i="3"/>
  <c r="F515" i="3" s="1"/>
  <c r="E516" i="3"/>
  <c r="F516" i="3" s="1"/>
  <c r="E517" i="3"/>
  <c r="F517" i="3" s="1"/>
  <c r="E518" i="3"/>
  <c r="E519" i="3"/>
  <c r="E520" i="3"/>
  <c r="F520" i="3" s="1"/>
  <c r="E521" i="3"/>
  <c r="F521" i="3" s="1"/>
  <c r="E522" i="3"/>
  <c r="F522" i="3" s="1"/>
  <c r="E523" i="3"/>
  <c r="F523" i="3" s="1"/>
  <c r="E524" i="3"/>
  <c r="F524" i="3" s="1"/>
  <c r="E525" i="3"/>
  <c r="F525" i="3" s="1"/>
  <c r="E526" i="3"/>
  <c r="E527" i="3"/>
  <c r="E528" i="3"/>
  <c r="F528" i="3" s="1"/>
  <c r="E529" i="3"/>
  <c r="F529" i="3" s="1"/>
  <c r="E530" i="3"/>
  <c r="F530" i="3" s="1"/>
  <c r="E531" i="3"/>
  <c r="F531" i="3" s="1"/>
  <c r="E532" i="3"/>
  <c r="F532" i="3" s="1"/>
  <c r="E533" i="3"/>
  <c r="F533" i="3" s="1"/>
  <c r="E534" i="3"/>
  <c r="E535" i="3"/>
  <c r="E536" i="3"/>
  <c r="F536" i="3" s="1"/>
  <c r="E537" i="3"/>
  <c r="F537" i="3" s="1"/>
  <c r="E538" i="3"/>
  <c r="F538" i="3" s="1"/>
  <c r="E539" i="3"/>
  <c r="F539" i="3" s="1"/>
  <c r="E540" i="3"/>
  <c r="F540" i="3" s="1"/>
  <c r="E541" i="3"/>
  <c r="F541" i="3" s="1"/>
  <c r="E542" i="3"/>
  <c r="E543" i="3"/>
  <c r="E544" i="3"/>
  <c r="F544" i="3" s="1"/>
  <c r="E545" i="3"/>
  <c r="F545" i="3" s="1"/>
  <c r="E546" i="3"/>
  <c r="F546" i="3" s="1"/>
  <c r="E547" i="3"/>
  <c r="F547" i="3" s="1"/>
  <c r="E548" i="3"/>
  <c r="F548" i="3" s="1"/>
  <c r="E549" i="3"/>
  <c r="F549" i="3" s="1"/>
  <c r="E550" i="3"/>
  <c r="E551" i="3"/>
  <c r="E552" i="3"/>
  <c r="F552" i="3" s="1"/>
  <c r="E553" i="3"/>
  <c r="F553" i="3" s="1"/>
  <c r="E554" i="3"/>
  <c r="F554" i="3" s="1"/>
  <c r="E555" i="3"/>
  <c r="F555" i="3" s="1"/>
  <c r="E556" i="3"/>
  <c r="F556" i="3" s="1"/>
  <c r="E557" i="3"/>
  <c r="F557" i="3" s="1"/>
  <c r="E558" i="3"/>
  <c r="E559" i="3"/>
  <c r="E560" i="3"/>
  <c r="F560" i="3" s="1"/>
  <c r="E561" i="3"/>
  <c r="F561" i="3" s="1"/>
  <c r="E562" i="3"/>
  <c r="F562" i="3" s="1"/>
  <c r="E563" i="3"/>
  <c r="F563" i="3" s="1"/>
  <c r="E564" i="3"/>
  <c r="F564" i="3" s="1"/>
  <c r="E565" i="3"/>
  <c r="F565" i="3" s="1"/>
  <c r="E566" i="3"/>
  <c r="E567" i="3"/>
  <c r="E568" i="3"/>
  <c r="F568" i="3" s="1"/>
  <c r="E569" i="3"/>
  <c r="F569" i="3" s="1"/>
  <c r="E570" i="3"/>
  <c r="F570" i="3" s="1"/>
  <c r="E571" i="3"/>
  <c r="F571" i="3" s="1"/>
  <c r="E572" i="3"/>
  <c r="F572" i="3" s="1"/>
  <c r="E573" i="3"/>
  <c r="F573" i="3" s="1"/>
  <c r="E574" i="3"/>
  <c r="E575" i="3"/>
  <c r="E576" i="3"/>
  <c r="F576" i="3" s="1"/>
  <c r="E577" i="3"/>
  <c r="F577" i="3" s="1"/>
  <c r="E578" i="3"/>
  <c r="F578" i="3" s="1"/>
  <c r="E579" i="3"/>
  <c r="F579" i="3" s="1"/>
  <c r="E580" i="3"/>
  <c r="F580" i="3" s="1"/>
  <c r="E581" i="3"/>
  <c r="F581" i="3" s="1"/>
  <c r="E582" i="3"/>
  <c r="E583" i="3"/>
  <c r="E584" i="3"/>
  <c r="F584" i="3" s="1"/>
  <c r="E585" i="3"/>
  <c r="F585" i="3" s="1"/>
  <c r="E586" i="3"/>
  <c r="F586" i="3" s="1"/>
  <c r="E587" i="3"/>
  <c r="F587" i="3" s="1"/>
  <c r="E588" i="3"/>
  <c r="F588" i="3" s="1"/>
  <c r="E589" i="3"/>
  <c r="F589" i="3" s="1"/>
  <c r="E590" i="3"/>
  <c r="E591" i="3"/>
  <c r="E592" i="3"/>
  <c r="F592" i="3" s="1"/>
  <c r="E593" i="3"/>
  <c r="F593" i="3" s="1"/>
  <c r="E594" i="3"/>
  <c r="F594" i="3" s="1"/>
  <c r="E595" i="3"/>
  <c r="F595" i="3" s="1"/>
  <c r="E596" i="3"/>
  <c r="F596" i="3" s="1"/>
  <c r="E597" i="3"/>
  <c r="F597" i="3" s="1"/>
  <c r="E598" i="3"/>
  <c r="E599" i="3"/>
  <c r="E600" i="3"/>
  <c r="F600" i="3" s="1"/>
  <c r="E601" i="3"/>
  <c r="F601" i="3" s="1"/>
  <c r="E602" i="3"/>
  <c r="F602" i="3" s="1"/>
  <c r="E603" i="3"/>
  <c r="F603" i="3" s="1"/>
  <c r="E604" i="3"/>
  <c r="F604" i="3" s="1"/>
  <c r="E605" i="3"/>
  <c r="F605" i="3" s="1"/>
  <c r="E606" i="3"/>
  <c r="E607" i="3"/>
  <c r="E608" i="3"/>
  <c r="F608" i="3" s="1"/>
  <c r="E609" i="3"/>
  <c r="F609" i="3" s="1"/>
  <c r="E610" i="3"/>
  <c r="F610" i="3" s="1"/>
  <c r="E611" i="3"/>
  <c r="F611" i="3" s="1"/>
  <c r="E612" i="3"/>
  <c r="F612" i="3" s="1"/>
  <c r="E613" i="3"/>
  <c r="F613" i="3" s="1"/>
  <c r="E614" i="3"/>
  <c r="E615" i="3"/>
  <c r="E616" i="3"/>
  <c r="F616" i="3" s="1"/>
  <c r="E617" i="3"/>
  <c r="F617" i="3" s="1"/>
  <c r="E618" i="3"/>
  <c r="F618" i="3" s="1"/>
  <c r="E619" i="3"/>
  <c r="F619" i="3" s="1"/>
  <c r="E620" i="3"/>
  <c r="F620" i="3" s="1"/>
  <c r="E621" i="3"/>
  <c r="F621" i="3" s="1"/>
  <c r="E622" i="3"/>
  <c r="E623" i="3"/>
  <c r="E624" i="3"/>
  <c r="F624" i="3" s="1"/>
  <c r="E625" i="3"/>
  <c r="F625" i="3" s="1"/>
  <c r="E626" i="3"/>
  <c r="F626" i="3" s="1"/>
  <c r="E627" i="3"/>
  <c r="F627" i="3" s="1"/>
  <c r="E628" i="3"/>
  <c r="F628" i="3" s="1"/>
  <c r="E629" i="3"/>
  <c r="F629" i="3" s="1"/>
  <c r="E630" i="3"/>
  <c r="E631" i="3"/>
  <c r="E632" i="3"/>
  <c r="F632" i="3" s="1"/>
  <c r="E633" i="3"/>
  <c r="F633" i="3" s="1"/>
  <c r="E634" i="3"/>
  <c r="F634" i="3" s="1"/>
  <c r="E635" i="3"/>
  <c r="F635" i="3" s="1"/>
  <c r="E636" i="3"/>
  <c r="F636" i="3" s="1"/>
  <c r="E637" i="3"/>
  <c r="F637" i="3" s="1"/>
  <c r="E638" i="3"/>
  <c r="E639" i="3"/>
  <c r="E640" i="3"/>
  <c r="F640" i="3" s="1"/>
  <c r="E641" i="3"/>
  <c r="F641" i="3" s="1"/>
  <c r="E642" i="3"/>
  <c r="F642" i="3" s="1"/>
  <c r="E643" i="3"/>
  <c r="F643" i="3" s="1"/>
  <c r="E644" i="3"/>
  <c r="F644" i="3" s="1"/>
  <c r="E645" i="3"/>
  <c r="F645" i="3" s="1"/>
  <c r="E646" i="3"/>
  <c r="E647" i="3"/>
  <c r="E648" i="3"/>
  <c r="F648" i="3" s="1"/>
  <c r="E649" i="3"/>
  <c r="F649" i="3" s="1"/>
  <c r="E650" i="3"/>
  <c r="F650" i="3" s="1"/>
  <c r="E651" i="3"/>
  <c r="F651" i="3" s="1"/>
  <c r="E652" i="3"/>
  <c r="F652" i="3" s="1"/>
  <c r="E653" i="3"/>
  <c r="F653" i="3" s="1"/>
  <c r="E654" i="3"/>
  <c r="E655" i="3"/>
  <c r="E656" i="3"/>
  <c r="F656" i="3" s="1"/>
  <c r="E657" i="3"/>
  <c r="F657" i="3" s="1"/>
  <c r="E658" i="3"/>
  <c r="F658" i="3" s="1"/>
  <c r="E659" i="3"/>
  <c r="F659" i="3" s="1"/>
  <c r="E660" i="3"/>
  <c r="F660" i="3" s="1"/>
  <c r="E661" i="3"/>
  <c r="F661" i="3" s="1"/>
  <c r="E662" i="3"/>
  <c r="E663" i="3"/>
  <c r="E664" i="3"/>
  <c r="F664" i="3" s="1"/>
  <c r="E665" i="3"/>
  <c r="F665" i="3" s="1"/>
  <c r="E666" i="3"/>
  <c r="F666" i="3" s="1"/>
  <c r="E667" i="3"/>
  <c r="F667" i="3" s="1"/>
  <c r="E668" i="3"/>
  <c r="F668" i="3" s="1"/>
  <c r="E669" i="3"/>
  <c r="F669" i="3" s="1"/>
  <c r="E670" i="3"/>
  <c r="E671" i="3"/>
  <c r="E672" i="3"/>
  <c r="F672" i="3" s="1"/>
  <c r="E673" i="3"/>
  <c r="F673" i="3" s="1"/>
  <c r="E674" i="3"/>
  <c r="F674" i="3" s="1"/>
  <c r="E675" i="3"/>
  <c r="F675" i="3" s="1"/>
  <c r="E676" i="3"/>
  <c r="F676" i="3" s="1"/>
  <c r="E677" i="3"/>
  <c r="F677" i="3" s="1"/>
  <c r="E678" i="3"/>
  <c r="E679" i="3"/>
  <c r="E680" i="3"/>
  <c r="F680" i="3" s="1"/>
  <c r="E681" i="3"/>
  <c r="F681" i="3" s="1"/>
  <c r="E682" i="3"/>
  <c r="F682" i="3" s="1"/>
  <c r="E683" i="3"/>
  <c r="F683" i="3" s="1"/>
  <c r="E684" i="3"/>
  <c r="F684" i="3" s="1"/>
  <c r="E685" i="3"/>
  <c r="F685" i="3" s="1"/>
  <c r="E686" i="3"/>
  <c r="E687" i="3"/>
  <c r="E688" i="3"/>
  <c r="F688" i="3" s="1"/>
  <c r="E689" i="3"/>
  <c r="F689" i="3" s="1"/>
  <c r="E690" i="3"/>
  <c r="F690" i="3" s="1"/>
  <c r="E691" i="3"/>
  <c r="F691" i="3" s="1"/>
  <c r="E692" i="3"/>
  <c r="F692" i="3" s="1"/>
  <c r="E693" i="3"/>
  <c r="F693" i="3" s="1"/>
  <c r="E694" i="3"/>
  <c r="E695" i="3"/>
  <c r="E696" i="3"/>
  <c r="F696" i="3" s="1"/>
  <c r="E697" i="3"/>
  <c r="F697" i="3" s="1"/>
  <c r="E698" i="3"/>
  <c r="F698" i="3" s="1"/>
  <c r="E699" i="3"/>
  <c r="F699" i="3" s="1"/>
  <c r="E700" i="3"/>
  <c r="F700" i="3" s="1"/>
  <c r="E701" i="3"/>
  <c r="F701" i="3" s="1"/>
  <c r="E702" i="3"/>
  <c r="E703" i="3"/>
  <c r="E704" i="3"/>
  <c r="F704" i="3" s="1"/>
  <c r="E705" i="3"/>
  <c r="F705" i="3" s="1"/>
  <c r="E706" i="3"/>
  <c r="F706" i="3" s="1"/>
  <c r="E707" i="3"/>
  <c r="F707" i="3" s="1"/>
  <c r="E708" i="3"/>
  <c r="F708" i="3" s="1"/>
  <c r="E709" i="3"/>
  <c r="F709" i="3" s="1"/>
  <c r="E710" i="3"/>
  <c r="E711" i="3"/>
  <c r="E712" i="3"/>
  <c r="F712" i="3" s="1"/>
  <c r="E713" i="3"/>
  <c r="F713" i="3" s="1"/>
  <c r="E714" i="3"/>
  <c r="F714" i="3" s="1"/>
  <c r="E715" i="3"/>
  <c r="F715" i="3" s="1"/>
  <c r="E716" i="3"/>
  <c r="F716" i="3" s="1"/>
  <c r="E717" i="3"/>
  <c r="F717" i="3" s="1"/>
  <c r="E718" i="3"/>
  <c r="E719" i="3"/>
  <c r="E720" i="3"/>
  <c r="F720" i="3" s="1"/>
  <c r="E721" i="3"/>
  <c r="F721" i="3" s="1"/>
  <c r="E722" i="3"/>
  <c r="F722" i="3" s="1"/>
  <c r="E723" i="3"/>
  <c r="F723" i="3" s="1"/>
  <c r="E724" i="3"/>
  <c r="F724" i="3" s="1"/>
  <c r="E725" i="3"/>
  <c r="F725" i="3" s="1"/>
  <c r="E726" i="3"/>
  <c r="E727" i="3"/>
  <c r="E728" i="3"/>
  <c r="F728" i="3" s="1"/>
  <c r="E729" i="3"/>
  <c r="F729" i="3" s="1"/>
  <c r="E730" i="3"/>
  <c r="F730" i="3" s="1"/>
  <c r="E731" i="3"/>
  <c r="F731" i="3" s="1"/>
  <c r="E732" i="3"/>
  <c r="F732" i="3" s="1"/>
  <c r="E733" i="3"/>
  <c r="F733" i="3" s="1"/>
  <c r="E734" i="3"/>
  <c r="E735" i="3"/>
  <c r="E736" i="3"/>
  <c r="F736" i="3" s="1"/>
  <c r="E737" i="3"/>
  <c r="F737" i="3" s="1"/>
  <c r="E738" i="3"/>
  <c r="F738" i="3" s="1"/>
  <c r="E739" i="3"/>
  <c r="F739" i="3" s="1"/>
  <c r="E740" i="3"/>
  <c r="F740" i="3" s="1"/>
  <c r="E741" i="3"/>
  <c r="F741" i="3" s="1"/>
  <c r="E742" i="3"/>
  <c r="E743" i="3"/>
  <c r="E744" i="3"/>
  <c r="F744" i="3" s="1"/>
  <c r="E745" i="3"/>
  <c r="F745" i="3" s="1"/>
  <c r="E746" i="3"/>
  <c r="F746" i="3" s="1"/>
  <c r="E747" i="3"/>
  <c r="F747" i="3" s="1"/>
  <c r="E748" i="3"/>
  <c r="F748" i="3" s="1"/>
  <c r="E749" i="3"/>
  <c r="F749" i="3" s="1"/>
  <c r="E750" i="3"/>
  <c r="E751" i="3"/>
  <c r="E752" i="3"/>
  <c r="F752" i="3" s="1"/>
  <c r="E753" i="3"/>
  <c r="F753" i="3" s="1"/>
  <c r="E754" i="3"/>
  <c r="F754" i="3" s="1"/>
  <c r="E755" i="3"/>
  <c r="F755" i="3" s="1"/>
  <c r="E756" i="3"/>
  <c r="F756" i="3" s="1"/>
  <c r="E757" i="3"/>
  <c r="F757" i="3" s="1"/>
  <c r="E758" i="3"/>
  <c r="E759" i="3"/>
  <c r="E760" i="3"/>
  <c r="F760" i="3" s="1"/>
  <c r="E761" i="3"/>
  <c r="F761" i="3" s="1"/>
  <c r="E762" i="3"/>
  <c r="F762" i="3" s="1"/>
  <c r="E763" i="3"/>
  <c r="F763" i="3" s="1"/>
  <c r="E764" i="3"/>
  <c r="F764" i="3" s="1"/>
  <c r="E765" i="3"/>
  <c r="F765" i="3" s="1"/>
  <c r="E766" i="3"/>
  <c r="E767" i="3"/>
  <c r="E768" i="3"/>
  <c r="F768" i="3" s="1"/>
  <c r="E769" i="3"/>
  <c r="F769" i="3" s="1"/>
  <c r="E770" i="3"/>
  <c r="F770" i="3" s="1"/>
  <c r="E771" i="3"/>
  <c r="F771" i="3" s="1"/>
  <c r="E772" i="3"/>
  <c r="F772" i="3" s="1"/>
  <c r="E773" i="3"/>
  <c r="F773" i="3" s="1"/>
  <c r="E774" i="3"/>
  <c r="E775" i="3"/>
  <c r="E776" i="3"/>
  <c r="F776" i="3" s="1"/>
  <c r="E777" i="3"/>
  <c r="F777" i="3" s="1"/>
  <c r="E778" i="3"/>
  <c r="F778" i="3" s="1"/>
  <c r="E779" i="3"/>
  <c r="F779" i="3" s="1"/>
  <c r="E780" i="3"/>
  <c r="F780" i="3" s="1"/>
  <c r="E781" i="3"/>
  <c r="F781" i="3" s="1"/>
  <c r="E782" i="3"/>
  <c r="E783" i="3"/>
  <c r="E784" i="3"/>
  <c r="F784" i="3" s="1"/>
  <c r="E785" i="3"/>
  <c r="F785" i="3" s="1"/>
  <c r="E786" i="3"/>
  <c r="F786" i="3" s="1"/>
  <c r="E787" i="3"/>
  <c r="F787" i="3" s="1"/>
  <c r="E788" i="3"/>
  <c r="F788" i="3" s="1"/>
  <c r="E789" i="3"/>
  <c r="F789" i="3" s="1"/>
  <c r="E790" i="3"/>
  <c r="E791" i="3"/>
  <c r="E792" i="3"/>
  <c r="F792" i="3" s="1"/>
  <c r="E793" i="3"/>
  <c r="F793" i="3" s="1"/>
  <c r="E794" i="3"/>
  <c r="F794" i="3" s="1"/>
  <c r="E795" i="3"/>
  <c r="F795" i="3" s="1"/>
  <c r="E796" i="3"/>
  <c r="F796" i="3" s="1"/>
  <c r="E797" i="3"/>
  <c r="F797" i="3" s="1"/>
  <c r="E798" i="3"/>
  <c r="E799" i="3"/>
  <c r="E800" i="3"/>
  <c r="F800" i="3" s="1"/>
  <c r="E801" i="3"/>
  <c r="F801" i="3" s="1"/>
  <c r="E802" i="3"/>
  <c r="F802" i="3" s="1"/>
  <c r="E803" i="3"/>
  <c r="F803" i="3" s="1"/>
  <c r="E804" i="3"/>
  <c r="F804" i="3" s="1"/>
  <c r="E805" i="3"/>
  <c r="F805" i="3" s="1"/>
  <c r="E806" i="3"/>
  <c r="E807" i="3"/>
  <c r="E808" i="3"/>
  <c r="F808" i="3" s="1"/>
  <c r="E809" i="3"/>
  <c r="F809" i="3" s="1"/>
  <c r="E810" i="3"/>
  <c r="F810" i="3" s="1"/>
  <c r="E811" i="3"/>
  <c r="F811" i="3" s="1"/>
  <c r="E812" i="3"/>
  <c r="F812" i="3" s="1"/>
  <c r="E813" i="3"/>
  <c r="F813" i="3" s="1"/>
  <c r="E814" i="3"/>
  <c r="E815" i="3"/>
  <c r="E816" i="3"/>
  <c r="F816" i="3" s="1"/>
  <c r="E817" i="3"/>
  <c r="F817" i="3" s="1"/>
  <c r="E818" i="3"/>
  <c r="F818" i="3" s="1"/>
  <c r="E819" i="3"/>
  <c r="F819" i="3" s="1"/>
  <c r="E820" i="3"/>
  <c r="F820" i="3" s="1"/>
  <c r="E821" i="3"/>
  <c r="F821" i="3" s="1"/>
  <c r="E822" i="3"/>
  <c r="E823" i="3"/>
  <c r="E824" i="3"/>
  <c r="F824" i="3" s="1"/>
  <c r="E825" i="3"/>
  <c r="F825" i="3" s="1"/>
  <c r="E826" i="3"/>
  <c r="F826" i="3" s="1"/>
  <c r="E827" i="3"/>
  <c r="F827" i="3" s="1"/>
  <c r="E828" i="3"/>
  <c r="F828" i="3" s="1"/>
  <c r="E829" i="3"/>
  <c r="F829" i="3" s="1"/>
  <c r="E830" i="3"/>
  <c r="E831" i="3"/>
  <c r="E832" i="3"/>
  <c r="F832" i="3" s="1"/>
  <c r="E833" i="3"/>
  <c r="F833" i="3" s="1"/>
  <c r="E834" i="3"/>
  <c r="F834" i="3" s="1"/>
  <c r="E835" i="3"/>
  <c r="F835" i="3" s="1"/>
  <c r="E836" i="3"/>
  <c r="F836" i="3" s="1"/>
  <c r="E837" i="3"/>
  <c r="F837" i="3" s="1"/>
  <c r="E838" i="3"/>
  <c r="E839" i="3"/>
  <c r="E840" i="3"/>
  <c r="F840" i="3" s="1"/>
  <c r="E841" i="3"/>
  <c r="F841" i="3" s="1"/>
  <c r="E842" i="3"/>
  <c r="F842" i="3" s="1"/>
  <c r="E843" i="3"/>
  <c r="F843" i="3" s="1"/>
  <c r="E844" i="3"/>
  <c r="F844" i="3" s="1"/>
  <c r="E845" i="3"/>
  <c r="F845" i="3" s="1"/>
  <c r="E846" i="3"/>
  <c r="E847" i="3"/>
  <c r="E848" i="3"/>
  <c r="F848" i="3" s="1"/>
  <c r="E849" i="3"/>
  <c r="F849" i="3" s="1"/>
  <c r="E850" i="3"/>
  <c r="F850" i="3" s="1"/>
  <c r="E851" i="3"/>
  <c r="F851" i="3" s="1"/>
  <c r="E852" i="3"/>
  <c r="F852" i="3" s="1"/>
  <c r="E853" i="3"/>
  <c r="F853" i="3" s="1"/>
  <c r="E854" i="3"/>
  <c r="E855" i="3"/>
  <c r="E856" i="3"/>
  <c r="F856" i="3" s="1"/>
  <c r="E857" i="3"/>
  <c r="F857" i="3" s="1"/>
  <c r="E858" i="3"/>
  <c r="F858" i="3" s="1"/>
  <c r="E859" i="3"/>
  <c r="F859" i="3" s="1"/>
  <c r="F855" i="3" l="1"/>
  <c r="F847" i="3"/>
  <c r="F839" i="3"/>
  <c r="F831" i="3"/>
  <c r="F823" i="3"/>
  <c r="F815" i="3"/>
  <c r="F807" i="3"/>
  <c r="F799" i="3"/>
  <c r="F791" i="3"/>
  <c r="F783" i="3"/>
  <c r="F775" i="3"/>
  <c r="F767" i="3"/>
  <c r="F759" i="3"/>
  <c r="F751" i="3"/>
  <c r="F743" i="3"/>
  <c r="F735" i="3"/>
  <c r="F727" i="3"/>
  <c r="F719" i="3"/>
  <c r="F711" i="3"/>
  <c r="F703" i="3"/>
  <c r="F695" i="3"/>
  <c r="F687" i="3"/>
  <c r="F679" i="3"/>
  <c r="F671" i="3"/>
  <c r="F663" i="3"/>
  <c r="F655" i="3"/>
  <c r="F647" i="3"/>
  <c r="F639" i="3"/>
  <c r="F631" i="3"/>
  <c r="F623" i="3"/>
  <c r="F615" i="3"/>
  <c r="F607" i="3"/>
  <c r="F599" i="3"/>
  <c r="F591" i="3"/>
  <c r="F583" i="3"/>
  <c r="F575" i="3"/>
  <c r="F567" i="3"/>
  <c r="F559" i="3"/>
  <c r="F551" i="3"/>
  <c r="F543" i="3"/>
  <c r="F535" i="3"/>
  <c r="F527" i="3"/>
  <c r="F519" i="3"/>
  <c r="F511" i="3"/>
  <c r="F846" i="3"/>
  <c r="F814" i="3"/>
  <c r="F782" i="3"/>
  <c r="F750" i="3"/>
  <c r="F718" i="3"/>
  <c r="F694" i="3"/>
  <c r="F662" i="3"/>
  <c r="F630" i="3"/>
  <c r="F606" i="3"/>
  <c r="F566" i="3"/>
  <c r="F526" i="3"/>
  <c r="F822" i="3"/>
  <c r="F790" i="3"/>
  <c r="F758" i="3"/>
  <c r="F726" i="3"/>
  <c r="F686" i="3"/>
  <c r="F654" i="3"/>
  <c r="F622" i="3"/>
  <c r="F598" i="3"/>
  <c r="F574" i="3"/>
  <c r="F550" i="3"/>
  <c r="F534" i="3"/>
  <c r="F838" i="3"/>
  <c r="F806" i="3"/>
  <c r="F774" i="3"/>
  <c r="F742" i="3"/>
  <c r="F710" i="3"/>
  <c r="F678" i="3"/>
  <c r="F646" i="3"/>
  <c r="F590" i="3"/>
  <c r="F518" i="3"/>
  <c r="F854" i="3"/>
  <c r="F830" i="3"/>
  <c r="F798" i="3"/>
  <c r="F766" i="3"/>
  <c r="F734" i="3"/>
  <c r="F702" i="3"/>
  <c r="F670" i="3"/>
  <c r="F638" i="3"/>
  <c r="F614" i="3"/>
  <c r="F582" i="3"/>
  <c r="F558" i="3"/>
  <c r="F542" i="3"/>
  <c r="F510" i="3"/>
  <c r="E236" i="3" l="1"/>
  <c r="F236" i="3" s="1"/>
  <c r="E237" i="3"/>
  <c r="F237" i="3" s="1"/>
  <c r="E238" i="3"/>
  <c r="F238" i="3" s="1"/>
  <c r="E239" i="3"/>
  <c r="F239" i="3" s="1"/>
  <c r="E240" i="3"/>
  <c r="F240" i="3" s="1"/>
  <c r="E241" i="3"/>
  <c r="F241" i="3" s="1"/>
  <c r="E242" i="3"/>
  <c r="F242" i="3" s="1"/>
  <c r="E243" i="3"/>
  <c r="F243" i="3" s="1"/>
  <c r="E244" i="3"/>
  <c r="F244" i="3" s="1"/>
  <c r="E245" i="3"/>
  <c r="F245" i="3" s="1"/>
  <c r="E246" i="3"/>
  <c r="F246" i="3" s="1"/>
  <c r="E247" i="3"/>
  <c r="F247" i="3" s="1"/>
  <c r="E248" i="3"/>
  <c r="F248" i="3" s="1"/>
  <c r="E249" i="3"/>
  <c r="F249" i="3" s="1"/>
  <c r="E250" i="3"/>
  <c r="F250" i="3" s="1"/>
  <c r="E251" i="3"/>
  <c r="F251" i="3" s="1"/>
  <c r="E252" i="3"/>
  <c r="F252" i="3" s="1"/>
  <c r="E253" i="3"/>
  <c r="F253" i="3" s="1"/>
  <c r="E254" i="3"/>
  <c r="F254" i="3" s="1"/>
  <c r="E255" i="3"/>
  <c r="F255" i="3" s="1"/>
  <c r="E256" i="3"/>
  <c r="F256" i="3" s="1"/>
  <c r="E257" i="3"/>
  <c r="F257" i="3" s="1"/>
  <c r="E258" i="3"/>
  <c r="F258" i="3" s="1"/>
  <c r="E259" i="3"/>
  <c r="F259" i="3" s="1"/>
  <c r="E260" i="3"/>
  <c r="F260" i="3" s="1"/>
  <c r="E261" i="3"/>
  <c r="F261" i="3" s="1"/>
  <c r="E262" i="3"/>
  <c r="F262" i="3" s="1"/>
  <c r="E263" i="3"/>
  <c r="F263" i="3" s="1"/>
  <c r="E264" i="3"/>
  <c r="F264" i="3" s="1"/>
  <c r="E265" i="3"/>
  <c r="F265" i="3" s="1"/>
  <c r="E266" i="3"/>
  <c r="F266" i="3" s="1"/>
  <c r="E267" i="3"/>
  <c r="F267" i="3" s="1"/>
  <c r="E268" i="3"/>
  <c r="F268" i="3" s="1"/>
  <c r="E269" i="3"/>
  <c r="F269" i="3" s="1"/>
  <c r="E270" i="3"/>
  <c r="F270" i="3" s="1"/>
  <c r="E271" i="3"/>
  <c r="F271" i="3" s="1"/>
  <c r="E272" i="3"/>
  <c r="F272" i="3" s="1"/>
  <c r="E273" i="3"/>
  <c r="F273" i="3" s="1"/>
  <c r="E274" i="3"/>
  <c r="F274" i="3" s="1"/>
  <c r="E275" i="3"/>
  <c r="F275" i="3" s="1"/>
  <c r="E276" i="3"/>
  <c r="F276" i="3" s="1"/>
  <c r="E277" i="3"/>
  <c r="F277" i="3" s="1"/>
  <c r="E278" i="3"/>
  <c r="F278" i="3" s="1"/>
  <c r="E279" i="3"/>
  <c r="F279" i="3" s="1"/>
  <c r="E280" i="3"/>
  <c r="F280" i="3" s="1"/>
  <c r="E281" i="3"/>
  <c r="F281" i="3" s="1"/>
  <c r="E282" i="3"/>
  <c r="F282" i="3" s="1"/>
  <c r="E283" i="3"/>
  <c r="F283" i="3" s="1"/>
  <c r="E284" i="3"/>
  <c r="F284" i="3" s="1"/>
  <c r="E285" i="3"/>
  <c r="F285" i="3" s="1"/>
  <c r="E286" i="3"/>
  <c r="F286" i="3" s="1"/>
  <c r="E287" i="3"/>
  <c r="F287" i="3" s="1"/>
  <c r="E288" i="3"/>
  <c r="F288" i="3" s="1"/>
  <c r="E289" i="3"/>
  <c r="F289" i="3" s="1"/>
  <c r="E290" i="3"/>
  <c r="F290" i="3" s="1"/>
  <c r="E291" i="3"/>
  <c r="F291" i="3" s="1"/>
  <c r="E292" i="3"/>
  <c r="F292" i="3" s="1"/>
  <c r="E293" i="3"/>
  <c r="F293" i="3" s="1"/>
  <c r="E294" i="3"/>
  <c r="F294" i="3" s="1"/>
  <c r="E295" i="3"/>
  <c r="F295" i="3" s="1"/>
  <c r="E296" i="3"/>
  <c r="F296" i="3" s="1"/>
  <c r="E297" i="3"/>
  <c r="F297" i="3" s="1"/>
  <c r="E298" i="3"/>
  <c r="F298" i="3" s="1"/>
  <c r="E299" i="3"/>
  <c r="F299" i="3" s="1"/>
  <c r="E300" i="3"/>
  <c r="F300" i="3" s="1"/>
  <c r="E301" i="3"/>
  <c r="F301" i="3" s="1"/>
  <c r="E302" i="3"/>
  <c r="F302" i="3" s="1"/>
  <c r="E303" i="3"/>
  <c r="F303" i="3" s="1"/>
  <c r="E304" i="3"/>
  <c r="F304" i="3" s="1"/>
  <c r="E305" i="3"/>
  <c r="F305" i="3" s="1"/>
  <c r="E306" i="3"/>
  <c r="F306" i="3" s="1"/>
  <c r="E307" i="3"/>
  <c r="F307" i="3" s="1"/>
  <c r="E308" i="3"/>
  <c r="F308" i="3" s="1"/>
  <c r="E309" i="3"/>
  <c r="F309" i="3" s="1"/>
  <c r="E310" i="3"/>
  <c r="F310" i="3" s="1"/>
  <c r="E311" i="3"/>
  <c r="F311" i="3" s="1"/>
  <c r="E312" i="3"/>
  <c r="F312" i="3" s="1"/>
  <c r="E313" i="3"/>
  <c r="F313" i="3" s="1"/>
  <c r="E314" i="3"/>
  <c r="F314" i="3" s="1"/>
  <c r="E315" i="3"/>
  <c r="F315" i="3" s="1"/>
  <c r="E316" i="3"/>
  <c r="F316" i="3" s="1"/>
  <c r="E317" i="3"/>
  <c r="F317" i="3" s="1"/>
  <c r="E318" i="3"/>
  <c r="F318" i="3" s="1"/>
  <c r="E319" i="3"/>
  <c r="F319" i="3" s="1"/>
  <c r="E320" i="3"/>
  <c r="F320" i="3" s="1"/>
  <c r="E321" i="3"/>
  <c r="F321" i="3" s="1"/>
  <c r="E322" i="3"/>
  <c r="F322" i="3" s="1"/>
  <c r="E323" i="3"/>
  <c r="F323" i="3" s="1"/>
  <c r="E324" i="3"/>
  <c r="F324" i="3" s="1"/>
  <c r="E325" i="3"/>
  <c r="F325" i="3" s="1"/>
  <c r="E326" i="3"/>
  <c r="F326" i="3" s="1"/>
  <c r="E327" i="3"/>
  <c r="F327" i="3" s="1"/>
  <c r="E328" i="3"/>
  <c r="F328" i="3" s="1"/>
  <c r="E329" i="3"/>
  <c r="F329" i="3" s="1"/>
  <c r="E330" i="3"/>
  <c r="F330" i="3" s="1"/>
  <c r="E331" i="3"/>
  <c r="F331" i="3" s="1"/>
  <c r="E332" i="3"/>
  <c r="F332" i="3" s="1"/>
  <c r="E333" i="3"/>
  <c r="F333" i="3" s="1"/>
  <c r="E334" i="3"/>
  <c r="F334" i="3" s="1"/>
  <c r="E335" i="3"/>
  <c r="F335" i="3" s="1"/>
  <c r="E336" i="3"/>
  <c r="F336" i="3" s="1"/>
  <c r="E337" i="3"/>
  <c r="F337" i="3" s="1"/>
  <c r="E338" i="3"/>
  <c r="F338" i="3" s="1"/>
  <c r="E339" i="3"/>
  <c r="F339" i="3" s="1"/>
  <c r="E340" i="3"/>
  <c r="F340" i="3" s="1"/>
  <c r="E341" i="3"/>
  <c r="F341" i="3" s="1"/>
  <c r="E342" i="3"/>
  <c r="F342" i="3" s="1"/>
  <c r="E343" i="3"/>
  <c r="F343" i="3" s="1"/>
  <c r="E344" i="3"/>
  <c r="F344" i="3" s="1"/>
  <c r="E345" i="3"/>
  <c r="F345" i="3" s="1"/>
  <c r="E346" i="3"/>
  <c r="F346" i="3" s="1"/>
  <c r="E347" i="3"/>
  <c r="F347" i="3" s="1"/>
  <c r="E348" i="3"/>
  <c r="F348" i="3" s="1"/>
  <c r="E349" i="3"/>
  <c r="F349" i="3" s="1"/>
  <c r="E350" i="3"/>
  <c r="F350" i="3" s="1"/>
  <c r="E351" i="3"/>
  <c r="F351" i="3" s="1"/>
  <c r="E352" i="3"/>
  <c r="F352" i="3" s="1"/>
  <c r="E353" i="3"/>
  <c r="F353" i="3" s="1"/>
  <c r="E354" i="3"/>
  <c r="F354" i="3" s="1"/>
  <c r="E355" i="3"/>
  <c r="F355" i="3" s="1"/>
  <c r="E356" i="3"/>
  <c r="F356" i="3" s="1"/>
  <c r="E357" i="3"/>
  <c r="F357" i="3" s="1"/>
  <c r="E358" i="3"/>
  <c r="F358" i="3" s="1"/>
  <c r="E359" i="3"/>
  <c r="F359" i="3" s="1"/>
  <c r="E360" i="3"/>
  <c r="F360" i="3" s="1"/>
  <c r="E361" i="3"/>
  <c r="F361" i="3" s="1"/>
  <c r="E362" i="3"/>
  <c r="F362" i="3" s="1"/>
  <c r="E363" i="3"/>
  <c r="F363" i="3" s="1"/>
  <c r="E364" i="3"/>
  <c r="F364" i="3" s="1"/>
  <c r="E365" i="3"/>
  <c r="F365" i="3" s="1"/>
  <c r="E366" i="3"/>
  <c r="F366" i="3" s="1"/>
  <c r="E367" i="3"/>
  <c r="F367" i="3" s="1"/>
  <c r="E368" i="3"/>
  <c r="F368" i="3" s="1"/>
  <c r="E369" i="3"/>
  <c r="F369" i="3" s="1"/>
  <c r="E370" i="3"/>
  <c r="F370" i="3" s="1"/>
  <c r="E371" i="3"/>
  <c r="F371" i="3" s="1"/>
  <c r="E372" i="3"/>
  <c r="F372" i="3" s="1"/>
  <c r="E373" i="3"/>
  <c r="F373" i="3" s="1"/>
  <c r="E374" i="3"/>
  <c r="F374" i="3" s="1"/>
  <c r="E375" i="3"/>
  <c r="F375" i="3" s="1"/>
  <c r="E376" i="3"/>
  <c r="F376" i="3" s="1"/>
  <c r="E377" i="3"/>
  <c r="F377" i="3" s="1"/>
  <c r="E378" i="3"/>
  <c r="F378" i="3" s="1"/>
  <c r="E379" i="3"/>
  <c r="F379" i="3" s="1"/>
  <c r="E380" i="3"/>
  <c r="F380" i="3" s="1"/>
  <c r="E381" i="3"/>
  <c r="F381" i="3" s="1"/>
  <c r="E382" i="3"/>
  <c r="F382" i="3" s="1"/>
  <c r="E383" i="3"/>
  <c r="F383" i="3" s="1"/>
  <c r="E384" i="3"/>
  <c r="F384" i="3" s="1"/>
  <c r="E385" i="3"/>
  <c r="F385" i="3" s="1"/>
  <c r="E386" i="3"/>
  <c r="F386" i="3" s="1"/>
  <c r="E387" i="3"/>
  <c r="F387" i="3" s="1"/>
  <c r="E388" i="3"/>
  <c r="F388" i="3" s="1"/>
  <c r="E389" i="3"/>
  <c r="F389" i="3" s="1"/>
  <c r="E390" i="3"/>
  <c r="F390" i="3" s="1"/>
  <c r="E391" i="3"/>
  <c r="F391" i="3" s="1"/>
  <c r="E392" i="3"/>
  <c r="F392" i="3" s="1"/>
  <c r="E393" i="3"/>
  <c r="F393" i="3" s="1"/>
  <c r="E394" i="3"/>
  <c r="F394" i="3" s="1"/>
  <c r="E395" i="3"/>
  <c r="F395" i="3" s="1"/>
  <c r="E396" i="3"/>
  <c r="F396" i="3" s="1"/>
  <c r="E397" i="3"/>
  <c r="F397" i="3" s="1"/>
  <c r="E398" i="3"/>
  <c r="F398" i="3" s="1"/>
  <c r="E399" i="3"/>
  <c r="F399" i="3" s="1"/>
  <c r="E400" i="3"/>
  <c r="F400" i="3" s="1"/>
  <c r="E401" i="3"/>
  <c r="F401" i="3" s="1"/>
  <c r="E402" i="3"/>
  <c r="F402" i="3" s="1"/>
  <c r="E403" i="3"/>
  <c r="F403" i="3" s="1"/>
  <c r="E404" i="3"/>
  <c r="F404" i="3" s="1"/>
  <c r="E405" i="3"/>
  <c r="F405" i="3" s="1"/>
  <c r="E406" i="3"/>
  <c r="F406" i="3" s="1"/>
  <c r="E407" i="3"/>
  <c r="F407" i="3" s="1"/>
  <c r="E408" i="3"/>
  <c r="F408" i="3" s="1"/>
  <c r="E409" i="3"/>
  <c r="F409" i="3" s="1"/>
  <c r="E410" i="3"/>
  <c r="F410" i="3" s="1"/>
  <c r="E411" i="3"/>
  <c r="F411" i="3" s="1"/>
  <c r="E412" i="3"/>
  <c r="F412" i="3" s="1"/>
  <c r="E413" i="3"/>
  <c r="F413" i="3" s="1"/>
  <c r="E414" i="3"/>
  <c r="F414" i="3" s="1"/>
  <c r="E415" i="3"/>
  <c r="F415" i="3" s="1"/>
  <c r="E416" i="3"/>
  <c r="F416" i="3" s="1"/>
  <c r="E417" i="3"/>
  <c r="F417" i="3" s="1"/>
  <c r="E418" i="3"/>
  <c r="F418" i="3" s="1"/>
  <c r="E419" i="3"/>
  <c r="F419" i="3" s="1"/>
  <c r="E420" i="3"/>
  <c r="F420" i="3" s="1"/>
  <c r="E421" i="3"/>
  <c r="F421" i="3" s="1"/>
  <c r="E422" i="3"/>
  <c r="F422" i="3" s="1"/>
  <c r="E423" i="3"/>
  <c r="F423" i="3" s="1"/>
  <c r="E424" i="3"/>
  <c r="F424" i="3" s="1"/>
  <c r="E425" i="3"/>
  <c r="F425" i="3" s="1"/>
  <c r="E426" i="3"/>
  <c r="F426" i="3" s="1"/>
  <c r="E427" i="3"/>
  <c r="F427" i="3" s="1"/>
  <c r="E428" i="3"/>
  <c r="F428" i="3" s="1"/>
  <c r="E429" i="3"/>
  <c r="F429" i="3" s="1"/>
  <c r="E430" i="3"/>
  <c r="F430" i="3" s="1"/>
  <c r="E431" i="3"/>
  <c r="F431" i="3" s="1"/>
  <c r="E432" i="3"/>
  <c r="F432" i="3" s="1"/>
  <c r="E433" i="3"/>
  <c r="F433" i="3" s="1"/>
  <c r="E434" i="3"/>
  <c r="F434" i="3" s="1"/>
  <c r="E435" i="3"/>
  <c r="F435" i="3" s="1"/>
  <c r="E436" i="3"/>
  <c r="F436" i="3" s="1"/>
  <c r="E437" i="3"/>
  <c r="F437" i="3" s="1"/>
  <c r="E438" i="3"/>
  <c r="F438" i="3" s="1"/>
  <c r="E439" i="3"/>
  <c r="F439" i="3" s="1"/>
  <c r="E440" i="3"/>
  <c r="F440" i="3" s="1"/>
  <c r="E441" i="3"/>
  <c r="F441" i="3" s="1"/>
  <c r="E442" i="3"/>
  <c r="F442" i="3" s="1"/>
  <c r="E443" i="3"/>
  <c r="F443" i="3" s="1"/>
  <c r="E444" i="3"/>
  <c r="F444" i="3" s="1"/>
  <c r="E445" i="3"/>
  <c r="F445" i="3" s="1"/>
  <c r="E446" i="3"/>
  <c r="F446" i="3" s="1"/>
  <c r="E447" i="3"/>
  <c r="F447" i="3" s="1"/>
  <c r="E448" i="3"/>
  <c r="F448" i="3" s="1"/>
  <c r="E449" i="3"/>
  <c r="F449" i="3" s="1"/>
  <c r="E450" i="3"/>
  <c r="F450" i="3" s="1"/>
  <c r="E451" i="3"/>
  <c r="F451" i="3" s="1"/>
  <c r="E452" i="3"/>
  <c r="F452" i="3" s="1"/>
  <c r="E453" i="3"/>
  <c r="F453" i="3" s="1"/>
  <c r="E454" i="3"/>
  <c r="F454" i="3" s="1"/>
  <c r="E455" i="3"/>
  <c r="F455" i="3" s="1"/>
  <c r="E456" i="3"/>
  <c r="F456" i="3" s="1"/>
  <c r="E457" i="3"/>
  <c r="F457" i="3" s="1"/>
  <c r="E458" i="3"/>
  <c r="F458" i="3" s="1"/>
  <c r="E459" i="3"/>
  <c r="F459" i="3" s="1"/>
  <c r="E460" i="3"/>
  <c r="F460" i="3" s="1"/>
  <c r="E461" i="3"/>
  <c r="F461" i="3" s="1"/>
  <c r="E462" i="3"/>
  <c r="F462" i="3" s="1"/>
  <c r="E463" i="3"/>
  <c r="F463" i="3" s="1"/>
  <c r="E464" i="3"/>
  <c r="F464" i="3" s="1"/>
  <c r="E465" i="3"/>
  <c r="F465" i="3" s="1"/>
  <c r="E466" i="3"/>
  <c r="F466" i="3" s="1"/>
  <c r="E467" i="3"/>
  <c r="F467" i="3" s="1"/>
  <c r="E468" i="3"/>
  <c r="F468" i="3" s="1"/>
  <c r="E469" i="3"/>
  <c r="F469" i="3" s="1"/>
  <c r="E470" i="3"/>
  <c r="F470" i="3" s="1"/>
  <c r="E471" i="3"/>
  <c r="F471" i="3" s="1"/>
  <c r="E472" i="3"/>
  <c r="F472" i="3" s="1"/>
  <c r="E473" i="3"/>
  <c r="F473" i="3" s="1"/>
  <c r="E474" i="3"/>
  <c r="F474" i="3" s="1"/>
  <c r="E475" i="3"/>
  <c r="F475" i="3" s="1"/>
  <c r="E476" i="3"/>
  <c r="F476" i="3" s="1"/>
  <c r="E477" i="3"/>
  <c r="F477" i="3" s="1"/>
  <c r="E478" i="3"/>
  <c r="F478" i="3" s="1"/>
  <c r="E479" i="3"/>
  <c r="F479" i="3" s="1"/>
  <c r="E480" i="3"/>
  <c r="F480" i="3" s="1"/>
  <c r="E481" i="3"/>
  <c r="F481" i="3" s="1"/>
  <c r="E482" i="3"/>
  <c r="F482" i="3" s="1"/>
  <c r="E483" i="3"/>
  <c r="F483" i="3" s="1"/>
  <c r="E484" i="3"/>
  <c r="F484" i="3" s="1"/>
  <c r="E485" i="3"/>
  <c r="F485" i="3" s="1"/>
  <c r="E486" i="3"/>
  <c r="F486" i="3" s="1"/>
  <c r="E487" i="3"/>
  <c r="F487" i="3" s="1"/>
  <c r="E488" i="3"/>
  <c r="F488" i="3" s="1"/>
  <c r="E489" i="3"/>
  <c r="F489" i="3" s="1"/>
  <c r="E490" i="3"/>
  <c r="F490" i="3" s="1"/>
  <c r="E491" i="3"/>
  <c r="F491" i="3" s="1"/>
  <c r="E492" i="3"/>
  <c r="F492" i="3" s="1"/>
  <c r="E493" i="3"/>
  <c r="F493" i="3" s="1"/>
  <c r="E494" i="3"/>
  <c r="F494" i="3" s="1"/>
  <c r="E495" i="3"/>
  <c r="F495" i="3" s="1"/>
  <c r="E496" i="3"/>
  <c r="F496" i="3" s="1"/>
  <c r="E497" i="3"/>
  <c r="F497" i="3" s="1"/>
  <c r="E498" i="3"/>
  <c r="F498" i="3" s="1"/>
  <c r="E499" i="3"/>
  <c r="F499" i="3" s="1"/>
  <c r="E500" i="3"/>
  <c r="F500" i="3" s="1"/>
  <c r="E501" i="3"/>
  <c r="F501" i="3" s="1"/>
  <c r="E502" i="3"/>
  <c r="F502" i="3" s="1"/>
  <c r="E503" i="3"/>
  <c r="F503" i="3" s="1"/>
  <c r="E504" i="3"/>
  <c r="F504" i="3" s="1"/>
  <c r="E505" i="3"/>
  <c r="F505" i="3" s="1"/>
  <c r="E506" i="3"/>
  <c r="F506" i="3" s="1"/>
  <c r="E507" i="3"/>
  <c r="F507" i="3" s="1"/>
  <c r="E508" i="3"/>
  <c r="F508" i="3" s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B7" i="1"/>
  <c r="B6" i="1"/>
  <c r="M210" i="1" s="1"/>
  <c r="N210" i="1" s="1"/>
  <c r="O210" i="1" l="1"/>
  <c r="P210" i="1"/>
  <c r="M30" i="1"/>
  <c r="N30" i="1" s="1"/>
  <c r="M32" i="1"/>
  <c r="N32" i="1" s="1"/>
  <c r="M34" i="1"/>
  <c r="N34" i="1" s="1"/>
  <c r="M380" i="1"/>
  <c r="N380" i="1" s="1"/>
  <c r="M388" i="1"/>
  <c r="N388" i="1" s="1"/>
  <c r="M396" i="1"/>
  <c r="N396" i="1" s="1"/>
  <c r="M413" i="1"/>
  <c r="N413" i="1" s="1"/>
  <c r="M438" i="1"/>
  <c r="N438" i="1" s="1"/>
  <c r="M488" i="1"/>
  <c r="N488" i="1" s="1"/>
  <c r="M492" i="1"/>
  <c r="N492" i="1" s="1"/>
  <c r="M494" i="1"/>
  <c r="N494" i="1" s="1"/>
  <c r="M508" i="1"/>
  <c r="N508" i="1" s="1"/>
  <c r="M516" i="1"/>
  <c r="N516" i="1" s="1"/>
  <c r="M524" i="1"/>
  <c r="N524" i="1" s="1"/>
  <c r="M532" i="1"/>
  <c r="N532" i="1" s="1"/>
  <c r="M558" i="1"/>
  <c r="N558" i="1" s="1"/>
  <c r="M377" i="1"/>
  <c r="N377" i="1" s="1"/>
  <c r="M393" i="1"/>
  <c r="N393" i="1" s="1"/>
  <c r="M412" i="1"/>
  <c r="N412" i="1" s="1"/>
  <c r="M418" i="1"/>
  <c r="N418" i="1" s="1"/>
  <c r="M426" i="1"/>
  <c r="N426" i="1" s="1"/>
  <c r="M430" i="1"/>
  <c r="N430" i="1" s="1"/>
  <c r="M496" i="1"/>
  <c r="N496" i="1" s="1"/>
  <c r="M503" i="1"/>
  <c r="N503" i="1" s="1"/>
  <c r="M511" i="1"/>
  <c r="N511" i="1" s="1"/>
  <c r="M519" i="1"/>
  <c r="N519" i="1" s="1"/>
  <c r="M527" i="1"/>
  <c r="N527" i="1" s="1"/>
  <c r="M535" i="1"/>
  <c r="N535" i="1" s="1"/>
  <c r="M545" i="1"/>
  <c r="N545" i="1" s="1"/>
  <c r="M549" i="1"/>
  <c r="N549" i="1" s="1"/>
  <c r="M555" i="1"/>
  <c r="N555" i="1" s="1"/>
  <c r="M374" i="1"/>
  <c r="N374" i="1" s="1"/>
  <c r="M387" i="1"/>
  <c r="N387" i="1" s="1"/>
  <c r="M390" i="1"/>
  <c r="N390" i="1" s="1"/>
  <c r="M420" i="1"/>
  <c r="N420" i="1" s="1"/>
  <c r="M429" i="1"/>
  <c r="N429" i="1" s="1"/>
  <c r="M443" i="1"/>
  <c r="N443" i="1" s="1"/>
  <c r="M533" i="1"/>
  <c r="N533" i="1" s="1"/>
  <c r="M557" i="1"/>
  <c r="N557" i="1" s="1"/>
  <c r="M562" i="1"/>
  <c r="N562" i="1" s="1"/>
  <c r="M365" i="1"/>
  <c r="N365" i="1" s="1"/>
  <c r="M373" i="1"/>
  <c r="N373" i="1" s="1"/>
  <c r="M382" i="1"/>
  <c r="N382" i="1" s="1"/>
  <c r="M398" i="1"/>
  <c r="N398" i="1" s="1"/>
  <c r="M406" i="1"/>
  <c r="N406" i="1" s="1"/>
  <c r="M417" i="1"/>
  <c r="N417" i="1" s="1"/>
  <c r="M425" i="1"/>
  <c r="N425" i="1" s="1"/>
  <c r="M507" i="1"/>
  <c r="N507" i="1" s="1"/>
  <c r="M515" i="1"/>
  <c r="N515" i="1" s="1"/>
  <c r="M523" i="1"/>
  <c r="N523" i="1" s="1"/>
  <c r="M531" i="1"/>
  <c r="N531" i="1" s="1"/>
  <c r="M561" i="1"/>
  <c r="N561" i="1" s="1"/>
  <c r="M372" i="1"/>
  <c r="N372" i="1" s="1"/>
  <c r="M378" i="1"/>
  <c r="N378" i="1" s="1"/>
  <c r="M394" i="1"/>
  <c r="N394" i="1" s="1"/>
  <c r="M404" i="1"/>
  <c r="N404" i="1" s="1"/>
  <c r="M405" i="1"/>
  <c r="N405" i="1" s="1"/>
  <c r="M414" i="1"/>
  <c r="N414" i="1" s="1"/>
  <c r="M427" i="1"/>
  <c r="N427" i="1" s="1"/>
  <c r="M433" i="1"/>
  <c r="N433" i="1" s="1"/>
  <c r="M441" i="1"/>
  <c r="N441" i="1" s="1"/>
  <c r="M500" i="1"/>
  <c r="N500" i="1" s="1"/>
  <c r="M505" i="1"/>
  <c r="N505" i="1" s="1"/>
  <c r="M513" i="1"/>
  <c r="N513" i="1" s="1"/>
  <c r="M521" i="1"/>
  <c r="N521" i="1" s="1"/>
  <c r="M529" i="1"/>
  <c r="N529" i="1" s="1"/>
  <c r="M546" i="1"/>
  <c r="N546" i="1" s="1"/>
  <c r="M554" i="1"/>
  <c r="N554" i="1" s="1"/>
  <c r="M563" i="1"/>
  <c r="N563" i="1" s="1"/>
  <c r="M370" i="1"/>
  <c r="N370" i="1" s="1"/>
  <c r="M395" i="1"/>
  <c r="N395" i="1" s="1"/>
  <c r="M397" i="1"/>
  <c r="N397" i="1" s="1"/>
  <c r="M428" i="1"/>
  <c r="N428" i="1" s="1"/>
  <c r="M517" i="1"/>
  <c r="N517" i="1" s="1"/>
  <c r="M624" i="1"/>
  <c r="N624" i="1" s="1"/>
  <c r="M636" i="1"/>
  <c r="N636" i="1" s="1"/>
  <c r="M640" i="1"/>
  <c r="N640" i="1" s="1"/>
  <c r="M644" i="1"/>
  <c r="N644" i="1" s="1"/>
  <c r="M648" i="1"/>
  <c r="N648" i="1" s="1"/>
  <c r="M654" i="1"/>
  <c r="N654" i="1" s="1"/>
  <c r="M658" i="1"/>
  <c r="N658" i="1" s="1"/>
  <c r="M664" i="1"/>
  <c r="N664" i="1" s="1"/>
  <c r="M436" i="1"/>
  <c r="N436" i="1" s="1"/>
  <c r="M472" i="1"/>
  <c r="N472" i="1" s="1"/>
  <c r="M538" i="1"/>
  <c r="N538" i="1" s="1"/>
  <c r="M570" i="1"/>
  <c r="N570" i="1" s="1"/>
  <c r="M626" i="1"/>
  <c r="N626" i="1" s="1"/>
  <c r="M630" i="1"/>
  <c r="N630" i="1" s="1"/>
  <c r="M634" i="1"/>
  <c r="N634" i="1" s="1"/>
  <c r="M638" i="1"/>
  <c r="N638" i="1" s="1"/>
  <c r="M642" i="1"/>
  <c r="N642" i="1" s="1"/>
  <c r="M646" i="1"/>
  <c r="N646" i="1" s="1"/>
  <c r="M650" i="1"/>
  <c r="N650" i="1" s="1"/>
  <c r="M662" i="1"/>
  <c r="N662" i="1" s="1"/>
  <c r="M668" i="1"/>
  <c r="N668" i="1" s="1"/>
  <c r="M410" i="1"/>
  <c r="N410" i="1" s="1"/>
  <c r="M421" i="1"/>
  <c r="N421" i="1" s="1"/>
  <c r="M446" i="1"/>
  <c r="N446" i="1" s="1"/>
  <c r="M525" i="1"/>
  <c r="N525" i="1" s="1"/>
  <c r="M666" i="1"/>
  <c r="N666" i="1" s="1"/>
  <c r="M670" i="1"/>
  <c r="N670" i="1" s="1"/>
  <c r="M389" i="1"/>
  <c r="N389" i="1" s="1"/>
  <c r="M437" i="1"/>
  <c r="N437" i="1" s="1"/>
  <c r="M442" i="1"/>
  <c r="N442" i="1" s="1"/>
  <c r="M537" i="1"/>
  <c r="N537" i="1" s="1"/>
  <c r="M569" i="1"/>
  <c r="N569" i="1" s="1"/>
  <c r="M625" i="1"/>
  <c r="N625" i="1" s="1"/>
  <c r="M635" i="1"/>
  <c r="N635" i="1" s="1"/>
  <c r="M637" i="1"/>
  <c r="N637" i="1" s="1"/>
  <c r="M639" i="1"/>
  <c r="N639" i="1" s="1"/>
  <c r="M641" i="1"/>
  <c r="N641" i="1" s="1"/>
  <c r="M645" i="1"/>
  <c r="N645" i="1" s="1"/>
  <c r="M649" i="1"/>
  <c r="N649" i="1" s="1"/>
  <c r="M665" i="1"/>
  <c r="N665" i="1" s="1"/>
  <c r="M366" i="1"/>
  <c r="N366" i="1" s="1"/>
  <c r="M653" i="1"/>
  <c r="N653" i="1" s="1"/>
  <c r="M661" i="1"/>
  <c r="N661" i="1" s="1"/>
  <c r="M671" i="1"/>
  <c r="N671" i="1" s="1"/>
  <c r="M673" i="1"/>
  <c r="N673" i="1" s="1"/>
  <c r="M677" i="1"/>
  <c r="N677" i="1" s="1"/>
  <c r="M681" i="1"/>
  <c r="N681" i="1" s="1"/>
  <c r="M683" i="1"/>
  <c r="N683" i="1" s="1"/>
  <c r="M685" i="1"/>
  <c r="N685" i="1" s="1"/>
  <c r="M777" i="1"/>
  <c r="N777" i="1" s="1"/>
  <c r="M379" i="1"/>
  <c r="N379" i="1" s="1"/>
  <c r="M385" i="1"/>
  <c r="N385" i="1" s="1"/>
  <c r="M409" i="1"/>
  <c r="N409" i="1" s="1"/>
  <c r="M509" i="1"/>
  <c r="N509" i="1" s="1"/>
  <c r="M565" i="1"/>
  <c r="N565" i="1" s="1"/>
  <c r="M573" i="1"/>
  <c r="N573" i="1" s="1"/>
  <c r="M631" i="1"/>
  <c r="N631" i="1" s="1"/>
  <c r="M656" i="1"/>
  <c r="N656" i="1" s="1"/>
  <c r="M702" i="1"/>
  <c r="N702" i="1" s="1"/>
  <c r="M706" i="1"/>
  <c r="N706" i="1" s="1"/>
  <c r="M722" i="1"/>
  <c r="N722" i="1" s="1"/>
  <c r="M733" i="1"/>
  <c r="N733" i="1" s="1"/>
  <c r="M735" i="1"/>
  <c r="N735" i="1" s="1"/>
  <c r="M740" i="1"/>
  <c r="N740" i="1" s="1"/>
  <c r="M757" i="1"/>
  <c r="N757" i="1" s="1"/>
  <c r="M765" i="1"/>
  <c r="N765" i="1" s="1"/>
  <c r="M364" i="1"/>
  <c r="N364" i="1" s="1"/>
  <c r="M401" i="1"/>
  <c r="N401" i="1" s="1"/>
  <c r="M422" i="1"/>
  <c r="N422" i="1" s="1"/>
  <c r="M434" i="1"/>
  <c r="N434" i="1" s="1"/>
  <c r="M553" i="1"/>
  <c r="N553" i="1" s="1"/>
  <c r="M629" i="1"/>
  <c r="N629" i="1" s="1"/>
  <c r="M643" i="1"/>
  <c r="N643" i="1" s="1"/>
  <c r="M651" i="1"/>
  <c r="N651" i="1" s="1"/>
  <c r="M659" i="1"/>
  <c r="N659" i="1" s="1"/>
  <c r="M669" i="1"/>
  <c r="N669" i="1" s="1"/>
  <c r="M709" i="1"/>
  <c r="N709" i="1" s="1"/>
  <c r="M725" i="1"/>
  <c r="N725" i="1" s="1"/>
  <c r="M727" i="1"/>
  <c r="N727" i="1" s="1"/>
  <c r="M761" i="1"/>
  <c r="N761" i="1" s="1"/>
  <c r="M769" i="1"/>
  <c r="N769" i="1" s="1"/>
  <c r="M776" i="1"/>
  <c r="N776" i="1" s="1"/>
  <c r="M447" i="1"/>
  <c r="N447" i="1" s="1"/>
  <c r="M550" i="1"/>
  <c r="N550" i="1" s="1"/>
  <c r="M672" i="1"/>
  <c r="N672" i="1" s="1"/>
  <c r="M676" i="1"/>
  <c r="N676" i="1" s="1"/>
  <c r="M680" i="1"/>
  <c r="N680" i="1" s="1"/>
  <c r="M684" i="1"/>
  <c r="N684" i="1" s="1"/>
  <c r="M714" i="1"/>
  <c r="N714" i="1" s="1"/>
  <c r="M754" i="1"/>
  <c r="N754" i="1" s="1"/>
  <c r="M773" i="1"/>
  <c r="N773" i="1" s="1"/>
  <c r="M402" i="1"/>
  <c r="N402" i="1" s="1"/>
  <c r="M445" i="1"/>
  <c r="N445" i="1" s="1"/>
  <c r="M652" i="1"/>
  <c r="N652" i="1" s="1"/>
  <c r="M660" i="1"/>
  <c r="N660" i="1" s="1"/>
  <c r="M682" i="1"/>
  <c r="N682" i="1" s="1"/>
  <c r="M701" i="1"/>
  <c r="N701" i="1" s="1"/>
  <c r="M723" i="1"/>
  <c r="N723" i="1" s="1"/>
  <c r="M756" i="1"/>
  <c r="N756" i="1" s="1"/>
  <c r="M764" i="1"/>
  <c r="N764" i="1" s="1"/>
  <c r="M778" i="1"/>
  <c r="N778" i="1" s="1"/>
  <c r="M386" i="1"/>
  <c r="N386" i="1" s="1"/>
  <c r="M674" i="1"/>
  <c r="N674" i="1" s="1"/>
  <c r="M741" i="1"/>
  <c r="N741" i="1" s="1"/>
  <c r="M789" i="1"/>
  <c r="N789" i="1" s="1"/>
  <c r="M798" i="1"/>
  <c r="N798" i="1" s="1"/>
  <c r="M805" i="1"/>
  <c r="N805" i="1" s="1"/>
  <c r="M814" i="1"/>
  <c r="N814" i="1" s="1"/>
  <c r="M821" i="1"/>
  <c r="N821" i="1" s="1"/>
  <c r="M834" i="1"/>
  <c r="N834" i="1" s="1"/>
  <c r="M845" i="1"/>
  <c r="N845" i="1" s="1"/>
  <c r="M850" i="1"/>
  <c r="N850" i="1" s="1"/>
  <c r="M870" i="1"/>
  <c r="N870" i="1" s="1"/>
  <c r="M567" i="1"/>
  <c r="N567" i="1" s="1"/>
  <c r="M628" i="1"/>
  <c r="N628" i="1" s="1"/>
  <c r="M655" i="1"/>
  <c r="N655" i="1" s="1"/>
  <c r="M738" i="1"/>
  <c r="N738" i="1" s="1"/>
  <c r="M784" i="1"/>
  <c r="N784" i="1" s="1"/>
  <c r="M786" i="1"/>
  <c r="N786" i="1" s="1"/>
  <c r="M791" i="1"/>
  <c r="N791" i="1" s="1"/>
  <c r="M800" i="1"/>
  <c r="N800" i="1" s="1"/>
  <c r="M807" i="1"/>
  <c r="N807" i="1" s="1"/>
  <c r="M816" i="1"/>
  <c r="N816" i="1" s="1"/>
  <c r="M825" i="1"/>
  <c r="N825" i="1" s="1"/>
  <c r="M842" i="1"/>
  <c r="N842" i="1" s="1"/>
  <c r="M856" i="1"/>
  <c r="N856" i="1" s="1"/>
  <c r="M857" i="1"/>
  <c r="N857" i="1" s="1"/>
  <c r="M686" i="1"/>
  <c r="N686" i="1" s="1"/>
  <c r="M698" i="1"/>
  <c r="N698" i="1" s="1"/>
  <c r="M730" i="1"/>
  <c r="N730" i="1" s="1"/>
  <c r="M781" i="1"/>
  <c r="N781" i="1" s="1"/>
  <c r="M788" i="1"/>
  <c r="N788" i="1" s="1"/>
  <c r="M793" i="1"/>
  <c r="N793" i="1" s="1"/>
  <c r="M802" i="1"/>
  <c r="N802" i="1" s="1"/>
  <c r="M809" i="1"/>
  <c r="N809" i="1" s="1"/>
  <c r="M818" i="1"/>
  <c r="N818" i="1" s="1"/>
  <c r="M824" i="1"/>
  <c r="N824" i="1" s="1"/>
  <c r="M832" i="1"/>
  <c r="N832" i="1" s="1"/>
  <c r="M833" i="1"/>
  <c r="N833" i="1" s="1"/>
  <c r="M849" i="1"/>
  <c r="N849" i="1" s="1"/>
  <c r="M859" i="1"/>
  <c r="N859" i="1" s="1"/>
  <c r="M862" i="1"/>
  <c r="N862" i="1" s="1"/>
  <c r="M869" i="1"/>
  <c r="N869" i="1" s="1"/>
  <c r="M877" i="1"/>
  <c r="N877" i="1" s="1"/>
  <c r="M632" i="1"/>
  <c r="N632" i="1" s="1"/>
  <c r="M675" i="1"/>
  <c r="N675" i="1" s="1"/>
  <c r="M710" i="1"/>
  <c r="N710" i="1" s="1"/>
  <c r="M768" i="1"/>
  <c r="N768" i="1" s="1"/>
  <c r="M795" i="1"/>
  <c r="N795" i="1" s="1"/>
  <c r="M804" i="1"/>
  <c r="N804" i="1" s="1"/>
  <c r="M811" i="1"/>
  <c r="N811" i="1" s="1"/>
  <c r="M820" i="1"/>
  <c r="N820" i="1" s="1"/>
  <c r="M827" i="1"/>
  <c r="N827" i="1" s="1"/>
  <c r="M840" i="1"/>
  <c r="N840" i="1" s="1"/>
  <c r="M841" i="1"/>
  <c r="N841" i="1" s="1"/>
  <c r="M848" i="1"/>
  <c r="N848" i="1" s="1"/>
  <c r="M851" i="1"/>
  <c r="N851" i="1" s="1"/>
  <c r="M854" i="1"/>
  <c r="N854" i="1" s="1"/>
  <c r="M381" i="1"/>
  <c r="N381" i="1" s="1"/>
  <c r="M693" i="1"/>
  <c r="N693" i="1" s="1"/>
  <c r="M699" i="1"/>
  <c r="N699" i="1" s="1"/>
  <c r="M746" i="1"/>
  <c r="N746" i="1" s="1"/>
  <c r="M780" i="1"/>
  <c r="N780" i="1" s="1"/>
  <c r="M792" i="1"/>
  <c r="N792" i="1" s="1"/>
  <c r="M799" i="1"/>
  <c r="N799" i="1" s="1"/>
  <c r="M808" i="1"/>
  <c r="N808" i="1" s="1"/>
  <c r="M815" i="1"/>
  <c r="N815" i="1" s="1"/>
  <c r="M838" i="1"/>
  <c r="N838" i="1" s="1"/>
  <c r="M843" i="1"/>
  <c r="N843" i="1" s="1"/>
  <c r="M861" i="1"/>
  <c r="N861" i="1" s="1"/>
  <c r="M633" i="1"/>
  <c r="N633" i="1" s="1"/>
  <c r="M663" i="1"/>
  <c r="N663" i="1" s="1"/>
  <c r="M796" i="1"/>
  <c r="N796" i="1" s="1"/>
  <c r="M858" i="1"/>
  <c r="N858" i="1" s="1"/>
  <c r="M864" i="1"/>
  <c r="N864" i="1" s="1"/>
  <c r="M866" i="1"/>
  <c r="N866" i="1" s="1"/>
  <c r="M883" i="1"/>
  <c r="N883" i="1" s="1"/>
  <c r="M667" i="1"/>
  <c r="N667" i="1" s="1"/>
  <c r="M774" i="1"/>
  <c r="N774" i="1" s="1"/>
  <c r="M826" i="1"/>
  <c r="N826" i="1" s="1"/>
  <c r="M853" i="1"/>
  <c r="N853" i="1" s="1"/>
  <c r="M872" i="1"/>
  <c r="N872" i="1" s="1"/>
  <c r="M369" i="1"/>
  <c r="N369" i="1" s="1"/>
  <c r="M772" i="1"/>
  <c r="N772" i="1" s="1"/>
  <c r="M819" i="1"/>
  <c r="N819" i="1" s="1"/>
  <c r="M830" i="1"/>
  <c r="N830" i="1" s="1"/>
  <c r="M411" i="1"/>
  <c r="N411" i="1" s="1"/>
  <c r="M678" i="1"/>
  <c r="N678" i="1" s="1"/>
  <c r="M810" i="1"/>
  <c r="N810" i="1" s="1"/>
  <c r="M813" i="1"/>
  <c r="N813" i="1" s="1"/>
  <c r="M790" i="1"/>
  <c r="N790" i="1" s="1"/>
  <c r="M541" i="1"/>
  <c r="N541" i="1" s="1"/>
  <c r="M835" i="1"/>
  <c r="N835" i="1" s="1"/>
  <c r="M873" i="1"/>
  <c r="N873" i="1" s="1"/>
  <c r="M627" i="1"/>
  <c r="N627" i="1" s="1"/>
  <c r="M657" i="1"/>
  <c r="N657" i="1" s="1"/>
  <c r="M794" i="1"/>
  <c r="N794" i="1" s="1"/>
  <c r="M797" i="1"/>
  <c r="N797" i="1" s="1"/>
  <c r="M829" i="1"/>
  <c r="N829" i="1" s="1"/>
  <c r="M846" i="1"/>
  <c r="N846" i="1" s="1"/>
  <c r="M867" i="1"/>
  <c r="N867" i="1" s="1"/>
  <c r="M879" i="1"/>
  <c r="N879" i="1" s="1"/>
  <c r="M881" i="1"/>
  <c r="N881" i="1" s="1"/>
  <c r="M822" i="1"/>
  <c r="N822" i="1" s="1"/>
  <c r="M865" i="1"/>
  <c r="N865" i="1" s="1"/>
  <c r="M817" i="1"/>
  <c r="N817" i="1" s="1"/>
  <c r="M363" i="1"/>
  <c r="N363" i="1" s="1"/>
  <c r="M801" i="1"/>
  <c r="N801" i="1" s="1"/>
  <c r="M837" i="1"/>
  <c r="N837" i="1" s="1"/>
  <c r="M679" i="1"/>
  <c r="N679" i="1" s="1"/>
  <c r="M717" i="1"/>
  <c r="N717" i="1" s="1"/>
  <c r="M803" i="1"/>
  <c r="N803" i="1" s="1"/>
  <c r="M806" i="1"/>
  <c r="N806" i="1" s="1"/>
  <c r="M875" i="1"/>
  <c r="N875" i="1" s="1"/>
  <c r="M647" i="1"/>
  <c r="N647" i="1" s="1"/>
  <c r="M697" i="1"/>
  <c r="N697" i="1" s="1"/>
  <c r="M760" i="1"/>
  <c r="N760" i="1" s="1"/>
  <c r="M812" i="1"/>
  <c r="N812" i="1" s="1"/>
  <c r="M880" i="1"/>
  <c r="N880" i="1" s="1"/>
  <c r="M868" i="1"/>
  <c r="N868" i="1" s="1"/>
  <c r="M594" i="1"/>
  <c r="N594" i="1" s="1"/>
  <c r="M696" i="1"/>
  <c r="N696" i="1" s="1"/>
  <c r="M597" i="1"/>
  <c r="N597" i="1" s="1"/>
  <c r="M572" i="1"/>
  <c r="N572" i="1" s="1"/>
  <c r="M844" i="1"/>
  <c r="N844" i="1" s="1"/>
  <c r="M520" i="1"/>
  <c r="N520" i="1" s="1"/>
  <c r="M847" i="1"/>
  <c r="N847" i="1" s="1"/>
  <c r="M715" i="1"/>
  <c r="N715" i="1" s="1"/>
  <c r="M770" i="1"/>
  <c r="N770" i="1" s="1"/>
  <c r="M540" i="1"/>
  <c r="N540" i="1" s="1"/>
  <c r="M771" i="1"/>
  <c r="N771" i="1" s="1"/>
  <c r="M731" i="1"/>
  <c r="N731" i="1" s="1"/>
  <c r="M616" i="1"/>
  <c r="N616" i="1" s="1"/>
  <c r="M469" i="1"/>
  <c r="N469" i="1" s="1"/>
  <c r="M700" i="1"/>
  <c r="N700" i="1" s="1"/>
  <c r="M559" i="1"/>
  <c r="N559" i="1" s="1"/>
  <c r="M614" i="1"/>
  <c r="N614" i="1" s="1"/>
  <c r="M498" i="1"/>
  <c r="N498" i="1" s="1"/>
  <c r="M582" i="1"/>
  <c r="N582" i="1" s="1"/>
  <c r="M621" i="1"/>
  <c r="N621" i="1" s="1"/>
  <c r="M415" i="1"/>
  <c r="N415" i="1" s="1"/>
  <c r="M526" i="1"/>
  <c r="N526" i="1" s="1"/>
  <c r="M477" i="1"/>
  <c r="N477" i="1" s="1"/>
  <c r="M476" i="1"/>
  <c r="N476" i="1" s="1"/>
  <c r="M548" i="1"/>
  <c r="N548" i="1" s="1"/>
  <c r="M460" i="1"/>
  <c r="N460" i="1" s="1"/>
  <c r="M367" i="1"/>
  <c r="N367" i="1" s="1"/>
  <c r="M823" i="1"/>
  <c r="N823" i="1" s="1"/>
  <c r="M863" i="1"/>
  <c r="N863" i="1" s="1"/>
  <c r="M400" i="1"/>
  <c r="N400" i="1" s="1"/>
  <c r="M691" i="1"/>
  <c r="N691" i="1" s="1"/>
  <c r="M719" i="1"/>
  <c r="N719" i="1" s="1"/>
  <c r="M490" i="1"/>
  <c r="N490" i="1" s="1"/>
  <c r="M724" i="1"/>
  <c r="N724" i="1" s="1"/>
  <c r="M504" i="1"/>
  <c r="N504" i="1" s="1"/>
  <c r="M839" i="1"/>
  <c r="N839" i="1" s="1"/>
  <c r="M762" i="1"/>
  <c r="N762" i="1" s="1"/>
  <c r="M758" i="1"/>
  <c r="N758" i="1" s="1"/>
  <c r="M695" i="1"/>
  <c r="N695" i="1" s="1"/>
  <c r="M506" i="1"/>
  <c r="N506" i="1" s="1"/>
  <c r="M720" i="1"/>
  <c r="N720" i="1" s="1"/>
  <c r="M608" i="1"/>
  <c r="N608" i="1" s="1"/>
  <c r="M440" i="1"/>
  <c r="N440" i="1" s="1"/>
  <c r="M623" i="1"/>
  <c r="N623" i="1" s="1"/>
  <c r="M610" i="1"/>
  <c r="N610" i="1" s="1"/>
  <c r="M585" i="1"/>
  <c r="N585" i="1" s="1"/>
  <c r="M474" i="1"/>
  <c r="N474" i="1" s="1"/>
  <c r="M495" i="1"/>
  <c r="N495" i="1" s="1"/>
  <c r="M615" i="1"/>
  <c r="N615" i="1" s="1"/>
  <c r="M568" i="1"/>
  <c r="N568" i="1" s="1"/>
  <c r="M383" i="1"/>
  <c r="N383" i="1" s="1"/>
  <c r="M518" i="1"/>
  <c r="N518" i="1" s="1"/>
  <c r="M470" i="1"/>
  <c r="N470" i="1" s="1"/>
  <c r="M493" i="1"/>
  <c r="N493" i="1" s="1"/>
  <c r="M456" i="1"/>
  <c r="N456" i="1" s="1"/>
  <c r="M467" i="1"/>
  <c r="N467" i="1" s="1"/>
  <c r="M785" i="1"/>
  <c r="N785" i="1" s="1"/>
  <c r="M831" i="1"/>
  <c r="N831" i="1" s="1"/>
  <c r="M604" i="1"/>
  <c r="N604" i="1" s="1"/>
  <c r="M708" i="1"/>
  <c r="N708" i="1" s="1"/>
  <c r="M384" i="1"/>
  <c r="N384" i="1" s="1"/>
  <c r="M751" i="1"/>
  <c r="N751" i="1" s="1"/>
  <c r="M878" i="1"/>
  <c r="N878" i="1" s="1"/>
  <c r="M779" i="1"/>
  <c r="N779" i="1" s="1"/>
  <c r="M749" i="1"/>
  <c r="N749" i="1" s="1"/>
  <c r="M721" i="1"/>
  <c r="N721" i="1" s="1"/>
  <c r="M712" i="1"/>
  <c r="N712" i="1" s="1"/>
  <c r="M688" i="1"/>
  <c r="N688" i="1" s="1"/>
  <c r="M502" i="1"/>
  <c r="N502" i="1" s="1"/>
  <c r="M763" i="1"/>
  <c r="N763" i="1" s="1"/>
  <c r="M716" i="1"/>
  <c r="N716" i="1" s="1"/>
  <c r="M694" i="1"/>
  <c r="N694" i="1" s="1"/>
  <c r="M606" i="1"/>
  <c r="N606" i="1" s="1"/>
  <c r="M579" i="1"/>
  <c r="N579" i="1" s="1"/>
  <c r="M399" i="1"/>
  <c r="N399" i="1" s="1"/>
  <c r="M576" i="1"/>
  <c r="N576" i="1" s="1"/>
  <c r="M611" i="1"/>
  <c r="N611" i="1" s="1"/>
  <c r="M564" i="1"/>
  <c r="N564" i="1" s="1"/>
  <c r="M587" i="1"/>
  <c r="N587" i="1" s="1"/>
  <c r="M466" i="1"/>
  <c r="N466" i="1" s="1"/>
  <c r="M510" i="1"/>
  <c r="N510" i="1" s="1"/>
  <c r="M463" i="1"/>
  <c r="N463" i="1" s="1"/>
  <c r="M855" i="1"/>
  <c r="N855" i="1" s="1"/>
  <c r="M882" i="1"/>
  <c r="N882" i="1" s="1"/>
  <c r="M689" i="1"/>
  <c r="N689" i="1" s="1"/>
  <c r="M874" i="1"/>
  <c r="N874" i="1" s="1"/>
  <c r="M704" i="1"/>
  <c r="N704" i="1" s="1"/>
  <c r="M475" i="1"/>
  <c r="N475" i="1" s="1"/>
  <c r="M581" i="1"/>
  <c r="N581" i="1" s="1"/>
  <c r="M478" i="1"/>
  <c r="N478" i="1" s="1"/>
  <c r="M522" i="1"/>
  <c r="N522" i="1" s="1"/>
  <c r="M752" i="1"/>
  <c r="N752" i="1" s="1"/>
  <c r="M592" i="1"/>
  <c r="N592" i="1" s="1"/>
  <c r="M767" i="1"/>
  <c r="N767" i="1" s="1"/>
  <c r="M692" i="1"/>
  <c r="N692" i="1" s="1"/>
  <c r="M613" i="1"/>
  <c r="N613" i="1" s="1"/>
  <c r="M571" i="1"/>
  <c r="N571" i="1" s="1"/>
  <c r="M458" i="1"/>
  <c r="N458" i="1" s="1"/>
  <c r="M607" i="1"/>
  <c r="N607" i="1" s="1"/>
  <c r="M547" i="1"/>
  <c r="N547" i="1" s="1"/>
  <c r="M584" i="1"/>
  <c r="N584" i="1" s="1"/>
  <c r="M461" i="1"/>
  <c r="N461" i="1" s="1"/>
  <c r="M556" i="1"/>
  <c r="N556" i="1" s="1"/>
  <c r="M452" i="1"/>
  <c r="N452" i="1" s="1"/>
  <c r="M462" i="1"/>
  <c r="N462" i="1" s="1"/>
  <c r="M487" i="1"/>
  <c r="N487" i="1" s="1"/>
  <c r="M457" i="1"/>
  <c r="N457" i="1" s="1"/>
  <c r="M860" i="1"/>
  <c r="N860" i="1" s="1"/>
  <c r="M726" i="1"/>
  <c r="N726" i="1" s="1"/>
  <c r="M884" i="1"/>
  <c r="N884" i="1" s="1"/>
  <c r="M737" i="1"/>
  <c r="N737" i="1" s="1"/>
  <c r="M464" i="1"/>
  <c r="N464" i="1" s="1"/>
  <c r="M620" i="1"/>
  <c r="N620" i="1" s="1"/>
  <c r="M739" i="1"/>
  <c r="N739" i="1" s="1"/>
  <c r="M449" i="1"/>
  <c r="N449" i="1" s="1"/>
  <c r="M836" i="1"/>
  <c r="N836" i="1" s="1"/>
  <c r="M783" i="1"/>
  <c r="N783" i="1" s="1"/>
  <c r="M828" i="1"/>
  <c r="N828" i="1" s="1"/>
  <c r="M703" i="1"/>
  <c r="N703" i="1" s="1"/>
  <c r="M743" i="1"/>
  <c r="N743" i="1" s="1"/>
  <c r="M707" i="1"/>
  <c r="N707" i="1" s="1"/>
  <c r="M617" i="1"/>
  <c r="N617" i="1" s="1"/>
  <c r="M473" i="1"/>
  <c r="N473" i="1" s="1"/>
  <c r="M750" i="1"/>
  <c r="N750" i="1" s="1"/>
  <c r="M444" i="1"/>
  <c r="N444" i="1" s="1"/>
  <c r="M755" i="1"/>
  <c r="N755" i="1" s="1"/>
  <c r="M711" i="1"/>
  <c r="N711" i="1" s="1"/>
  <c r="M759" i="1"/>
  <c r="N759" i="1" s="1"/>
  <c r="M713" i="1"/>
  <c r="N713" i="1" s="1"/>
  <c r="M605" i="1"/>
  <c r="N605" i="1" s="1"/>
  <c r="M602" i="1"/>
  <c r="N602" i="1" s="1"/>
  <c r="M560" i="1"/>
  <c r="N560" i="1" s="1"/>
  <c r="M595" i="1"/>
  <c r="N595" i="1" s="1"/>
  <c r="M603" i="1"/>
  <c r="N603" i="1" s="1"/>
  <c r="M528" i="1"/>
  <c r="N528" i="1" s="1"/>
  <c r="M580" i="1"/>
  <c r="N580" i="1" s="1"/>
  <c r="M489" i="1"/>
  <c r="N489" i="1" s="1"/>
  <c r="M459" i="1"/>
  <c r="N459" i="1" s="1"/>
  <c r="M450" i="1"/>
  <c r="N450" i="1" s="1"/>
  <c r="M453" i="1"/>
  <c r="N453" i="1" s="1"/>
  <c r="M543" i="1"/>
  <c r="N543" i="1" s="1"/>
  <c r="M485" i="1"/>
  <c r="N485" i="1" s="1"/>
  <c r="M407" i="1"/>
  <c r="N407" i="1" s="1"/>
  <c r="M542" i="1"/>
  <c r="N542" i="1" s="1"/>
  <c r="M705" i="1"/>
  <c r="N705" i="1" s="1"/>
  <c r="M876" i="1"/>
  <c r="N876" i="1" s="1"/>
  <c r="M787" i="1"/>
  <c r="N787" i="1" s="1"/>
  <c r="M586" i="1"/>
  <c r="N586" i="1" s="1"/>
  <c r="M736" i="1"/>
  <c r="N736" i="1" s="1"/>
  <c r="M871" i="1"/>
  <c r="N871" i="1" s="1"/>
  <c r="M618" i="1"/>
  <c r="N618" i="1" s="1"/>
  <c r="M747" i="1"/>
  <c r="N747" i="1" s="1"/>
  <c r="M775" i="1"/>
  <c r="N775" i="1" s="1"/>
  <c r="M609" i="1"/>
  <c r="N609" i="1" s="1"/>
  <c r="M392" i="1"/>
  <c r="N392" i="1" s="1"/>
  <c r="M748" i="1"/>
  <c r="N748" i="1" s="1"/>
  <c r="M718" i="1"/>
  <c r="N718" i="1" s="1"/>
  <c r="M601" i="1"/>
  <c r="N601" i="1" s="1"/>
  <c r="M419" i="1"/>
  <c r="N419" i="1" s="1"/>
  <c r="M745" i="1"/>
  <c r="N745" i="1" s="1"/>
  <c r="M687" i="1"/>
  <c r="N687" i="1" s="1"/>
  <c r="M600" i="1"/>
  <c r="N600" i="1" s="1"/>
  <c r="M598" i="1"/>
  <c r="N598" i="1" s="1"/>
  <c r="M534" i="1"/>
  <c r="N534" i="1" s="1"/>
  <c r="M431" i="1"/>
  <c r="N431" i="1" s="1"/>
  <c r="M599" i="1"/>
  <c r="N599" i="1" s="1"/>
  <c r="M514" i="1"/>
  <c r="N514" i="1" s="1"/>
  <c r="M486" i="1"/>
  <c r="N486" i="1" s="1"/>
  <c r="M439" i="1"/>
  <c r="N439" i="1" s="1"/>
  <c r="M448" i="1"/>
  <c r="N448" i="1" s="1"/>
  <c r="M539" i="1"/>
  <c r="N539" i="1" s="1"/>
  <c r="M480" i="1"/>
  <c r="N480" i="1" s="1"/>
  <c r="M403" i="1"/>
  <c r="N403" i="1" s="1"/>
  <c r="M499" i="1"/>
  <c r="N499" i="1" s="1"/>
  <c r="M416" i="1"/>
  <c r="N416" i="1" s="1"/>
  <c r="M753" i="1"/>
  <c r="N753" i="1" s="1"/>
  <c r="M566" i="1"/>
  <c r="N566" i="1" s="1"/>
  <c r="M432" i="1"/>
  <c r="N432" i="1" s="1"/>
  <c r="M728" i="1"/>
  <c r="N728" i="1" s="1"/>
  <c r="M575" i="1"/>
  <c r="N575" i="1" s="1"/>
  <c r="M574" i="1"/>
  <c r="N574" i="1" s="1"/>
  <c r="M852" i="1"/>
  <c r="N852" i="1" s="1"/>
  <c r="M734" i="1"/>
  <c r="N734" i="1" s="1"/>
  <c r="M612" i="1"/>
  <c r="N612" i="1" s="1"/>
  <c r="M766" i="1"/>
  <c r="N766" i="1" s="1"/>
  <c r="M577" i="1"/>
  <c r="N577" i="1" s="1"/>
  <c r="M690" i="1"/>
  <c r="N690" i="1" s="1"/>
  <c r="M483" i="1"/>
  <c r="N483" i="1" s="1"/>
  <c r="M729" i="1"/>
  <c r="N729" i="1" s="1"/>
  <c r="M590" i="1"/>
  <c r="N590" i="1" s="1"/>
  <c r="M512" i="1"/>
  <c r="N512" i="1" s="1"/>
  <c r="M619" i="1"/>
  <c r="N619" i="1" s="1"/>
  <c r="M376" i="1"/>
  <c r="N376" i="1" s="1"/>
  <c r="M622" i="1"/>
  <c r="N622" i="1" s="1"/>
  <c r="M578" i="1"/>
  <c r="N578" i="1" s="1"/>
  <c r="M479" i="1"/>
  <c r="N479" i="1" s="1"/>
  <c r="M424" i="1"/>
  <c r="N424" i="1" s="1"/>
  <c r="M481" i="1"/>
  <c r="N481" i="1" s="1"/>
  <c r="M368" i="1"/>
  <c r="N368" i="1" s="1"/>
  <c r="M491" i="1"/>
  <c r="N491" i="1" s="1"/>
  <c r="M530" i="1"/>
  <c r="N530" i="1" s="1"/>
  <c r="M482" i="1"/>
  <c r="N482" i="1" s="1"/>
  <c r="M497" i="1"/>
  <c r="N497" i="1" s="1"/>
  <c r="M742" i="1"/>
  <c r="N742" i="1" s="1"/>
  <c r="M455" i="1"/>
  <c r="N455" i="1" s="1"/>
  <c r="M501" i="1"/>
  <c r="N501" i="1" s="1"/>
  <c r="M465" i="1"/>
  <c r="N465" i="1" s="1"/>
  <c r="M583" i="1"/>
  <c r="N583" i="1" s="1"/>
  <c r="M471" i="1"/>
  <c r="N471" i="1" s="1"/>
  <c r="M435" i="1"/>
  <c r="N435" i="1" s="1"/>
  <c r="M596" i="1"/>
  <c r="N596" i="1" s="1"/>
  <c r="M732" i="1"/>
  <c r="N732" i="1" s="1"/>
  <c r="M408" i="1"/>
  <c r="N408" i="1" s="1"/>
  <c r="M468" i="1"/>
  <c r="N468" i="1" s="1"/>
  <c r="M551" i="1"/>
  <c r="N551" i="1" s="1"/>
  <c r="M536" i="1"/>
  <c r="N536" i="1" s="1"/>
  <c r="M593" i="1"/>
  <c r="N593" i="1" s="1"/>
  <c r="M391" i="1"/>
  <c r="N391" i="1" s="1"/>
  <c r="M782" i="1"/>
  <c r="N782" i="1" s="1"/>
  <c r="M588" i="1"/>
  <c r="N588" i="1" s="1"/>
  <c r="M544" i="1"/>
  <c r="N544" i="1" s="1"/>
  <c r="M375" i="1"/>
  <c r="N375" i="1" s="1"/>
  <c r="M484" i="1"/>
  <c r="N484" i="1" s="1"/>
  <c r="M451" i="1"/>
  <c r="N451" i="1" s="1"/>
  <c r="M423" i="1"/>
  <c r="N423" i="1" s="1"/>
  <c r="M744" i="1"/>
  <c r="N744" i="1" s="1"/>
  <c r="M591" i="1"/>
  <c r="N591" i="1" s="1"/>
  <c r="M552" i="1"/>
  <c r="N552" i="1" s="1"/>
  <c r="M589" i="1"/>
  <c r="N589" i="1" s="1"/>
  <c r="M454" i="1"/>
  <c r="N454" i="1" s="1"/>
  <c r="M371" i="1"/>
  <c r="N371" i="1" s="1"/>
  <c r="M240" i="1"/>
  <c r="N240" i="1" s="1"/>
  <c r="M268" i="1"/>
  <c r="N268" i="1" s="1"/>
  <c r="M280" i="1"/>
  <c r="N280" i="1" s="1"/>
  <c r="M297" i="1"/>
  <c r="N297" i="1" s="1"/>
  <c r="M300" i="1"/>
  <c r="N300" i="1" s="1"/>
  <c r="M327" i="1"/>
  <c r="N327" i="1" s="1"/>
  <c r="M333" i="1"/>
  <c r="N333" i="1" s="1"/>
  <c r="M353" i="1"/>
  <c r="N353" i="1" s="1"/>
  <c r="M199" i="1"/>
  <c r="N199" i="1" s="1"/>
  <c r="M203" i="1"/>
  <c r="N203" i="1" s="1"/>
  <c r="M219" i="1"/>
  <c r="N219" i="1" s="1"/>
  <c r="M235" i="1"/>
  <c r="N235" i="1" s="1"/>
  <c r="M244" i="1"/>
  <c r="N244" i="1" s="1"/>
  <c r="M256" i="1"/>
  <c r="N256" i="1" s="1"/>
  <c r="M288" i="1"/>
  <c r="N288" i="1" s="1"/>
  <c r="M294" i="1"/>
  <c r="N294" i="1" s="1"/>
  <c r="M296" i="1"/>
  <c r="N296" i="1" s="1"/>
  <c r="M313" i="1"/>
  <c r="N313" i="1" s="1"/>
  <c r="M324" i="1"/>
  <c r="N324" i="1" s="1"/>
  <c r="M361" i="1"/>
  <c r="N361" i="1" s="1"/>
  <c r="M64" i="1"/>
  <c r="N64" i="1" s="1"/>
  <c r="M212" i="1"/>
  <c r="N212" i="1" s="1"/>
  <c r="M228" i="1"/>
  <c r="N228" i="1" s="1"/>
  <c r="M251" i="1"/>
  <c r="N251" i="1" s="1"/>
  <c r="M260" i="1"/>
  <c r="N260" i="1" s="1"/>
  <c r="M267" i="1"/>
  <c r="N267" i="1" s="1"/>
  <c r="M272" i="1"/>
  <c r="N272" i="1" s="1"/>
  <c r="M309" i="1"/>
  <c r="N309" i="1" s="1"/>
  <c r="M316" i="1"/>
  <c r="N316" i="1" s="1"/>
  <c r="M329" i="1"/>
  <c r="N329" i="1" s="1"/>
  <c r="M332" i="1"/>
  <c r="N332" i="1" s="1"/>
  <c r="M206" i="1"/>
  <c r="N206" i="1" s="1"/>
  <c r="M216" i="1"/>
  <c r="N216" i="1" s="1"/>
  <c r="M232" i="1"/>
  <c r="N232" i="1" s="1"/>
  <c r="M264" i="1"/>
  <c r="N264" i="1" s="1"/>
  <c r="M295" i="1"/>
  <c r="N295" i="1" s="1"/>
  <c r="M301" i="1"/>
  <c r="N301" i="1" s="1"/>
  <c r="M320" i="1"/>
  <c r="N320" i="1" s="1"/>
  <c r="M326" i="1"/>
  <c r="N326" i="1" s="1"/>
  <c r="M328" i="1"/>
  <c r="N328" i="1" s="1"/>
  <c r="M352" i="1"/>
  <c r="N352" i="1" s="1"/>
  <c r="M357" i="1"/>
  <c r="N357" i="1" s="1"/>
  <c r="M22" i="1"/>
  <c r="N22" i="1" s="1"/>
  <c r="M202" i="1"/>
  <c r="N202" i="1" s="1"/>
  <c r="M211" i="1"/>
  <c r="N211" i="1" s="1"/>
  <c r="M220" i="1"/>
  <c r="N220" i="1" s="1"/>
  <c r="M236" i="1"/>
  <c r="N236" i="1" s="1"/>
  <c r="M243" i="1"/>
  <c r="N243" i="1" s="1"/>
  <c r="M248" i="1"/>
  <c r="N248" i="1" s="1"/>
  <c r="M255" i="1"/>
  <c r="N255" i="1" s="1"/>
  <c r="M271" i="1"/>
  <c r="N271" i="1" s="1"/>
  <c r="M285" i="1"/>
  <c r="N285" i="1" s="1"/>
  <c r="M287" i="1"/>
  <c r="N287" i="1" s="1"/>
  <c r="M289" i="1"/>
  <c r="N289" i="1" s="1"/>
  <c r="M303" i="1"/>
  <c r="N303" i="1" s="1"/>
  <c r="M305" i="1"/>
  <c r="N305" i="1" s="1"/>
  <c r="M308" i="1"/>
  <c r="N308" i="1" s="1"/>
  <c r="M341" i="1"/>
  <c r="N341" i="1" s="1"/>
  <c r="M345" i="1"/>
  <c r="N345" i="1" s="1"/>
  <c r="M362" i="1"/>
  <c r="N362" i="1" s="1"/>
  <c r="M224" i="1"/>
  <c r="N224" i="1" s="1"/>
  <c r="M227" i="1"/>
  <c r="N227" i="1" s="1"/>
  <c r="M263" i="1"/>
  <c r="N263" i="1" s="1"/>
  <c r="M283" i="1"/>
  <c r="N283" i="1" s="1"/>
  <c r="M321" i="1"/>
  <c r="N321" i="1" s="1"/>
  <c r="M344" i="1"/>
  <c r="N344" i="1" s="1"/>
  <c r="M39" i="1"/>
  <c r="N39" i="1" s="1"/>
  <c r="M159" i="1"/>
  <c r="N159" i="1" s="1"/>
  <c r="M275" i="1"/>
  <c r="N275" i="1" s="1"/>
  <c r="M336" i="1"/>
  <c r="N336" i="1" s="1"/>
  <c r="M354" i="1"/>
  <c r="N354" i="1" s="1"/>
  <c r="M90" i="1"/>
  <c r="N90" i="1" s="1"/>
  <c r="M116" i="1"/>
  <c r="N116" i="1" s="1"/>
  <c r="M223" i="1"/>
  <c r="N223" i="1" s="1"/>
  <c r="M252" i="1"/>
  <c r="N252" i="1" s="1"/>
  <c r="M290" i="1"/>
  <c r="N290" i="1" s="1"/>
  <c r="M337" i="1"/>
  <c r="N337" i="1" s="1"/>
  <c r="M358" i="1"/>
  <c r="N358" i="1" s="1"/>
  <c r="M143" i="1"/>
  <c r="N143" i="1" s="1"/>
  <c r="M154" i="1"/>
  <c r="N154" i="1" s="1"/>
  <c r="M259" i="1"/>
  <c r="N259" i="1" s="1"/>
  <c r="M286" i="1"/>
  <c r="N286" i="1" s="1"/>
  <c r="M292" i="1"/>
  <c r="N292" i="1" s="1"/>
  <c r="M304" i="1"/>
  <c r="N304" i="1" s="1"/>
  <c r="M334" i="1"/>
  <c r="N334" i="1" s="1"/>
  <c r="M348" i="1"/>
  <c r="N348" i="1" s="1"/>
  <c r="M239" i="1"/>
  <c r="N239" i="1" s="1"/>
  <c r="M302" i="1"/>
  <c r="N302" i="1" s="1"/>
  <c r="M355" i="1"/>
  <c r="N355" i="1" s="1"/>
  <c r="M317" i="1"/>
  <c r="N317" i="1" s="1"/>
  <c r="M319" i="1"/>
  <c r="N319" i="1" s="1"/>
  <c r="M322" i="1"/>
  <c r="N322" i="1" s="1"/>
  <c r="M325" i="1"/>
  <c r="N325" i="1" s="1"/>
  <c r="M340" i="1"/>
  <c r="N340" i="1" s="1"/>
  <c r="M18" i="1"/>
  <c r="N18" i="1" s="1"/>
  <c r="M56" i="1"/>
  <c r="N56" i="1" s="1"/>
  <c r="M120" i="1"/>
  <c r="N120" i="1" s="1"/>
  <c r="M135" i="1"/>
  <c r="N135" i="1" s="1"/>
  <c r="M175" i="1"/>
  <c r="N175" i="1" s="1"/>
  <c r="M284" i="1"/>
  <c r="N284" i="1" s="1"/>
  <c r="M231" i="1"/>
  <c r="N231" i="1" s="1"/>
  <c r="M276" i="1"/>
  <c r="N276" i="1" s="1"/>
  <c r="M293" i="1"/>
  <c r="N293" i="1" s="1"/>
  <c r="M349" i="1"/>
  <c r="N349" i="1" s="1"/>
  <c r="M318" i="1"/>
  <c r="N318" i="1" s="1"/>
  <c r="M215" i="1"/>
  <c r="N215" i="1" s="1"/>
  <c r="M247" i="1"/>
  <c r="N247" i="1" s="1"/>
  <c r="M312" i="1"/>
  <c r="N312" i="1" s="1"/>
  <c r="M323" i="1"/>
  <c r="N323" i="1" s="1"/>
  <c r="M335" i="1"/>
  <c r="N335" i="1" s="1"/>
  <c r="M27" i="1"/>
  <c r="N27" i="1" s="1"/>
  <c r="M111" i="1"/>
  <c r="N111" i="1" s="1"/>
  <c r="M207" i="1"/>
  <c r="N207" i="1" s="1"/>
  <c r="M291" i="1"/>
  <c r="N291" i="1" s="1"/>
  <c r="M359" i="1"/>
  <c r="N359" i="1" s="1"/>
  <c r="M155" i="1"/>
  <c r="N155" i="1" s="1"/>
  <c r="M137" i="1"/>
  <c r="N137" i="1" s="1"/>
  <c r="M184" i="1"/>
  <c r="N184" i="1" s="1"/>
  <c r="M187" i="1"/>
  <c r="N187" i="1" s="1"/>
  <c r="M144" i="1"/>
  <c r="N144" i="1" s="1"/>
  <c r="M108" i="1"/>
  <c r="N108" i="1" s="1"/>
  <c r="M218" i="1"/>
  <c r="N218" i="1" s="1"/>
  <c r="M193" i="1"/>
  <c r="N193" i="1" s="1"/>
  <c r="M117" i="1"/>
  <c r="N117" i="1" s="1"/>
  <c r="M60" i="1"/>
  <c r="N60" i="1" s="1"/>
  <c r="M95" i="1"/>
  <c r="N95" i="1" s="1"/>
  <c r="M102" i="1"/>
  <c r="N102" i="1" s="1"/>
  <c r="M99" i="1"/>
  <c r="N99" i="1" s="1"/>
  <c r="M222" i="1"/>
  <c r="N222" i="1" s="1"/>
  <c r="M192" i="1"/>
  <c r="N192" i="1" s="1"/>
  <c r="M85" i="1"/>
  <c r="N85" i="1" s="1"/>
  <c r="M19" i="1"/>
  <c r="N19" i="1" s="1"/>
  <c r="M339" i="1"/>
  <c r="N339" i="1" s="1"/>
  <c r="M208" i="1"/>
  <c r="N208" i="1" s="1"/>
  <c r="M36" i="1"/>
  <c r="N36" i="1" s="1"/>
  <c r="M61" i="1"/>
  <c r="N61" i="1" s="1"/>
  <c r="M25" i="1"/>
  <c r="N25" i="1" s="1"/>
  <c r="M338" i="1"/>
  <c r="N338" i="1" s="1"/>
  <c r="M265" i="1"/>
  <c r="N265" i="1" s="1"/>
  <c r="M83" i="1"/>
  <c r="N83" i="1" s="1"/>
  <c r="P83" i="1" s="1"/>
  <c r="M42" i="1"/>
  <c r="N42" i="1" s="1"/>
  <c r="M67" i="1"/>
  <c r="N67" i="1" s="1"/>
  <c r="M346" i="1"/>
  <c r="N346" i="1" s="1"/>
  <c r="M273" i="1"/>
  <c r="N273" i="1" s="1"/>
  <c r="M213" i="1"/>
  <c r="N213" i="1" s="1"/>
  <c r="M180" i="1"/>
  <c r="N180" i="1" s="1"/>
  <c r="M104" i="1"/>
  <c r="N104" i="1" s="1"/>
  <c r="M16" i="1"/>
  <c r="N16" i="1" s="1"/>
  <c r="M122" i="1"/>
  <c r="N122" i="1" s="1"/>
  <c r="M24" i="1"/>
  <c r="N24" i="1" s="1"/>
  <c r="P24" i="1" s="1"/>
  <c r="M158" i="1"/>
  <c r="N158" i="1" s="1"/>
  <c r="M129" i="1"/>
  <c r="N129" i="1" s="1"/>
  <c r="M92" i="1"/>
  <c r="N92" i="1" s="1"/>
  <c r="M23" i="1"/>
  <c r="N23" i="1" s="1"/>
  <c r="M107" i="1"/>
  <c r="N107" i="1" s="1"/>
  <c r="M157" i="1"/>
  <c r="N157" i="1" s="1"/>
  <c r="M84" i="1"/>
  <c r="N84" i="1" s="1"/>
  <c r="M164" i="1"/>
  <c r="N164" i="1" s="1"/>
  <c r="M131" i="1"/>
  <c r="N131" i="1" s="1"/>
  <c r="M98" i="1"/>
  <c r="N98" i="1" s="1"/>
  <c r="M80" i="1"/>
  <c r="N80" i="1" s="1"/>
  <c r="M171" i="1"/>
  <c r="N171" i="1" s="1"/>
  <c r="M142" i="1"/>
  <c r="N142" i="1" s="1"/>
  <c r="M109" i="1"/>
  <c r="N109" i="1" s="1"/>
  <c r="M75" i="1"/>
  <c r="N75" i="1" s="1"/>
  <c r="M205" i="1"/>
  <c r="N205" i="1" s="1"/>
  <c r="M188" i="1"/>
  <c r="N188" i="1" s="1"/>
  <c r="M149" i="1"/>
  <c r="N149" i="1" s="1"/>
  <c r="M119" i="1"/>
  <c r="N119" i="1" s="1"/>
  <c r="M43" i="1"/>
  <c r="N43" i="1" s="1"/>
  <c r="M310" i="1"/>
  <c r="N310" i="1" s="1"/>
  <c r="M81" i="1"/>
  <c r="N81" i="1" s="1"/>
  <c r="M200" i="1"/>
  <c r="N200" i="1" s="1"/>
  <c r="M62" i="1"/>
  <c r="N62" i="1" s="1"/>
  <c r="M281" i="1"/>
  <c r="N281" i="1" s="1"/>
  <c r="M57" i="1"/>
  <c r="N57" i="1" s="1"/>
  <c r="M311" i="1"/>
  <c r="N311" i="1" s="1"/>
  <c r="M258" i="1"/>
  <c r="N258" i="1" s="1"/>
  <c r="M79" i="1"/>
  <c r="N79" i="1" s="1"/>
  <c r="M6" i="1"/>
  <c r="N6" i="1" s="1"/>
  <c r="M226" i="1"/>
  <c r="N226" i="1" s="1"/>
  <c r="M270" i="1"/>
  <c r="N270" i="1" s="1"/>
  <c r="M209" i="1"/>
  <c r="N209" i="1" s="1"/>
  <c r="M186" i="1"/>
  <c r="N186" i="1" s="1"/>
  <c r="M126" i="1"/>
  <c r="N126" i="1" s="1"/>
  <c r="M221" i="1"/>
  <c r="N221" i="1" s="1"/>
  <c r="M133" i="1"/>
  <c r="N133" i="1" s="1"/>
  <c r="M96" i="1"/>
  <c r="N96" i="1" s="1"/>
  <c r="M347" i="1"/>
  <c r="N347" i="1" s="1"/>
  <c r="M183" i="1"/>
  <c r="N183" i="1" s="1"/>
  <c r="M121" i="1"/>
  <c r="N121" i="1" s="1"/>
  <c r="M69" i="1"/>
  <c r="N69" i="1" s="1"/>
  <c r="M182" i="1"/>
  <c r="N182" i="1" s="1"/>
  <c r="M37" i="1"/>
  <c r="N37" i="1" s="1"/>
  <c r="M161" i="1"/>
  <c r="N161" i="1" s="1"/>
  <c r="M196" i="1"/>
  <c r="N196" i="1" s="1"/>
  <c r="M225" i="1"/>
  <c r="N225" i="1" s="1"/>
  <c r="M7" i="1"/>
  <c r="N7" i="1" s="1"/>
  <c r="M59" i="1"/>
  <c r="N59" i="1" s="1"/>
  <c r="M177" i="1"/>
  <c r="N177" i="1" s="1"/>
  <c r="M105" i="1"/>
  <c r="N105" i="1" s="1"/>
  <c r="M70" i="1"/>
  <c r="N70" i="1" s="1"/>
  <c r="M40" i="1"/>
  <c r="N40" i="1" s="1"/>
  <c r="M8" i="1"/>
  <c r="N8" i="1" s="1"/>
  <c r="M241" i="1"/>
  <c r="N241" i="1" s="1"/>
  <c r="M46" i="1"/>
  <c r="N46" i="1" s="1"/>
  <c r="M10" i="1"/>
  <c r="N10" i="1" s="1"/>
  <c r="M233" i="1"/>
  <c r="N233" i="1" s="1"/>
  <c r="M72" i="1"/>
  <c r="N72" i="1" s="1"/>
  <c r="M356" i="1"/>
  <c r="N356" i="1" s="1"/>
  <c r="M257" i="1"/>
  <c r="N257" i="1" s="1"/>
  <c r="M197" i="1"/>
  <c r="N197" i="1" s="1"/>
  <c r="M201" i="1"/>
  <c r="N201" i="1" s="1"/>
  <c r="M162" i="1"/>
  <c r="N162" i="1" s="1"/>
  <c r="M89" i="1"/>
  <c r="N89" i="1" s="1"/>
  <c r="M179" i="1"/>
  <c r="N179" i="1" s="1"/>
  <c r="P179" i="1" s="1"/>
  <c r="M65" i="1"/>
  <c r="N65" i="1" s="1"/>
  <c r="M242" i="1"/>
  <c r="N242" i="1" s="1"/>
  <c r="M178" i="1"/>
  <c r="N178" i="1" s="1"/>
  <c r="M139" i="1"/>
  <c r="N139" i="1" s="1"/>
  <c r="M33" i="1"/>
  <c r="N33" i="1" s="1"/>
  <c r="M151" i="1"/>
  <c r="N151" i="1" s="1"/>
  <c r="M189" i="1"/>
  <c r="N189" i="1" s="1"/>
  <c r="M262" i="1"/>
  <c r="N262" i="1" s="1"/>
  <c r="M278" i="1"/>
  <c r="N278" i="1" s="1"/>
  <c r="M174" i="1"/>
  <c r="N174" i="1" s="1"/>
  <c r="M101" i="1"/>
  <c r="N101" i="1" s="1"/>
  <c r="M66" i="1"/>
  <c r="N66" i="1" s="1"/>
  <c r="M51" i="1"/>
  <c r="N51" i="1" s="1"/>
  <c r="M15" i="1"/>
  <c r="N15" i="1" s="1"/>
  <c r="M253" i="1"/>
  <c r="N253" i="1" s="1"/>
  <c r="M76" i="1"/>
  <c r="N76" i="1" s="1"/>
  <c r="M298" i="1"/>
  <c r="N298" i="1" s="1"/>
  <c r="M68" i="1"/>
  <c r="N68" i="1" s="1"/>
  <c r="M351" i="1"/>
  <c r="N351" i="1" s="1"/>
  <c r="M86" i="1"/>
  <c r="N86" i="1" s="1"/>
  <c r="M254" i="1"/>
  <c r="N254" i="1" s="1"/>
  <c r="M190" i="1"/>
  <c r="N190" i="1" s="1"/>
  <c r="M191" i="1"/>
  <c r="N191" i="1" s="1"/>
  <c r="M115" i="1"/>
  <c r="N115" i="1" s="1"/>
  <c r="M237" i="1"/>
  <c r="N237" i="1" s="1"/>
  <c r="M204" i="1"/>
  <c r="N204" i="1" s="1"/>
  <c r="M136" i="1"/>
  <c r="N136" i="1" s="1"/>
  <c r="M124" i="1"/>
  <c r="N124" i="1" s="1"/>
  <c r="M106" i="1"/>
  <c r="N106" i="1" s="1"/>
  <c r="M114" i="1"/>
  <c r="N114" i="1" s="1"/>
  <c r="M230" i="1"/>
  <c r="N230" i="1" s="1"/>
  <c r="M163" i="1"/>
  <c r="N163" i="1" s="1"/>
  <c r="M28" i="1"/>
  <c r="N28" i="1" s="1"/>
  <c r="M274" i="1"/>
  <c r="N274" i="1" s="1"/>
  <c r="M71" i="1"/>
  <c r="N71" i="1" s="1"/>
  <c r="M100" i="1"/>
  <c r="N100" i="1" s="1"/>
  <c r="M125" i="1"/>
  <c r="N125" i="1" s="1"/>
  <c r="M110" i="1"/>
  <c r="N110" i="1" s="1"/>
  <c r="M160" i="1"/>
  <c r="N160" i="1" s="1"/>
  <c r="M94" i="1"/>
  <c r="N94" i="1" s="1"/>
  <c r="M53" i="1"/>
  <c r="N53" i="1" s="1"/>
  <c r="M138" i="1"/>
  <c r="N138" i="1" s="1"/>
  <c r="M63" i="1"/>
  <c r="N63" i="1" s="1"/>
  <c r="M145" i="1"/>
  <c r="N145" i="1" s="1"/>
  <c r="M74" i="1"/>
  <c r="N74" i="1" s="1"/>
  <c r="M250" i="1"/>
  <c r="N250" i="1" s="1"/>
  <c r="M58" i="1"/>
  <c r="N58" i="1" s="1"/>
  <c r="M14" i="1"/>
  <c r="N14" i="1" s="1"/>
  <c r="M246" i="1"/>
  <c r="N246" i="1" s="1"/>
  <c r="M331" i="1"/>
  <c r="N331" i="1" s="1"/>
  <c r="M152" i="1"/>
  <c r="N152" i="1" s="1"/>
  <c r="M173" i="1"/>
  <c r="N173" i="1" s="1"/>
  <c r="M147" i="1"/>
  <c r="N147" i="1" s="1"/>
  <c r="M168" i="1"/>
  <c r="N168" i="1" s="1"/>
  <c r="M146" i="1"/>
  <c r="N146" i="1" s="1"/>
  <c r="M52" i="1"/>
  <c r="N52" i="1" s="1"/>
  <c r="M123" i="1"/>
  <c r="N123" i="1" s="1"/>
  <c r="M49" i="1"/>
  <c r="N49" i="1" s="1"/>
  <c r="M130" i="1"/>
  <c r="N130" i="1" s="1"/>
  <c r="M13" i="1"/>
  <c r="N13" i="1" s="1"/>
  <c r="M350" i="1"/>
  <c r="N350" i="1" s="1"/>
  <c r="M214" i="1"/>
  <c r="N214" i="1" s="1"/>
  <c r="M21" i="1"/>
  <c r="N21" i="1" s="1"/>
  <c r="M41" i="1"/>
  <c r="N41" i="1" s="1"/>
  <c r="M141" i="1"/>
  <c r="N141" i="1" s="1"/>
  <c r="M176" i="1"/>
  <c r="N176" i="1" s="1"/>
  <c r="M165" i="1"/>
  <c r="N165" i="1" s="1"/>
  <c r="M172" i="1"/>
  <c r="N172" i="1" s="1"/>
  <c r="M150" i="1"/>
  <c r="N150" i="1" s="1"/>
  <c r="M127" i="1"/>
  <c r="N127" i="1" s="1"/>
  <c r="M88" i="1"/>
  <c r="N88" i="1" s="1"/>
  <c r="M134" i="1"/>
  <c r="N134" i="1" s="1"/>
  <c r="M17" i="1"/>
  <c r="N17" i="1" s="1"/>
  <c r="M234" i="1"/>
  <c r="N234" i="1" s="1"/>
  <c r="M47" i="1"/>
  <c r="N47" i="1" s="1"/>
  <c r="M314" i="1"/>
  <c r="N314" i="1" s="1"/>
  <c r="M45" i="1"/>
  <c r="N45" i="1" s="1"/>
  <c r="M306" i="1"/>
  <c r="N306" i="1" s="1"/>
  <c r="M148" i="1"/>
  <c r="N148" i="1" s="1"/>
  <c r="M54" i="1"/>
  <c r="N54" i="1" s="1"/>
  <c r="M169" i="1"/>
  <c r="N169" i="1" s="1"/>
  <c r="M132" i="1"/>
  <c r="N132" i="1" s="1"/>
  <c r="M91" i="1"/>
  <c r="N91" i="1" s="1"/>
  <c r="M103" i="1"/>
  <c r="N103" i="1" s="1"/>
  <c r="M48" i="1"/>
  <c r="N48" i="1" s="1"/>
  <c r="M181" i="1"/>
  <c r="N181" i="1" s="1"/>
  <c r="M360" i="1"/>
  <c r="N360" i="1" s="1"/>
  <c r="M195" i="1"/>
  <c r="N195" i="1" s="1"/>
  <c r="M55" i="1"/>
  <c r="N55" i="1" s="1"/>
  <c r="M343" i="1"/>
  <c r="N343" i="1" s="1"/>
  <c r="M299" i="1"/>
  <c r="N299" i="1" s="1"/>
  <c r="M87" i="1"/>
  <c r="N87" i="1" s="1"/>
  <c r="M282" i="1"/>
  <c r="N282" i="1" s="1"/>
  <c r="M198" i="1"/>
  <c r="N198" i="1" s="1"/>
  <c r="M277" i="1"/>
  <c r="N277" i="1" s="1"/>
  <c r="M113" i="1"/>
  <c r="N113" i="1" s="1"/>
  <c r="M156" i="1"/>
  <c r="N156" i="1" s="1"/>
  <c r="P156" i="1" s="1"/>
  <c r="M266" i="1"/>
  <c r="N266" i="1" s="1"/>
  <c r="M77" i="1"/>
  <c r="N77" i="1" s="1"/>
  <c r="M82" i="1"/>
  <c r="N82" i="1" s="1"/>
  <c r="M245" i="1"/>
  <c r="N245" i="1" s="1"/>
  <c r="M12" i="1"/>
  <c r="N12" i="1" s="1"/>
  <c r="M73" i="1"/>
  <c r="N73" i="1" s="1"/>
  <c r="M249" i="1"/>
  <c r="N249" i="1" s="1"/>
  <c r="M167" i="1"/>
  <c r="N167" i="1" s="1"/>
  <c r="M112" i="1"/>
  <c r="N112" i="1" s="1"/>
  <c r="M44" i="1"/>
  <c r="N44" i="1" s="1"/>
  <c r="M330" i="1"/>
  <c r="N330" i="1" s="1"/>
  <c r="M29" i="1"/>
  <c r="N29" i="1" s="1"/>
  <c r="M269" i="1"/>
  <c r="N269" i="1" s="1"/>
  <c r="M50" i="1"/>
  <c r="N50" i="1" s="1"/>
  <c r="M307" i="1"/>
  <c r="N307" i="1" s="1"/>
  <c r="M217" i="1"/>
  <c r="N217" i="1" s="1"/>
  <c r="M20" i="1"/>
  <c r="N20" i="1" s="1"/>
  <c r="M261" i="1"/>
  <c r="N261" i="1" s="1"/>
  <c r="M170" i="1"/>
  <c r="N170" i="1" s="1"/>
  <c r="M185" i="1"/>
  <c r="N185" i="1" s="1"/>
  <c r="M97" i="1"/>
  <c r="N97" i="1" s="1"/>
  <c r="M11" i="1"/>
  <c r="N11" i="1" s="1"/>
  <c r="M35" i="1"/>
  <c r="N35" i="1" s="1"/>
  <c r="M342" i="1"/>
  <c r="N342" i="1" s="1"/>
  <c r="M9" i="1"/>
  <c r="N9" i="1" s="1"/>
  <c r="M315" i="1"/>
  <c r="N315" i="1" s="1"/>
  <c r="M166" i="1"/>
  <c r="N166" i="1" s="1"/>
  <c r="M128" i="1"/>
  <c r="N128" i="1" s="1"/>
  <c r="M31" i="1"/>
  <c r="N31" i="1" s="1"/>
  <c r="M238" i="1"/>
  <c r="N238" i="1" s="1"/>
  <c r="M194" i="1"/>
  <c r="N194" i="1" s="1"/>
  <c r="M93" i="1"/>
  <c r="N93" i="1" s="1"/>
  <c r="M279" i="1"/>
  <c r="N279" i="1" s="1"/>
  <c r="M118" i="1"/>
  <c r="N118" i="1" s="1"/>
  <c r="M26" i="1"/>
  <c r="N26" i="1" s="1"/>
  <c r="M229" i="1"/>
  <c r="N229" i="1" s="1"/>
  <c r="M78" i="1"/>
  <c r="N78" i="1" s="1"/>
  <c r="M140" i="1"/>
  <c r="N140" i="1" s="1"/>
  <c r="M153" i="1"/>
  <c r="N153" i="1" s="1"/>
  <c r="M5" i="1"/>
  <c r="N5" i="1" s="1"/>
  <c r="M38" i="1"/>
  <c r="N38" i="1" s="1"/>
  <c r="O34" i="1" l="1"/>
  <c r="P34" i="1"/>
  <c r="P32" i="1"/>
  <c r="O32" i="1"/>
  <c r="O30" i="1"/>
  <c r="P30" i="1"/>
  <c r="O179" i="1"/>
  <c r="P502" i="1"/>
  <c r="O502" i="1"/>
  <c r="P516" i="1"/>
  <c r="O516" i="1"/>
  <c r="O423" i="1"/>
  <c r="P423" i="1"/>
  <c r="O551" i="1"/>
  <c r="P551" i="1"/>
  <c r="O596" i="1"/>
  <c r="P596" i="1"/>
  <c r="P497" i="1"/>
  <c r="O497" i="1"/>
  <c r="O368" i="1"/>
  <c r="P368" i="1"/>
  <c r="O729" i="1"/>
  <c r="P729" i="1"/>
  <c r="O734" i="1"/>
  <c r="P734" i="1"/>
  <c r="O480" i="1"/>
  <c r="P480" i="1"/>
  <c r="P486" i="1"/>
  <c r="O486" i="1"/>
  <c r="P687" i="1"/>
  <c r="O687" i="1"/>
  <c r="O601" i="1"/>
  <c r="P601" i="1"/>
  <c r="O705" i="1"/>
  <c r="P705" i="1"/>
  <c r="O407" i="1"/>
  <c r="P407" i="1"/>
  <c r="O459" i="1"/>
  <c r="P459" i="1"/>
  <c r="P605" i="1"/>
  <c r="O605" i="1"/>
  <c r="O444" i="1"/>
  <c r="P444" i="1"/>
  <c r="O739" i="1"/>
  <c r="P739" i="1"/>
  <c r="P874" i="1"/>
  <c r="O874" i="1"/>
  <c r="O855" i="1"/>
  <c r="P855" i="1"/>
  <c r="O763" i="1"/>
  <c r="P763" i="1"/>
  <c r="P878" i="1"/>
  <c r="O878" i="1"/>
  <c r="P467" i="1"/>
  <c r="O467" i="1"/>
  <c r="O615" i="1"/>
  <c r="P615" i="1"/>
  <c r="P610" i="1"/>
  <c r="O610" i="1"/>
  <c r="P863" i="1"/>
  <c r="O863" i="1"/>
  <c r="P597" i="1"/>
  <c r="O597" i="1"/>
  <c r="O657" i="1"/>
  <c r="P657" i="1"/>
  <c r="P810" i="1"/>
  <c r="O810" i="1"/>
  <c r="O663" i="1"/>
  <c r="P663" i="1"/>
  <c r="O799" i="1"/>
  <c r="P799" i="1"/>
  <c r="O811" i="1"/>
  <c r="P811" i="1"/>
  <c r="P877" i="1"/>
  <c r="O877" i="1"/>
  <c r="O818" i="1"/>
  <c r="P818" i="1"/>
  <c r="O686" i="1"/>
  <c r="P686" i="1"/>
  <c r="O800" i="1"/>
  <c r="P800" i="1"/>
  <c r="O805" i="1"/>
  <c r="P805" i="1"/>
  <c r="P386" i="1"/>
  <c r="O386" i="1"/>
  <c r="O652" i="1"/>
  <c r="P652" i="1"/>
  <c r="O773" i="1"/>
  <c r="P773" i="1"/>
  <c r="O550" i="1"/>
  <c r="P550" i="1"/>
  <c r="O761" i="1"/>
  <c r="P761" i="1"/>
  <c r="O629" i="1"/>
  <c r="P629" i="1"/>
  <c r="O401" i="1"/>
  <c r="P401" i="1"/>
  <c r="O733" i="1"/>
  <c r="P733" i="1"/>
  <c r="O573" i="1"/>
  <c r="P573" i="1"/>
  <c r="O677" i="1"/>
  <c r="P677" i="1"/>
  <c r="P637" i="1"/>
  <c r="O637" i="1"/>
  <c r="O646" i="1"/>
  <c r="P646" i="1"/>
  <c r="P570" i="1"/>
  <c r="O570" i="1"/>
  <c r="O624" i="1"/>
  <c r="P624" i="1"/>
  <c r="O428" i="1"/>
  <c r="P428" i="1"/>
  <c r="O563" i="1"/>
  <c r="P563" i="1"/>
  <c r="O394" i="1"/>
  <c r="P394" i="1"/>
  <c r="O515" i="1"/>
  <c r="P515" i="1"/>
  <c r="O373" i="1"/>
  <c r="P373" i="1"/>
  <c r="O429" i="1"/>
  <c r="P429" i="1"/>
  <c r="O503" i="1"/>
  <c r="P503" i="1"/>
  <c r="O393" i="1"/>
  <c r="P393" i="1"/>
  <c r="O524" i="1"/>
  <c r="P524" i="1"/>
  <c r="P468" i="1"/>
  <c r="O468" i="1"/>
  <c r="P539" i="1"/>
  <c r="O539" i="1"/>
  <c r="P718" i="1"/>
  <c r="O718" i="1"/>
  <c r="P489" i="1"/>
  <c r="O489" i="1"/>
  <c r="O458" i="1"/>
  <c r="P458" i="1"/>
  <c r="P463" i="1"/>
  <c r="O463" i="1"/>
  <c r="O720" i="1"/>
  <c r="P720" i="1"/>
  <c r="Q718" i="1" s="1"/>
  <c r="O839" i="1"/>
  <c r="P839" i="1"/>
  <c r="O691" i="1"/>
  <c r="P691" i="1"/>
  <c r="P498" i="1"/>
  <c r="O498" i="1"/>
  <c r="P696" i="1"/>
  <c r="O696" i="1"/>
  <c r="O837" i="1"/>
  <c r="P837" i="1"/>
  <c r="O627" i="1"/>
  <c r="P627" i="1"/>
  <c r="O369" i="1"/>
  <c r="P369" i="1"/>
  <c r="O633" i="1"/>
  <c r="P633" i="1"/>
  <c r="O854" i="1"/>
  <c r="P854" i="1"/>
  <c r="O869" i="1"/>
  <c r="P869" i="1"/>
  <c r="O778" i="1"/>
  <c r="P778" i="1"/>
  <c r="O754" i="1"/>
  <c r="P754" i="1"/>
  <c r="O727" i="1"/>
  <c r="P727" i="1"/>
  <c r="O565" i="1"/>
  <c r="P565" i="1"/>
  <c r="Q563" i="1" s="1"/>
  <c r="O673" i="1"/>
  <c r="P673" i="1"/>
  <c r="O635" i="1"/>
  <c r="P635" i="1"/>
  <c r="P670" i="1"/>
  <c r="O670" i="1"/>
  <c r="P642" i="1"/>
  <c r="O642" i="1"/>
  <c r="P664" i="1"/>
  <c r="O664" i="1"/>
  <c r="O554" i="1"/>
  <c r="P554" i="1"/>
  <c r="P390" i="1"/>
  <c r="O390" i="1"/>
  <c r="P438" i="1"/>
  <c r="O438" i="1"/>
  <c r="O552" i="1"/>
  <c r="P552" i="1"/>
  <c r="Q550" i="1" s="1"/>
  <c r="O435" i="1"/>
  <c r="P435" i="1"/>
  <c r="O742" i="1"/>
  <c r="P742" i="1"/>
  <c r="O578" i="1"/>
  <c r="P578" i="1"/>
  <c r="O590" i="1"/>
  <c r="P590" i="1"/>
  <c r="O577" i="1"/>
  <c r="P577" i="1"/>
  <c r="P448" i="1"/>
  <c r="O448" i="1"/>
  <c r="P748" i="1"/>
  <c r="O748" i="1"/>
  <c r="O787" i="1"/>
  <c r="P787" i="1"/>
  <c r="O543" i="1"/>
  <c r="P543" i="1"/>
  <c r="O713" i="1"/>
  <c r="P713" i="1"/>
  <c r="O703" i="1"/>
  <c r="P703" i="1"/>
  <c r="P836" i="1"/>
  <c r="O836" i="1"/>
  <c r="O620" i="1"/>
  <c r="P620" i="1"/>
  <c r="P884" i="1"/>
  <c r="O884" i="1"/>
  <c r="O461" i="1"/>
  <c r="P461" i="1"/>
  <c r="O613" i="1"/>
  <c r="P613" i="1"/>
  <c r="O478" i="1"/>
  <c r="P478" i="1"/>
  <c r="O510" i="1"/>
  <c r="P510" i="1"/>
  <c r="O694" i="1"/>
  <c r="P694" i="1"/>
  <c r="P688" i="1"/>
  <c r="O688" i="1"/>
  <c r="O831" i="1"/>
  <c r="P831" i="1"/>
  <c r="O495" i="1"/>
  <c r="P495" i="1"/>
  <c r="O758" i="1"/>
  <c r="P758" i="1"/>
  <c r="O504" i="1"/>
  <c r="P504" i="1"/>
  <c r="P367" i="1"/>
  <c r="O367" i="1"/>
  <c r="O548" i="1"/>
  <c r="P548" i="1"/>
  <c r="O616" i="1"/>
  <c r="P616" i="1"/>
  <c r="O715" i="1"/>
  <c r="P715" i="1"/>
  <c r="P594" i="1"/>
  <c r="O594" i="1"/>
  <c r="O875" i="1"/>
  <c r="P875" i="1"/>
  <c r="O801" i="1"/>
  <c r="P801" i="1"/>
  <c r="O879" i="1"/>
  <c r="P879" i="1"/>
  <c r="Q877" i="1" s="1"/>
  <c r="O411" i="1"/>
  <c r="P411" i="1"/>
  <c r="O872" i="1"/>
  <c r="P872" i="1"/>
  <c r="Q870" i="1" s="1"/>
  <c r="O883" i="1"/>
  <c r="P883" i="1"/>
  <c r="O780" i="1"/>
  <c r="P780" i="1"/>
  <c r="Q778" i="1" s="1"/>
  <c r="P851" i="1"/>
  <c r="O851" i="1"/>
  <c r="O795" i="1"/>
  <c r="P795" i="1"/>
  <c r="O862" i="1"/>
  <c r="P862" i="1"/>
  <c r="O802" i="1"/>
  <c r="P802" i="1"/>
  <c r="Q800" i="1" s="1"/>
  <c r="O857" i="1"/>
  <c r="P857" i="1"/>
  <c r="O786" i="1"/>
  <c r="P786" i="1"/>
  <c r="P870" i="1"/>
  <c r="O870" i="1"/>
  <c r="O789" i="1"/>
  <c r="P789" i="1"/>
  <c r="Q787" i="1" s="1"/>
  <c r="O764" i="1"/>
  <c r="P764" i="1"/>
  <c r="P714" i="1"/>
  <c r="O714" i="1"/>
  <c r="P447" i="1"/>
  <c r="O447" i="1"/>
  <c r="O725" i="1"/>
  <c r="P725" i="1"/>
  <c r="O706" i="1"/>
  <c r="P706" i="1"/>
  <c r="O509" i="1"/>
  <c r="P509" i="1"/>
  <c r="O671" i="1"/>
  <c r="P671" i="1"/>
  <c r="O366" i="1"/>
  <c r="P366" i="1"/>
  <c r="O625" i="1"/>
  <c r="P625" i="1"/>
  <c r="O437" i="1"/>
  <c r="P437" i="1"/>
  <c r="O666" i="1"/>
  <c r="P666" i="1"/>
  <c r="O638" i="1"/>
  <c r="P638" i="1"/>
  <c r="P658" i="1"/>
  <c r="O658" i="1"/>
  <c r="O517" i="1"/>
  <c r="P517" i="1"/>
  <c r="O546" i="1"/>
  <c r="P546" i="1"/>
  <c r="O378" i="1"/>
  <c r="P378" i="1"/>
  <c r="O417" i="1"/>
  <c r="P417" i="1"/>
  <c r="O365" i="1"/>
  <c r="P365" i="1"/>
  <c r="O420" i="1"/>
  <c r="P420" i="1"/>
  <c r="O387" i="1"/>
  <c r="P387" i="1"/>
  <c r="O549" i="1"/>
  <c r="P549" i="1"/>
  <c r="P426" i="1"/>
  <c r="O426" i="1"/>
  <c r="O508" i="1"/>
  <c r="P508" i="1"/>
  <c r="P483" i="1"/>
  <c r="O483" i="1"/>
  <c r="O485" i="1"/>
  <c r="P485" i="1"/>
  <c r="O595" i="1"/>
  <c r="P595" i="1"/>
  <c r="O783" i="1"/>
  <c r="P783" i="1"/>
  <c r="O737" i="1"/>
  <c r="P737" i="1"/>
  <c r="P556" i="1"/>
  <c r="O556" i="1"/>
  <c r="P882" i="1"/>
  <c r="O882" i="1"/>
  <c r="O576" i="1"/>
  <c r="P576" i="1"/>
  <c r="P490" i="1"/>
  <c r="O490" i="1"/>
  <c r="O823" i="1"/>
  <c r="P823" i="1"/>
  <c r="O415" i="1"/>
  <c r="P415" i="1"/>
  <c r="O469" i="1"/>
  <c r="P469" i="1"/>
  <c r="O770" i="1"/>
  <c r="P770" i="1"/>
  <c r="O647" i="1"/>
  <c r="P647" i="1"/>
  <c r="P881" i="1"/>
  <c r="O881" i="1"/>
  <c r="O678" i="1"/>
  <c r="P678" i="1"/>
  <c r="O792" i="1"/>
  <c r="P792" i="1"/>
  <c r="O804" i="1"/>
  <c r="P804" i="1"/>
  <c r="O809" i="1"/>
  <c r="P809" i="1"/>
  <c r="O791" i="1"/>
  <c r="P791" i="1"/>
  <c r="P798" i="1"/>
  <c r="O798" i="1"/>
  <c r="O722" i="1"/>
  <c r="P722" i="1"/>
  <c r="Q720" i="1" s="1"/>
  <c r="O385" i="1"/>
  <c r="P385" i="1"/>
  <c r="O442" i="1"/>
  <c r="P442" i="1"/>
  <c r="P410" i="1"/>
  <c r="O410" i="1"/>
  <c r="O538" i="1"/>
  <c r="P538" i="1"/>
  <c r="O427" i="1"/>
  <c r="P427" i="1"/>
  <c r="O507" i="1"/>
  <c r="P507" i="1"/>
  <c r="O396" i="1"/>
  <c r="P396" i="1"/>
  <c r="Q394" i="1" s="1"/>
  <c r="P591" i="1"/>
  <c r="O591" i="1"/>
  <c r="P588" i="1"/>
  <c r="O588" i="1"/>
  <c r="O593" i="1"/>
  <c r="P593" i="1"/>
  <c r="P536" i="1"/>
  <c r="O536" i="1"/>
  <c r="O408" i="1"/>
  <c r="P408" i="1"/>
  <c r="O471" i="1"/>
  <c r="P471" i="1"/>
  <c r="Q469" i="1" s="1"/>
  <c r="O583" i="1"/>
  <c r="P583" i="1"/>
  <c r="O482" i="1"/>
  <c r="P482" i="1"/>
  <c r="Q480" i="1" s="1"/>
  <c r="O491" i="1"/>
  <c r="P491" i="1"/>
  <c r="O481" i="1"/>
  <c r="P481" i="1"/>
  <c r="P622" i="1"/>
  <c r="O622" i="1"/>
  <c r="P690" i="1"/>
  <c r="Q688" i="1" s="1"/>
  <c r="O690" i="1"/>
  <c r="P753" i="1"/>
  <c r="O753" i="1"/>
  <c r="O514" i="1"/>
  <c r="P514" i="1"/>
  <c r="O534" i="1"/>
  <c r="P534" i="1"/>
  <c r="O392" i="1"/>
  <c r="P392" i="1"/>
  <c r="P453" i="1"/>
  <c r="O453" i="1"/>
  <c r="P580" i="1"/>
  <c r="Q578" i="1" s="1"/>
  <c r="O580" i="1"/>
  <c r="O759" i="1"/>
  <c r="P759" i="1"/>
  <c r="O750" i="1"/>
  <c r="P750" i="1"/>
  <c r="Q748" i="1" s="1"/>
  <c r="P449" i="1"/>
  <c r="Q447" i="1" s="1"/>
  <c r="O449" i="1"/>
  <c r="O726" i="1"/>
  <c r="P726" i="1"/>
  <c r="P487" i="1"/>
  <c r="O487" i="1"/>
  <c r="O692" i="1"/>
  <c r="P692" i="1"/>
  <c r="Q690" i="1" s="1"/>
  <c r="O466" i="1"/>
  <c r="P466" i="1"/>
  <c r="O721" i="1"/>
  <c r="P721" i="1"/>
  <c r="O708" i="1"/>
  <c r="P708" i="1"/>
  <c r="P456" i="1"/>
  <c r="O456" i="1"/>
  <c r="P470" i="1"/>
  <c r="Q468" i="1" s="1"/>
  <c r="O470" i="1"/>
  <c r="O623" i="1"/>
  <c r="P623" i="1"/>
  <c r="O506" i="1"/>
  <c r="P506" i="1"/>
  <c r="O724" i="1"/>
  <c r="P724" i="1"/>
  <c r="O476" i="1"/>
  <c r="P476" i="1"/>
  <c r="O621" i="1"/>
  <c r="P621" i="1"/>
  <c r="P614" i="1"/>
  <c r="O614" i="1"/>
  <c r="O844" i="1"/>
  <c r="P844" i="1"/>
  <c r="O868" i="1"/>
  <c r="P868" i="1"/>
  <c r="O806" i="1"/>
  <c r="P806" i="1"/>
  <c r="O363" i="1"/>
  <c r="P363" i="1"/>
  <c r="O867" i="1"/>
  <c r="P867" i="1"/>
  <c r="O873" i="1"/>
  <c r="P873" i="1"/>
  <c r="O861" i="1"/>
  <c r="P861" i="1"/>
  <c r="O746" i="1"/>
  <c r="P746" i="1"/>
  <c r="O848" i="1"/>
  <c r="P848" i="1"/>
  <c r="O768" i="1"/>
  <c r="P768" i="1"/>
  <c r="O859" i="1"/>
  <c r="P859" i="1"/>
  <c r="P793" i="1"/>
  <c r="O793" i="1"/>
  <c r="O856" i="1"/>
  <c r="P856" i="1"/>
  <c r="Q854" i="1" s="1"/>
  <c r="O784" i="1"/>
  <c r="P784" i="1"/>
  <c r="O850" i="1"/>
  <c r="P850" i="1"/>
  <c r="O741" i="1"/>
  <c r="P741" i="1"/>
  <c r="O756" i="1"/>
  <c r="P756" i="1"/>
  <c r="O684" i="1"/>
  <c r="P684" i="1"/>
  <c r="O709" i="1"/>
  <c r="P709" i="1"/>
  <c r="O553" i="1"/>
  <c r="P553" i="1"/>
  <c r="O364" i="1"/>
  <c r="P364" i="1"/>
  <c r="P702" i="1"/>
  <c r="O702" i="1"/>
  <c r="O379" i="1"/>
  <c r="P379" i="1"/>
  <c r="O661" i="1"/>
  <c r="P661" i="1"/>
  <c r="P665" i="1"/>
  <c r="O665" i="1"/>
  <c r="O634" i="1"/>
  <c r="P634" i="1"/>
  <c r="P472" i="1"/>
  <c r="O472" i="1"/>
  <c r="O654" i="1"/>
  <c r="P654" i="1"/>
  <c r="O397" i="1"/>
  <c r="P397" i="1"/>
  <c r="O529" i="1"/>
  <c r="P529" i="1"/>
  <c r="P562" i="1"/>
  <c r="O562" i="1"/>
  <c r="O545" i="1"/>
  <c r="P545" i="1"/>
  <c r="P418" i="1"/>
  <c r="O418" i="1"/>
  <c r="O377" i="1"/>
  <c r="P377" i="1"/>
  <c r="O388" i="1"/>
  <c r="P388" i="1"/>
  <c r="O530" i="1"/>
  <c r="P530" i="1"/>
  <c r="O376" i="1"/>
  <c r="P376" i="1"/>
  <c r="P852" i="1"/>
  <c r="O852" i="1"/>
  <c r="O575" i="1"/>
  <c r="P575" i="1"/>
  <c r="O416" i="1"/>
  <c r="P416" i="1"/>
  <c r="Q414" i="1" s="1"/>
  <c r="P439" i="1"/>
  <c r="O439" i="1"/>
  <c r="O599" i="1"/>
  <c r="P599" i="1"/>
  <c r="Q597" i="1" s="1"/>
  <c r="P598" i="1"/>
  <c r="O598" i="1"/>
  <c r="O609" i="1"/>
  <c r="P609" i="1"/>
  <c r="P747" i="1"/>
  <c r="O747" i="1"/>
  <c r="P876" i="1"/>
  <c r="O876" i="1"/>
  <c r="O528" i="1"/>
  <c r="P528" i="1"/>
  <c r="O560" i="1"/>
  <c r="P560" i="1"/>
  <c r="P473" i="1"/>
  <c r="O473" i="1"/>
  <c r="O860" i="1"/>
  <c r="P860" i="1"/>
  <c r="O587" i="1"/>
  <c r="P587" i="1"/>
  <c r="O399" i="1"/>
  <c r="P399" i="1"/>
  <c r="O749" i="1"/>
  <c r="P749" i="1"/>
  <c r="Q747" i="1" s="1"/>
  <c r="O518" i="1"/>
  <c r="P518" i="1"/>
  <c r="Q516" i="1" s="1"/>
  <c r="O695" i="1"/>
  <c r="P695" i="1"/>
  <c r="O731" i="1"/>
  <c r="P731" i="1"/>
  <c r="O847" i="1"/>
  <c r="P847" i="1"/>
  <c r="O572" i="1"/>
  <c r="P572" i="1"/>
  <c r="P880" i="1"/>
  <c r="O880" i="1"/>
  <c r="O803" i="1"/>
  <c r="P803" i="1"/>
  <c r="Q801" i="1" s="1"/>
  <c r="P817" i="1"/>
  <c r="O817" i="1"/>
  <c r="O846" i="1"/>
  <c r="P846" i="1"/>
  <c r="P835" i="1"/>
  <c r="O835" i="1"/>
  <c r="O830" i="1"/>
  <c r="P830" i="1"/>
  <c r="O853" i="1"/>
  <c r="P853" i="1"/>
  <c r="O866" i="1"/>
  <c r="P866" i="1"/>
  <c r="O843" i="1"/>
  <c r="P843" i="1"/>
  <c r="O699" i="1"/>
  <c r="P699" i="1"/>
  <c r="O841" i="1"/>
  <c r="P841" i="1"/>
  <c r="Q839" i="1" s="1"/>
  <c r="O710" i="1"/>
  <c r="P710" i="1"/>
  <c r="Q708" i="1" s="1"/>
  <c r="O849" i="1"/>
  <c r="P849" i="1"/>
  <c r="O788" i="1"/>
  <c r="P788" i="1"/>
  <c r="O842" i="1"/>
  <c r="P842" i="1"/>
  <c r="P738" i="1"/>
  <c r="O738" i="1"/>
  <c r="O845" i="1"/>
  <c r="P845" i="1"/>
  <c r="Q843" i="1" s="1"/>
  <c r="O674" i="1"/>
  <c r="P674" i="1"/>
  <c r="O723" i="1"/>
  <c r="P723" i="1"/>
  <c r="Q721" i="1" s="1"/>
  <c r="P445" i="1"/>
  <c r="Q443" i="1" s="1"/>
  <c r="O445" i="1"/>
  <c r="O680" i="1"/>
  <c r="P680" i="1"/>
  <c r="Q678" i="1" s="1"/>
  <c r="O669" i="1"/>
  <c r="P669" i="1"/>
  <c r="P765" i="1"/>
  <c r="Q763" i="1" s="1"/>
  <c r="O765" i="1"/>
  <c r="O656" i="1"/>
  <c r="P656" i="1"/>
  <c r="Q654" i="1" s="1"/>
  <c r="P777" i="1"/>
  <c r="O777" i="1"/>
  <c r="O653" i="1"/>
  <c r="P653" i="1"/>
  <c r="P649" i="1"/>
  <c r="O649" i="1"/>
  <c r="O389" i="1"/>
  <c r="P389" i="1"/>
  <c r="O630" i="1"/>
  <c r="P630" i="1"/>
  <c r="O436" i="1"/>
  <c r="P436" i="1"/>
  <c r="O648" i="1"/>
  <c r="P648" i="1"/>
  <c r="Q646" i="1" s="1"/>
  <c r="O395" i="1"/>
  <c r="P395" i="1"/>
  <c r="Q393" i="1" s="1"/>
  <c r="O521" i="1"/>
  <c r="P521" i="1"/>
  <c r="P414" i="1"/>
  <c r="O414" i="1"/>
  <c r="O372" i="1"/>
  <c r="P372" i="1"/>
  <c r="P406" i="1"/>
  <c r="O406" i="1"/>
  <c r="O557" i="1"/>
  <c r="P557" i="1"/>
  <c r="P443" i="1"/>
  <c r="O443" i="1"/>
  <c r="O535" i="1"/>
  <c r="P535" i="1"/>
  <c r="P494" i="1"/>
  <c r="O494" i="1"/>
  <c r="O413" i="1"/>
  <c r="P413" i="1"/>
  <c r="O512" i="1"/>
  <c r="P512" i="1"/>
  <c r="O496" i="1"/>
  <c r="P496" i="1"/>
  <c r="O371" i="1"/>
  <c r="P371" i="1"/>
  <c r="P782" i="1"/>
  <c r="O782" i="1"/>
  <c r="P454" i="1"/>
  <c r="O454" i="1"/>
  <c r="O744" i="1"/>
  <c r="P744" i="1"/>
  <c r="Q742" i="1" s="1"/>
  <c r="P451" i="1"/>
  <c r="Q449" i="1" s="1"/>
  <c r="O451" i="1"/>
  <c r="P465" i="1"/>
  <c r="O465" i="1"/>
  <c r="O424" i="1"/>
  <c r="P424" i="1"/>
  <c r="O766" i="1"/>
  <c r="P766" i="1"/>
  <c r="O574" i="1"/>
  <c r="P574" i="1"/>
  <c r="Q572" i="1" s="1"/>
  <c r="O728" i="1"/>
  <c r="P728" i="1"/>
  <c r="Q726" i="1" s="1"/>
  <c r="O499" i="1"/>
  <c r="P499" i="1"/>
  <c r="Q497" i="1" s="1"/>
  <c r="P871" i="1"/>
  <c r="Q869" i="1" s="1"/>
  <c r="O871" i="1"/>
  <c r="O450" i="1"/>
  <c r="P450" i="1"/>
  <c r="O603" i="1"/>
  <c r="P603" i="1"/>
  <c r="Q601" i="1" s="1"/>
  <c r="O602" i="1"/>
  <c r="P602" i="1"/>
  <c r="O617" i="1"/>
  <c r="P617" i="1"/>
  <c r="Q615" i="1" s="1"/>
  <c r="P462" i="1"/>
  <c r="O462" i="1"/>
  <c r="O584" i="1"/>
  <c r="P584" i="1"/>
  <c r="O767" i="1"/>
  <c r="P767" i="1"/>
  <c r="O752" i="1"/>
  <c r="P752" i="1"/>
  <c r="Q750" i="1" s="1"/>
  <c r="O475" i="1"/>
  <c r="P475" i="1"/>
  <c r="O564" i="1"/>
  <c r="P564" i="1"/>
  <c r="O579" i="1"/>
  <c r="P579" i="1"/>
  <c r="O751" i="1"/>
  <c r="P751" i="1"/>
  <c r="Q749" i="1" s="1"/>
  <c r="P719" i="1"/>
  <c r="O719" i="1"/>
  <c r="O400" i="1"/>
  <c r="P400" i="1"/>
  <c r="O559" i="1"/>
  <c r="P559" i="1"/>
  <c r="P771" i="1"/>
  <c r="O771" i="1"/>
  <c r="O520" i="1"/>
  <c r="P520" i="1"/>
  <c r="Q518" i="1" s="1"/>
  <c r="O812" i="1"/>
  <c r="P812" i="1"/>
  <c r="Q810" i="1" s="1"/>
  <c r="O717" i="1"/>
  <c r="P717" i="1"/>
  <c r="O829" i="1"/>
  <c r="P829" i="1"/>
  <c r="O541" i="1"/>
  <c r="P541" i="1"/>
  <c r="O826" i="1"/>
  <c r="P826" i="1"/>
  <c r="O864" i="1"/>
  <c r="P864" i="1"/>
  <c r="Q862" i="1" s="1"/>
  <c r="O838" i="1"/>
  <c r="P838" i="1"/>
  <c r="Q836" i="1" s="1"/>
  <c r="O693" i="1"/>
  <c r="P693" i="1"/>
  <c r="Q691" i="1" s="1"/>
  <c r="O840" i="1"/>
  <c r="P840" i="1"/>
  <c r="P675" i="1"/>
  <c r="O675" i="1"/>
  <c r="O833" i="1"/>
  <c r="P833" i="1"/>
  <c r="O781" i="1"/>
  <c r="P781" i="1"/>
  <c r="O825" i="1"/>
  <c r="P825" i="1"/>
  <c r="P655" i="1"/>
  <c r="O655" i="1"/>
  <c r="O834" i="1"/>
  <c r="P834" i="1"/>
  <c r="O701" i="1"/>
  <c r="P701" i="1"/>
  <c r="O402" i="1"/>
  <c r="P402" i="1"/>
  <c r="Q400" i="1" s="1"/>
  <c r="O676" i="1"/>
  <c r="P676" i="1"/>
  <c r="Q674" i="1" s="1"/>
  <c r="O659" i="1"/>
  <c r="P659" i="1"/>
  <c r="Q657" i="1" s="1"/>
  <c r="P757" i="1"/>
  <c r="O757" i="1"/>
  <c r="O631" i="1"/>
  <c r="P631" i="1"/>
  <c r="O685" i="1"/>
  <c r="P685" i="1"/>
  <c r="P645" i="1"/>
  <c r="O645" i="1"/>
  <c r="O569" i="1"/>
  <c r="P569" i="1"/>
  <c r="O525" i="1"/>
  <c r="P525" i="1"/>
  <c r="P668" i="1"/>
  <c r="Q666" i="1" s="1"/>
  <c r="O668" i="1"/>
  <c r="O626" i="1"/>
  <c r="P626" i="1"/>
  <c r="O644" i="1"/>
  <c r="P644" i="1"/>
  <c r="Q642" i="1" s="1"/>
  <c r="O513" i="1"/>
  <c r="P513" i="1"/>
  <c r="O441" i="1"/>
  <c r="P441" i="1"/>
  <c r="O405" i="1"/>
  <c r="P405" i="1"/>
  <c r="O561" i="1"/>
  <c r="P561" i="1"/>
  <c r="P398" i="1"/>
  <c r="O398" i="1"/>
  <c r="P533" i="1"/>
  <c r="O533" i="1"/>
  <c r="P527" i="1"/>
  <c r="O527" i="1"/>
  <c r="O492" i="1"/>
  <c r="P492" i="1"/>
  <c r="O380" i="1"/>
  <c r="P380" i="1"/>
  <c r="O544" i="1"/>
  <c r="P544" i="1"/>
  <c r="O689" i="1"/>
  <c r="P689" i="1"/>
  <c r="O555" i="1"/>
  <c r="P555" i="1"/>
  <c r="Q553" i="1" s="1"/>
  <c r="P589" i="1"/>
  <c r="O589" i="1"/>
  <c r="O484" i="1"/>
  <c r="P484" i="1"/>
  <c r="P391" i="1"/>
  <c r="O391" i="1"/>
  <c r="O732" i="1"/>
  <c r="P732" i="1"/>
  <c r="P501" i="1"/>
  <c r="O501" i="1"/>
  <c r="O479" i="1"/>
  <c r="P479" i="1"/>
  <c r="P612" i="1"/>
  <c r="Q610" i="1" s="1"/>
  <c r="O612" i="1"/>
  <c r="O566" i="1"/>
  <c r="P566" i="1"/>
  <c r="O431" i="1"/>
  <c r="P431" i="1"/>
  <c r="Q429" i="1" s="1"/>
  <c r="O745" i="1"/>
  <c r="P745" i="1"/>
  <c r="P711" i="1"/>
  <c r="O711" i="1"/>
  <c r="O707" i="1"/>
  <c r="P707" i="1"/>
  <c r="Q705" i="1" s="1"/>
  <c r="O828" i="1"/>
  <c r="P828" i="1"/>
  <c r="Q826" i="1" s="1"/>
  <c r="P464" i="1"/>
  <c r="O464" i="1"/>
  <c r="P547" i="1"/>
  <c r="Q545" i="1" s="1"/>
  <c r="O547" i="1"/>
  <c r="P571" i="1"/>
  <c r="O571" i="1"/>
  <c r="O592" i="1"/>
  <c r="P592" i="1"/>
  <c r="P522" i="1"/>
  <c r="O522" i="1"/>
  <c r="P581" i="1"/>
  <c r="O581" i="1"/>
  <c r="O704" i="1"/>
  <c r="P704" i="1"/>
  <c r="Q702" i="1" s="1"/>
  <c r="O611" i="1"/>
  <c r="P611" i="1"/>
  <c r="O606" i="1"/>
  <c r="P606" i="1"/>
  <c r="O779" i="1"/>
  <c r="P779" i="1"/>
  <c r="O493" i="1"/>
  <c r="P493" i="1"/>
  <c r="Q491" i="1" s="1"/>
  <c r="O383" i="1"/>
  <c r="P383" i="1"/>
  <c r="O474" i="1"/>
  <c r="P474" i="1"/>
  <c r="O440" i="1"/>
  <c r="P440" i="1"/>
  <c r="Q438" i="1" s="1"/>
  <c r="O762" i="1"/>
  <c r="P762" i="1"/>
  <c r="P460" i="1"/>
  <c r="Q458" i="1" s="1"/>
  <c r="O460" i="1"/>
  <c r="O477" i="1"/>
  <c r="P477" i="1"/>
  <c r="O582" i="1"/>
  <c r="P582" i="1"/>
  <c r="O540" i="1"/>
  <c r="P540" i="1"/>
  <c r="Q538" i="1" s="1"/>
  <c r="O760" i="1"/>
  <c r="P760" i="1"/>
  <c r="Q758" i="1" s="1"/>
  <c r="O679" i="1"/>
  <c r="P679" i="1"/>
  <c r="O865" i="1"/>
  <c r="P865" i="1"/>
  <c r="Q863" i="1" s="1"/>
  <c r="P797" i="1"/>
  <c r="O797" i="1"/>
  <c r="P790" i="1"/>
  <c r="Q788" i="1" s="1"/>
  <c r="O790" i="1"/>
  <c r="O819" i="1"/>
  <c r="P819" i="1"/>
  <c r="O774" i="1"/>
  <c r="P774" i="1"/>
  <c r="O858" i="1"/>
  <c r="P858" i="1"/>
  <c r="O815" i="1"/>
  <c r="P815" i="1"/>
  <c r="O827" i="1"/>
  <c r="P827" i="1"/>
  <c r="O632" i="1"/>
  <c r="P632" i="1"/>
  <c r="Q630" i="1" s="1"/>
  <c r="O832" i="1"/>
  <c r="P832" i="1"/>
  <c r="O730" i="1"/>
  <c r="P730" i="1"/>
  <c r="Q728" i="1" s="1"/>
  <c r="O816" i="1"/>
  <c r="P816" i="1"/>
  <c r="O628" i="1"/>
  <c r="P628" i="1"/>
  <c r="Q626" i="1" s="1"/>
  <c r="P821" i="1"/>
  <c r="O821" i="1"/>
  <c r="O682" i="1"/>
  <c r="P682" i="1"/>
  <c r="Q680" i="1" s="1"/>
  <c r="O672" i="1"/>
  <c r="P672" i="1"/>
  <c r="O776" i="1"/>
  <c r="P776" i="1"/>
  <c r="Q774" i="1" s="1"/>
  <c r="O651" i="1"/>
  <c r="P651" i="1"/>
  <c r="P434" i="1"/>
  <c r="O434" i="1"/>
  <c r="O740" i="1"/>
  <c r="P740" i="1"/>
  <c r="O683" i="1"/>
  <c r="P683" i="1"/>
  <c r="O641" i="1"/>
  <c r="P641" i="1"/>
  <c r="O537" i="1"/>
  <c r="P537" i="1"/>
  <c r="O446" i="1"/>
  <c r="P446" i="1"/>
  <c r="Q444" i="1" s="1"/>
  <c r="O662" i="1"/>
  <c r="P662" i="1"/>
  <c r="O640" i="1"/>
  <c r="P640" i="1"/>
  <c r="O505" i="1"/>
  <c r="P505" i="1"/>
  <c r="O404" i="1"/>
  <c r="P404" i="1"/>
  <c r="O531" i="1"/>
  <c r="P531" i="1"/>
  <c r="P374" i="1"/>
  <c r="O374" i="1"/>
  <c r="O519" i="1"/>
  <c r="P519" i="1"/>
  <c r="Q517" i="1" s="1"/>
  <c r="O412" i="1"/>
  <c r="P412" i="1"/>
  <c r="O558" i="1"/>
  <c r="P558" i="1"/>
  <c r="P488" i="1"/>
  <c r="O488" i="1"/>
  <c r="O586" i="1"/>
  <c r="P586" i="1"/>
  <c r="Q584" i="1" s="1"/>
  <c r="P430" i="1"/>
  <c r="O430" i="1"/>
  <c r="P375" i="1"/>
  <c r="O375" i="1"/>
  <c r="O455" i="1"/>
  <c r="P455" i="1"/>
  <c r="Q453" i="1" s="1"/>
  <c r="O619" i="1"/>
  <c r="P619" i="1"/>
  <c r="O432" i="1"/>
  <c r="P432" i="1"/>
  <c r="O403" i="1"/>
  <c r="P403" i="1"/>
  <c r="Q401" i="1" s="1"/>
  <c r="O600" i="1"/>
  <c r="P600" i="1"/>
  <c r="O419" i="1"/>
  <c r="P419" i="1"/>
  <c r="O775" i="1"/>
  <c r="P775" i="1"/>
  <c r="Q773" i="1" s="1"/>
  <c r="P618" i="1"/>
  <c r="Q616" i="1" s="1"/>
  <c r="O618" i="1"/>
  <c r="P736" i="1"/>
  <c r="O736" i="1"/>
  <c r="O542" i="1"/>
  <c r="P542" i="1"/>
  <c r="P755" i="1"/>
  <c r="O755" i="1"/>
  <c r="O743" i="1"/>
  <c r="P743" i="1"/>
  <c r="Q741" i="1" s="1"/>
  <c r="O457" i="1"/>
  <c r="P457" i="1"/>
  <c r="P452" i="1"/>
  <c r="O452" i="1"/>
  <c r="O607" i="1"/>
  <c r="P607" i="1"/>
  <c r="O716" i="1"/>
  <c r="P716" i="1"/>
  <c r="O712" i="1"/>
  <c r="P712" i="1"/>
  <c r="Q710" i="1" s="1"/>
  <c r="O384" i="1"/>
  <c r="P384" i="1"/>
  <c r="P604" i="1"/>
  <c r="O604" i="1"/>
  <c r="O785" i="1"/>
  <c r="P785" i="1"/>
  <c r="Q783" i="1" s="1"/>
  <c r="O568" i="1"/>
  <c r="P568" i="1"/>
  <c r="Q566" i="1" s="1"/>
  <c r="P585" i="1"/>
  <c r="Q583" i="1" s="1"/>
  <c r="O585" i="1"/>
  <c r="O608" i="1"/>
  <c r="P608" i="1"/>
  <c r="Q606" i="1" s="1"/>
  <c r="O526" i="1"/>
  <c r="P526" i="1"/>
  <c r="Q524" i="1" s="1"/>
  <c r="O700" i="1"/>
  <c r="P700" i="1"/>
  <c r="O697" i="1"/>
  <c r="P697" i="1"/>
  <c r="Q695" i="1" s="1"/>
  <c r="O822" i="1"/>
  <c r="P822" i="1"/>
  <c r="O794" i="1"/>
  <c r="P794" i="1"/>
  <c r="Q792" i="1" s="1"/>
  <c r="O813" i="1"/>
  <c r="P813" i="1"/>
  <c r="Q811" i="1" s="1"/>
  <c r="O772" i="1"/>
  <c r="P772" i="1"/>
  <c r="O667" i="1"/>
  <c r="P667" i="1"/>
  <c r="O796" i="1"/>
  <c r="P796" i="1"/>
  <c r="P808" i="1"/>
  <c r="O808" i="1"/>
  <c r="O381" i="1"/>
  <c r="P381" i="1"/>
  <c r="Q379" i="1" s="1"/>
  <c r="P820" i="1"/>
  <c r="O820" i="1"/>
  <c r="O824" i="1"/>
  <c r="P824" i="1"/>
  <c r="O698" i="1"/>
  <c r="P698" i="1"/>
  <c r="Q696" i="1" s="1"/>
  <c r="P807" i="1"/>
  <c r="Q805" i="1" s="1"/>
  <c r="O807" i="1"/>
  <c r="O567" i="1"/>
  <c r="P567" i="1"/>
  <c r="Q565" i="1" s="1"/>
  <c r="O814" i="1"/>
  <c r="P814" i="1"/>
  <c r="Q812" i="1" s="1"/>
  <c r="O660" i="1"/>
  <c r="P660" i="1"/>
  <c r="Q658" i="1" s="1"/>
  <c r="P769" i="1"/>
  <c r="Q767" i="1" s="1"/>
  <c r="O769" i="1"/>
  <c r="O643" i="1"/>
  <c r="P643" i="1"/>
  <c r="P422" i="1"/>
  <c r="Q420" i="1" s="1"/>
  <c r="O422" i="1"/>
  <c r="P735" i="1"/>
  <c r="Q733" i="1" s="1"/>
  <c r="O735" i="1"/>
  <c r="O409" i="1"/>
  <c r="P409" i="1"/>
  <c r="O681" i="1"/>
  <c r="P681" i="1"/>
  <c r="Q679" i="1" s="1"/>
  <c r="O639" i="1"/>
  <c r="P639" i="1"/>
  <c r="O421" i="1"/>
  <c r="P421" i="1"/>
  <c r="P650" i="1"/>
  <c r="O650" i="1"/>
  <c r="O636" i="1"/>
  <c r="P636" i="1"/>
  <c r="O370" i="1"/>
  <c r="P370" i="1"/>
  <c r="Q368" i="1" s="1"/>
  <c r="O500" i="1"/>
  <c r="P500" i="1"/>
  <c r="O433" i="1"/>
  <c r="P433" i="1"/>
  <c r="Q431" i="1" s="1"/>
  <c r="O523" i="1"/>
  <c r="P523" i="1"/>
  <c r="O425" i="1"/>
  <c r="P425" i="1"/>
  <c r="Q423" i="1" s="1"/>
  <c r="P382" i="1"/>
  <c r="O382" i="1"/>
  <c r="O511" i="1"/>
  <c r="P511" i="1"/>
  <c r="Q509" i="1" s="1"/>
  <c r="O532" i="1"/>
  <c r="P532" i="1"/>
  <c r="Q530" i="1" s="1"/>
  <c r="O156" i="1"/>
  <c r="O83" i="1"/>
  <c r="O24" i="1"/>
  <c r="P230" i="1"/>
  <c r="O230" i="1"/>
  <c r="P242" i="1"/>
  <c r="O242" i="1"/>
  <c r="O208" i="1"/>
  <c r="P208" i="1"/>
  <c r="P215" i="1"/>
  <c r="O215" i="1"/>
  <c r="O308" i="1"/>
  <c r="P308" i="1"/>
  <c r="P202" i="1"/>
  <c r="O202" i="1"/>
  <c r="O267" i="1"/>
  <c r="P267" i="1"/>
  <c r="P353" i="1"/>
  <c r="O353" i="1"/>
  <c r="O233" i="1"/>
  <c r="P233" i="1"/>
  <c r="O311" i="1"/>
  <c r="P311" i="1"/>
  <c r="O271" i="1"/>
  <c r="P271" i="1"/>
  <c r="O316" i="1"/>
  <c r="P316" i="1"/>
  <c r="O331" i="1"/>
  <c r="P331" i="1"/>
  <c r="O221" i="1"/>
  <c r="P221" i="1"/>
  <c r="P339" i="1"/>
  <c r="O339" i="1"/>
  <c r="O291" i="1"/>
  <c r="P291" i="1"/>
  <c r="O312" i="1"/>
  <c r="P312" i="1"/>
  <c r="P318" i="1"/>
  <c r="O318" i="1"/>
  <c r="P286" i="1"/>
  <c r="O286" i="1"/>
  <c r="O224" i="1"/>
  <c r="P224" i="1"/>
  <c r="P303" i="1"/>
  <c r="O303" i="1"/>
  <c r="P301" i="1"/>
  <c r="O301" i="1"/>
  <c r="O216" i="1"/>
  <c r="P216" i="1"/>
  <c r="O309" i="1"/>
  <c r="P309" i="1"/>
  <c r="O260" i="1"/>
  <c r="P260" i="1"/>
  <c r="P288" i="1"/>
  <c r="O288" i="1"/>
  <c r="P327" i="1"/>
  <c r="O327" i="1"/>
  <c r="P258" i="1"/>
  <c r="O258" i="1"/>
  <c r="P338" i="1"/>
  <c r="O338" i="1"/>
  <c r="O323" i="1"/>
  <c r="P323" i="1"/>
  <c r="O317" i="1"/>
  <c r="P317" i="1"/>
  <c r="O268" i="1"/>
  <c r="P268" i="1"/>
  <c r="O307" i="1"/>
  <c r="P307" i="1"/>
  <c r="O276" i="1"/>
  <c r="P276" i="1"/>
  <c r="P292" i="1"/>
  <c r="O292" i="1"/>
  <c r="P227" i="1"/>
  <c r="O227" i="1"/>
  <c r="O243" i="1"/>
  <c r="P243" i="1"/>
  <c r="O361" i="1"/>
  <c r="P361" i="1"/>
  <c r="O229" i="1"/>
  <c r="P229" i="1"/>
  <c r="P238" i="1"/>
  <c r="O238" i="1"/>
  <c r="O269" i="1"/>
  <c r="P269" i="1"/>
  <c r="O245" i="1"/>
  <c r="P245" i="1"/>
  <c r="O299" i="1"/>
  <c r="P299" i="1"/>
  <c r="P360" i="1"/>
  <c r="O360" i="1"/>
  <c r="P306" i="1"/>
  <c r="O306" i="1"/>
  <c r="P250" i="1"/>
  <c r="O250" i="1"/>
  <c r="P204" i="1"/>
  <c r="O204" i="1"/>
  <c r="P298" i="1"/>
  <c r="O298" i="1"/>
  <c r="P201" i="1"/>
  <c r="O201" i="1"/>
  <c r="O241" i="1"/>
  <c r="P241" i="1"/>
  <c r="P226" i="1"/>
  <c r="O226" i="1"/>
  <c r="P222" i="1"/>
  <c r="O222" i="1"/>
  <c r="P218" i="1"/>
  <c r="O218" i="1"/>
  <c r="O207" i="1"/>
  <c r="P207" i="1"/>
  <c r="P358" i="1"/>
  <c r="O358" i="1"/>
  <c r="O354" i="1"/>
  <c r="P354" i="1"/>
  <c r="O236" i="1"/>
  <c r="P236" i="1"/>
  <c r="O357" i="1"/>
  <c r="P357" i="1"/>
  <c r="P295" i="1"/>
  <c r="O295" i="1"/>
  <c r="O206" i="1"/>
  <c r="P206" i="1"/>
  <c r="O212" i="1"/>
  <c r="P212" i="1"/>
  <c r="Q210" i="1" s="1"/>
  <c r="P214" i="1"/>
  <c r="O214" i="1"/>
  <c r="P257" i="1"/>
  <c r="O257" i="1"/>
  <c r="O232" i="1"/>
  <c r="P232" i="1"/>
  <c r="P294" i="1"/>
  <c r="O294" i="1"/>
  <c r="O277" i="1"/>
  <c r="P277" i="1"/>
  <c r="P254" i="1"/>
  <c r="O254" i="1"/>
  <c r="O359" i="1"/>
  <c r="P359" i="1"/>
  <c r="P305" i="1"/>
  <c r="Q303" i="1" s="1"/>
  <c r="O305" i="1"/>
  <c r="O228" i="1"/>
  <c r="P228" i="1"/>
  <c r="O333" i="1"/>
  <c r="P333" i="1"/>
  <c r="P266" i="1"/>
  <c r="O266" i="1"/>
  <c r="P282" i="1"/>
  <c r="O282" i="1"/>
  <c r="O237" i="1"/>
  <c r="P237" i="1"/>
  <c r="P262" i="1"/>
  <c r="O262" i="1"/>
  <c r="P225" i="1"/>
  <c r="O225" i="1"/>
  <c r="P347" i="1"/>
  <c r="O347" i="1"/>
  <c r="P205" i="1"/>
  <c r="O205" i="1"/>
  <c r="P231" i="1"/>
  <c r="O231" i="1"/>
  <c r="O340" i="1"/>
  <c r="P340" i="1"/>
  <c r="P259" i="1"/>
  <c r="O259" i="1"/>
  <c r="P337" i="1"/>
  <c r="O337" i="1"/>
  <c r="O336" i="1"/>
  <c r="P336" i="1"/>
  <c r="O344" i="1"/>
  <c r="P344" i="1"/>
  <c r="P362" i="1"/>
  <c r="O362" i="1"/>
  <c r="O289" i="1"/>
  <c r="P289" i="1"/>
  <c r="O352" i="1"/>
  <c r="P352" i="1"/>
  <c r="O219" i="1"/>
  <c r="P219" i="1"/>
  <c r="O300" i="1"/>
  <c r="P300" i="1"/>
  <c r="O240" i="1"/>
  <c r="P240" i="1"/>
  <c r="O249" i="1"/>
  <c r="P249" i="1"/>
  <c r="P293" i="1"/>
  <c r="O293" i="1"/>
  <c r="O304" i="1"/>
  <c r="P304" i="1"/>
  <c r="O263" i="1"/>
  <c r="P263" i="1"/>
  <c r="P320" i="1"/>
  <c r="O320" i="1"/>
  <c r="O200" i="1"/>
  <c r="P200" i="1"/>
  <c r="O239" i="1"/>
  <c r="P239" i="1"/>
  <c r="O235" i="1"/>
  <c r="P235" i="1"/>
  <c r="O315" i="1"/>
  <c r="P315" i="1"/>
  <c r="O261" i="1"/>
  <c r="P261" i="1"/>
  <c r="P314" i="1"/>
  <c r="O314" i="1"/>
  <c r="P350" i="1"/>
  <c r="O350" i="1"/>
  <c r="O281" i="1"/>
  <c r="P281" i="1"/>
  <c r="O213" i="1"/>
  <c r="P213" i="1"/>
  <c r="P247" i="1"/>
  <c r="O247" i="1"/>
  <c r="P325" i="1"/>
  <c r="O325" i="1"/>
  <c r="O348" i="1"/>
  <c r="P348" i="1"/>
  <c r="P290" i="1"/>
  <c r="O290" i="1"/>
  <c r="O275" i="1"/>
  <c r="P275" i="1"/>
  <c r="P321" i="1"/>
  <c r="O321" i="1"/>
  <c r="O345" i="1"/>
  <c r="P345" i="1"/>
  <c r="P287" i="1"/>
  <c r="Q285" i="1" s="1"/>
  <c r="O287" i="1"/>
  <c r="P255" i="1"/>
  <c r="O255" i="1"/>
  <c r="O220" i="1"/>
  <c r="P220" i="1"/>
  <c r="O328" i="1"/>
  <c r="P328" i="1"/>
  <c r="O264" i="1"/>
  <c r="P264" i="1"/>
  <c r="P272" i="1"/>
  <c r="O272" i="1"/>
  <c r="O251" i="1"/>
  <c r="P251" i="1"/>
  <c r="P324" i="1"/>
  <c r="O324" i="1"/>
  <c r="O256" i="1"/>
  <c r="P256" i="1"/>
  <c r="O203" i="1"/>
  <c r="P203" i="1"/>
  <c r="P297" i="1"/>
  <c r="O297" i="1"/>
  <c r="P217" i="1"/>
  <c r="O217" i="1"/>
  <c r="P330" i="1"/>
  <c r="Q328" i="1" s="1"/>
  <c r="O330" i="1"/>
  <c r="P343" i="1"/>
  <c r="O343" i="1"/>
  <c r="P246" i="1"/>
  <c r="O246" i="1"/>
  <c r="P274" i="1"/>
  <c r="O274" i="1"/>
  <c r="P356" i="1"/>
  <c r="O356" i="1"/>
  <c r="P209" i="1"/>
  <c r="O209" i="1"/>
  <c r="O273" i="1"/>
  <c r="P273" i="1"/>
  <c r="P349" i="1"/>
  <c r="O349" i="1"/>
  <c r="O284" i="1"/>
  <c r="P284" i="1"/>
  <c r="P322" i="1"/>
  <c r="O322" i="1"/>
  <c r="O355" i="1"/>
  <c r="P355" i="1"/>
  <c r="O252" i="1"/>
  <c r="P252" i="1"/>
  <c r="O283" i="1"/>
  <c r="P283" i="1"/>
  <c r="O341" i="1"/>
  <c r="P341" i="1"/>
  <c r="O285" i="1"/>
  <c r="P285" i="1"/>
  <c r="O248" i="1"/>
  <c r="P248" i="1"/>
  <c r="P326" i="1"/>
  <c r="O326" i="1"/>
  <c r="O332" i="1"/>
  <c r="P332" i="1"/>
  <c r="O313" i="1"/>
  <c r="P313" i="1"/>
  <c r="O199" i="1"/>
  <c r="P199" i="1"/>
  <c r="P279" i="1"/>
  <c r="Q277" i="1" s="1"/>
  <c r="O279" i="1"/>
  <c r="P342" i="1"/>
  <c r="Q340" i="1" s="1"/>
  <c r="O342" i="1"/>
  <c r="P234" i="1"/>
  <c r="O234" i="1"/>
  <c r="O351" i="1"/>
  <c r="P351" i="1"/>
  <c r="O253" i="1"/>
  <c r="P253" i="1"/>
  <c r="P278" i="1"/>
  <c r="O278" i="1"/>
  <c r="P270" i="1"/>
  <c r="O270" i="1"/>
  <c r="P310" i="1"/>
  <c r="O310" i="1"/>
  <c r="P346" i="1"/>
  <c r="O346" i="1"/>
  <c r="O265" i="1"/>
  <c r="P265" i="1"/>
  <c r="O335" i="1"/>
  <c r="P335" i="1"/>
  <c r="P319" i="1"/>
  <c r="O319" i="1"/>
  <c r="P302" i="1"/>
  <c r="O302" i="1"/>
  <c r="P334" i="1"/>
  <c r="O334" i="1"/>
  <c r="O223" i="1"/>
  <c r="P223" i="1"/>
  <c r="Q221" i="1" s="1"/>
  <c r="O211" i="1"/>
  <c r="P211" i="1"/>
  <c r="P329" i="1"/>
  <c r="Q327" i="1" s="1"/>
  <c r="O329" i="1"/>
  <c r="O296" i="1"/>
  <c r="P296" i="1"/>
  <c r="O244" i="1"/>
  <c r="P244" i="1"/>
  <c r="O280" i="1"/>
  <c r="P280" i="1"/>
  <c r="O89" i="1"/>
  <c r="P89" i="1"/>
  <c r="O197" i="1"/>
  <c r="P197" i="1"/>
  <c r="O119" i="1"/>
  <c r="P119" i="1"/>
  <c r="O172" i="1"/>
  <c r="P172" i="1"/>
  <c r="O41" i="1"/>
  <c r="P41" i="1"/>
  <c r="O169" i="1"/>
  <c r="P169" i="1"/>
  <c r="O58" i="1"/>
  <c r="P58" i="1"/>
  <c r="O98" i="1"/>
  <c r="P98" i="1"/>
  <c r="O168" i="1"/>
  <c r="P168" i="1"/>
  <c r="O182" i="1"/>
  <c r="P182" i="1"/>
  <c r="O95" i="1"/>
  <c r="P95" i="1"/>
  <c r="O184" i="1"/>
  <c r="P184" i="1"/>
  <c r="O82" i="1"/>
  <c r="P82" i="1"/>
  <c r="O35" i="1"/>
  <c r="P35" i="1"/>
  <c r="Q34" i="1" s="1"/>
  <c r="O188" i="1"/>
  <c r="P188" i="1"/>
  <c r="O134" i="1"/>
  <c r="P134" i="1"/>
  <c r="O123" i="1"/>
  <c r="P123" i="1"/>
  <c r="O43" i="1"/>
  <c r="P43" i="1"/>
  <c r="O81" i="1"/>
  <c r="P81" i="1"/>
  <c r="O76" i="1"/>
  <c r="P76" i="1"/>
  <c r="O148" i="1"/>
  <c r="P148" i="1"/>
  <c r="O49" i="1"/>
  <c r="P49" i="1"/>
  <c r="O150" i="1"/>
  <c r="P150" i="1"/>
  <c r="O23" i="1"/>
  <c r="P23" i="1"/>
  <c r="O112" i="1"/>
  <c r="P112" i="1"/>
  <c r="O132" i="1"/>
  <c r="P132" i="1"/>
  <c r="O27" i="1"/>
  <c r="P27" i="1"/>
  <c r="O128" i="1"/>
  <c r="P128" i="1"/>
  <c r="O47" i="1"/>
  <c r="P47" i="1"/>
  <c r="O127" i="1"/>
  <c r="P127" i="1"/>
  <c r="O57" i="1"/>
  <c r="P57" i="1"/>
  <c r="O110" i="1"/>
  <c r="P110" i="1"/>
  <c r="O52" i="1"/>
  <c r="P52" i="1"/>
  <c r="O146" i="1"/>
  <c r="P146" i="1"/>
  <c r="O45" i="1"/>
  <c r="P45" i="1"/>
  <c r="O17" i="1"/>
  <c r="P17" i="1"/>
  <c r="O13" i="1"/>
  <c r="P13" i="1"/>
  <c r="O109" i="1"/>
  <c r="P109" i="1"/>
  <c r="O186" i="1"/>
  <c r="P186" i="1"/>
  <c r="O190" i="1"/>
  <c r="P190" i="1"/>
  <c r="O39" i="1"/>
  <c r="P39" i="1"/>
  <c r="O161" i="1"/>
  <c r="P161" i="1"/>
  <c r="O154" i="1"/>
  <c r="P154" i="1"/>
  <c r="O70" i="1"/>
  <c r="P70" i="1"/>
  <c r="O85" i="1"/>
  <c r="P85" i="1"/>
  <c r="O26" i="1"/>
  <c r="P26" i="1"/>
  <c r="O62" i="1"/>
  <c r="P62" i="1"/>
  <c r="O9" i="1"/>
  <c r="P9" i="1"/>
  <c r="O137" i="1"/>
  <c r="P137" i="1"/>
  <c r="O131" i="1"/>
  <c r="P131" i="1"/>
  <c r="O157" i="1"/>
  <c r="P157" i="1"/>
  <c r="Q156" i="1" s="1"/>
  <c r="O102" i="1"/>
  <c r="P102" i="1"/>
  <c r="O93" i="1"/>
  <c r="P93" i="1"/>
  <c r="O90" i="1"/>
  <c r="P90" i="1"/>
  <c r="O111" i="1"/>
  <c r="P111" i="1"/>
  <c r="O28" i="1"/>
  <c r="P28" i="1"/>
  <c r="O107" i="1"/>
  <c r="P107" i="1"/>
  <c r="O195" i="1"/>
  <c r="P195" i="1"/>
  <c r="O19" i="1"/>
  <c r="P19" i="1"/>
  <c r="O22" i="1"/>
  <c r="P22" i="1"/>
  <c r="O80" i="1"/>
  <c r="P80" i="1"/>
  <c r="O51" i="1"/>
  <c r="P51" i="1"/>
  <c r="O38" i="1"/>
  <c r="P38" i="1"/>
  <c r="O113" i="1"/>
  <c r="P113" i="1"/>
  <c r="O153" i="1"/>
  <c r="P153" i="1"/>
  <c r="O42" i="1"/>
  <c r="P42" i="1"/>
  <c r="O174" i="1"/>
  <c r="P174" i="1"/>
  <c r="O60" i="1"/>
  <c r="P60" i="1"/>
  <c r="O177" i="1"/>
  <c r="P177" i="1"/>
  <c r="O145" i="1"/>
  <c r="P145" i="1"/>
  <c r="O101" i="1"/>
  <c r="P101" i="1"/>
  <c r="O74" i="1"/>
  <c r="P74" i="1"/>
  <c r="O37" i="1"/>
  <c r="P37" i="1"/>
  <c r="O133" i="1"/>
  <c r="P133" i="1"/>
  <c r="Q132" i="1" s="1"/>
  <c r="O162" i="1"/>
  <c r="P162" i="1"/>
  <c r="O67" i="1"/>
  <c r="P67" i="1"/>
  <c r="O14" i="1"/>
  <c r="P14" i="1"/>
  <c r="O79" i="1"/>
  <c r="P79" i="1"/>
  <c r="O99" i="1"/>
  <c r="P99" i="1"/>
  <c r="O86" i="1"/>
  <c r="P86" i="1"/>
  <c r="O159" i="1"/>
  <c r="P159" i="1"/>
  <c r="O18" i="1"/>
  <c r="P18" i="1"/>
  <c r="O36" i="1"/>
  <c r="P36" i="1"/>
  <c r="O84" i="1"/>
  <c r="P84" i="1"/>
  <c r="Q83" i="1" s="1"/>
  <c r="O8" i="1"/>
  <c r="P8" i="1"/>
  <c r="O117" i="1"/>
  <c r="P117" i="1"/>
  <c r="O55" i="1"/>
  <c r="P55" i="1"/>
  <c r="O65" i="1"/>
  <c r="P65" i="1"/>
  <c r="O129" i="1"/>
  <c r="P129" i="1"/>
  <c r="O121" i="1"/>
  <c r="P121" i="1"/>
  <c r="O192" i="1"/>
  <c r="P192" i="1"/>
  <c r="O163" i="1"/>
  <c r="P163" i="1"/>
  <c r="O185" i="1"/>
  <c r="P185" i="1"/>
  <c r="O194" i="1"/>
  <c r="P194" i="1"/>
  <c r="O170" i="1"/>
  <c r="P170" i="1"/>
  <c r="O164" i="1"/>
  <c r="P164" i="1"/>
  <c r="O124" i="1"/>
  <c r="P124" i="1"/>
  <c r="Q123" i="1" s="1"/>
  <c r="O15" i="1"/>
  <c r="P15" i="1"/>
  <c r="O149" i="1"/>
  <c r="P149" i="1"/>
  <c r="O48" i="1"/>
  <c r="P48" i="1"/>
  <c r="O46" i="1"/>
  <c r="P46" i="1"/>
  <c r="O54" i="1"/>
  <c r="P54" i="1"/>
  <c r="O10" i="1"/>
  <c r="P10" i="1"/>
  <c r="O92" i="1"/>
  <c r="P92" i="1"/>
  <c r="O158" i="1"/>
  <c r="P158" i="1"/>
  <c r="O11" i="1"/>
  <c r="P11" i="1"/>
  <c r="O56" i="1"/>
  <c r="P56" i="1"/>
  <c r="O191" i="1"/>
  <c r="P191" i="1"/>
  <c r="Q190" i="1" s="1"/>
  <c r="O75" i="1"/>
  <c r="P75" i="1"/>
  <c r="O118" i="1"/>
  <c r="P118" i="1"/>
  <c r="Q117" i="1" s="1"/>
  <c r="O71" i="1"/>
  <c r="P71" i="1"/>
  <c r="O130" i="1"/>
  <c r="P130" i="1"/>
  <c r="O44" i="1"/>
  <c r="P44" i="1"/>
  <c r="O139" i="1"/>
  <c r="P139" i="1"/>
  <c r="O141" i="1"/>
  <c r="P141" i="1"/>
  <c r="O165" i="1"/>
  <c r="P165" i="1"/>
  <c r="Q164" i="1" s="1"/>
  <c r="O173" i="1"/>
  <c r="P173" i="1"/>
  <c r="O29" i="1"/>
  <c r="P29" i="1"/>
  <c r="O61" i="1"/>
  <c r="P61" i="1"/>
  <c r="O77" i="1"/>
  <c r="P77" i="1"/>
  <c r="Q76" i="1" s="1"/>
  <c r="O12" i="1"/>
  <c r="P12" i="1"/>
  <c r="O122" i="1"/>
  <c r="P122" i="1"/>
  <c r="Q121" i="1" s="1"/>
  <c r="O181" i="1"/>
  <c r="P181" i="1"/>
  <c r="O152" i="1"/>
  <c r="P152" i="1"/>
  <c r="O21" i="1"/>
  <c r="P21" i="1"/>
  <c r="O144" i="1"/>
  <c r="P144" i="1"/>
  <c r="O187" i="1"/>
  <c r="P187" i="1"/>
  <c r="Q186" i="1" s="1"/>
  <c r="O96" i="1"/>
  <c r="P96" i="1"/>
  <c r="O7" i="1"/>
  <c r="P7" i="1"/>
  <c r="O87" i="1"/>
  <c r="P87" i="1"/>
  <c r="O160" i="1"/>
  <c r="P160" i="1"/>
  <c r="O53" i="1"/>
  <c r="P53" i="1"/>
  <c r="O16" i="1"/>
  <c r="P16" i="1"/>
  <c r="O20" i="1"/>
  <c r="P20" i="1"/>
  <c r="O40" i="1"/>
  <c r="P40" i="1"/>
  <c r="O104" i="1"/>
  <c r="P104" i="1"/>
  <c r="O135" i="1"/>
  <c r="P135" i="1"/>
  <c r="O136" i="1"/>
  <c r="P136" i="1"/>
  <c r="O103" i="1"/>
  <c r="P103" i="1"/>
  <c r="O5" i="1"/>
  <c r="P5" i="1"/>
  <c r="O142" i="1"/>
  <c r="P142" i="1"/>
  <c r="O6" i="1"/>
  <c r="P6" i="1"/>
  <c r="O94" i="1"/>
  <c r="P94" i="1"/>
  <c r="O33" i="1"/>
  <c r="P33" i="1"/>
  <c r="Q32" i="1" s="1"/>
  <c r="O114" i="1"/>
  <c r="P114" i="1"/>
  <c r="O189" i="1"/>
  <c r="P189" i="1"/>
  <c r="O193" i="1"/>
  <c r="P193" i="1"/>
  <c r="Q192" i="1" s="1"/>
  <c r="O73" i="1"/>
  <c r="P73" i="1"/>
  <c r="O105" i="1"/>
  <c r="P105" i="1"/>
  <c r="O178" i="1"/>
  <c r="P178" i="1"/>
  <c r="O126" i="1"/>
  <c r="P126" i="1"/>
  <c r="O116" i="1"/>
  <c r="P116" i="1"/>
  <c r="O171" i="1"/>
  <c r="P171" i="1"/>
  <c r="O183" i="1"/>
  <c r="P183" i="1"/>
  <c r="Q182" i="1" s="1"/>
  <c r="O68" i="1"/>
  <c r="P68" i="1"/>
  <c r="O140" i="1"/>
  <c r="P140" i="1"/>
  <c r="O155" i="1"/>
  <c r="P155" i="1"/>
  <c r="O50" i="1"/>
  <c r="P50" i="1"/>
  <c r="Q49" i="1" s="1"/>
  <c r="O176" i="1"/>
  <c r="P176" i="1"/>
  <c r="O64" i="1"/>
  <c r="P64" i="1"/>
  <c r="O100" i="1"/>
  <c r="P100" i="1"/>
  <c r="O147" i="1"/>
  <c r="P147" i="1"/>
  <c r="Q146" i="1" s="1"/>
  <c r="O198" i="1"/>
  <c r="P198" i="1"/>
  <c r="O196" i="1"/>
  <c r="P196" i="1"/>
  <c r="O88" i="1"/>
  <c r="P88" i="1"/>
  <c r="O66" i="1"/>
  <c r="P66" i="1"/>
  <c r="O69" i="1"/>
  <c r="P69" i="1"/>
  <c r="Q68" i="1" s="1"/>
  <c r="O97" i="1"/>
  <c r="P97" i="1"/>
  <c r="Q96" i="1" s="1"/>
  <c r="O106" i="1"/>
  <c r="P106" i="1"/>
  <c r="Q105" i="1" s="1"/>
  <c r="O180" i="1"/>
  <c r="P180" i="1"/>
  <c r="Q179" i="1" s="1"/>
  <c r="O120" i="1"/>
  <c r="P120" i="1"/>
  <c r="Q119" i="1" s="1"/>
  <c r="O175" i="1"/>
  <c r="P175" i="1"/>
  <c r="O125" i="1"/>
  <c r="P125" i="1"/>
  <c r="Q124" i="1" s="1"/>
  <c r="O151" i="1"/>
  <c r="P151" i="1"/>
  <c r="O78" i="1"/>
  <c r="P78" i="1"/>
  <c r="O138" i="1"/>
  <c r="P138" i="1"/>
  <c r="O108" i="1"/>
  <c r="P108" i="1"/>
  <c r="Q107" i="1" s="1"/>
  <c r="O31" i="1"/>
  <c r="P31" i="1"/>
  <c r="O63" i="1"/>
  <c r="P63" i="1"/>
  <c r="Q62" i="1" s="1"/>
  <c r="O72" i="1"/>
  <c r="P72" i="1"/>
  <c r="O167" i="1"/>
  <c r="P167" i="1"/>
  <c r="O25" i="1"/>
  <c r="P25" i="1"/>
  <c r="Q24" i="1" s="1"/>
  <c r="O115" i="1"/>
  <c r="P115" i="1"/>
  <c r="O143" i="1"/>
  <c r="P143" i="1"/>
  <c r="O166" i="1"/>
  <c r="P166" i="1"/>
  <c r="O59" i="1"/>
  <c r="P59" i="1"/>
  <c r="O91" i="1"/>
  <c r="P91" i="1"/>
  <c r="Q820" i="1" l="1"/>
  <c r="Q430" i="1"/>
  <c r="Q604" i="1"/>
  <c r="Q163" i="1"/>
  <c r="Q324" i="1"/>
  <c r="Q288" i="1"/>
  <c r="Q223" i="1"/>
  <c r="Q220" i="1"/>
  <c r="Q358" i="1"/>
  <c r="Q351" i="1"/>
  <c r="Q822" i="1"/>
  <c r="Q681" i="1"/>
  <c r="Q827" i="1"/>
  <c r="Q533" i="1"/>
  <c r="Q845" i="1"/>
  <c r="Q713" i="1"/>
  <c r="Q671" i="1"/>
  <c r="Q759" i="1"/>
  <c r="Q661" i="1"/>
  <c r="Q874" i="1"/>
  <c r="Q455" i="1"/>
  <c r="Q232" i="1"/>
  <c r="Q294" i="1"/>
  <c r="Q263" i="1"/>
  <c r="Q339" i="1"/>
  <c r="Q273" i="1"/>
  <c r="Q237" i="1"/>
  <c r="Q234" i="1"/>
  <c r="Q241" i="1"/>
  <c r="Q305" i="1"/>
  <c r="Q310" i="1"/>
  <c r="Q231" i="1"/>
  <c r="Q306" i="1"/>
  <c r="Q450" i="1"/>
  <c r="Q432" i="1"/>
  <c r="Q499" i="1"/>
  <c r="Q587" i="1"/>
  <c r="Q775" i="1"/>
  <c r="Q596" i="1"/>
  <c r="Q560" i="1"/>
  <c r="Q470" i="1"/>
  <c r="Q586" i="1"/>
  <c r="Q424" i="1"/>
  <c r="Q712" i="1"/>
  <c r="Q446" i="1"/>
  <c r="Q388" i="1"/>
  <c r="Q668" i="1"/>
  <c r="Q487" i="1"/>
  <c r="Q635" i="1"/>
  <c r="Q603" i="1"/>
  <c r="Q500" i="1"/>
  <c r="Q291" i="1"/>
  <c r="Q213" i="1"/>
  <c r="Q794" i="1"/>
  <c r="Q556" i="1"/>
  <c r="Q529" i="1"/>
  <c r="Q660" i="1"/>
  <c r="Q772" i="1"/>
  <c r="Q687" i="1"/>
  <c r="Q624" i="1"/>
  <c r="Q832" i="1"/>
  <c r="Q831" i="1"/>
  <c r="Q764" i="1"/>
  <c r="Q494" i="1"/>
  <c r="Q840" i="1"/>
  <c r="Q851" i="1"/>
  <c r="Q374" i="1"/>
  <c r="Q395" i="1"/>
  <c r="Q362" i="1"/>
  <c r="Q754" i="1"/>
  <c r="Q846" i="1"/>
  <c r="Q722" i="1"/>
  <c r="Q768" i="1"/>
  <c r="Q735" i="1"/>
  <c r="Q385" i="1"/>
  <c r="Q636" i="1"/>
  <c r="Q611" i="1"/>
  <c r="Q367" i="1"/>
  <c r="Q571" i="1"/>
  <c r="Q816" i="1"/>
  <c r="Q633" i="1"/>
  <c r="Q354" i="1"/>
  <c r="Q256" i="1"/>
  <c r="Q313" i="1"/>
  <c r="Q454" i="1"/>
  <c r="Q344" i="1"/>
  <c r="Q264" i="1"/>
  <c r="Q224" i="1"/>
  <c r="Q284" i="1"/>
  <c r="Q634" i="1"/>
  <c r="Q738" i="1"/>
  <c r="Q677" i="1"/>
  <c r="Q577" i="1"/>
  <c r="Q729" i="1"/>
  <c r="Q543" i="1"/>
  <c r="Q652" i="1"/>
  <c r="Q551" i="1"/>
  <c r="Q591" i="1"/>
  <c r="Q467" i="1"/>
  <c r="Q753" i="1"/>
  <c r="Q462" i="1"/>
  <c r="Q268" i="1"/>
  <c r="Q316" i="1"/>
  <c r="Q382" i="1"/>
  <c r="Q540" i="1"/>
  <c r="Q417" i="1"/>
  <c r="Q813" i="1"/>
  <c r="Q629" i="1"/>
  <c r="Q823" i="1"/>
  <c r="Q411" i="1"/>
  <c r="Q377" i="1"/>
  <c r="Q857" i="1"/>
  <c r="Q804" i="1"/>
  <c r="Q515" i="1"/>
  <c r="Q435" i="1"/>
  <c r="Q298" i="1"/>
  <c r="Q258" i="1"/>
  <c r="Q648" i="1"/>
  <c r="Q396" i="1"/>
  <c r="Q780" i="1"/>
  <c r="Q833" i="1"/>
  <c r="Q879" i="1"/>
  <c r="Q276" i="1"/>
  <c r="Q320" i="1"/>
  <c r="Q253" i="1"/>
  <c r="Q245" i="1"/>
  <c r="Q257" i="1"/>
  <c r="Q345" i="1"/>
  <c r="Q280" i="1"/>
  <c r="Q292" i="1"/>
  <c r="Q216" i="1"/>
  <c r="Q336" i="1"/>
  <c r="Q228" i="1"/>
  <c r="Q498" i="1"/>
  <c r="Q649" i="1"/>
  <c r="Q830" i="1"/>
  <c r="Q490" i="1"/>
  <c r="Q559" i="1"/>
  <c r="Q567" i="1"/>
  <c r="Q699" i="1"/>
  <c r="Q539" i="1"/>
  <c r="Q473" i="1"/>
  <c r="Q864" i="1"/>
  <c r="Q570" i="1"/>
  <c r="Q375" i="1"/>
  <c r="Q527" i="1"/>
  <c r="Q871" i="1"/>
  <c r="Q464" i="1"/>
  <c r="Q406" i="1"/>
  <c r="Q536" i="1"/>
  <c r="Q645" i="1"/>
  <c r="Q821" i="1"/>
  <c r="Q483" i="1"/>
  <c r="Q547" i="1"/>
  <c r="Q622" i="1"/>
  <c r="Q675" i="1"/>
  <c r="Q627" i="1"/>
  <c r="Q330" i="1"/>
  <c r="Q302" i="1"/>
  <c r="Q267" i="1"/>
  <c r="Q329" i="1"/>
  <c r="Q463" i="1"/>
  <c r="Q878" i="1"/>
  <c r="Q251" i="1"/>
  <c r="Q357" i="1"/>
  <c r="Q486" i="1"/>
  <c r="Q317" i="1"/>
  <c r="Q229" i="1"/>
  <c r="Q252" i="1"/>
  <c r="Q665" i="1"/>
  <c r="Q410" i="1"/>
  <c r="Q817" i="1"/>
  <c r="Q439" i="1"/>
  <c r="Q765" i="1"/>
  <c r="Q422" i="1"/>
  <c r="Q757" i="1"/>
  <c r="Q664" i="1"/>
  <c r="Q614" i="1"/>
  <c r="Q333" i="1"/>
  <c r="Q311" i="1"/>
  <c r="Q271" i="1"/>
  <c r="Q244" i="1"/>
  <c r="Q295" i="1"/>
  <c r="Q319" i="1"/>
  <c r="Q323" i="1"/>
  <c r="Q348" i="1"/>
  <c r="Q335" i="1"/>
  <c r="Q248" i="1"/>
  <c r="Q286" i="1"/>
  <c r="Q299" i="1"/>
  <c r="Q240" i="1"/>
  <c r="Q407" i="1"/>
  <c r="Q770" i="1"/>
  <c r="Q503" i="1"/>
  <c r="Q609" i="1"/>
  <c r="Q523" i="1"/>
  <c r="Q555" i="1"/>
  <c r="Q693" i="1"/>
  <c r="Q386" i="1"/>
  <c r="Q707" i="1"/>
  <c r="Q719" i="1"/>
  <c r="Q512" i="1"/>
  <c r="Q479" i="1"/>
  <c r="Q593" i="1"/>
  <c r="Q363" i="1"/>
  <c r="Q507" i="1"/>
  <c r="Q784" i="1"/>
  <c r="Q793" i="1"/>
  <c r="Q873" i="1"/>
  <c r="Q546" i="1"/>
  <c r="Q508" i="1"/>
  <c r="Q711" i="1"/>
  <c r="Q852" i="1"/>
  <c r="Q522" i="1"/>
  <c r="Q399" i="1"/>
  <c r="Q771" i="1"/>
  <c r="Q798" i="1"/>
  <c r="Q655" i="1"/>
  <c r="Q594" i="1"/>
  <c r="Q880" i="1"/>
  <c r="Q884" i="1"/>
  <c r="Q882" i="1"/>
  <c r="Q564" i="1"/>
  <c r="Q730" i="1"/>
  <c r="Q779" i="1"/>
  <c r="Q448" i="1"/>
  <c r="Q369" i="1"/>
  <c r="Q387" i="1"/>
  <c r="Q844" i="1"/>
  <c r="Q858" i="1"/>
  <c r="Q632" i="1"/>
  <c r="Q682" i="1"/>
  <c r="Q782" i="1"/>
  <c r="Q766" i="1"/>
  <c r="Q866" i="1"/>
  <c r="Q474" i="1"/>
  <c r="Q489" i="1"/>
  <c r="Q802" i="1"/>
  <c r="Q415" i="1"/>
  <c r="Q623" i="1"/>
  <c r="Q704" i="1"/>
  <c r="Q762" i="1"/>
  <c r="Q855" i="1"/>
  <c r="Q409" i="1"/>
  <c r="Q829" i="1"/>
  <c r="Q476" i="1"/>
  <c r="Q618" i="1"/>
  <c r="Q541" i="1"/>
  <c r="Q575" i="1"/>
  <c r="Q433" i="1"/>
  <c r="Q552" i="1"/>
  <c r="Q752" i="1"/>
  <c r="Q631" i="1"/>
  <c r="Q391" i="1"/>
  <c r="Q513" i="1"/>
  <c r="Q650" i="1"/>
  <c r="Q684" i="1"/>
  <c r="Q797" i="1"/>
  <c r="Q457" i="1"/>
  <c r="Q727" i="1"/>
  <c r="Q549" i="1"/>
  <c r="Q332" i="1"/>
  <c r="Q341" i="1"/>
  <c r="Q270" i="1"/>
  <c r="Q312" i="1"/>
  <c r="Q360" i="1"/>
  <c r="Q304" i="1"/>
  <c r="Q301" i="1"/>
  <c r="Q419" i="1"/>
  <c r="Q698" i="1"/>
  <c r="Q598" i="1"/>
  <c r="Q638" i="1"/>
  <c r="Q639" i="1"/>
  <c r="Q856" i="1"/>
  <c r="Q760" i="1"/>
  <c r="Q281" i="1"/>
  <c r="Q282" i="1"/>
  <c r="Q254" i="1"/>
  <c r="Q262" i="1"/>
  <c r="Q211" i="1"/>
  <c r="Q259" i="1"/>
  <c r="Q217" i="1"/>
  <c r="Q342" i="1"/>
  <c r="Q338" i="1"/>
  <c r="Q230" i="1"/>
  <c r="Q352" i="1"/>
  <c r="Q266" i="1"/>
  <c r="Q307" i="1"/>
  <c r="Q222" i="1"/>
  <c r="Q289" i="1"/>
  <c r="Q314" i="1"/>
  <c r="Q380" i="1"/>
  <c r="Q806" i="1"/>
  <c r="Q734" i="1"/>
  <c r="Q372" i="1"/>
  <c r="Q819" i="1"/>
  <c r="Q795" i="1"/>
  <c r="Q569" i="1"/>
  <c r="Q755" i="1"/>
  <c r="Q717" i="1"/>
  <c r="Q460" i="1"/>
  <c r="Q492" i="1"/>
  <c r="Q404" i="1"/>
  <c r="Q736" i="1"/>
  <c r="Q850" i="1"/>
  <c r="Q700" i="1"/>
  <c r="Q451" i="1"/>
  <c r="Q751" i="1"/>
  <c r="Q589" i="1"/>
  <c r="Q554" i="1"/>
  <c r="Q656" i="1"/>
  <c r="Q849" i="1"/>
  <c r="Q592" i="1"/>
  <c r="Q365" i="1"/>
  <c r="Q694" i="1"/>
  <c r="Q716" i="1"/>
  <c r="Q595" i="1"/>
  <c r="Q465" i="1"/>
  <c r="Q872" i="1"/>
  <c r="Q685" i="1"/>
  <c r="Q580" i="1"/>
  <c r="Q865" i="1"/>
  <c r="Q776" i="1"/>
  <c r="Q405" i="1"/>
  <c r="Q366" i="1"/>
  <c r="Q421" i="1"/>
  <c r="Q300" i="1"/>
  <c r="Q225" i="1"/>
  <c r="Q714" i="1"/>
  <c r="Q777" i="1"/>
  <c r="Q403" i="1"/>
  <c r="Q370" i="1"/>
  <c r="Q390" i="1"/>
  <c r="Q502" i="1"/>
  <c r="Q392" i="1"/>
  <c r="Q737" i="1"/>
  <c r="Q278" i="1"/>
  <c r="Q349" i="1"/>
  <c r="Q246" i="1"/>
  <c r="Q250" i="1"/>
  <c r="Q326" i="1"/>
  <c r="Q343" i="1"/>
  <c r="Q346" i="1"/>
  <c r="Q279" i="1"/>
  <c r="Q247" i="1"/>
  <c r="Q350" i="1"/>
  <c r="Q334" i="1"/>
  <c r="Q331" i="1"/>
  <c r="Q297" i="1"/>
  <c r="Q227" i="1"/>
  <c r="Q315" i="1"/>
  <c r="Q214" i="1"/>
  <c r="Q269" i="1"/>
  <c r="Q265" i="1"/>
  <c r="Q373" i="1"/>
  <c r="Q579" i="1"/>
  <c r="Q709" i="1"/>
  <c r="Q389" i="1"/>
  <c r="Q525" i="1"/>
  <c r="Q643" i="1"/>
  <c r="Q769" i="1"/>
  <c r="Q647" i="1"/>
  <c r="Q815" i="1"/>
  <c r="Q471" i="1"/>
  <c r="Q745" i="1"/>
  <c r="Q437" i="1"/>
  <c r="Q416" i="1"/>
  <c r="Q663" i="1"/>
  <c r="Q534" i="1"/>
  <c r="Q408" i="1"/>
  <c r="Q796" i="1"/>
  <c r="Q488" i="1"/>
  <c r="Q481" i="1"/>
  <c r="Q686" i="1"/>
  <c r="Q834" i="1"/>
  <c r="Q662" i="1"/>
  <c r="Q496" i="1"/>
  <c r="Q461" i="1"/>
  <c r="Q537" i="1"/>
  <c r="Q568" i="1"/>
  <c r="Q384" i="1"/>
  <c r="Q861" i="1"/>
  <c r="Q876" i="1"/>
  <c r="Q484" i="1"/>
  <c r="Q296" i="1"/>
  <c r="Q842" i="1"/>
  <c r="Q376" i="1"/>
  <c r="Q723" i="1"/>
  <c r="Q785" i="1"/>
  <c r="Q501" i="1"/>
  <c r="Q308" i="1"/>
  <c r="Q272" i="1"/>
  <c r="Q215" i="1"/>
  <c r="Q322" i="1"/>
  <c r="Q318" i="1"/>
  <c r="Q260" i="1"/>
  <c r="Q255" i="1"/>
  <c r="Q356" i="1"/>
  <c r="Q290" i="1"/>
  <c r="Q325" i="1"/>
  <c r="Q337" i="1"/>
  <c r="Q521" i="1"/>
  <c r="Q641" i="1"/>
  <c r="Q605" i="1"/>
  <c r="Q402" i="1"/>
  <c r="Q670" i="1"/>
  <c r="Q814" i="1"/>
  <c r="Q825" i="1"/>
  <c r="Q475" i="1"/>
  <c r="Q472" i="1"/>
  <c r="Q743" i="1"/>
  <c r="Q477" i="1"/>
  <c r="Q482" i="1"/>
  <c r="Q542" i="1"/>
  <c r="Q683" i="1"/>
  <c r="Q715" i="1"/>
  <c r="Q557" i="1"/>
  <c r="Q600" i="1"/>
  <c r="Q510" i="1"/>
  <c r="Q434" i="1"/>
  <c r="Q651" i="1"/>
  <c r="Q667" i="1"/>
  <c r="Q672" i="1"/>
  <c r="Q786" i="1"/>
  <c r="Q697" i="1"/>
  <c r="Q828" i="1"/>
  <c r="Q397" i="1"/>
  <c r="Q558" i="1"/>
  <c r="Q607" i="1"/>
  <c r="Q528" i="1"/>
  <c r="Q659" i="1"/>
  <c r="Q739" i="1"/>
  <c r="Q744" i="1"/>
  <c r="Q361" i="1"/>
  <c r="Q504" i="1"/>
  <c r="Q706" i="1"/>
  <c r="Q532" i="1"/>
  <c r="Q581" i="1"/>
  <c r="Q505" i="1"/>
  <c r="Q440" i="1"/>
  <c r="Q789" i="1"/>
  <c r="Q676" i="1"/>
  <c r="Q574" i="1"/>
  <c r="Q781" i="1"/>
  <c r="Q506" i="1"/>
  <c r="Q418" i="1"/>
  <c r="Q544" i="1"/>
  <c r="Q669" i="1"/>
  <c r="Q860" i="1"/>
  <c r="Q883" i="1"/>
  <c r="Q881" i="1"/>
  <c r="Q799" i="1"/>
  <c r="Q756" i="1"/>
  <c r="Q692" i="1"/>
  <c r="Q459" i="1"/>
  <c r="Q701" i="1"/>
  <c r="Q576" i="1"/>
  <c r="Q867" i="1"/>
  <c r="Q625" i="1"/>
  <c r="Q689" i="1"/>
  <c r="Q456" i="1"/>
  <c r="Q427" i="1"/>
  <c r="Q561" i="1"/>
  <c r="Q644" i="1"/>
  <c r="Q731" i="1"/>
  <c r="Q548" i="1"/>
  <c r="Q803" i="1"/>
  <c r="Q761" i="1"/>
  <c r="Q442" i="1"/>
  <c r="Q703" i="1"/>
  <c r="Q478" i="1"/>
  <c r="Q236" i="1"/>
  <c r="Q637" i="1"/>
  <c r="Q790" i="1"/>
  <c r="Q364" i="1"/>
  <c r="Q588" i="1"/>
  <c r="Q347" i="1"/>
  <c r="Q293" i="1"/>
  <c r="Q242" i="1"/>
  <c r="Q283" i="1"/>
  <c r="Q353" i="1"/>
  <c r="Q249" i="1"/>
  <c r="Q218" i="1"/>
  <c r="Q233" i="1"/>
  <c r="Q261" i="1"/>
  <c r="Q238" i="1"/>
  <c r="Q287" i="1"/>
  <c r="Q235" i="1"/>
  <c r="Q226" i="1"/>
  <c r="Q275" i="1"/>
  <c r="Q355" i="1"/>
  <c r="Q239" i="1"/>
  <c r="Q243" i="1"/>
  <c r="Q359" i="1"/>
  <c r="Q274" i="1"/>
  <c r="Q321" i="1"/>
  <c r="Q219" i="1"/>
  <c r="Q309" i="1"/>
  <c r="Q818" i="1"/>
  <c r="Q602" i="1"/>
  <c r="Q428" i="1"/>
  <c r="Q520" i="1"/>
  <c r="Q531" i="1"/>
  <c r="Q653" i="1"/>
  <c r="Q673" i="1"/>
  <c r="Q452" i="1"/>
  <c r="Q441" i="1"/>
  <c r="Q412" i="1"/>
  <c r="Q791" i="1"/>
  <c r="Q612" i="1"/>
  <c r="Q485" i="1"/>
  <c r="Q620" i="1"/>
  <c r="Q445" i="1"/>
  <c r="Q868" i="1"/>
  <c r="Q746" i="1"/>
  <c r="Q436" i="1"/>
  <c r="Q640" i="1"/>
  <c r="Q466" i="1"/>
  <c r="Q875" i="1"/>
  <c r="Q808" i="1"/>
  <c r="Q608" i="1"/>
  <c r="Q495" i="1"/>
  <c r="Q514" i="1"/>
  <c r="Q212" i="1"/>
  <c r="Q617" i="1"/>
  <c r="Q535" i="1"/>
  <c r="Q381" i="1"/>
  <c r="Q590" i="1"/>
  <c r="Q378" i="1"/>
  <c r="Q511" i="1"/>
  <c r="Q838" i="1"/>
  <c r="Q824" i="1"/>
  <c r="Q398" i="1"/>
  <c r="Q562" i="1"/>
  <c r="Q582" i="1"/>
  <c r="Q519" i="1"/>
  <c r="Q628" i="1"/>
  <c r="Q847" i="1"/>
  <c r="Q841" i="1"/>
  <c r="Q585" i="1"/>
  <c r="Q526" i="1"/>
  <c r="Q573" i="1"/>
  <c r="Q848" i="1"/>
  <c r="Q859" i="1"/>
  <c r="Q619" i="1"/>
  <c r="Q621" i="1"/>
  <c r="Q724" i="1"/>
  <c r="Q425" i="1"/>
  <c r="Q383" i="1"/>
  <c r="Q807" i="1"/>
  <c r="Q413" i="1"/>
  <c r="Q493" i="1"/>
  <c r="Q740" i="1"/>
  <c r="Q725" i="1"/>
  <c r="Q835" i="1"/>
  <c r="Q837" i="1"/>
  <c r="Q371" i="1"/>
  <c r="Q426" i="1"/>
  <c r="Q809" i="1"/>
  <c r="Q613" i="1"/>
  <c r="Q853" i="1"/>
  <c r="Q599" i="1"/>
  <c r="Q732" i="1"/>
  <c r="Q202" i="1"/>
  <c r="Q197" i="1"/>
  <c r="Q206" i="1"/>
  <c r="Q204" i="1"/>
  <c r="Q208" i="1"/>
  <c r="Q200" i="1"/>
  <c r="Q201" i="1"/>
  <c r="Q199" i="1"/>
  <c r="Q205" i="1"/>
  <c r="Q209" i="1"/>
  <c r="Q198" i="1"/>
  <c r="Q207" i="1"/>
  <c r="Q203" i="1"/>
  <c r="Q55" i="1"/>
  <c r="Q177" i="1"/>
  <c r="Q135" i="1"/>
  <c r="Q89" i="1"/>
  <c r="Q137" i="1"/>
  <c r="Q52" i="1"/>
  <c r="Q47" i="1"/>
  <c r="Q43" i="1"/>
  <c r="Q90" i="1"/>
  <c r="Q150" i="1"/>
  <c r="Q188" i="1"/>
  <c r="Q193" i="1"/>
  <c r="Q120" i="1"/>
  <c r="Q87" i="1"/>
  <c r="Q154" i="1"/>
  <c r="Q141" i="1"/>
  <c r="Q157" i="1"/>
  <c r="Q45" i="1"/>
  <c r="Q58" i="1"/>
  <c r="Q99" i="1"/>
  <c r="Q170" i="1"/>
  <c r="Q71" i="1"/>
  <c r="Q174" i="1"/>
  <c r="Q95" i="1"/>
  <c r="Q176" i="1"/>
  <c r="Q111" i="1"/>
  <c r="Q81" i="1"/>
  <c r="Q195" i="1"/>
  <c r="Q139" i="1"/>
  <c r="Q151" i="1"/>
  <c r="Q129" i="1"/>
  <c r="Q91" i="1"/>
  <c r="Q162" i="1"/>
  <c r="Q66" i="1"/>
  <c r="Q59" i="1"/>
  <c r="Q112" i="1"/>
  <c r="Q101" i="1"/>
  <c r="Q69" i="1"/>
  <c r="Q189" i="1"/>
  <c r="Q109" i="1"/>
  <c r="Q127" i="1"/>
  <c r="Q75" i="1"/>
  <c r="Q133" i="1"/>
  <c r="Q183" i="1"/>
  <c r="Q171" i="1"/>
  <c r="Q142" i="1"/>
  <c r="Q63" i="1"/>
  <c r="Q115" i="1"/>
  <c r="Q103" i="1"/>
  <c r="Q85" i="1"/>
  <c r="Q160" i="1"/>
  <c r="Q72" i="1"/>
  <c r="Q73" i="1"/>
  <c r="Q114" i="1"/>
  <c r="Q77" i="1"/>
  <c r="Q175" i="1"/>
  <c r="Q67" i="1"/>
  <c r="Q125" i="1"/>
  <c r="Q93" i="1"/>
  <c r="Q102" i="1"/>
  <c r="Q159" i="1"/>
  <c r="Q180" i="1"/>
  <c r="Q60" i="1"/>
  <c r="Q140" i="1"/>
  <c r="Q70" i="1"/>
  <c r="Q9" i="1"/>
  <c r="Q148" i="1"/>
  <c r="Q169" i="1"/>
  <c r="Q191" i="1"/>
  <c r="Q54" i="1"/>
  <c r="Q98" i="1"/>
  <c r="Q161" i="1"/>
  <c r="Q100" i="1"/>
  <c r="Q173" i="1"/>
  <c r="Q110" i="1"/>
  <c r="Q61" i="1"/>
  <c r="Q153" i="1"/>
  <c r="Q185" i="1"/>
  <c r="Q56" i="1"/>
  <c r="Q149" i="1"/>
  <c r="Q80" i="1"/>
  <c r="Q187" i="1"/>
  <c r="Q94" i="1"/>
  <c r="Q57" i="1"/>
  <c r="Q118" i="1"/>
  <c r="Q64" i="1"/>
  <c r="Q65" i="1"/>
  <c r="Q86" i="1"/>
  <c r="Q78" i="1"/>
  <c r="Q144" i="1"/>
  <c r="Q50" i="1"/>
  <c r="Q130" i="1"/>
  <c r="Q108" i="1"/>
  <c r="Q126" i="1"/>
  <c r="Q131" i="1"/>
  <c r="Q48" i="1"/>
  <c r="Q181" i="1"/>
  <c r="Q168" i="1"/>
  <c r="Q196" i="1"/>
  <c r="Q5" i="1"/>
  <c r="Q143" i="1"/>
  <c r="Q138" i="1"/>
  <c r="Q53" i="1"/>
  <c r="Q116" i="1"/>
  <c r="Q194" i="1"/>
  <c r="Q145" i="1"/>
  <c r="Q155" i="1"/>
  <c r="Q165" i="1"/>
  <c r="Q113" i="1"/>
  <c r="Q134" i="1"/>
  <c r="Q172" i="1"/>
  <c r="Q74" i="1"/>
  <c r="Q184" i="1"/>
  <c r="Q79" i="1"/>
  <c r="Q92" i="1"/>
  <c r="Q84" i="1"/>
  <c r="Q51" i="1"/>
  <c r="Q147" i="1"/>
  <c r="Q122" i="1"/>
  <c r="Q167" i="1"/>
  <c r="Q88" i="1"/>
  <c r="Q82" i="1"/>
  <c r="Q97" i="1"/>
  <c r="Q166" i="1"/>
  <c r="Q104" i="1"/>
  <c r="Q128" i="1"/>
  <c r="Q158" i="1"/>
  <c r="Q152" i="1"/>
  <c r="Q106" i="1"/>
  <c r="Q136" i="1"/>
  <c r="Q178" i="1"/>
  <c r="Q28" i="1"/>
  <c r="Q30" i="1"/>
  <c r="Q17" i="1"/>
  <c r="Q27" i="1"/>
  <c r="Q41" i="1"/>
  <c r="Q11" i="1"/>
  <c r="Q35" i="1"/>
  <c r="Q39" i="1"/>
  <c r="Q19" i="1"/>
  <c r="Q13" i="1"/>
  <c r="Q20" i="1"/>
  <c r="Q22" i="1"/>
  <c r="Q6" i="1"/>
  <c r="Q14" i="1"/>
  <c r="Q8" i="1"/>
  <c r="Q40" i="1"/>
  <c r="Q29" i="1"/>
  <c r="Q37" i="1"/>
  <c r="Q18" i="1"/>
  <c r="Q38" i="1"/>
  <c r="Q16" i="1"/>
  <c r="Q26" i="1"/>
  <c r="Q31" i="1"/>
  <c r="Q33" i="1"/>
  <c r="Q15" i="1"/>
  <c r="Q10" i="1"/>
  <c r="Q7" i="1"/>
  <c r="Q36" i="1"/>
  <c r="Q21" i="1"/>
  <c r="Q25" i="1"/>
  <c r="Q12" i="1"/>
  <c r="Q44" i="1"/>
  <c r="Q46" i="1"/>
  <c r="Q42" i="1"/>
  <c r="Q23" i="1"/>
</calcChain>
</file>

<file path=xl/sharedStrings.xml><?xml version="1.0" encoding="utf-8"?>
<sst xmlns="http://schemas.openxmlformats.org/spreadsheetml/2006/main" count="45" uniqueCount="44">
  <si>
    <t>Temperature (K)</t>
  </si>
  <si>
    <t>Magnetic Field (Oe)</t>
  </si>
  <si>
    <t>Moment (emu)</t>
  </si>
  <si>
    <t>M. Std. Err. (emu)</t>
  </si>
  <si>
    <t>T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</si>
  <si>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</si>
  <si>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</si>
  <si>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</si>
  <si>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</si>
  <si>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</si>
  <si>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</si>
  <si>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</si>
  <si>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of </t>
  </si>
  <si>
    <t>blank holder (emu)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</si>
  <si>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</si>
  <si>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</si>
  <si>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</si>
  <si>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</si>
  <si>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</si>
  <si>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</si>
  <si>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</si>
  <si>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</si>
  <si>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</si>
  <si>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</si>
  <si>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</si>
  <si>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</si>
  <si>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</si>
  <si>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</si>
  <si>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</si>
  <si>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</si>
  <si>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</si>
  <si>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</si>
  <si>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Ignore this</t>
  </si>
  <si>
    <t>(Done on Origin)</t>
  </si>
  <si>
    <t>N.B. Ctrl+Shift+DOWN selects all the data in that column.</t>
  </si>
  <si>
    <t>Plot this against T for your SQUID curve!</t>
  </si>
  <si>
    <t>y=mx+c</t>
  </si>
  <si>
    <t>m=</t>
  </si>
  <si>
    <t>c=</t>
  </si>
  <si>
    <t>C-E</t>
  </si>
  <si>
    <t>Corrected</t>
  </si>
  <si>
    <t>Other correction</t>
  </si>
  <si>
    <t>HS13C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</si>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</sst>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E+00"/>
  </numFmts>
  <fonts count="12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b/>
      <sz val="10"/>
      <color rgb="FFFF0000"/>
      <name val="Arial"/>
      <family val="2"/>
    </font>
    <font>
      <sz val="10"/>
      <color theme="4"/>
      <name val="Arial"/>
      <family val="2"/>
    </font>
    <font>
      <sz val="10"/>
      <color theme="9" tint="-0.249977111117893"/>
      <name val="Arial"/>
      <family val="2"/>
    </font>
    <font>
      <sz val="10"/>
      <color rgb="FF99009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0" fontId="9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11" fontId="0" fillId="2" borderId="0" xfId="0" applyNumberFormat="1" applyFill="1"/>
    <xf numFmtId="11" fontId="10" fillId="0" borderId="0" xfId="0" applyNumberFormat="1" applyFont="1"/>
    <xf numFmtId="0" fontId="10" fillId="0" borderId="0" xfId="0" applyFont="1"/>
    <xf numFmtId="0" fontId="11" fillId="0" borderId="0" xfId="0" applyFont="1"/>
    <xf numFmtId="11" fontId="11" fillId="0" borderId="0" xfId="0" applyNumberFormat="1" applyFont="1"/>
    <xf numFmtId="0" fontId="11" fillId="2" borderId="0" xfId="0" applyFont="1" applyFill="1"/>
    <xf numFmtId="164" fontId="1" fillId="0" borderId="5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7" fillId="0" borderId="0" xfId="0" applyNumberFormat="1" applyFont="1"/>
    <xf numFmtId="164" fontId="4" fillId="0" borderId="0" xfId="0" applyNumberFormat="1" applyFont="1"/>
    <xf numFmtId="164" fontId="10" fillId="0" borderId="0" xfId="0" applyNumberFormat="1" applyFont="1"/>
    <xf numFmtId="164" fontId="0" fillId="0" borderId="0" xfId="0" applyNumberFormat="1"/>
    <xf numFmtId="165" fontId="10" fillId="0" borderId="0" xfId="0" applyNumberFormat="1" applyFon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99"/>
      <color rgb="FFFF0066"/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processing'!$O$2:$O$4</c:f>
              <c:strCache>
                <c:ptCount val="3"/>
                <c:pt idx="0">
                  <c:v>Plot this against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processing'!$E$5:$E$2964</c:f>
              <c:numCache>
                <c:formatCode>General</c:formatCode>
                <c:ptCount val="2960"/>
                <c:pt idx="0">
                  <c:v>299.52469000000002</c:v>
                </c:pt>
                <c:pt idx="1">
                  <c:v>297.31702000000001</c:v>
                </c:pt>
                <c:pt idx="2">
                  <c:v>296.81421</c:v>
                </c:pt>
                <c:pt idx="3">
                  <c:v>296.05783000000002</c:v>
                </c:pt>
                <c:pt idx="4">
                  <c:v>295.29113999999998</c:v>
                </c:pt>
                <c:pt idx="5">
                  <c:v>294.56180999999998</c:v>
                </c:pt>
                <c:pt idx="6">
                  <c:v>293.91917000000001</c:v>
                </c:pt>
                <c:pt idx="7">
                  <c:v>293.32319999999999</c:v>
                </c:pt>
                <c:pt idx="8">
                  <c:v>292.70918</c:v>
                </c:pt>
                <c:pt idx="9">
                  <c:v>292.10617000000002</c:v>
                </c:pt>
                <c:pt idx="10">
                  <c:v>291.48140999999998</c:v>
                </c:pt>
                <c:pt idx="11">
                  <c:v>290.88495</c:v>
                </c:pt>
                <c:pt idx="12">
                  <c:v>290.22357</c:v>
                </c:pt>
                <c:pt idx="13">
                  <c:v>289.57256999999998</c:v>
                </c:pt>
                <c:pt idx="14">
                  <c:v>288.91579000000002</c:v>
                </c:pt>
                <c:pt idx="15">
                  <c:v>288.21494999999999</c:v>
                </c:pt>
                <c:pt idx="16">
                  <c:v>287.57794000000001</c:v>
                </c:pt>
                <c:pt idx="17">
                  <c:v>286.90046999999998</c:v>
                </c:pt>
                <c:pt idx="18">
                  <c:v>286.24178000000001</c:v>
                </c:pt>
                <c:pt idx="19">
                  <c:v>285.57877999999999</c:v>
                </c:pt>
                <c:pt idx="20">
                  <c:v>284.89861000000002</c:v>
                </c:pt>
                <c:pt idx="21">
                  <c:v>284.23378000000002</c:v>
                </c:pt>
                <c:pt idx="22">
                  <c:v>283.60311999999999</c:v>
                </c:pt>
                <c:pt idx="23">
                  <c:v>282.91307</c:v>
                </c:pt>
                <c:pt idx="24">
                  <c:v>282.25468000000001</c:v>
                </c:pt>
                <c:pt idx="25">
                  <c:v>281.57922000000002</c:v>
                </c:pt>
                <c:pt idx="26">
                  <c:v>280.91318999999999</c:v>
                </c:pt>
                <c:pt idx="27">
                  <c:v>280.23894000000001</c:v>
                </c:pt>
                <c:pt idx="28">
                  <c:v>279.60872000000001</c:v>
                </c:pt>
                <c:pt idx="29">
                  <c:v>278.94549999999998</c:v>
                </c:pt>
                <c:pt idx="30">
                  <c:v>278.24576999999999</c:v>
                </c:pt>
                <c:pt idx="31">
                  <c:v>277.56070999999997</c:v>
                </c:pt>
                <c:pt idx="32">
                  <c:v>276.92156999999997</c:v>
                </c:pt>
                <c:pt idx="33">
                  <c:v>276.27614</c:v>
                </c:pt>
                <c:pt idx="34">
                  <c:v>275.60248000000001</c:v>
                </c:pt>
                <c:pt idx="35">
                  <c:v>274.92462</c:v>
                </c:pt>
                <c:pt idx="36">
                  <c:v>274.25787000000003</c:v>
                </c:pt>
                <c:pt idx="37">
                  <c:v>273.60070999999999</c:v>
                </c:pt>
                <c:pt idx="38">
                  <c:v>272.94774999999998</c:v>
                </c:pt>
                <c:pt idx="39">
                  <c:v>272.27658000000002</c:v>
                </c:pt>
                <c:pt idx="40">
                  <c:v>271.58785999999998</c:v>
                </c:pt>
                <c:pt idx="41">
                  <c:v>270.94225</c:v>
                </c:pt>
                <c:pt idx="42">
                  <c:v>270.26245</c:v>
                </c:pt>
                <c:pt idx="43">
                  <c:v>269.61201</c:v>
                </c:pt>
                <c:pt idx="44">
                  <c:v>268.94114999999999</c:v>
                </c:pt>
                <c:pt idx="45">
                  <c:v>268.27839999999998</c:v>
                </c:pt>
                <c:pt idx="46">
                  <c:v>267.60674</c:v>
                </c:pt>
                <c:pt idx="47">
                  <c:v>266.92025999999998</c:v>
                </c:pt>
                <c:pt idx="48">
                  <c:v>266.24022000000002</c:v>
                </c:pt>
                <c:pt idx="49">
                  <c:v>265.60959000000003</c:v>
                </c:pt>
                <c:pt idx="50">
                  <c:v>264.92392999999998</c:v>
                </c:pt>
                <c:pt idx="51">
                  <c:v>264.26636999999999</c:v>
                </c:pt>
                <c:pt idx="52">
                  <c:v>263.60874999999999</c:v>
                </c:pt>
                <c:pt idx="53">
                  <c:v>262.93772999999999</c:v>
                </c:pt>
                <c:pt idx="54">
                  <c:v>262.27314999999999</c:v>
                </c:pt>
                <c:pt idx="55">
                  <c:v>261.61806999999999</c:v>
                </c:pt>
                <c:pt idx="56">
                  <c:v>260.94717000000003</c:v>
                </c:pt>
                <c:pt idx="57">
                  <c:v>260.28138999999999</c:v>
                </c:pt>
                <c:pt idx="58">
                  <c:v>259.60834999999997</c:v>
                </c:pt>
                <c:pt idx="59">
                  <c:v>258.93405000000001</c:v>
                </c:pt>
                <c:pt idx="60">
                  <c:v>258.29358000000002</c:v>
                </c:pt>
                <c:pt idx="61">
                  <c:v>257.63646999999997</c:v>
                </c:pt>
                <c:pt idx="62">
                  <c:v>256.96413999999999</c:v>
                </c:pt>
                <c:pt idx="63">
                  <c:v>256.27100000000002</c:v>
                </c:pt>
                <c:pt idx="64">
                  <c:v>255.61257000000001</c:v>
                </c:pt>
                <c:pt idx="65">
                  <c:v>254.97336000000001</c:v>
                </c:pt>
                <c:pt idx="66">
                  <c:v>254.30736999999999</c:v>
                </c:pt>
                <c:pt idx="67">
                  <c:v>253.60706999999999</c:v>
                </c:pt>
                <c:pt idx="68">
                  <c:v>252.94771</c:v>
                </c:pt>
                <c:pt idx="69">
                  <c:v>252.26952</c:v>
                </c:pt>
                <c:pt idx="70">
                  <c:v>251.59360000000001</c:v>
                </c:pt>
                <c:pt idx="71">
                  <c:v>250.93915999999999</c:v>
                </c:pt>
                <c:pt idx="72">
                  <c:v>250.28707</c:v>
                </c:pt>
                <c:pt idx="73">
                  <c:v>249.61097000000001</c:v>
                </c:pt>
                <c:pt idx="74">
                  <c:v>248.93629000000001</c:v>
                </c:pt>
                <c:pt idx="75">
                  <c:v>248.28433000000001</c:v>
                </c:pt>
                <c:pt idx="76">
                  <c:v>247.61314999999999</c:v>
                </c:pt>
                <c:pt idx="77">
                  <c:v>246.9409</c:v>
                </c:pt>
                <c:pt idx="78">
                  <c:v>246.29445999999999</c:v>
                </c:pt>
                <c:pt idx="79">
                  <c:v>245.62312</c:v>
                </c:pt>
                <c:pt idx="80">
                  <c:v>244.92233999999999</c:v>
                </c:pt>
                <c:pt idx="81">
                  <c:v>244.28231</c:v>
                </c:pt>
                <c:pt idx="82">
                  <c:v>243.60742999999999</c:v>
                </c:pt>
                <c:pt idx="83">
                  <c:v>242.92310000000001</c:v>
                </c:pt>
                <c:pt idx="84">
                  <c:v>242.27002999999999</c:v>
                </c:pt>
                <c:pt idx="85">
                  <c:v>241.57982999999999</c:v>
                </c:pt>
                <c:pt idx="86">
                  <c:v>240.92795000000001</c:v>
                </c:pt>
                <c:pt idx="87">
                  <c:v>240.28043</c:v>
                </c:pt>
                <c:pt idx="88">
                  <c:v>239.59675999999999</c:v>
                </c:pt>
                <c:pt idx="89">
                  <c:v>238.95379</c:v>
                </c:pt>
                <c:pt idx="90">
                  <c:v>238.28301999999999</c:v>
                </c:pt>
                <c:pt idx="91">
                  <c:v>237.60169999999999</c:v>
                </c:pt>
                <c:pt idx="92">
                  <c:v>236.96725000000001</c:v>
                </c:pt>
                <c:pt idx="93">
                  <c:v>236.26826</c:v>
                </c:pt>
                <c:pt idx="94">
                  <c:v>235.59742</c:v>
                </c:pt>
                <c:pt idx="95">
                  <c:v>234.95627999999999</c:v>
                </c:pt>
                <c:pt idx="96">
                  <c:v>234.26076</c:v>
                </c:pt>
                <c:pt idx="97">
                  <c:v>233.58951999999999</c:v>
                </c:pt>
                <c:pt idx="98">
                  <c:v>232.93575000000001</c:v>
                </c:pt>
                <c:pt idx="99">
                  <c:v>232.2842</c:v>
                </c:pt>
                <c:pt idx="100">
                  <c:v>231.61330000000001</c:v>
                </c:pt>
                <c:pt idx="101">
                  <c:v>230.95634999999999</c:v>
                </c:pt>
                <c:pt idx="102">
                  <c:v>230.26043999999999</c:v>
                </c:pt>
                <c:pt idx="103">
                  <c:v>229.62672000000001</c:v>
                </c:pt>
                <c:pt idx="104">
                  <c:v>228.94828000000001</c:v>
                </c:pt>
                <c:pt idx="105">
                  <c:v>228.297</c:v>
                </c:pt>
                <c:pt idx="106">
                  <c:v>227.60418000000001</c:v>
                </c:pt>
                <c:pt idx="107">
                  <c:v>226.96274</c:v>
                </c:pt>
                <c:pt idx="108">
                  <c:v>226.29204999999999</c:v>
                </c:pt>
                <c:pt idx="109">
                  <c:v>225.60612</c:v>
                </c:pt>
                <c:pt idx="110">
                  <c:v>224.95507000000001</c:v>
                </c:pt>
                <c:pt idx="111">
                  <c:v>224.27047999999999</c:v>
                </c:pt>
                <c:pt idx="112">
                  <c:v>223.62419</c:v>
                </c:pt>
                <c:pt idx="113">
                  <c:v>222.97175999999999</c:v>
                </c:pt>
                <c:pt idx="114">
                  <c:v>222.29194000000001</c:v>
                </c:pt>
                <c:pt idx="115">
                  <c:v>221.61963</c:v>
                </c:pt>
                <c:pt idx="116">
                  <c:v>220.92421999999999</c:v>
                </c:pt>
                <c:pt idx="117">
                  <c:v>220.28521000000001</c:v>
                </c:pt>
                <c:pt idx="118">
                  <c:v>219.63335000000001</c:v>
                </c:pt>
                <c:pt idx="119">
                  <c:v>218.96254999999999</c:v>
                </c:pt>
                <c:pt idx="120">
                  <c:v>218.27875</c:v>
                </c:pt>
                <c:pt idx="121">
                  <c:v>217.60923</c:v>
                </c:pt>
                <c:pt idx="122">
                  <c:v>216.97641999999999</c:v>
                </c:pt>
                <c:pt idx="123">
                  <c:v>216.30563000000001</c:v>
                </c:pt>
                <c:pt idx="124">
                  <c:v>215.62625</c:v>
                </c:pt>
                <c:pt idx="125">
                  <c:v>214.96324000000001</c:v>
                </c:pt>
                <c:pt idx="126">
                  <c:v>214.28603000000001</c:v>
                </c:pt>
                <c:pt idx="127">
                  <c:v>213.6318</c:v>
                </c:pt>
                <c:pt idx="128">
                  <c:v>212.97357</c:v>
                </c:pt>
                <c:pt idx="129">
                  <c:v>212.29956000000001</c:v>
                </c:pt>
                <c:pt idx="130">
                  <c:v>211.62069</c:v>
                </c:pt>
                <c:pt idx="131">
                  <c:v>210.95676</c:v>
                </c:pt>
                <c:pt idx="132">
                  <c:v>210.30869000000001</c:v>
                </c:pt>
                <c:pt idx="133">
                  <c:v>209.65794</c:v>
                </c:pt>
                <c:pt idx="134">
                  <c:v>208.99235999999999</c:v>
                </c:pt>
                <c:pt idx="135">
                  <c:v>208.29046</c:v>
                </c:pt>
                <c:pt idx="136">
                  <c:v>207.62039999999999</c:v>
                </c:pt>
                <c:pt idx="137">
                  <c:v>206.97220999999999</c:v>
                </c:pt>
                <c:pt idx="138">
                  <c:v>206.31048999999999</c:v>
                </c:pt>
                <c:pt idx="139">
                  <c:v>205.64168000000001</c:v>
                </c:pt>
                <c:pt idx="140">
                  <c:v>204.98357999999999</c:v>
                </c:pt>
                <c:pt idx="141">
                  <c:v>204.32361</c:v>
                </c:pt>
                <c:pt idx="142">
                  <c:v>203.64399</c:v>
                </c:pt>
                <c:pt idx="143">
                  <c:v>202.99126000000001</c:v>
                </c:pt>
                <c:pt idx="144">
                  <c:v>202.31583000000001</c:v>
                </c:pt>
                <c:pt idx="145">
                  <c:v>201.65502000000001</c:v>
                </c:pt>
                <c:pt idx="146">
                  <c:v>200.96306999999999</c:v>
                </c:pt>
                <c:pt idx="147">
                  <c:v>200.29424</c:v>
                </c:pt>
                <c:pt idx="148">
                  <c:v>199.65544</c:v>
                </c:pt>
                <c:pt idx="149">
                  <c:v>198.97834</c:v>
                </c:pt>
                <c:pt idx="150">
                  <c:v>198.32536999999999</c:v>
                </c:pt>
                <c:pt idx="151">
                  <c:v>197.64545000000001</c:v>
                </c:pt>
                <c:pt idx="152">
                  <c:v>196.98080999999999</c:v>
                </c:pt>
                <c:pt idx="153">
                  <c:v>196.30049</c:v>
                </c:pt>
                <c:pt idx="154">
                  <c:v>195.66798</c:v>
                </c:pt>
                <c:pt idx="155">
                  <c:v>194.99778000000001</c:v>
                </c:pt>
                <c:pt idx="156">
                  <c:v>194.32897</c:v>
                </c:pt>
                <c:pt idx="157">
                  <c:v>193.64400000000001</c:v>
                </c:pt>
                <c:pt idx="158">
                  <c:v>192.99283</c:v>
                </c:pt>
                <c:pt idx="159">
                  <c:v>192.32664</c:v>
                </c:pt>
                <c:pt idx="160">
                  <c:v>191.66137000000001</c:v>
                </c:pt>
                <c:pt idx="161">
                  <c:v>190.99692999999999</c:v>
                </c:pt>
                <c:pt idx="162">
                  <c:v>190.31890999999999</c:v>
                </c:pt>
                <c:pt idx="163">
                  <c:v>189.63949</c:v>
                </c:pt>
                <c:pt idx="164">
                  <c:v>188.96995000000001</c:v>
                </c:pt>
                <c:pt idx="165">
                  <c:v>188.32597000000001</c:v>
                </c:pt>
                <c:pt idx="166">
                  <c:v>187.65759</c:v>
                </c:pt>
                <c:pt idx="167">
                  <c:v>186.97533000000001</c:v>
                </c:pt>
                <c:pt idx="168">
                  <c:v>186.29320999999999</c:v>
                </c:pt>
                <c:pt idx="169">
                  <c:v>185.64410000000001</c:v>
                </c:pt>
                <c:pt idx="170">
                  <c:v>184.98797999999999</c:v>
                </c:pt>
                <c:pt idx="171">
                  <c:v>184.32991000000001</c:v>
                </c:pt>
                <c:pt idx="172">
                  <c:v>183.66784999999999</c:v>
                </c:pt>
                <c:pt idx="173">
                  <c:v>182.99803</c:v>
                </c:pt>
                <c:pt idx="174">
                  <c:v>182.32283000000001</c:v>
                </c:pt>
                <c:pt idx="175">
                  <c:v>181.68809999999999</c:v>
                </c:pt>
                <c:pt idx="176">
                  <c:v>181.02164999999999</c:v>
                </c:pt>
                <c:pt idx="177">
                  <c:v>180.33405999999999</c:v>
                </c:pt>
                <c:pt idx="178">
                  <c:v>179.64506</c:v>
                </c:pt>
                <c:pt idx="179">
                  <c:v>179.00122999999999</c:v>
                </c:pt>
                <c:pt idx="180">
                  <c:v>178.33555000000001</c:v>
                </c:pt>
                <c:pt idx="181">
                  <c:v>177.68429</c:v>
                </c:pt>
                <c:pt idx="182">
                  <c:v>176.99870000000001</c:v>
                </c:pt>
                <c:pt idx="183">
                  <c:v>176.34469999999999</c:v>
                </c:pt>
                <c:pt idx="184">
                  <c:v>175.68637000000001</c:v>
                </c:pt>
                <c:pt idx="185">
                  <c:v>175.02479</c:v>
                </c:pt>
                <c:pt idx="186">
                  <c:v>169.38679999999999</c:v>
                </c:pt>
                <c:pt idx="187">
                  <c:v>168.65817000000001</c:v>
                </c:pt>
                <c:pt idx="188">
                  <c:v>168.02464000000001</c:v>
                </c:pt>
                <c:pt idx="189">
                  <c:v>167.34533999999999</c:v>
                </c:pt>
                <c:pt idx="190">
                  <c:v>166.66833</c:v>
                </c:pt>
                <c:pt idx="191">
                  <c:v>165.99458999999999</c:v>
                </c:pt>
                <c:pt idx="192">
                  <c:v>165.37934999999999</c:v>
                </c:pt>
                <c:pt idx="193">
                  <c:v>164.6858</c:v>
                </c:pt>
                <c:pt idx="194">
                  <c:v>164.0121</c:v>
                </c:pt>
                <c:pt idx="195">
                  <c:v>163.35223999999999</c:v>
                </c:pt>
                <c:pt idx="196">
                  <c:v>162.66231999999999</c:v>
                </c:pt>
                <c:pt idx="197">
                  <c:v>162.01582999999999</c:v>
                </c:pt>
                <c:pt idx="198">
                  <c:v>161.35487000000001</c:v>
                </c:pt>
                <c:pt idx="199">
                  <c:v>160.67374000000001</c:v>
                </c:pt>
                <c:pt idx="200">
                  <c:v>160.00712999999999</c:v>
                </c:pt>
                <c:pt idx="201">
                  <c:v>159.34521000000001</c:v>
                </c:pt>
                <c:pt idx="202">
                  <c:v>158.70389</c:v>
                </c:pt>
                <c:pt idx="203">
                  <c:v>158.04452000000001</c:v>
                </c:pt>
                <c:pt idx="204">
                  <c:v>156.81112999999999</c:v>
                </c:pt>
                <c:pt idx="205">
                  <c:v>156.33342999999999</c:v>
                </c:pt>
                <c:pt idx="206">
                  <c:v>156.01808</c:v>
                </c:pt>
                <c:pt idx="207">
                  <c:v>155.35650999999999</c:v>
                </c:pt>
                <c:pt idx="208">
                  <c:v>154.69820000000001</c:v>
                </c:pt>
                <c:pt idx="209">
                  <c:v>153.99677</c:v>
                </c:pt>
                <c:pt idx="210">
                  <c:v>153.31729000000001</c:v>
                </c:pt>
                <c:pt idx="211">
                  <c:v>152.65638999999999</c:v>
                </c:pt>
                <c:pt idx="212">
                  <c:v>152.00649000000001</c:v>
                </c:pt>
                <c:pt idx="213">
                  <c:v>151.33273</c:v>
                </c:pt>
                <c:pt idx="214">
                  <c:v>150.67284000000001</c:v>
                </c:pt>
                <c:pt idx="215">
                  <c:v>150.00864999999999</c:v>
                </c:pt>
                <c:pt idx="216">
                  <c:v>149.31175999999999</c:v>
                </c:pt>
                <c:pt idx="217">
                  <c:v>148.67992000000001</c:v>
                </c:pt>
                <c:pt idx="218">
                  <c:v>148.0172</c:v>
                </c:pt>
                <c:pt idx="219">
                  <c:v>147.35139000000001</c:v>
                </c:pt>
                <c:pt idx="220">
                  <c:v>146.65582000000001</c:v>
                </c:pt>
                <c:pt idx="221">
                  <c:v>146.01285999999999</c:v>
                </c:pt>
                <c:pt idx="222">
                  <c:v>145.34751</c:v>
                </c:pt>
                <c:pt idx="223">
                  <c:v>144.69398000000001</c:v>
                </c:pt>
                <c:pt idx="224">
                  <c:v>144.02441999999999</c:v>
                </c:pt>
                <c:pt idx="225">
                  <c:v>143.34766999999999</c:v>
                </c:pt>
                <c:pt idx="226">
                  <c:v>142.69810000000001</c:v>
                </c:pt>
                <c:pt idx="227">
                  <c:v>142.04777999999999</c:v>
                </c:pt>
                <c:pt idx="228">
                  <c:v>141.37020000000001</c:v>
                </c:pt>
                <c:pt idx="229">
                  <c:v>140.68127000000001</c:v>
                </c:pt>
                <c:pt idx="230">
                  <c:v>140.01687000000001</c:v>
                </c:pt>
                <c:pt idx="231">
                  <c:v>139.36026000000001</c:v>
                </c:pt>
                <c:pt idx="232">
                  <c:v>138.67491999999999</c:v>
                </c:pt>
                <c:pt idx="233">
                  <c:v>138.00124</c:v>
                </c:pt>
                <c:pt idx="234">
                  <c:v>137.3372</c:v>
                </c:pt>
                <c:pt idx="235">
                  <c:v>136.66443000000001</c:v>
                </c:pt>
                <c:pt idx="236">
                  <c:v>136.03223</c:v>
                </c:pt>
                <c:pt idx="237">
                  <c:v>135.3528</c:v>
                </c:pt>
                <c:pt idx="238">
                  <c:v>134.68181999999999</c:v>
                </c:pt>
                <c:pt idx="239">
                  <c:v>134.01464000000001</c:v>
                </c:pt>
                <c:pt idx="240">
                  <c:v>133.35195999999999</c:v>
                </c:pt>
                <c:pt idx="241">
                  <c:v>132.67949999999999</c:v>
                </c:pt>
                <c:pt idx="242">
                  <c:v>132.01211000000001</c:v>
                </c:pt>
                <c:pt idx="243">
                  <c:v>131.34739999999999</c:v>
                </c:pt>
                <c:pt idx="244">
                  <c:v>130.66451000000001</c:v>
                </c:pt>
                <c:pt idx="245">
                  <c:v>130.01070000000001</c:v>
                </c:pt>
                <c:pt idx="246">
                  <c:v>129.3562</c:v>
                </c:pt>
                <c:pt idx="247">
                  <c:v>128.68222</c:v>
                </c:pt>
                <c:pt idx="248">
                  <c:v>128.00975</c:v>
                </c:pt>
                <c:pt idx="249">
                  <c:v>127.33475</c:v>
                </c:pt>
                <c:pt idx="250">
                  <c:v>126.67773</c:v>
                </c:pt>
                <c:pt idx="251">
                  <c:v>126.00551</c:v>
                </c:pt>
                <c:pt idx="252">
                  <c:v>125.3383</c:v>
                </c:pt>
                <c:pt idx="253">
                  <c:v>124.67626</c:v>
                </c:pt>
                <c:pt idx="254">
                  <c:v>123.99202</c:v>
                </c:pt>
                <c:pt idx="255">
                  <c:v>123.35384000000001</c:v>
                </c:pt>
                <c:pt idx="256">
                  <c:v>122.68589</c:v>
                </c:pt>
                <c:pt idx="257">
                  <c:v>122.00036</c:v>
                </c:pt>
                <c:pt idx="258">
                  <c:v>121.34259</c:v>
                </c:pt>
                <c:pt idx="259">
                  <c:v>120.67315000000001</c:v>
                </c:pt>
                <c:pt idx="260">
                  <c:v>120.01851000000001</c:v>
                </c:pt>
                <c:pt idx="261">
                  <c:v>119.34236</c:v>
                </c:pt>
                <c:pt idx="262">
                  <c:v>118.67591</c:v>
                </c:pt>
                <c:pt idx="263">
                  <c:v>117.99751999999999</c:v>
                </c:pt>
                <c:pt idx="264">
                  <c:v>117.35472</c:v>
                </c:pt>
                <c:pt idx="265">
                  <c:v>116.68922000000001</c:v>
                </c:pt>
                <c:pt idx="266">
                  <c:v>116.02758</c:v>
                </c:pt>
                <c:pt idx="267">
                  <c:v>115.34307</c:v>
                </c:pt>
                <c:pt idx="268">
                  <c:v>114.69365000000001</c:v>
                </c:pt>
                <c:pt idx="269">
                  <c:v>114.03375</c:v>
                </c:pt>
                <c:pt idx="270">
                  <c:v>113.36848000000001</c:v>
                </c:pt>
                <c:pt idx="271">
                  <c:v>112.69386</c:v>
                </c:pt>
                <c:pt idx="272">
                  <c:v>112.01197999999999</c:v>
                </c:pt>
                <c:pt idx="273">
                  <c:v>111.35198</c:v>
                </c:pt>
                <c:pt idx="274">
                  <c:v>110.69404</c:v>
                </c:pt>
                <c:pt idx="275">
                  <c:v>110.01656</c:v>
                </c:pt>
                <c:pt idx="276">
                  <c:v>109.3445</c:v>
                </c:pt>
                <c:pt idx="277">
                  <c:v>108.68167</c:v>
                </c:pt>
                <c:pt idx="278">
                  <c:v>108.02021999999999</c:v>
                </c:pt>
                <c:pt idx="279">
                  <c:v>107.37571</c:v>
                </c:pt>
                <c:pt idx="280">
                  <c:v>106.68066</c:v>
                </c:pt>
                <c:pt idx="281">
                  <c:v>106.02052999999999</c:v>
                </c:pt>
                <c:pt idx="282">
                  <c:v>105.34001000000001</c:v>
                </c:pt>
                <c:pt idx="283">
                  <c:v>104.66477999999999</c:v>
                </c:pt>
                <c:pt idx="284">
                  <c:v>103.99992</c:v>
                </c:pt>
                <c:pt idx="285">
                  <c:v>103.35084999999999</c:v>
                </c:pt>
                <c:pt idx="286">
                  <c:v>102.70318</c:v>
                </c:pt>
                <c:pt idx="287">
                  <c:v>102.00834999999999</c:v>
                </c:pt>
                <c:pt idx="288">
                  <c:v>101.33403</c:v>
                </c:pt>
                <c:pt idx="289">
                  <c:v>100.69119999999999</c:v>
                </c:pt>
                <c:pt idx="290">
                  <c:v>100.02179</c:v>
                </c:pt>
                <c:pt idx="291">
                  <c:v>99.373410000000007</c:v>
                </c:pt>
                <c:pt idx="292">
                  <c:v>98.687860000000001</c:v>
                </c:pt>
                <c:pt idx="293">
                  <c:v>98.005070000000003</c:v>
                </c:pt>
                <c:pt idx="294">
                  <c:v>97.358199999999997</c:v>
                </c:pt>
                <c:pt idx="295">
                  <c:v>96.708889999999997</c:v>
                </c:pt>
                <c:pt idx="296">
                  <c:v>96.022009999999995</c:v>
                </c:pt>
                <c:pt idx="297">
                  <c:v>95.374399999999994</c:v>
                </c:pt>
                <c:pt idx="298">
                  <c:v>94.673280000000005</c:v>
                </c:pt>
                <c:pt idx="299">
                  <c:v>94.023809999999997</c:v>
                </c:pt>
                <c:pt idx="300">
                  <c:v>93.372439999999997</c:v>
                </c:pt>
                <c:pt idx="301">
                  <c:v>92.706069999999997</c:v>
                </c:pt>
                <c:pt idx="302">
                  <c:v>92.024140000000003</c:v>
                </c:pt>
                <c:pt idx="303">
                  <c:v>91.33811</c:v>
                </c:pt>
                <c:pt idx="304">
                  <c:v>90.684240000000003</c:v>
                </c:pt>
                <c:pt idx="305">
                  <c:v>90.034679999999994</c:v>
                </c:pt>
                <c:pt idx="306">
                  <c:v>89.357889999999998</c:v>
                </c:pt>
                <c:pt idx="307">
                  <c:v>88.662409999999994</c:v>
                </c:pt>
                <c:pt idx="308">
                  <c:v>88.004580000000004</c:v>
                </c:pt>
                <c:pt idx="309">
                  <c:v>87.359909999999999</c:v>
                </c:pt>
                <c:pt idx="310">
                  <c:v>86.67895</c:v>
                </c:pt>
                <c:pt idx="311">
                  <c:v>86.024240000000006</c:v>
                </c:pt>
                <c:pt idx="312">
                  <c:v>85.365440000000007</c:v>
                </c:pt>
                <c:pt idx="313">
                  <c:v>84.680800000000005</c:v>
                </c:pt>
                <c:pt idx="314">
                  <c:v>84.013459999999995</c:v>
                </c:pt>
                <c:pt idx="315">
                  <c:v>83.376140000000007</c:v>
                </c:pt>
                <c:pt idx="316">
                  <c:v>82.708309999999997</c:v>
                </c:pt>
                <c:pt idx="317">
                  <c:v>82.044610000000006</c:v>
                </c:pt>
                <c:pt idx="318">
                  <c:v>81.343890000000002</c:v>
                </c:pt>
                <c:pt idx="319">
                  <c:v>80.678709999999995</c:v>
                </c:pt>
                <c:pt idx="320">
                  <c:v>80.025069999999999</c:v>
                </c:pt>
                <c:pt idx="321">
                  <c:v>79.356579999999994</c:v>
                </c:pt>
                <c:pt idx="322">
                  <c:v>78.666430000000005</c:v>
                </c:pt>
                <c:pt idx="323">
                  <c:v>77.99785</c:v>
                </c:pt>
                <c:pt idx="324">
                  <c:v>77.31326</c:v>
                </c:pt>
                <c:pt idx="325">
                  <c:v>76.677490000000006</c:v>
                </c:pt>
                <c:pt idx="326">
                  <c:v>76.013769999999994</c:v>
                </c:pt>
                <c:pt idx="327">
                  <c:v>75.340770000000006</c:v>
                </c:pt>
                <c:pt idx="328">
                  <c:v>74.646929999999998</c:v>
                </c:pt>
                <c:pt idx="329">
                  <c:v>73.98021</c:v>
                </c:pt>
                <c:pt idx="330">
                  <c:v>73.300539999999998</c:v>
                </c:pt>
                <c:pt idx="331">
                  <c:v>72.635040000000004</c:v>
                </c:pt>
                <c:pt idx="332">
                  <c:v>71.964929999999995</c:v>
                </c:pt>
                <c:pt idx="333">
                  <c:v>71.311509999999998</c:v>
                </c:pt>
                <c:pt idx="334">
                  <c:v>70.638850000000005</c:v>
                </c:pt>
                <c:pt idx="335">
                  <c:v>69.967460000000003</c:v>
                </c:pt>
                <c:pt idx="336">
                  <c:v>69.297730000000001</c:v>
                </c:pt>
                <c:pt idx="337">
                  <c:v>68.622829999999993</c:v>
                </c:pt>
                <c:pt idx="338">
                  <c:v>67.939449999999994</c:v>
                </c:pt>
                <c:pt idx="339">
                  <c:v>67.279169999999993</c:v>
                </c:pt>
                <c:pt idx="340">
                  <c:v>66.62133</c:v>
                </c:pt>
                <c:pt idx="341">
                  <c:v>65.962059999999994</c:v>
                </c:pt>
                <c:pt idx="342">
                  <c:v>65.29325</c:v>
                </c:pt>
                <c:pt idx="343">
                  <c:v>64.599609999999998</c:v>
                </c:pt>
                <c:pt idx="344">
                  <c:v>63.933920000000001</c:v>
                </c:pt>
                <c:pt idx="345">
                  <c:v>63.28783</c:v>
                </c:pt>
                <c:pt idx="346">
                  <c:v>62.609459999999999</c:v>
                </c:pt>
                <c:pt idx="347">
                  <c:v>61.942770000000003</c:v>
                </c:pt>
                <c:pt idx="348">
                  <c:v>61.267719999999997</c:v>
                </c:pt>
                <c:pt idx="349">
                  <c:v>60.578879999999998</c:v>
                </c:pt>
                <c:pt idx="350">
                  <c:v>59.925150000000002</c:v>
                </c:pt>
                <c:pt idx="351">
                  <c:v>59.258020000000002</c:v>
                </c:pt>
                <c:pt idx="352">
                  <c:v>58.595050000000001</c:v>
                </c:pt>
                <c:pt idx="353">
                  <c:v>57.915120000000002</c:v>
                </c:pt>
                <c:pt idx="354">
                  <c:v>57.227370000000001</c:v>
                </c:pt>
                <c:pt idx="355">
                  <c:v>56.604709999999997</c:v>
                </c:pt>
                <c:pt idx="356">
                  <c:v>55.91281</c:v>
                </c:pt>
                <c:pt idx="357">
                  <c:v>55.228580000000001</c:v>
                </c:pt>
                <c:pt idx="358">
                  <c:v>54.561169999999997</c:v>
                </c:pt>
                <c:pt idx="359">
                  <c:v>53.890230000000003</c:v>
                </c:pt>
                <c:pt idx="360">
                  <c:v>53.2316</c:v>
                </c:pt>
                <c:pt idx="361">
                  <c:v>52.567959999999999</c:v>
                </c:pt>
                <c:pt idx="362">
                  <c:v>51.910600000000002</c:v>
                </c:pt>
                <c:pt idx="363">
                  <c:v>51.223579999999998</c:v>
                </c:pt>
                <c:pt idx="364">
                  <c:v>50.528039999999997</c:v>
                </c:pt>
                <c:pt idx="365">
                  <c:v>49.86533</c:v>
                </c:pt>
                <c:pt idx="366">
                  <c:v>49.20823</c:v>
                </c:pt>
                <c:pt idx="367">
                  <c:v>48.536850000000001</c:v>
                </c:pt>
                <c:pt idx="368">
                  <c:v>47.870719999999999</c:v>
                </c:pt>
                <c:pt idx="369">
                  <c:v>47.189540000000001</c:v>
                </c:pt>
                <c:pt idx="370">
                  <c:v>46.526710000000001</c:v>
                </c:pt>
                <c:pt idx="371">
                  <c:v>45.867530000000002</c:v>
                </c:pt>
                <c:pt idx="372">
                  <c:v>45.182479999999998</c:v>
                </c:pt>
                <c:pt idx="373">
                  <c:v>44.511600000000001</c:v>
                </c:pt>
                <c:pt idx="374">
                  <c:v>43.84263</c:v>
                </c:pt>
                <c:pt idx="375">
                  <c:v>43.16581</c:v>
                </c:pt>
                <c:pt idx="376">
                  <c:v>42.520290000000003</c:v>
                </c:pt>
                <c:pt idx="377">
                  <c:v>41.831510000000002</c:v>
                </c:pt>
                <c:pt idx="378">
                  <c:v>41.171979999999998</c:v>
                </c:pt>
                <c:pt idx="379">
                  <c:v>40.497709999999998</c:v>
                </c:pt>
                <c:pt idx="380">
                  <c:v>39.834350000000001</c:v>
                </c:pt>
                <c:pt idx="381">
                  <c:v>39.177149999999997</c:v>
                </c:pt>
                <c:pt idx="382">
                  <c:v>38.496879999999997</c:v>
                </c:pt>
                <c:pt idx="383">
                  <c:v>37.824710000000003</c:v>
                </c:pt>
                <c:pt idx="384">
                  <c:v>37.142519999999998</c:v>
                </c:pt>
                <c:pt idx="385">
                  <c:v>36.478650000000002</c:v>
                </c:pt>
                <c:pt idx="386">
                  <c:v>35.831690000000002</c:v>
                </c:pt>
                <c:pt idx="387">
                  <c:v>35.152090000000001</c:v>
                </c:pt>
                <c:pt idx="388">
                  <c:v>34.481859999999998</c:v>
                </c:pt>
                <c:pt idx="389">
                  <c:v>33.797600000000003</c:v>
                </c:pt>
                <c:pt idx="390">
                  <c:v>33.131709999999998</c:v>
                </c:pt>
                <c:pt idx="391">
                  <c:v>32.461539999999999</c:v>
                </c:pt>
                <c:pt idx="392">
                  <c:v>31.808479999999999</c:v>
                </c:pt>
                <c:pt idx="393">
                  <c:v>31.141770000000001</c:v>
                </c:pt>
                <c:pt idx="394">
                  <c:v>30.471489999999999</c:v>
                </c:pt>
                <c:pt idx="395">
                  <c:v>29.78837</c:v>
                </c:pt>
                <c:pt idx="396">
                  <c:v>29.115480000000002</c:v>
                </c:pt>
                <c:pt idx="397">
                  <c:v>28.463249999999999</c:v>
                </c:pt>
                <c:pt idx="398">
                  <c:v>27.801729999999999</c:v>
                </c:pt>
                <c:pt idx="399">
                  <c:v>27.1175</c:v>
                </c:pt>
                <c:pt idx="400">
                  <c:v>26.439589999999999</c:v>
                </c:pt>
                <c:pt idx="401">
                  <c:v>25.802900000000001</c:v>
                </c:pt>
                <c:pt idx="402">
                  <c:v>25.12265</c:v>
                </c:pt>
                <c:pt idx="403">
                  <c:v>24.454969999999999</c:v>
                </c:pt>
                <c:pt idx="404">
                  <c:v>23.785329999999998</c:v>
                </c:pt>
                <c:pt idx="405">
                  <c:v>23.118369999999999</c:v>
                </c:pt>
                <c:pt idx="406">
                  <c:v>22.461079999999999</c:v>
                </c:pt>
                <c:pt idx="407">
                  <c:v>21.793320000000001</c:v>
                </c:pt>
                <c:pt idx="408">
                  <c:v>21.123429999999999</c:v>
                </c:pt>
                <c:pt idx="409">
                  <c:v>20.452020000000001</c:v>
                </c:pt>
                <c:pt idx="410">
                  <c:v>19.787769999999998</c:v>
                </c:pt>
                <c:pt idx="411">
                  <c:v>19.138719999999999</c:v>
                </c:pt>
                <c:pt idx="412">
                  <c:v>18.47092</c:v>
                </c:pt>
                <c:pt idx="413">
                  <c:v>17.799700000000001</c:v>
                </c:pt>
                <c:pt idx="414">
                  <c:v>17.12726</c:v>
                </c:pt>
                <c:pt idx="415">
                  <c:v>16.476120000000002</c:v>
                </c:pt>
                <c:pt idx="416">
                  <c:v>15.821300000000001</c:v>
                </c:pt>
                <c:pt idx="417">
                  <c:v>15.165900000000001</c:v>
                </c:pt>
                <c:pt idx="418">
                  <c:v>14.49681</c:v>
                </c:pt>
                <c:pt idx="419">
                  <c:v>13.82676</c:v>
                </c:pt>
                <c:pt idx="420">
                  <c:v>13.155060000000001</c:v>
                </c:pt>
                <c:pt idx="421">
                  <c:v>12.525320000000001</c:v>
                </c:pt>
                <c:pt idx="422">
                  <c:v>11.875260000000001</c:v>
                </c:pt>
                <c:pt idx="423">
                  <c:v>11.226319999999999</c:v>
                </c:pt>
                <c:pt idx="424">
                  <c:v>10.56049</c:v>
                </c:pt>
                <c:pt idx="425">
                  <c:v>9.5045199999999994</c:v>
                </c:pt>
                <c:pt idx="426">
                  <c:v>8.5136199999999995</c:v>
                </c:pt>
                <c:pt idx="427">
                  <c:v>7.9939900000000002</c:v>
                </c:pt>
                <c:pt idx="428">
                  <c:v>7.4929199999999998</c:v>
                </c:pt>
                <c:pt idx="429">
                  <c:v>6.9962499999999999</c:v>
                </c:pt>
                <c:pt idx="430">
                  <c:v>6.5138299999999996</c:v>
                </c:pt>
                <c:pt idx="431">
                  <c:v>6.05199</c:v>
                </c:pt>
                <c:pt idx="432">
                  <c:v>5.6147</c:v>
                </c:pt>
                <c:pt idx="433">
                  <c:v>5.1899699999999998</c:v>
                </c:pt>
                <c:pt idx="434">
                  <c:v>4.9998899999999997</c:v>
                </c:pt>
                <c:pt idx="435">
                  <c:v>4.9999700000000002</c:v>
                </c:pt>
                <c:pt idx="436">
                  <c:v>5.5342500000000001</c:v>
                </c:pt>
                <c:pt idx="437">
                  <c:v>6.6400199999999998</c:v>
                </c:pt>
                <c:pt idx="438">
                  <c:v>7.4397500000000001</c:v>
                </c:pt>
                <c:pt idx="439">
                  <c:v>8.0983199999999993</c:v>
                </c:pt>
                <c:pt idx="440">
                  <c:v>8.7425599999999992</c:v>
                </c:pt>
                <c:pt idx="441">
                  <c:v>9.3790200000000006</c:v>
                </c:pt>
                <c:pt idx="442">
                  <c:v>10.02365</c:v>
                </c:pt>
                <c:pt idx="443">
                  <c:v>10.675240000000001</c:v>
                </c:pt>
                <c:pt idx="444">
                  <c:v>11.33474</c:v>
                </c:pt>
                <c:pt idx="445">
                  <c:v>11.96541</c:v>
                </c:pt>
                <c:pt idx="446">
                  <c:v>12.61989</c:v>
                </c:pt>
                <c:pt idx="447">
                  <c:v>13.26366</c:v>
                </c:pt>
                <c:pt idx="448">
                  <c:v>13.920730000000001</c:v>
                </c:pt>
                <c:pt idx="449">
                  <c:v>14.587719999999999</c:v>
                </c:pt>
                <c:pt idx="450">
                  <c:v>15.21468</c:v>
                </c:pt>
                <c:pt idx="451">
                  <c:v>15.86993</c:v>
                </c:pt>
                <c:pt idx="452">
                  <c:v>16.52158</c:v>
                </c:pt>
                <c:pt idx="453">
                  <c:v>17.16695</c:v>
                </c:pt>
                <c:pt idx="454">
                  <c:v>17.83915</c:v>
                </c:pt>
                <c:pt idx="455">
                  <c:v>18.492899999999999</c:v>
                </c:pt>
                <c:pt idx="456">
                  <c:v>19.136690000000002</c:v>
                </c:pt>
                <c:pt idx="457">
                  <c:v>19.779779999999999</c:v>
                </c:pt>
                <c:pt idx="458">
                  <c:v>20.434760000000001</c:v>
                </c:pt>
                <c:pt idx="459">
                  <c:v>21.10108</c:v>
                </c:pt>
                <c:pt idx="460">
                  <c:v>21.737459999999999</c:v>
                </c:pt>
                <c:pt idx="461">
                  <c:v>22.393129999999999</c:v>
                </c:pt>
                <c:pt idx="462">
                  <c:v>23.054680000000001</c:v>
                </c:pt>
                <c:pt idx="463">
                  <c:v>23.694739999999999</c:v>
                </c:pt>
                <c:pt idx="464">
                  <c:v>24.36749</c:v>
                </c:pt>
                <c:pt idx="465">
                  <c:v>25.011649999999999</c:v>
                </c:pt>
                <c:pt idx="466">
                  <c:v>25.649570000000001</c:v>
                </c:pt>
                <c:pt idx="467">
                  <c:v>26.306709999999999</c:v>
                </c:pt>
                <c:pt idx="468">
                  <c:v>26.965229999999998</c:v>
                </c:pt>
                <c:pt idx="469">
                  <c:v>27.62359</c:v>
                </c:pt>
                <c:pt idx="470">
                  <c:v>28.28192</c:v>
                </c:pt>
                <c:pt idx="471">
                  <c:v>28.923349999999999</c:v>
                </c:pt>
                <c:pt idx="472">
                  <c:v>29.583169999999999</c:v>
                </c:pt>
                <c:pt idx="473">
                  <c:v>30.233370000000001</c:v>
                </c:pt>
                <c:pt idx="474">
                  <c:v>30.906739999999999</c:v>
                </c:pt>
                <c:pt idx="475">
                  <c:v>31.555700000000002</c:v>
                </c:pt>
                <c:pt idx="476">
                  <c:v>32.190179999999998</c:v>
                </c:pt>
                <c:pt idx="477">
                  <c:v>32.853090000000002</c:v>
                </c:pt>
                <c:pt idx="478">
                  <c:v>33.510019999999997</c:v>
                </c:pt>
                <c:pt idx="479">
                  <c:v>34.17765</c:v>
                </c:pt>
                <c:pt idx="480">
                  <c:v>34.835659999999997</c:v>
                </c:pt>
                <c:pt idx="481">
                  <c:v>35.475180000000002</c:v>
                </c:pt>
                <c:pt idx="482">
                  <c:v>36.134509999999999</c:v>
                </c:pt>
                <c:pt idx="483">
                  <c:v>36.788139999999999</c:v>
                </c:pt>
                <c:pt idx="484">
                  <c:v>37.451619999999998</c:v>
                </c:pt>
                <c:pt idx="485">
                  <c:v>38.113529999999997</c:v>
                </c:pt>
                <c:pt idx="486">
                  <c:v>38.763069999999999</c:v>
                </c:pt>
                <c:pt idx="487">
                  <c:v>39.410719999999998</c:v>
                </c:pt>
                <c:pt idx="488">
                  <c:v>40.072409999999998</c:v>
                </c:pt>
                <c:pt idx="489">
                  <c:v>40.725740000000002</c:v>
                </c:pt>
                <c:pt idx="490">
                  <c:v>41.40343</c:v>
                </c:pt>
                <c:pt idx="491">
                  <c:v>42.030119999999997</c:v>
                </c:pt>
                <c:pt idx="492">
                  <c:v>42.694679999999998</c:v>
                </c:pt>
                <c:pt idx="493">
                  <c:v>43.347549999999998</c:v>
                </c:pt>
                <c:pt idx="494">
                  <c:v>44.005940000000002</c:v>
                </c:pt>
                <c:pt idx="495">
                  <c:v>44.671869999999998</c:v>
                </c:pt>
                <c:pt idx="496">
                  <c:v>45.310789999999997</c:v>
                </c:pt>
                <c:pt idx="497">
                  <c:v>45.96367</c:v>
                </c:pt>
                <c:pt idx="498">
                  <c:v>46.62509</c:v>
                </c:pt>
                <c:pt idx="499">
                  <c:v>47.302379999999999</c:v>
                </c:pt>
                <c:pt idx="500">
                  <c:v>47.979990000000001</c:v>
                </c:pt>
                <c:pt idx="501">
                  <c:v>48.603160000000003</c:v>
                </c:pt>
                <c:pt idx="502">
                  <c:v>49.255330000000001</c:v>
                </c:pt>
                <c:pt idx="503">
                  <c:v>49.920540000000003</c:v>
                </c:pt>
                <c:pt idx="504">
                  <c:v>50.58616</c:v>
                </c:pt>
                <c:pt idx="505">
                  <c:v>51.262230000000002</c:v>
                </c:pt>
                <c:pt idx="506">
                  <c:v>51.902410000000003</c:v>
                </c:pt>
                <c:pt idx="507">
                  <c:v>52.53557</c:v>
                </c:pt>
                <c:pt idx="508">
                  <c:v>53.210050000000003</c:v>
                </c:pt>
                <c:pt idx="509">
                  <c:v>53.877850000000002</c:v>
                </c:pt>
                <c:pt idx="510">
                  <c:v>54.533839999999998</c:v>
                </c:pt>
                <c:pt idx="511">
                  <c:v>55.185870000000001</c:v>
                </c:pt>
                <c:pt idx="512">
                  <c:v>55.854930000000003</c:v>
                </c:pt>
                <c:pt idx="513">
                  <c:v>56.509250000000002</c:v>
                </c:pt>
                <c:pt idx="514">
                  <c:v>57.177300000000002</c:v>
                </c:pt>
                <c:pt idx="515">
                  <c:v>57.822420000000001</c:v>
                </c:pt>
                <c:pt idx="516">
                  <c:v>58.484659999999998</c:v>
                </c:pt>
                <c:pt idx="517">
                  <c:v>59.14293</c:v>
                </c:pt>
                <c:pt idx="518">
                  <c:v>59.790379999999999</c:v>
                </c:pt>
                <c:pt idx="519">
                  <c:v>60.460149999999999</c:v>
                </c:pt>
                <c:pt idx="520">
                  <c:v>61.130679999999998</c:v>
                </c:pt>
                <c:pt idx="521">
                  <c:v>61.791289999999996</c:v>
                </c:pt>
                <c:pt idx="522">
                  <c:v>62.43591</c:v>
                </c:pt>
                <c:pt idx="523">
                  <c:v>63.102260000000001</c:v>
                </c:pt>
                <c:pt idx="524">
                  <c:v>63.752490000000002</c:v>
                </c:pt>
                <c:pt idx="525">
                  <c:v>64.404510000000002</c:v>
                </c:pt>
                <c:pt idx="526">
                  <c:v>65.077100000000002</c:v>
                </c:pt>
                <c:pt idx="527">
                  <c:v>65.736429999999999</c:v>
                </c:pt>
                <c:pt idx="528">
                  <c:v>66.381540000000001</c:v>
                </c:pt>
                <c:pt idx="529">
                  <c:v>67.043369999999996</c:v>
                </c:pt>
                <c:pt idx="530">
                  <c:v>67.711039999999997</c:v>
                </c:pt>
                <c:pt idx="531">
                  <c:v>68.383740000000003</c:v>
                </c:pt>
                <c:pt idx="532">
                  <c:v>69.035079999999994</c:v>
                </c:pt>
                <c:pt idx="533">
                  <c:v>69.681010000000001</c:v>
                </c:pt>
                <c:pt idx="534">
                  <c:v>70.347560000000001</c:v>
                </c:pt>
                <c:pt idx="535">
                  <c:v>71.008369999999999</c:v>
                </c:pt>
                <c:pt idx="536">
                  <c:v>71.676860000000005</c:v>
                </c:pt>
                <c:pt idx="537">
                  <c:v>72.31953</c:v>
                </c:pt>
                <c:pt idx="538">
                  <c:v>72.978560000000002</c:v>
                </c:pt>
                <c:pt idx="539">
                  <c:v>73.640929999999997</c:v>
                </c:pt>
                <c:pt idx="540">
                  <c:v>74.315479999999994</c:v>
                </c:pt>
                <c:pt idx="541">
                  <c:v>74.993210000000005</c:v>
                </c:pt>
                <c:pt idx="542">
                  <c:v>75.644040000000004</c:v>
                </c:pt>
                <c:pt idx="543">
                  <c:v>76.287509999999997</c:v>
                </c:pt>
                <c:pt idx="544">
                  <c:v>76.938509999999994</c:v>
                </c:pt>
                <c:pt idx="545">
                  <c:v>77.603560000000002</c:v>
                </c:pt>
                <c:pt idx="546">
                  <c:v>78.272220000000004</c:v>
                </c:pt>
                <c:pt idx="547">
                  <c:v>78.945840000000004</c:v>
                </c:pt>
                <c:pt idx="548">
                  <c:v>79.585880000000003</c:v>
                </c:pt>
                <c:pt idx="549">
                  <c:v>80.258179999999996</c:v>
                </c:pt>
                <c:pt idx="550">
                  <c:v>80.922839999999994</c:v>
                </c:pt>
                <c:pt idx="551">
                  <c:v>81.598489999999998</c:v>
                </c:pt>
                <c:pt idx="552">
                  <c:v>82.247860000000003</c:v>
                </c:pt>
                <c:pt idx="553">
                  <c:v>82.898570000000007</c:v>
                </c:pt>
                <c:pt idx="554">
                  <c:v>83.559430000000006</c:v>
                </c:pt>
                <c:pt idx="555">
                  <c:v>84.226380000000006</c:v>
                </c:pt>
                <c:pt idx="556">
                  <c:v>84.899320000000003</c:v>
                </c:pt>
                <c:pt idx="557">
                  <c:v>85.552260000000004</c:v>
                </c:pt>
                <c:pt idx="558">
                  <c:v>86.208309999999997</c:v>
                </c:pt>
                <c:pt idx="559">
                  <c:v>86.89246</c:v>
                </c:pt>
                <c:pt idx="560">
                  <c:v>87.566299999999998</c:v>
                </c:pt>
                <c:pt idx="561">
                  <c:v>88.211640000000003</c:v>
                </c:pt>
                <c:pt idx="562">
                  <c:v>88.876059999999995</c:v>
                </c:pt>
                <c:pt idx="563">
                  <c:v>89.553700000000006</c:v>
                </c:pt>
                <c:pt idx="564">
                  <c:v>90.203289999999996</c:v>
                </c:pt>
                <c:pt idx="565">
                  <c:v>90.885390000000001</c:v>
                </c:pt>
                <c:pt idx="566">
                  <c:v>91.540840000000003</c:v>
                </c:pt>
                <c:pt idx="567">
                  <c:v>92.189269999999993</c:v>
                </c:pt>
                <c:pt idx="568">
                  <c:v>92.864419999999996</c:v>
                </c:pt>
                <c:pt idx="569">
                  <c:v>93.520790000000005</c:v>
                </c:pt>
                <c:pt idx="570">
                  <c:v>94.183300000000003</c:v>
                </c:pt>
                <c:pt idx="571">
                  <c:v>94.835809999999995</c:v>
                </c:pt>
                <c:pt idx="572">
                  <c:v>95.510670000000005</c:v>
                </c:pt>
                <c:pt idx="573">
                  <c:v>96.179159999999996</c:v>
                </c:pt>
                <c:pt idx="574">
                  <c:v>96.848190000000002</c:v>
                </c:pt>
                <c:pt idx="575">
                  <c:v>97.505549999999999</c:v>
                </c:pt>
                <c:pt idx="576">
                  <c:v>98.17407</c:v>
                </c:pt>
                <c:pt idx="577">
                  <c:v>98.858680000000007</c:v>
                </c:pt>
                <c:pt idx="578">
                  <c:v>99.495369999999994</c:v>
                </c:pt>
                <c:pt idx="579">
                  <c:v>100.16338</c:v>
                </c:pt>
                <c:pt idx="580">
                  <c:v>100.82631000000001</c:v>
                </c:pt>
                <c:pt idx="581">
                  <c:v>101.48851999999999</c:v>
                </c:pt>
                <c:pt idx="582">
                  <c:v>102.15712000000001</c:v>
                </c:pt>
                <c:pt idx="583">
                  <c:v>102.80486000000001</c:v>
                </c:pt>
                <c:pt idx="584">
                  <c:v>103.47645</c:v>
                </c:pt>
                <c:pt idx="585">
                  <c:v>104.14296</c:v>
                </c:pt>
                <c:pt idx="586">
                  <c:v>104.81659000000001</c:v>
                </c:pt>
                <c:pt idx="587">
                  <c:v>105.48255</c:v>
                </c:pt>
                <c:pt idx="588">
                  <c:v>106.14694</c:v>
                </c:pt>
                <c:pt idx="589">
                  <c:v>106.80728999999999</c:v>
                </c:pt>
                <c:pt idx="590">
                  <c:v>107.46938</c:v>
                </c:pt>
                <c:pt idx="591">
                  <c:v>108.15187</c:v>
                </c:pt>
                <c:pt idx="592">
                  <c:v>108.81998</c:v>
                </c:pt>
                <c:pt idx="593">
                  <c:v>109.45932000000001</c:v>
                </c:pt>
                <c:pt idx="594">
                  <c:v>110.12772</c:v>
                </c:pt>
                <c:pt idx="595">
                  <c:v>110.80925999999999</c:v>
                </c:pt>
                <c:pt idx="596">
                  <c:v>111.4928</c:v>
                </c:pt>
                <c:pt idx="597">
                  <c:v>112.11378000000001</c:v>
                </c:pt>
                <c:pt idx="598">
                  <c:v>112.77204</c:v>
                </c:pt>
                <c:pt idx="599">
                  <c:v>113.43537999999999</c:v>
                </c:pt>
                <c:pt idx="600">
                  <c:v>114.11655</c:v>
                </c:pt>
                <c:pt idx="601">
                  <c:v>114.79974</c:v>
                </c:pt>
                <c:pt idx="602">
                  <c:v>115.44687</c:v>
                </c:pt>
                <c:pt idx="603">
                  <c:v>116.12090999999999</c:v>
                </c:pt>
                <c:pt idx="604">
                  <c:v>116.77556</c:v>
                </c:pt>
                <c:pt idx="605">
                  <c:v>117.43805999999999</c:v>
                </c:pt>
                <c:pt idx="606">
                  <c:v>118.0976</c:v>
                </c:pt>
                <c:pt idx="607">
                  <c:v>118.74961999999999</c:v>
                </c:pt>
                <c:pt idx="608">
                  <c:v>119.42748</c:v>
                </c:pt>
                <c:pt idx="609">
                  <c:v>120.10455</c:v>
                </c:pt>
                <c:pt idx="610">
                  <c:v>120.76172</c:v>
                </c:pt>
                <c:pt idx="611">
                  <c:v>121.42183</c:v>
                </c:pt>
                <c:pt idx="612">
                  <c:v>122.09585</c:v>
                </c:pt>
                <c:pt idx="613">
                  <c:v>122.7473</c:v>
                </c:pt>
                <c:pt idx="614">
                  <c:v>123.42045</c:v>
                </c:pt>
                <c:pt idx="615">
                  <c:v>124.09078</c:v>
                </c:pt>
                <c:pt idx="616">
                  <c:v>124.74525</c:v>
                </c:pt>
                <c:pt idx="617">
                  <c:v>125.41312000000001</c:v>
                </c:pt>
                <c:pt idx="618">
                  <c:v>126.098</c:v>
                </c:pt>
                <c:pt idx="619">
                  <c:v>126.74185</c:v>
                </c:pt>
                <c:pt idx="620">
                  <c:v>127.42854</c:v>
                </c:pt>
                <c:pt idx="621">
                  <c:v>128.07547</c:v>
                </c:pt>
                <c:pt idx="622">
                  <c:v>128.74118000000001</c:v>
                </c:pt>
                <c:pt idx="623">
                  <c:v>129.39549</c:v>
                </c:pt>
                <c:pt idx="624">
                  <c:v>130.05927</c:v>
                </c:pt>
                <c:pt idx="625">
                  <c:v>130.74137999999999</c:v>
                </c:pt>
                <c:pt idx="626">
                  <c:v>131.40387999999999</c:v>
                </c:pt>
                <c:pt idx="627">
                  <c:v>132.0686</c:v>
                </c:pt>
                <c:pt idx="628">
                  <c:v>132.74123</c:v>
                </c:pt>
                <c:pt idx="629">
                  <c:v>133.39954</c:v>
                </c:pt>
                <c:pt idx="630">
                  <c:v>134.04519999999999</c:v>
                </c:pt>
                <c:pt idx="631">
                  <c:v>134.73703</c:v>
                </c:pt>
                <c:pt idx="632">
                  <c:v>135.39381</c:v>
                </c:pt>
                <c:pt idx="633">
                  <c:v>136.04140000000001</c:v>
                </c:pt>
                <c:pt idx="634">
                  <c:v>136.71100999999999</c:v>
                </c:pt>
                <c:pt idx="635">
                  <c:v>137.37421000000001</c:v>
                </c:pt>
                <c:pt idx="636">
                  <c:v>138.03617</c:v>
                </c:pt>
                <c:pt idx="637">
                  <c:v>138.70053999999999</c:v>
                </c:pt>
                <c:pt idx="638">
                  <c:v>139.38695000000001</c:v>
                </c:pt>
                <c:pt idx="639">
                  <c:v>140.02735999999999</c:v>
                </c:pt>
                <c:pt idx="640">
                  <c:v>140.69797</c:v>
                </c:pt>
                <c:pt idx="641">
                  <c:v>141.36027999999999</c:v>
                </c:pt>
                <c:pt idx="642">
                  <c:v>142.03537</c:v>
                </c:pt>
                <c:pt idx="643">
                  <c:v>142.68120999999999</c:v>
                </c:pt>
                <c:pt idx="644">
                  <c:v>143.33765</c:v>
                </c:pt>
                <c:pt idx="645">
                  <c:v>144.02674999999999</c:v>
                </c:pt>
                <c:pt idx="646">
                  <c:v>144.68664999999999</c:v>
                </c:pt>
                <c:pt idx="647">
                  <c:v>145.3691</c:v>
                </c:pt>
                <c:pt idx="648">
                  <c:v>146.00745000000001</c:v>
                </c:pt>
                <c:pt idx="649">
                  <c:v>146.67953</c:v>
                </c:pt>
                <c:pt idx="650">
                  <c:v>147.35714999999999</c:v>
                </c:pt>
                <c:pt idx="651">
                  <c:v>147.99923999999999</c:v>
                </c:pt>
                <c:pt idx="652">
                  <c:v>148.69109</c:v>
                </c:pt>
                <c:pt idx="653">
                  <c:v>149.33674999999999</c:v>
                </c:pt>
                <c:pt idx="654">
                  <c:v>149.99664999999999</c:v>
                </c:pt>
                <c:pt idx="655">
                  <c:v>150.66397000000001</c:v>
                </c:pt>
                <c:pt idx="656">
                  <c:v>151.33151000000001</c:v>
                </c:pt>
                <c:pt idx="657">
                  <c:v>152.00876</c:v>
                </c:pt>
                <c:pt idx="658">
                  <c:v>152.68262999999999</c:v>
                </c:pt>
                <c:pt idx="659">
                  <c:v>153.34419</c:v>
                </c:pt>
                <c:pt idx="660">
                  <c:v>153.98303000000001</c:v>
                </c:pt>
                <c:pt idx="661">
                  <c:v>154.65713</c:v>
                </c:pt>
                <c:pt idx="662">
                  <c:v>155.32055</c:v>
                </c:pt>
                <c:pt idx="663">
                  <c:v>155.99037000000001</c:v>
                </c:pt>
                <c:pt idx="664">
                  <c:v>156.63255000000001</c:v>
                </c:pt>
                <c:pt idx="665">
                  <c:v>157.32406</c:v>
                </c:pt>
                <c:pt idx="666">
                  <c:v>157.9941</c:v>
                </c:pt>
                <c:pt idx="667">
                  <c:v>158.65083000000001</c:v>
                </c:pt>
                <c:pt idx="668">
                  <c:v>159.32782</c:v>
                </c:pt>
                <c:pt idx="669">
                  <c:v>159.97843</c:v>
                </c:pt>
                <c:pt idx="670">
                  <c:v>160.63312999999999</c:v>
                </c:pt>
                <c:pt idx="671">
                  <c:v>161.31236000000001</c:v>
                </c:pt>
                <c:pt idx="672">
                  <c:v>161.98425</c:v>
                </c:pt>
                <c:pt idx="673">
                  <c:v>162.64716000000001</c:v>
                </c:pt>
                <c:pt idx="674">
                  <c:v>163.27869000000001</c:v>
                </c:pt>
                <c:pt idx="675">
                  <c:v>163.94801000000001</c:v>
                </c:pt>
                <c:pt idx="676">
                  <c:v>164.60874999999999</c:v>
                </c:pt>
                <c:pt idx="677">
                  <c:v>165.28924000000001</c:v>
                </c:pt>
                <c:pt idx="678">
                  <c:v>165.98065</c:v>
                </c:pt>
                <c:pt idx="679">
                  <c:v>166.61537999999999</c:v>
                </c:pt>
                <c:pt idx="680">
                  <c:v>167.28749999999999</c:v>
                </c:pt>
                <c:pt idx="681">
                  <c:v>167.94300000000001</c:v>
                </c:pt>
                <c:pt idx="682">
                  <c:v>168.63122000000001</c:v>
                </c:pt>
                <c:pt idx="683">
                  <c:v>169.26490000000001</c:v>
                </c:pt>
                <c:pt idx="684">
                  <c:v>169.93536</c:v>
                </c:pt>
                <c:pt idx="685">
                  <c:v>170.60191</c:v>
                </c:pt>
                <c:pt idx="686">
                  <c:v>171.26595</c:v>
                </c:pt>
                <c:pt idx="687">
                  <c:v>171.95132000000001</c:v>
                </c:pt>
                <c:pt idx="688">
                  <c:v>172.60727</c:v>
                </c:pt>
                <c:pt idx="689">
                  <c:v>173.25272000000001</c:v>
                </c:pt>
                <c:pt idx="690">
                  <c:v>173.93089000000001</c:v>
                </c:pt>
                <c:pt idx="691">
                  <c:v>174.60654</c:v>
                </c:pt>
                <c:pt idx="692">
                  <c:v>175.26398</c:v>
                </c:pt>
                <c:pt idx="693">
                  <c:v>175.93030999999999</c:v>
                </c:pt>
                <c:pt idx="694">
                  <c:v>176.59637000000001</c:v>
                </c:pt>
                <c:pt idx="695">
                  <c:v>177.26871</c:v>
                </c:pt>
                <c:pt idx="696">
                  <c:v>177.92122000000001</c:v>
                </c:pt>
                <c:pt idx="697">
                  <c:v>178.60257999999999</c:v>
                </c:pt>
                <c:pt idx="698">
                  <c:v>179.2517</c:v>
                </c:pt>
                <c:pt idx="699">
                  <c:v>179.91910999999999</c:v>
                </c:pt>
                <c:pt idx="700">
                  <c:v>180.58600000000001</c:v>
                </c:pt>
                <c:pt idx="701">
                  <c:v>181.26791</c:v>
                </c:pt>
                <c:pt idx="702">
                  <c:v>181.91848999999999</c:v>
                </c:pt>
                <c:pt idx="703">
                  <c:v>182.57962000000001</c:v>
                </c:pt>
                <c:pt idx="704">
                  <c:v>183.24334999999999</c:v>
                </c:pt>
                <c:pt idx="705">
                  <c:v>183.90466000000001</c:v>
                </c:pt>
                <c:pt idx="706">
                  <c:v>184.58779999999999</c:v>
                </c:pt>
                <c:pt idx="707">
                  <c:v>185.24805000000001</c:v>
                </c:pt>
                <c:pt idx="708">
                  <c:v>185.92931999999999</c:v>
                </c:pt>
                <c:pt idx="709">
                  <c:v>186.58387999999999</c:v>
                </c:pt>
                <c:pt idx="710">
                  <c:v>187.25587999999999</c:v>
                </c:pt>
                <c:pt idx="711">
                  <c:v>187.90136999999999</c:v>
                </c:pt>
                <c:pt idx="712">
                  <c:v>188.55452</c:v>
                </c:pt>
                <c:pt idx="713">
                  <c:v>189.22131999999999</c:v>
                </c:pt>
                <c:pt idx="714">
                  <c:v>189.89992000000001</c:v>
                </c:pt>
                <c:pt idx="715">
                  <c:v>190.58282</c:v>
                </c:pt>
                <c:pt idx="716">
                  <c:v>191.23733999999999</c:v>
                </c:pt>
                <c:pt idx="717">
                  <c:v>191.89765</c:v>
                </c:pt>
                <c:pt idx="718">
                  <c:v>192.55916999999999</c:v>
                </c:pt>
                <c:pt idx="719">
                  <c:v>193.23958999999999</c:v>
                </c:pt>
                <c:pt idx="720">
                  <c:v>193.87628000000001</c:v>
                </c:pt>
                <c:pt idx="721">
                  <c:v>194.54912999999999</c:v>
                </c:pt>
                <c:pt idx="722">
                  <c:v>195.20653999999999</c:v>
                </c:pt>
                <c:pt idx="723">
                  <c:v>195.88213999999999</c:v>
                </c:pt>
                <c:pt idx="724">
                  <c:v>196.55515</c:v>
                </c:pt>
                <c:pt idx="725">
                  <c:v>197.24109999999999</c:v>
                </c:pt>
                <c:pt idx="726">
                  <c:v>197.88493</c:v>
                </c:pt>
                <c:pt idx="727">
                  <c:v>198.54831999999999</c:v>
                </c:pt>
                <c:pt idx="728">
                  <c:v>199.23401000000001</c:v>
                </c:pt>
                <c:pt idx="729">
                  <c:v>199.89401000000001</c:v>
                </c:pt>
                <c:pt idx="730">
                  <c:v>200.54107999999999</c:v>
                </c:pt>
                <c:pt idx="731">
                  <c:v>201.21188000000001</c:v>
                </c:pt>
                <c:pt idx="732">
                  <c:v>201.87135000000001</c:v>
                </c:pt>
                <c:pt idx="733">
                  <c:v>202.53738000000001</c:v>
                </c:pt>
                <c:pt idx="734">
                  <c:v>203.20491000000001</c:v>
                </c:pt>
                <c:pt idx="735">
                  <c:v>203.88853</c:v>
                </c:pt>
                <c:pt idx="736">
                  <c:v>204.52274</c:v>
                </c:pt>
                <c:pt idx="737">
                  <c:v>205.18737999999999</c:v>
                </c:pt>
                <c:pt idx="738">
                  <c:v>205.87398999999999</c:v>
                </c:pt>
                <c:pt idx="739">
                  <c:v>208.12137999999999</c:v>
                </c:pt>
                <c:pt idx="740">
                  <c:v>208.54523</c:v>
                </c:pt>
                <c:pt idx="741">
                  <c:v>209.22188</c:v>
                </c:pt>
                <c:pt idx="742">
                  <c:v>209.87537</c:v>
                </c:pt>
                <c:pt idx="743">
                  <c:v>210.53556</c:v>
                </c:pt>
                <c:pt idx="744">
                  <c:v>211.18170000000001</c:v>
                </c:pt>
                <c:pt idx="745">
                  <c:v>211.84977000000001</c:v>
                </c:pt>
                <c:pt idx="746">
                  <c:v>212.51299</c:v>
                </c:pt>
                <c:pt idx="747">
                  <c:v>213.17913999999999</c:v>
                </c:pt>
                <c:pt idx="748">
                  <c:v>213.87994</c:v>
                </c:pt>
                <c:pt idx="749">
                  <c:v>214.52408</c:v>
                </c:pt>
                <c:pt idx="750">
                  <c:v>215.18159</c:v>
                </c:pt>
                <c:pt idx="751">
                  <c:v>215.84435999999999</c:v>
                </c:pt>
                <c:pt idx="752">
                  <c:v>216.51721000000001</c:v>
                </c:pt>
                <c:pt idx="753">
                  <c:v>217.18974</c:v>
                </c:pt>
                <c:pt idx="754">
                  <c:v>217.82861</c:v>
                </c:pt>
                <c:pt idx="755">
                  <c:v>218.52037999999999</c:v>
                </c:pt>
                <c:pt idx="756">
                  <c:v>219.19014999999999</c:v>
                </c:pt>
                <c:pt idx="757">
                  <c:v>219.86295999999999</c:v>
                </c:pt>
                <c:pt idx="758">
                  <c:v>220.51742999999999</c:v>
                </c:pt>
                <c:pt idx="759">
                  <c:v>221.19041000000001</c:v>
                </c:pt>
                <c:pt idx="760">
                  <c:v>221.86055999999999</c:v>
                </c:pt>
                <c:pt idx="761">
                  <c:v>222.51067</c:v>
                </c:pt>
                <c:pt idx="762">
                  <c:v>223.17705000000001</c:v>
                </c:pt>
                <c:pt idx="763">
                  <c:v>223.8449</c:v>
                </c:pt>
                <c:pt idx="764">
                  <c:v>224.49137999999999</c:v>
                </c:pt>
                <c:pt idx="765">
                  <c:v>225.16322</c:v>
                </c:pt>
                <c:pt idx="766">
                  <c:v>225.82429999999999</c:v>
                </c:pt>
                <c:pt idx="767">
                  <c:v>226.52423999999999</c:v>
                </c:pt>
                <c:pt idx="768">
                  <c:v>227.17094</c:v>
                </c:pt>
                <c:pt idx="769">
                  <c:v>227.82101</c:v>
                </c:pt>
                <c:pt idx="770">
                  <c:v>228.48887999999999</c:v>
                </c:pt>
                <c:pt idx="771">
                  <c:v>229.16910999999999</c:v>
                </c:pt>
                <c:pt idx="772">
                  <c:v>229.83512999999999</c:v>
                </c:pt>
                <c:pt idx="773">
                  <c:v>230.49109999999999</c:v>
                </c:pt>
                <c:pt idx="774">
                  <c:v>231.15392</c:v>
                </c:pt>
                <c:pt idx="775">
                  <c:v>231.83082999999999</c:v>
                </c:pt>
                <c:pt idx="776">
                  <c:v>232.49571</c:v>
                </c:pt>
                <c:pt idx="777">
                  <c:v>233.15558999999999</c:v>
                </c:pt>
                <c:pt idx="778">
                  <c:v>233.81066000000001</c:v>
                </c:pt>
                <c:pt idx="779">
                  <c:v>234.47040000000001</c:v>
                </c:pt>
                <c:pt idx="780">
                  <c:v>235.14436000000001</c:v>
                </c:pt>
                <c:pt idx="781">
                  <c:v>235.81729000000001</c:v>
                </c:pt>
                <c:pt idx="782">
                  <c:v>236.48958999999999</c:v>
                </c:pt>
                <c:pt idx="783">
                  <c:v>237.11865</c:v>
                </c:pt>
                <c:pt idx="784">
                  <c:v>237.77298999999999</c:v>
                </c:pt>
                <c:pt idx="785">
                  <c:v>238.46455</c:v>
                </c:pt>
                <c:pt idx="786">
                  <c:v>239.12799999999999</c:v>
                </c:pt>
                <c:pt idx="787">
                  <c:v>239.82750999999999</c:v>
                </c:pt>
                <c:pt idx="788">
                  <c:v>240.46709000000001</c:v>
                </c:pt>
                <c:pt idx="789">
                  <c:v>241.12842000000001</c:v>
                </c:pt>
                <c:pt idx="790">
                  <c:v>241.78593000000001</c:v>
                </c:pt>
                <c:pt idx="791">
                  <c:v>242.45975999999999</c:v>
                </c:pt>
                <c:pt idx="792">
                  <c:v>243.13740999999999</c:v>
                </c:pt>
                <c:pt idx="793">
                  <c:v>243.78966</c:v>
                </c:pt>
                <c:pt idx="794">
                  <c:v>244.44917000000001</c:v>
                </c:pt>
                <c:pt idx="795">
                  <c:v>245.11240000000001</c:v>
                </c:pt>
                <c:pt idx="796">
                  <c:v>245.78636</c:v>
                </c:pt>
                <c:pt idx="797">
                  <c:v>246.46364</c:v>
                </c:pt>
                <c:pt idx="798">
                  <c:v>247.13234</c:v>
                </c:pt>
                <c:pt idx="799">
                  <c:v>247.78695999999999</c:v>
                </c:pt>
                <c:pt idx="800">
                  <c:v>248.44128000000001</c:v>
                </c:pt>
                <c:pt idx="801">
                  <c:v>249.12945999999999</c:v>
                </c:pt>
                <c:pt idx="802">
                  <c:v>249.78507999999999</c:v>
                </c:pt>
                <c:pt idx="803">
                  <c:v>250.44761</c:v>
                </c:pt>
                <c:pt idx="804">
                  <c:v>251.10884999999999</c:v>
                </c:pt>
                <c:pt idx="805">
                  <c:v>251.78802999999999</c:v>
                </c:pt>
                <c:pt idx="806">
                  <c:v>252.45061999999999</c:v>
                </c:pt>
                <c:pt idx="807">
                  <c:v>253.10226</c:v>
                </c:pt>
                <c:pt idx="808">
                  <c:v>253.76218</c:v>
                </c:pt>
                <c:pt idx="809">
                  <c:v>254.42943</c:v>
                </c:pt>
                <c:pt idx="810">
                  <c:v>255.08358000000001</c:v>
                </c:pt>
                <c:pt idx="811">
                  <c:v>255.78055000000001</c:v>
                </c:pt>
                <c:pt idx="812">
                  <c:v>256.45245</c:v>
                </c:pt>
                <c:pt idx="813">
                  <c:v>257.10762</c:v>
                </c:pt>
                <c:pt idx="814">
                  <c:v>257.76682</c:v>
                </c:pt>
                <c:pt idx="815">
                  <c:v>258.42525999999998</c:v>
                </c:pt>
                <c:pt idx="816">
                  <c:v>259.09640999999999</c:v>
                </c:pt>
                <c:pt idx="817">
                  <c:v>259.76281999999998</c:v>
                </c:pt>
                <c:pt idx="818">
                  <c:v>260.41196000000002</c:v>
                </c:pt>
                <c:pt idx="819">
                  <c:v>261.08983999999998</c:v>
                </c:pt>
                <c:pt idx="820">
                  <c:v>261.75506999999999</c:v>
                </c:pt>
                <c:pt idx="821">
                  <c:v>262.44254000000001</c:v>
                </c:pt>
                <c:pt idx="822">
                  <c:v>263.06572999999997</c:v>
                </c:pt>
                <c:pt idx="823">
                  <c:v>263.74284</c:v>
                </c:pt>
                <c:pt idx="824">
                  <c:v>264.41061000000002</c:v>
                </c:pt>
                <c:pt idx="825">
                  <c:v>265.07961</c:v>
                </c:pt>
                <c:pt idx="826">
                  <c:v>265.76407999999998</c:v>
                </c:pt>
                <c:pt idx="827">
                  <c:v>266.42755</c:v>
                </c:pt>
                <c:pt idx="828">
                  <c:v>267.08118000000002</c:v>
                </c:pt>
                <c:pt idx="829">
                  <c:v>267.74309</c:v>
                </c:pt>
                <c:pt idx="830">
                  <c:v>268.40498000000002</c:v>
                </c:pt>
                <c:pt idx="831">
                  <c:v>269.08686999999998</c:v>
                </c:pt>
                <c:pt idx="832">
                  <c:v>269.76639</c:v>
                </c:pt>
                <c:pt idx="833">
                  <c:v>270.41273000000001</c:v>
                </c:pt>
                <c:pt idx="834">
                  <c:v>271.07634999999999</c:v>
                </c:pt>
                <c:pt idx="835">
                  <c:v>271.72969000000001</c:v>
                </c:pt>
                <c:pt idx="836">
                  <c:v>272.40472</c:v>
                </c:pt>
                <c:pt idx="837">
                  <c:v>273.06760000000003</c:v>
                </c:pt>
                <c:pt idx="838">
                  <c:v>273.70391999999998</c:v>
                </c:pt>
                <c:pt idx="839">
                  <c:v>274.38038999999998</c:v>
                </c:pt>
                <c:pt idx="840">
                  <c:v>275.05331000000001</c:v>
                </c:pt>
                <c:pt idx="841">
                  <c:v>275.72989999999999</c:v>
                </c:pt>
                <c:pt idx="842">
                  <c:v>276.39332999999999</c:v>
                </c:pt>
                <c:pt idx="843">
                  <c:v>277.03728999999998</c:v>
                </c:pt>
                <c:pt idx="844">
                  <c:v>277.74178999999998</c:v>
                </c:pt>
                <c:pt idx="845">
                  <c:v>278.41151000000002</c:v>
                </c:pt>
                <c:pt idx="846">
                  <c:v>279.07080000000002</c:v>
                </c:pt>
                <c:pt idx="847">
                  <c:v>279.72931999999997</c:v>
                </c:pt>
                <c:pt idx="848">
                  <c:v>280.38603000000001</c:v>
                </c:pt>
                <c:pt idx="849">
                  <c:v>281.04903000000002</c:v>
                </c:pt>
                <c:pt idx="850">
                  <c:v>281.72766000000001</c:v>
                </c:pt>
                <c:pt idx="851">
                  <c:v>282.39130999999998</c:v>
                </c:pt>
                <c:pt idx="852">
                  <c:v>283.03133000000003</c:v>
                </c:pt>
                <c:pt idx="853">
                  <c:v>283.70627999999999</c:v>
                </c:pt>
                <c:pt idx="854">
                  <c:v>284.37090999999998</c:v>
                </c:pt>
                <c:pt idx="855">
                  <c:v>285.04610000000002</c:v>
                </c:pt>
                <c:pt idx="856">
                  <c:v>285.69707</c:v>
                </c:pt>
                <c:pt idx="857">
                  <c:v>286.37331999999998</c:v>
                </c:pt>
                <c:pt idx="858">
                  <c:v>287.05520999999999</c:v>
                </c:pt>
                <c:pt idx="859">
                  <c:v>287.71467999999999</c:v>
                </c:pt>
                <c:pt idx="860">
                  <c:v>288.35678000000001</c:v>
                </c:pt>
                <c:pt idx="861">
                  <c:v>289.05434000000002</c:v>
                </c:pt>
                <c:pt idx="862">
                  <c:v>289.71276999999998</c:v>
                </c:pt>
                <c:pt idx="863">
                  <c:v>290.37376</c:v>
                </c:pt>
                <c:pt idx="864">
                  <c:v>291.03521999999998</c:v>
                </c:pt>
                <c:pt idx="865">
                  <c:v>291.70987000000002</c:v>
                </c:pt>
                <c:pt idx="866">
                  <c:v>292.37732999999997</c:v>
                </c:pt>
                <c:pt idx="867">
                  <c:v>293.03379999999999</c:v>
                </c:pt>
                <c:pt idx="868">
                  <c:v>293.68347</c:v>
                </c:pt>
                <c:pt idx="869">
                  <c:v>294.36563000000001</c:v>
                </c:pt>
                <c:pt idx="870">
                  <c:v>295.02791000000002</c:v>
                </c:pt>
                <c:pt idx="871">
                  <c:v>295.70039000000003</c:v>
                </c:pt>
                <c:pt idx="872">
                  <c:v>296.33724999999998</c:v>
                </c:pt>
                <c:pt idx="873">
                  <c:v>297.00925000000001</c:v>
                </c:pt>
                <c:pt idx="874">
                  <c:v>297.68682999999999</c:v>
                </c:pt>
                <c:pt idx="875">
                  <c:v>298.36034000000001</c:v>
                </c:pt>
                <c:pt idx="876">
                  <c:v>299.02632</c:v>
                </c:pt>
                <c:pt idx="877">
                  <c:v>299.49050999999997</c:v>
                </c:pt>
                <c:pt idx="878">
                  <c:v>299.70100000000002</c:v>
                </c:pt>
                <c:pt idx="879">
                  <c:v>299.80727000000002</c:v>
                </c:pt>
              </c:numCache>
            </c:numRef>
          </c:xVal>
          <c:yVal>
            <c:numRef>
              <c:f>'Sample processing'!$O$5:$O$2964</c:f>
              <c:numCache>
                <c:formatCode>0.0000</c:formatCode>
                <c:ptCount val="2960"/>
                <c:pt idx="0">
                  <c:v>4.0638855752044662</c:v>
                </c:pt>
                <c:pt idx="1">
                  <c:v>4.0606433705441765</c:v>
                </c:pt>
                <c:pt idx="2">
                  <c:v>4.0648869348185306</c:v>
                </c:pt>
                <c:pt idx="3">
                  <c:v>4.0654743090297627</c:v>
                </c:pt>
                <c:pt idx="4">
                  <c:v>4.0664760012200034</c:v>
                </c:pt>
                <c:pt idx="5">
                  <c:v>4.0677980573020944</c:v>
                </c:pt>
                <c:pt idx="6">
                  <c:v>4.0686732213234436</c:v>
                </c:pt>
                <c:pt idx="7">
                  <c:v>4.0700519889029927</c:v>
                </c:pt>
                <c:pt idx="8">
                  <c:v>4.0701628721489964</c:v>
                </c:pt>
                <c:pt idx="9">
                  <c:v>4.0685405092757971</c:v>
                </c:pt>
                <c:pt idx="10">
                  <c:v>4.0657138915264897</c:v>
                </c:pt>
                <c:pt idx="11">
                  <c:v>4.0654351596649105</c:v>
                </c:pt>
                <c:pt idx="12">
                  <c:v>4.0635457727373385</c:v>
                </c:pt>
                <c:pt idx="13">
                  <c:v>4.0626356395498187</c:v>
                </c:pt>
                <c:pt idx="14">
                  <c:v>4.0609750927248793</c:v>
                </c:pt>
                <c:pt idx="15">
                  <c:v>4.059390068794575</c:v>
                </c:pt>
                <c:pt idx="16">
                  <c:v>4.059427526602291</c:v>
                </c:pt>
                <c:pt idx="17">
                  <c:v>4.0571673744274204</c:v>
                </c:pt>
                <c:pt idx="18">
                  <c:v>4.0563256771197738</c:v>
                </c:pt>
                <c:pt idx="19">
                  <c:v>4.0550548509549085</c:v>
                </c:pt>
                <c:pt idx="20">
                  <c:v>4.0532723068310892</c:v>
                </c:pt>
                <c:pt idx="21">
                  <c:v>4.0526202257804265</c:v>
                </c:pt>
                <c:pt idx="22">
                  <c:v>4.0523172079776151</c:v>
                </c:pt>
                <c:pt idx="23">
                  <c:v>4.0507340915822772</c:v>
                </c:pt>
                <c:pt idx="24">
                  <c:v>4.0484269829061699</c:v>
                </c:pt>
                <c:pt idx="25">
                  <c:v>4.0473657029661076</c:v>
                </c:pt>
                <c:pt idx="26">
                  <c:v>4.0452664266906107</c:v>
                </c:pt>
                <c:pt idx="27">
                  <c:v>4.0443042308705408</c:v>
                </c:pt>
                <c:pt idx="28">
                  <c:v>4.0430027912274165</c:v>
                </c:pt>
                <c:pt idx="29">
                  <c:v>4.0409311048060808</c:v>
                </c:pt>
                <c:pt idx="30">
                  <c:v>4.0384219766115255</c:v>
                </c:pt>
                <c:pt idx="31">
                  <c:v>4.0357041740844988</c:v>
                </c:pt>
                <c:pt idx="32">
                  <c:v>4.0360755433523625</c:v>
                </c:pt>
                <c:pt idx="33">
                  <c:v>4.0367240841785748</c:v>
                </c:pt>
                <c:pt idx="34">
                  <c:v>4.0351027452928232</c:v>
                </c:pt>
                <c:pt idx="35">
                  <c:v>4.0347412212738822</c:v>
                </c:pt>
                <c:pt idx="36">
                  <c:v>4.034274851950439</c:v>
                </c:pt>
                <c:pt idx="37">
                  <c:v>4.0343772638789472</c:v>
                </c:pt>
                <c:pt idx="38">
                  <c:v>4.0318540358486015</c:v>
                </c:pt>
                <c:pt idx="39">
                  <c:v>4.0312225994174824</c:v>
                </c:pt>
                <c:pt idx="40">
                  <c:v>4.0312859653949094</c:v>
                </c:pt>
                <c:pt idx="41">
                  <c:v>4.03047209110031</c:v>
                </c:pt>
                <c:pt idx="42">
                  <c:v>4.0309433110585218</c:v>
                </c:pt>
                <c:pt idx="43">
                  <c:v>4.0298439504540555</c:v>
                </c:pt>
                <c:pt idx="44">
                  <c:v>4.0284901494941883</c:v>
                </c:pt>
                <c:pt idx="45">
                  <c:v>4.0270294184123143</c:v>
                </c:pt>
                <c:pt idx="46">
                  <c:v>4.0263791601644368</c:v>
                </c:pt>
                <c:pt idx="47">
                  <c:v>4.0252735918263731</c:v>
                </c:pt>
                <c:pt idx="48">
                  <c:v>4.0253832094037669</c:v>
                </c:pt>
                <c:pt idx="49">
                  <c:v>4.025179287215372</c:v>
                </c:pt>
                <c:pt idx="50">
                  <c:v>4.023301812771046</c:v>
                </c:pt>
                <c:pt idx="51">
                  <c:v>4.0236646413930295</c:v>
                </c:pt>
                <c:pt idx="52">
                  <c:v>4.0217889640214155</c:v>
                </c:pt>
                <c:pt idx="53">
                  <c:v>4.0222117793267262</c:v>
                </c:pt>
                <c:pt idx="54">
                  <c:v>4.0195070657687832</c:v>
                </c:pt>
                <c:pt idx="55">
                  <c:v>4.0196223774888589</c:v>
                </c:pt>
                <c:pt idx="56">
                  <c:v>4.0189622622195289</c:v>
                </c:pt>
                <c:pt idx="57">
                  <c:v>4.0180018116570499</c:v>
                </c:pt>
                <c:pt idx="58">
                  <c:v>4.0172702044625739</c:v>
                </c:pt>
                <c:pt idx="59">
                  <c:v>4.0169163331766438</c:v>
                </c:pt>
                <c:pt idx="60">
                  <c:v>4.0151023319478067</c:v>
                </c:pt>
                <c:pt idx="61">
                  <c:v>4.0152441241308443</c:v>
                </c:pt>
                <c:pt idx="62">
                  <c:v>4.0134970344208281</c:v>
                </c:pt>
                <c:pt idx="63">
                  <c:v>4.0136218254192206</c:v>
                </c:pt>
                <c:pt idx="64">
                  <c:v>4.0123482307546237</c:v>
                </c:pt>
                <c:pt idx="65">
                  <c:v>4.011183608936256</c:v>
                </c:pt>
                <c:pt idx="66">
                  <c:v>4.0108996763929206</c:v>
                </c:pt>
                <c:pt idx="67">
                  <c:v>4.0079167017123005</c:v>
                </c:pt>
                <c:pt idx="68">
                  <c:v>4.008917096672481</c:v>
                </c:pt>
                <c:pt idx="69">
                  <c:v>4.0089194293931634</c:v>
                </c:pt>
                <c:pt idx="70">
                  <c:v>4.0075381414997491</c:v>
                </c:pt>
                <c:pt idx="71">
                  <c:v>4.0061315732166598</c:v>
                </c:pt>
                <c:pt idx="72">
                  <c:v>4.0053786131382072</c:v>
                </c:pt>
                <c:pt idx="73">
                  <c:v>4.0047939210457359</c:v>
                </c:pt>
                <c:pt idx="74">
                  <c:v>4.0039472453581437</c:v>
                </c:pt>
                <c:pt idx="75">
                  <c:v>4.0034128282237527</c:v>
                </c:pt>
                <c:pt idx="76">
                  <c:v>4.0030573466937813</c:v>
                </c:pt>
                <c:pt idx="77">
                  <c:v>4.0003523752415173</c:v>
                </c:pt>
                <c:pt idx="78">
                  <c:v>3.9995821699550471</c:v>
                </c:pt>
                <c:pt idx="79">
                  <c:v>3.9984405759973076</c:v>
                </c:pt>
                <c:pt idx="80">
                  <c:v>3.997865403309123</c:v>
                </c:pt>
                <c:pt idx="81">
                  <c:v>3.9963374155967966</c:v>
                </c:pt>
                <c:pt idx="82">
                  <c:v>3.9954539262094775</c:v>
                </c:pt>
                <c:pt idx="83">
                  <c:v>3.994246854115906</c:v>
                </c:pt>
                <c:pt idx="84">
                  <c:v>3.9939171941118317</c:v>
                </c:pt>
                <c:pt idx="85">
                  <c:v>3.9913873435263914</c:v>
                </c:pt>
                <c:pt idx="86">
                  <c:v>3.9917724584112042</c:v>
                </c:pt>
                <c:pt idx="87">
                  <c:v>3.9909519287048694</c:v>
                </c:pt>
                <c:pt idx="88">
                  <c:v>3.9906903254335058</c:v>
                </c:pt>
                <c:pt idx="89">
                  <c:v>3.9879351362262354</c:v>
                </c:pt>
                <c:pt idx="90">
                  <c:v>3.9881029252837354</c:v>
                </c:pt>
                <c:pt idx="91">
                  <c:v>3.9847730107739068</c:v>
                </c:pt>
                <c:pt idx="92">
                  <c:v>3.9858418041829196</c:v>
                </c:pt>
                <c:pt idx="93">
                  <c:v>3.9843984686653111</c:v>
                </c:pt>
                <c:pt idx="94">
                  <c:v>3.9813077172897624</c:v>
                </c:pt>
                <c:pt idx="95">
                  <c:v>3.982218215514008</c:v>
                </c:pt>
                <c:pt idx="96">
                  <c:v>3.9802784614975426</c:v>
                </c:pt>
                <c:pt idx="97">
                  <c:v>3.97936640334812</c:v>
                </c:pt>
                <c:pt idx="98">
                  <c:v>3.9803558650077955</c:v>
                </c:pt>
                <c:pt idx="99">
                  <c:v>3.9773824091932668</c:v>
                </c:pt>
                <c:pt idx="100">
                  <c:v>3.9766188482436915</c:v>
                </c:pt>
                <c:pt idx="101">
                  <c:v>3.9738519963965682</c:v>
                </c:pt>
                <c:pt idx="102">
                  <c:v>3.9720357746982771</c:v>
                </c:pt>
                <c:pt idx="103">
                  <c:v>3.9725296541752919</c:v>
                </c:pt>
                <c:pt idx="104">
                  <c:v>3.9699958666062116</c:v>
                </c:pt>
                <c:pt idx="105">
                  <c:v>3.9685369644143376</c:v>
                </c:pt>
                <c:pt idx="106">
                  <c:v>3.968211783882976</c:v>
                </c:pt>
                <c:pt idx="107">
                  <c:v>3.9672759229096179</c:v>
                </c:pt>
                <c:pt idx="108">
                  <c:v>3.9663950742691974</c:v>
                </c:pt>
                <c:pt idx="109">
                  <c:v>3.9645844404158317</c:v>
                </c:pt>
                <c:pt idx="110">
                  <c:v>3.9641294519503503</c:v>
                </c:pt>
                <c:pt idx="111">
                  <c:v>3.9625274022387149</c:v>
                </c:pt>
                <c:pt idx="112">
                  <c:v>3.9624157101841915</c:v>
                </c:pt>
                <c:pt idx="113">
                  <c:v>3.9607684197811874</c:v>
                </c:pt>
                <c:pt idx="114">
                  <c:v>3.958549751529306</c:v>
                </c:pt>
                <c:pt idx="115">
                  <c:v>3.9573237993891834</c:v>
                </c:pt>
                <c:pt idx="116">
                  <c:v>3.9537360426118959</c:v>
                </c:pt>
                <c:pt idx="117">
                  <c:v>3.9531340949292741</c:v>
                </c:pt>
                <c:pt idx="118">
                  <c:v>3.9530728701319346</c:v>
                </c:pt>
                <c:pt idx="119">
                  <c:v>3.9519197352838482</c:v>
                </c:pt>
                <c:pt idx="120">
                  <c:v>3.9501124363109379</c:v>
                </c:pt>
                <c:pt idx="121">
                  <c:v>3.9490245927194323</c:v>
                </c:pt>
                <c:pt idx="122">
                  <c:v>3.9479371464887705</c:v>
                </c:pt>
                <c:pt idx="123">
                  <c:v>3.94549824786121</c:v>
                </c:pt>
                <c:pt idx="124">
                  <c:v>3.9432887469009534</c:v>
                </c:pt>
                <c:pt idx="125">
                  <c:v>3.9435683245420048</c:v>
                </c:pt>
                <c:pt idx="126">
                  <c:v>3.9404002084588785</c:v>
                </c:pt>
                <c:pt idx="127">
                  <c:v>3.9402299962285374</c:v>
                </c:pt>
                <c:pt idx="128">
                  <c:v>3.9387602250758542</c:v>
                </c:pt>
                <c:pt idx="129">
                  <c:v>3.9361493849425524</c:v>
                </c:pt>
                <c:pt idx="130">
                  <c:v>3.9356280835587736</c:v>
                </c:pt>
                <c:pt idx="131">
                  <c:v>3.9337773032182852</c:v>
                </c:pt>
                <c:pt idx="132">
                  <c:v>3.9315029592414423</c:v>
                </c:pt>
                <c:pt idx="133">
                  <c:v>3.9312671281122236</c:v>
                </c:pt>
                <c:pt idx="134">
                  <c:v>3.9292340252440403</c:v>
                </c:pt>
                <c:pt idx="135">
                  <c:v>3.9275053134289144</c:v>
                </c:pt>
                <c:pt idx="136">
                  <c:v>3.9247709670711921</c:v>
                </c:pt>
                <c:pt idx="137">
                  <c:v>3.9237460036196921</c:v>
                </c:pt>
                <c:pt idx="138">
                  <c:v>3.9219657489784194</c:v>
                </c:pt>
                <c:pt idx="139">
                  <c:v>3.9201470911699006</c:v>
                </c:pt>
                <c:pt idx="140">
                  <c:v>3.9183678552544645</c:v>
                </c:pt>
                <c:pt idx="141">
                  <c:v>3.9173779341892101</c:v>
                </c:pt>
                <c:pt idx="142">
                  <c:v>3.9149264621970126</c:v>
                </c:pt>
                <c:pt idx="143">
                  <c:v>3.9135306147399636</c:v>
                </c:pt>
                <c:pt idx="144">
                  <c:v>3.9119969994553534</c:v>
                </c:pt>
                <c:pt idx="145">
                  <c:v>3.9085333598829282</c:v>
                </c:pt>
                <c:pt idx="146">
                  <c:v>3.9068803881115959</c:v>
                </c:pt>
                <c:pt idx="147">
                  <c:v>3.9050205213555973</c:v>
                </c:pt>
                <c:pt idx="148">
                  <c:v>3.9033744354015969</c:v>
                </c:pt>
                <c:pt idx="149">
                  <c:v>3.9002207806067553</c:v>
                </c:pt>
                <c:pt idx="150">
                  <c:v>3.9003966048169132</c:v>
                </c:pt>
                <c:pt idx="151">
                  <c:v>3.8978380936315178</c:v>
                </c:pt>
                <c:pt idx="152">
                  <c:v>3.8960518795806922</c:v>
                </c:pt>
                <c:pt idx="153">
                  <c:v>3.8937651832507179</c:v>
                </c:pt>
                <c:pt idx="154">
                  <c:v>3.8925324308754159</c:v>
                </c:pt>
                <c:pt idx="155">
                  <c:v>3.8895761769978909</c:v>
                </c:pt>
                <c:pt idx="156">
                  <c:v>3.8878969773244116</c:v>
                </c:pt>
                <c:pt idx="157">
                  <c:v>3.8855009760520649</c:v>
                </c:pt>
                <c:pt idx="158">
                  <c:v>3.8839274407557456</c:v>
                </c:pt>
                <c:pt idx="159">
                  <c:v>3.8814415357853105</c:v>
                </c:pt>
                <c:pt idx="160">
                  <c:v>3.8795387815451114</c:v>
                </c:pt>
                <c:pt idx="161">
                  <c:v>3.8773308923462499</c:v>
                </c:pt>
                <c:pt idx="162">
                  <c:v>3.8743956552292138</c:v>
                </c:pt>
                <c:pt idx="163">
                  <c:v>3.8715731071353061</c:v>
                </c:pt>
                <c:pt idx="164">
                  <c:v>3.8695704510242512</c:v>
                </c:pt>
                <c:pt idx="165">
                  <c:v>3.868704221392222</c:v>
                </c:pt>
                <c:pt idx="166">
                  <c:v>3.8664727796991452</c:v>
                </c:pt>
                <c:pt idx="167">
                  <c:v>3.8631188442764497</c:v>
                </c:pt>
                <c:pt idx="168">
                  <c:v>3.861256072017059</c:v>
                </c:pt>
                <c:pt idx="169">
                  <c:v>3.8590065012444899</c:v>
                </c:pt>
                <c:pt idx="170">
                  <c:v>3.8570864144996038</c:v>
                </c:pt>
                <c:pt idx="171">
                  <c:v>3.8547451824769299</c:v>
                </c:pt>
                <c:pt idx="172">
                  <c:v>3.852789035248219</c:v>
                </c:pt>
                <c:pt idx="173">
                  <c:v>3.8496564772752127</c:v>
                </c:pt>
                <c:pt idx="174">
                  <c:v>3.8473594878122892</c:v>
                </c:pt>
                <c:pt idx="175">
                  <c:v>3.8446590468080752</c:v>
                </c:pt>
                <c:pt idx="176">
                  <c:v>3.8416695030230725</c:v>
                </c:pt>
                <c:pt idx="177">
                  <c:v>3.8393321329524559</c:v>
                </c:pt>
                <c:pt idx="178">
                  <c:v>3.8356504013717689</c:v>
                </c:pt>
                <c:pt idx="179">
                  <c:v>3.8336144298807837</c:v>
                </c:pt>
                <c:pt idx="180">
                  <c:v>3.8308605079946561</c:v>
                </c:pt>
                <c:pt idx="181">
                  <c:v>3.828392798357295</c:v>
                </c:pt>
                <c:pt idx="182">
                  <c:v>3.8247317642595196</c:v>
                </c:pt>
                <c:pt idx="183">
                  <c:v>3.8221567340060418</c:v>
                </c:pt>
                <c:pt idx="184">
                  <c:v>3.8186328991730085</c:v>
                </c:pt>
                <c:pt idx="185">
                  <c:v>3.8152600869679749</c:v>
                </c:pt>
                <c:pt idx="186">
                  <c:v>3.7149533975911178</c:v>
                </c:pt>
                <c:pt idx="187">
                  <c:v>3.6724373654849791</c:v>
                </c:pt>
                <c:pt idx="188">
                  <c:v>3.6305420400893449</c:v>
                </c:pt>
                <c:pt idx="189">
                  <c:v>3.5815166397024245</c:v>
                </c:pt>
                <c:pt idx="190">
                  <c:v>3.5244296368335029</c:v>
                </c:pt>
                <c:pt idx="191">
                  <c:v>3.4579297508020828</c:v>
                </c:pt>
                <c:pt idx="192">
                  <c:v>3.3840634568125743</c:v>
                </c:pt>
                <c:pt idx="193">
                  <c:v>3.2984745328600389</c:v>
                </c:pt>
                <c:pt idx="194">
                  <c:v>3.204789439047699</c:v>
                </c:pt>
                <c:pt idx="195">
                  <c:v>3.1000605669487569</c:v>
                </c:pt>
                <c:pt idx="196">
                  <c:v>2.9852156013840574</c:v>
                </c:pt>
                <c:pt idx="197">
                  <c:v>2.8639234757659988</c:v>
                </c:pt>
                <c:pt idx="198">
                  <c:v>2.7360291543383717</c:v>
                </c:pt>
                <c:pt idx="199">
                  <c:v>2.6046880225313993</c:v>
                </c:pt>
                <c:pt idx="200">
                  <c:v>2.4716567936643186</c:v>
                </c:pt>
                <c:pt idx="201">
                  <c:v>2.3379692727284187</c:v>
                </c:pt>
                <c:pt idx="202">
                  <c:v>2.2039851783106594</c:v>
                </c:pt>
                <c:pt idx="203">
                  <c:v>2.0715177347068181</c:v>
                </c:pt>
                <c:pt idx="204">
                  <c:v>1.8725335948852788</c:v>
                </c:pt>
                <c:pt idx="205">
                  <c:v>1.7489051970360774</c:v>
                </c:pt>
                <c:pt idx="206">
                  <c:v>1.6877652457583934</c:v>
                </c:pt>
                <c:pt idx="207">
                  <c:v>1.5685390756638835</c:v>
                </c:pt>
                <c:pt idx="208">
                  <c:v>1.4542179169253295</c:v>
                </c:pt>
                <c:pt idx="209">
                  <c:v>1.3459363921343326</c:v>
                </c:pt>
                <c:pt idx="210">
                  <c:v>1.2442151965763248</c:v>
                </c:pt>
                <c:pt idx="211">
                  <c:v>1.1496537609875228</c:v>
                </c:pt>
                <c:pt idx="212">
                  <c:v>1.0621739374015606</c:v>
                </c:pt>
                <c:pt idx="213">
                  <c:v>0.98173065781688551</c:v>
                </c:pt>
                <c:pt idx="214">
                  <c:v>0.90862211819775818</c:v>
                </c:pt>
                <c:pt idx="215">
                  <c:v>0.8425198808340908</c:v>
                </c:pt>
                <c:pt idx="216">
                  <c:v>0.78273060516092596</c:v>
                </c:pt>
                <c:pt idx="217">
                  <c:v>0.72958491086996657</c:v>
                </c:pt>
                <c:pt idx="218">
                  <c:v>0.68195549380687737</c:v>
                </c:pt>
                <c:pt idx="219">
                  <c:v>0.63995445770035964</c:v>
                </c:pt>
                <c:pt idx="220">
                  <c:v>0.60315005452990722</c:v>
                </c:pt>
                <c:pt idx="221">
                  <c:v>0.57122614644255099</c:v>
                </c:pt>
                <c:pt idx="222">
                  <c:v>0.54356181677783866</c:v>
                </c:pt>
                <c:pt idx="223">
                  <c:v>0.51973557622221322</c:v>
                </c:pt>
                <c:pt idx="224">
                  <c:v>0.49904982596291941</c:v>
                </c:pt>
                <c:pt idx="225">
                  <c:v>0.48120129416370083</c:v>
                </c:pt>
                <c:pt idx="226">
                  <c:v>0.46575698825391515</c:v>
                </c:pt>
                <c:pt idx="227">
                  <c:v>0.45241074028179751</c:v>
                </c:pt>
                <c:pt idx="228">
                  <c:v>0.44059690815225683</c:v>
                </c:pt>
                <c:pt idx="229">
                  <c:v>0.43025075095162518</c:v>
                </c:pt>
                <c:pt idx="230">
                  <c:v>0.42110674836386208</c:v>
                </c:pt>
                <c:pt idx="231">
                  <c:v>0.41292005270988585</c:v>
                </c:pt>
                <c:pt idx="232">
                  <c:v>0.40553861861368667</c:v>
                </c:pt>
                <c:pt idx="233">
                  <c:v>0.39891130759651738</c:v>
                </c:pt>
                <c:pt idx="234">
                  <c:v>0.39291065254041024</c:v>
                </c:pt>
                <c:pt idx="235">
                  <c:v>0.3874599390418329</c:v>
                </c:pt>
                <c:pt idx="236">
                  <c:v>0.3825496181790658</c:v>
                </c:pt>
                <c:pt idx="237">
                  <c:v>0.37789510787908642</c:v>
                </c:pt>
                <c:pt idx="238">
                  <c:v>0.37361732880667059</c:v>
                </c:pt>
                <c:pt idx="239">
                  <c:v>0.36965182463141472</c:v>
                </c:pt>
                <c:pt idx="240">
                  <c:v>0.36591938991479284</c:v>
                </c:pt>
                <c:pt idx="241">
                  <c:v>0.36242369906413013</c:v>
                </c:pt>
                <c:pt idx="242">
                  <c:v>0.35909537008785747</c:v>
                </c:pt>
                <c:pt idx="243">
                  <c:v>0.35594080617382412</c:v>
                </c:pt>
                <c:pt idx="244">
                  <c:v>0.35293138873740759</c:v>
                </c:pt>
                <c:pt idx="245">
                  <c:v>0.3501171948322257</c:v>
                </c:pt>
                <c:pt idx="246">
                  <c:v>0.34741598544452174</c:v>
                </c:pt>
                <c:pt idx="247">
                  <c:v>0.34479067037858985</c:v>
                </c:pt>
                <c:pt idx="248">
                  <c:v>0.34225165133349295</c:v>
                </c:pt>
                <c:pt idx="249">
                  <c:v>0.33983095892800691</c:v>
                </c:pt>
                <c:pt idx="250">
                  <c:v>0.33747928593207832</c:v>
                </c:pt>
                <c:pt idx="251">
                  <c:v>0.33519498893258837</c:v>
                </c:pt>
                <c:pt idx="252">
                  <c:v>0.33301588315761843</c:v>
                </c:pt>
                <c:pt idx="253">
                  <c:v>0.33089788108496404</c:v>
                </c:pt>
                <c:pt idx="254">
                  <c:v>0.32875339824358679</c:v>
                </c:pt>
                <c:pt idx="255">
                  <c:v>0.32680558171382401</c:v>
                </c:pt>
                <c:pt idx="256">
                  <c:v>0.32483812603838919</c:v>
                </c:pt>
                <c:pt idx="257">
                  <c:v>0.32284035786485565</c:v>
                </c:pt>
                <c:pt idx="258">
                  <c:v>0.32095998881754628</c:v>
                </c:pt>
                <c:pt idx="259">
                  <c:v>0.31907807860743947</c:v>
                </c:pt>
                <c:pt idx="260">
                  <c:v>0.31729181661410022</c:v>
                </c:pt>
                <c:pt idx="261">
                  <c:v>0.31547679355628883</c:v>
                </c:pt>
                <c:pt idx="262">
                  <c:v>0.31368772134378908</c:v>
                </c:pt>
                <c:pt idx="263">
                  <c:v>0.31193535327835081</c:v>
                </c:pt>
                <c:pt idx="264">
                  <c:v>0.31024957981097312</c:v>
                </c:pt>
                <c:pt idx="265">
                  <c:v>0.30858428515909087</c:v>
                </c:pt>
                <c:pt idx="266">
                  <c:v>0.30691476424302189</c:v>
                </c:pt>
                <c:pt idx="267">
                  <c:v>0.30521038791301303</c:v>
                </c:pt>
                <c:pt idx="268">
                  <c:v>0.30362405516190583</c:v>
                </c:pt>
                <c:pt idx="269">
                  <c:v>0.30204787411784273</c:v>
                </c:pt>
                <c:pt idx="270">
                  <c:v>0.30044242728508236</c:v>
                </c:pt>
                <c:pt idx="271">
                  <c:v>0.29882332973107451</c:v>
                </c:pt>
                <c:pt idx="272">
                  <c:v>0.29723455611626237</c:v>
                </c:pt>
                <c:pt idx="273">
                  <c:v>0.29570121571298319</c:v>
                </c:pt>
                <c:pt idx="274">
                  <c:v>0.29417076515540214</c:v>
                </c:pt>
                <c:pt idx="275">
                  <c:v>0.29258577198616642</c:v>
                </c:pt>
                <c:pt idx="276">
                  <c:v>0.29105033343218079</c:v>
                </c:pt>
                <c:pt idx="277">
                  <c:v>0.28953638800999809</c:v>
                </c:pt>
                <c:pt idx="278">
                  <c:v>0.28807283530368777</c:v>
                </c:pt>
                <c:pt idx="279">
                  <c:v>0.2866384813314134</c:v>
                </c:pt>
                <c:pt idx="280">
                  <c:v>0.2850656626201119</c:v>
                </c:pt>
                <c:pt idx="281">
                  <c:v>0.28360698778839272</c:v>
                </c:pt>
                <c:pt idx="282">
                  <c:v>0.28211417495498353</c:v>
                </c:pt>
                <c:pt idx="283">
                  <c:v>0.28061925800498883</c:v>
                </c:pt>
                <c:pt idx="284">
                  <c:v>0.27916010985146983</c:v>
                </c:pt>
                <c:pt idx="285">
                  <c:v>0.27778687525292328</c:v>
                </c:pt>
                <c:pt idx="286">
                  <c:v>0.27638911486836321</c:v>
                </c:pt>
                <c:pt idx="287">
                  <c:v>0.27488345442820544</c:v>
                </c:pt>
                <c:pt idx="288">
                  <c:v>0.27343984556593826</c:v>
                </c:pt>
                <c:pt idx="289">
                  <c:v>0.27206475710100475</c:v>
                </c:pt>
                <c:pt idx="290">
                  <c:v>0.2705901238590856</c:v>
                </c:pt>
                <c:pt idx="291">
                  <c:v>0.26920231899048741</c:v>
                </c:pt>
                <c:pt idx="292">
                  <c:v>0.26772027098257606</c:v>
                </c:pt>
                <c:pt idx="293">
                  <c:v>0.26624050933959803</c:v>
                </c:pt>
                <c:pt idx="294">
                  <c:v>0.26488691503245515</c:v>
                </c:pt>
                <c:pt idx="295">
                  <c:v>0.26353244642939155</c:v>
                </c:pt>
                <c:pt idx="296">
                  <c:v>0.26204778538287943</c:v>
                </c:pt>
                <c:pt idx="297">
                  <c:v>0.26069786952488355</c:v>
                </c:pt>
                <c:pt idx="298">
                  <c:v>0.25919578544671784</c:v>
                </c:pt>
                <c:pt idx="299">
                  <c:v>0.2578291970513118</c:v>
                </c:pt>
                <c:pt idx="300">
                  <c:v>0.25644095038996589</c:v>
                </c:pt>
                <c:pt idx="301">
                  <c:v>0.25505928075228274</c:v>
                </c:pt>
                <c:pt idx="302">
                  <c:v>0.25362827892065543</c:v>
                </c:pt>
                <c:pt idx="303">
                  <c:v>0.25216883920692312</c:v>
                </c:pt>
                <c:pt idx="304">
                  <c:v>0.25080230520975044</c:v>
                </c:pt>
                <c:pt idx="305">
                  <c:v>0.24945175599071975</c:v>
                </c:pt>
                <c:pt idx="306">
                  <c:v>0.24803977819236253</c:v>
                </c:pt>
                <c:pt idx="307">
                  <c:v>0.24655859597725074</c:v>
                </c:pt>
                <c:pt idx="308">
                  <c:v>0.24518539138900589</c:v>
                </c:pt>
                <c:pt idx="309">
                  <c:v>0.24385216236759941</c:v>
                </c:pt>
                <c:pt idx="310">
                  <c:v>0.24242059533389362</c:v>
                </c:pt>
                <c:pt idx="311">
                  <c:v>0.24105521279482003</c:v>
                </c:pt>
                <c:pt idx="312">
                  <c:v>0.23968109109599403</c:v>
                </c:pt>
                <c:pt idx="313">
                  <c:v>0.23824649789175173</c:v>
                </c:pt>
                <c:pt idx="314">
                  <c:v>0.2368431149807412</c:v>
                </c:pt>
                <c:pt idx="315">
                  <c:v>0.23553620494378008</c:v>
                </c:pt>
                <c:pt idx="316">
                  <c:v>0.23414496431580534</c:v>
                </c:pt>
                <c:pt idx="317">
                  <c:v>0.23274799075962924</c:v>
                </c:pt>
                <c:pt idx="318">
                  <c:v>0.23125672062384164</c:v>
                </c:pt>
                <c:pt idx="319">
                  <c:v>0.22984885827966478</c:v>
                </c:pt>
                <c:pt idx="320">
                  <c:v>0.22850284286457859</c:v>
                </c:pt>
                <c:pt idx="321">
                  <c:v>0.22709675682835959</c:v>
                </c:pt>
                <c:pt idx="322">
                  <c:v>0.22562913976472618</c:v>
                </c:pt>
                <c:pt idx="323">
                  <c:v>0.22424157664168534</c:v>
                </c:pt>
                <c:pt idx="324">
                  <c:v>0.22278988472641448</c:v>
                </c:pt>
                <c:pt idx="325">
                  <c:v>0.22147888617312955</c:v>
                </c:pt>
                <c:pt idx="326">
                  <c:v>0.22009583517806444</c:v>
                </c:pt>
                <c:pt idx="327">
                  <c:v>0.21869387789343761</c:v>
                </c:pt>
                <c:pt idx="328">
                  <c:v>0.217230107307994</c:v>
                </c:pt>
                <c:pt idx="329">
                  <c:v>0.21585227132187412</c:v>
                </c:pt>
                <c:pt idx="330">
                  <c:v>0.2143926451287424</c:v>
                </c:pt>
                <c:pt idx="331">
                  <c:v>0.21298159008205436</c:v>
                </c:pt>
                <c:pt idx="332">
                  <c:v>0.21157203875160718</c:v>
                </c:pt>
                <c:pt idx="333">
                  <c:v>0.21020955480190026</c:v>
                </c:pt>
                <c:pt idx="334">
                  <c:v>0.20878810587294813</c:v>
                </c:pt>
                <c:pt idx="335">
                  <c:v>0.20736778783044099</c:v>
                </c:pt>
                <c:pt idx="336">
                  <c:v>0.20595754014557224</c:v>
                </c:pt>
                <c:pt idx="337">
                  <c:v>0.20452077595011553</c:v>
                </c:pt>
                <c:pt idx="338">
                  <c:v>0.20307877512359557</c:v>
                </c:pt>
                <c:pt idx="339">
                  <c:v>0.2016940609097152</c:v>
                </c:pt>
                <c:pt idx="340">
                  <c:v>0.20032046996799535</c:v>
                </c:pt>
                <c:pt idx="341">
                  <c:v>0.19893834378516387</c:v>
                </c:pt>
                <c:pt idx="342">
                  <c:v>0.19751536098263292</c:v>
                </c:pt>
                <c:pt idx="343">
                  <c:v>0.19603463121770989</c:v>
                </c:pt>
                <c:pt idx="344">
                  <c:v>0.19463308762286363</c:v>
                </c:pt>
                <c:pt idx="345">
                  <c:v>0.19330038883171513</c:v>
                </c:pt>
                <c:pt idx="346">
                  <c:v>0.19185582513450136</c:v>
                </c:pt>
                <c:pt idx="347">
                  <c:v>0.19046211259789722</c:v>
                </c:pt>
                <c:pt idx="348">
                  <c:v>0.18902157464454891</c:v>
                </c:pt>
                <c:pt idx="349">
                  <c:v>0.18755924108480096</c:v>
                </c:pt>
                <c:pt idx="350">
                  <c:v>0.18619092167860968</c:v>
                </c:pt>
                <c:pt idx="351">
                  <c:v>0.18478016539240028</c:v>
                </c:pt>
                <c:pt idx="352">
                  <c:v>0.18339451632190665</c:v>
                </c:pt>
                <c:pt idx="353">
                  <c:v>0.18195350390230808</c:v>
                </c:pt>
                <c:pt idx="354">
                  <c:v>0.1804651062873259</c:v>
                </c:pt>
                <c:pt idx="355">
                  <c:v>0.17920569151479651</c:v>
                </c:pt>
                <c:pt idx="356">
                  <c:v>0.17771071646975176</c:v>
                </c:pt>
                <c:pt idx="357">
                  <c:v>0.1762484459952425</c:v>
                </c:pt>
                <c:pt idx="358">
                  <c:v>0.17482241611204374</c:v>
                </c:pt>
                <c:pt idx="359">
                  <c:v>0.17340505301962036</c:v>
                </c:pt>
                <c:pt idx="360">
                  <c:v>0.17200922993898909</c:v>
                </c:pt>
                <c:pt idx="361">
                  <c:v>0.17060346565896875</c:v>
                </c:pt>
                <c:pt idx="362">
                  <c:v>0.16921745697217033</c:v>
                </c:pt>
                <c:pt idx="363">
                  <c:v>0.16773310711798911</c:v>
                </c:pt>
                <c:pt idx="364">
                  <c:v>0.16621211480998005</c:v>
                </c:pt>
                <c:pt idx="365">
                  <c:v>0.16480749666117495</c:v>
                </c:pt>
                <c:pt idx="366">
                  <c:v>0.16341223337345884</c:v>
                </c:pt>
                <c:pt idx="367">
                  <c:v>0.16197094754347965</c:v>
                </c:pt>
                <c:pt idx="368">
                  <c:v>0.16054200093720059</c:v>
                </c:pt>
                <c:pt idx="369">
                  <c:v>0.1590728471178775</c:v>
                </c:pt>
                <c:pt idx="370">
                  <c:v>0.15765304742520328</c:v>
                </c:pt>
                <c:pt idx="371">
                  <c:v>0.15623831973368935</c:v>
                </c:pt>
                <c:pt idx="372">
                  <c:v>0.15474790157677706</c:v>
                </c:pt>
                <c:pt idx="373">
                  <c:v>0.15329609507433142</c:v>
                </c:pt>
                <c:pt idx="374">
                  <c:v>0.15185065205640061</c:v>
                </c:pt>
                <c:pt idx="375">
                  <c:v>0.15038149989777699</c:v>
                </c:pt>
                <c:pt idx="376">
                  <c:v>0.14900437999072821</c:v>
                </c:pt>
                <c:pt idx="377">
                  <c:v>0.14746758030041573</c:v>
                </c:pt>
                <c:pt idx="378">
                  <c:v>0.14604831025142423</c:v>
                </c:pt>
                <c:pt idx="379">
                  <c:v>0.14457073325866546</c:v>
                </c:pt>
                <c:pt idx="380">
                  <c:v>0.14313402278892351</c:v>
                </c:pt>
                <c:pt idx="381">
                  <c:v>0.1417156444550077</c:v>
                </c:pt>
                <c:pt idx="382">
                  <c:v>0.1402082229655445</c:v>
                </c:pt>
                <c:pt idx="383">
                  <c:v>0.13871859409620946</c:v>
                </c:pt>
                <c:pt idx="384">
                  <c:v>0.13719212347527482</c:v>
                </c:pt>
                <c:pt idx="385">
                  <c:v>0.13573158480342248</c:v>
                </c:pt>
                <c:pt idx="386">
                  <c:v>0.13432309669991832</c:v>
                </c:pt>
                <c:pt idx="387">
                  <c:v>0.1327998112797244</c:v>
                </c:pt>
                <c:pt idx="388">
                  <c:v>0.13130039105676303</c:v>
                </c:pt>
                <c:pt idx="389">
                  <c:v>0.12975759107101964</c:v>
                </c:pt>
                <c:pt idx="390">
                  <c:v>0.1282695767181504</c:v>
                </c:pt>
                <c:pt idx="391">
                  <c:v>0.12675181526588705</c:v>
                </c:pt>
                <c:pt idx="392">
                  <c:v>0.12531192432557958</c:v>
                </c:pt>
                <c:pt idx="393">
                  <c:v>0.12380806793594211</c:v>
                </c:pt>
                <c:pt idx="394">
                  <c:v>0.122280425080542</c:v>
                </c:pt>
                <c:pt idx="395">
                  <c:v>0.1207022147553977</c:v>
                </c:pt>
                <c:pt idx="396">
                  <c:v>0.11915610531514534</c:v>
                </c:pt>
                <c:pt idx="397">
                  <c:v>0.11767688525449387</c:v>
                </c:pt>
                <c:pt idx="398">
                  <c:v>0.11615876625518973</c:v>
                </c:pt>
                <c:pt idx="399">
                  <c:v>0.11454620546572142</c:v>
                </c:pt>
                <c:pt idx="400">
                  <c:v>0.11294342091604777</c:v>
                </c:pt>
                <c:pt idx="401">
                  <c:v>0.11151049959668598</c:v>
                </c:pt>
                <c:pt idx="402">
                  <c:v>0.10989020196575322</c:v>
                </c:pt>
                <c:pt idx="403">
                  <c:v>0.10830760910456029</c:v>
                </c:pt>
                <c:pt idx="404">
                  <c:v>0.1067007017734478</c:v>
                </c:pt>
                <c:pt idx="405">
                  <c:v>0.10510401556891598</c:v>
                </c:pt>
                <c:pt idx="406">
                  <c:v>0.10354380619242173</c:v>
                </c:pt>
                <c:pt idx="407">
                  <c:v>0.10192136949238864</c:v>
                </c:pt>
                <c:pt idx="408">
                  <c:v>0.10027503341097022</c:v>
                </c:pt>
                <c:pt idx="409">
                  <c:v>9.8621314324132528E-2</c:v>
                </c:pt>
                <c:pt idx="410">
                  <c:v>9.6979462011681616E-2</c:v>
                </c:pt>
                <c:pt idx="411">
                  <c:v>9.5407685371756562E-2</c:v>
                </c:pt>
                <c:pt idx="412">
                  <c:v>9.3727452929467159E-2</c:v>
                </c:pt>
                <c:pt idx="413">
                  <c:v>9.2029249174739161E-2</c:v>
                </c:pt>
                <c:pt idx="414">
                  <c:v>9.0306292579351397E-2</c:v>
                </c:pt>
                <c:pt idx="415">
                  <c:v>8.867967212181728E-2</c:v>
                </c:pt>
                <c:pt idx="416">
                  <c:v>8.7004849292659669E-2</c:v>
                </c:pt>
                <c:pt idx="417">
                  <c:v>8.5301179214494538E-2</c:v>
                </c:pt>
                <c:pt idx="418">
                  <c:v>8.3481430218138003E-2</c:v>
                </c:pt>
                <c:pt idx="419">
                  <c:v>8.1626316438527108E-2</c:v>
                </c:pt>
                <c:pt idx="420">
                  <c:v>7.9741295134870049E-2</c:v>
                </c:pt>
                <c:pt idx="421">
                  <c:v>7.8082255989965335E-2</c:v>
                </c:pt>
                <c:pt idx="422">
                  <c:v>7.6271615917353736E-2</c:v>
                </c:pt>
                <c:pt idx="423">
                  <c:v>7.4445348321074009E-2</c:v>
                </c:pt>
                <c:pt idx="424">
                  <c:v>7.2457854798983951E-2</c:v>
                </c:pt>
                <c:pt idx="425">
                  <c:v>6.9810462671530904E-2</c:v>
                </c:pt>
                <c:pt idx="426">
                  <c:v>6.6023245301999878E-2</c:v>
                </c:pt>
                <c:pt idx="427">
                  <c:v>6.4336801466321869E-2</c:v>
                </c:pt>
                <c:pt idx="428">
                  <c:v>6.265156187002327E-2</c:v>
                </c:pt>
                <c:pt idx="429">
                  <c:v>6.0897629232517597E-2</c:v>
                </c:pt>
                <c:pt idx="430">
                  <c:v>5.9115827195314039E-2</c:v>
                </c:pt>
                <c:pt idx="431">
                  <c:v>5.7369038285772576E-2</c:v>
                </c:pt>
                <c:pt idx="432">
                  <c:v>5.5744637205121184E-2</c:v>
                </c:pt>
                <c:pt idx="433">
                  <c:v>5.4016924045857242E-2</c:v>
                </c:pt>
                <c:pt idx="434">
                  <c:v>5.3239878257665976E-2</c:v>
                </c:pt>
                <c:pt idx="435">
                  <c:v>5.3241306008841555E-2</c:v>
                </c:pt>
                <c:pt idx="436">
                  <c:v>5.5710821470382602E-2</c:v>
                </c:pt>
                <c:pt idx="437">
                  <c:v>5.9837359848697515E-2</c:v>
                </c:pt>
                <c:pt idx="438">
                  <c:v>6.2769115498267775E-2</c:v>
                </c:pt>
                <c:pt idx="439">
                  <c:v>6.5091583324732444E-2</c:v>
                </c:pt>
                <c:pt idx="440">
                  <c:v>6.7197520612689313E-2</c:v>
                </c:pt>
                <c:pt idx="441">
                  <c:v>6.9160896707306171E-2</c:v>
                </c:pt>
                <c:pt idx="442">
                  <c:v>7.1129697098487654E-2</c:v>
                </c:pt>
                <c:pt idx="443">
                  <c:v>7.3096401985520906E-2</c:v>
                </c:pt>
                <c:pt idx="444">
                  <c:v>7.5063790460877522E-2</c:v>
                </c:pt>
                <c:pt idx="445">
                  <c:v>7.6803767428280142E-2</c:v>
                </c:pt>
                <c:pt idx="446">
                  <c:v>7.8674708030611912E-2</c:v>
                </c:pt>
                <c:pt idx="447">
                  <c:v>8.0456114708449794E-2</c:v>
                </c:pt>
                <c:pt idx="448">
                  <c:v>8.2283685151444713E-2</c:v>
                </c:pt>
                <c:pt idx="449">
                  <c:v>8.4149442998431384E-2</c:v>
                </c:pt>
                <c:pt idx="450">
                  <c:v>8.5764805561319851E-2</c:v>
                </c:pt>
                <c:pt idx="451">
                  <c:v>8.7508074510019102E-2</c:v>
                </c:pt>
                <c:pt idx="452">
                  <c:v>8.9202182645891581E-2</c:v>
                </c:pt>
                <c:pt idx="453">
                  <c:v>9.0833907008278258E-2</c:v>
                </c:pt>
                <c:pt idx="454">
                  <c:v>9.2588680379415589E-2</c:v>
                </c:pt>
                <c:pt idx="455">
                  <c:v>9.4233037376845089E-2</c:v>
                </c:pt>
                <c:pt idx="456">
                  <c:v>9.5822967744191412E-2</c:v>
                </c:pt>
                <c:pt idx="457">
                  <c:v>9.7402783163725776E-2</c:v>
                </c:pt>
                <c:pt idx="458">
                  <c:v>9.90347088906713E-2</c:v>
                </c:pt>
                <c:pt idx="459">
                  <c:v>0.10070848747316512</c:v>
                </c:pt>
                <c:pt idx="460">
                  <c:v>0.10222095893956307</c:v>
                </c:pt>
                <c:pt idx="461">
                  <c:v>0.10382378519199272</c:v>
                </c:pt>
                <c:pt idx="462">
                  <c:v>0.10543848464677243</c:v>
                </c:pt>
                <c:pt idx="463">
                  <c:v>0.10694385381063436</c:v>
                </c:pt>
                <c:pt idx="464">
                  <c:v>0.10859376540746211</c:v>
                </c:pt>
                <c:pt idx="465">
                  <c:v>0.11009895176025977</c:v>
                </c:pt>
                <c:pt idx="466">
                  <c:v>0.1115746239564249</c:v>
                </c:pt>
                <c:pt idx="467">
                  <c:v>0.11312419914596081</c:v>
                </c:pt>
                <c:pt idx="468">
                  <c:v>0.11467014975075461</c:v>
                </c:pt>
                <c:pt idx="469">
                  <c:v>0.11620035049484595</c:v>
                </c:pt>
                <c:pt idx="470">
                  <c:v>0.11772854937160682</c:v>
                </c:pt>
                <c:pt idx="471">
                  <c:v>0.11918599451058912</c:v>
                </c:pt>
                <c:pt idx="472">
                  <c:v>0.12070555344830697</c:v>
                </c:pt>
                <c:pt idx="473">
                  <c:v>0.12217453554815294</c:v>
                </c:pt>
                <c:pt idx="474">
                  <c:v>0.12373871373722226</c:v>
                </c:pt>
                <c:pt idx="475">
                  <c:v>0.12520291384393711</c:v>
                </c:pt>
                <c:pt idx="476">
                  <c:v>0.12660061672506492</c:v>
                </c:pt>
                <c:pt idx="477">
                  <c:v>0.12811041117261135</c:v>
                </c:pt>
                <c:pt idx="478">
                  <c:v>0.12957595927251847</c:v>
                </c:pt>
                <c:pt idx="479">
                  <c:v>0.13108679307022497</c:v>
                </c:pt>
                <c:pt idx="480">
                  <c:v>0.13254728553081063</c:v>
                </c:pt>
                <c:pt idx="481">
                  <c:v>0.13394685303613427</c:v>
                </c:pt>
                <c:pt idx="482">
                  <c:v>0.13540417969218022</c:v>
                </c:pt>
                <c:pt idx="483">
                  <c:v>0.13684077824892746</c:v>
                </c:pt>
                <c:pt idx="484">
                  <c:v>0.13832952247543642</c:v>
                </c:pt>
                <c:pt idx="485">
                  <c:v>0.13978220439322694</c:v>
                </c:pt>
                <c:pt idx="486">
                  <c:v>0.14120002839490958</c:v>
                </c:pt>
                <c:pt idx="487">
                  <c:v>0.14260593114612446</c:v>
                </c:pt>
                <c:pt idx="488">
                  <c:v>0.14404019812119184</c:v>
                </c:pt>
                <c:pt idx="489">
                  <c:v>0.14545043688338052</c:v>
                </c:pt>
                <c:pt idx="490">
                  <c:v>0.14694562817568654</c:v>
                </c:pt>
                <c:pt idx="491">
                  <c:v>0.14825971439651653</c:v>
                </c:pt>
                <c:pt idx="492">
                  <c:v>0.14970893057302259</c:v>
                </c:pt>
                <c:pt idx="493">
                  <c:v>0.15110950989793662</c:v>
                </c:pt>
                <c:pt idx="494">
                  <c:v>0.15253286004335934</c:v>
                </c:pt>
                <c:pt idx="495">
                  <c:v>0.15397154515406927</c:v>
                </c:pt>
                <c:pt idx="496">
                  <c:v>0.15533870482346629</c:v>
                </c:pt>
                <c:pt idx="497">
                  <c:v>0.15672991724119761</c:v>
                </c:pt>
                <c:pt idx="498">
                  <c:v>0.1581367695419478</c:v>
                </c:pt>
                <c:pt idx="499">
                  <c:v>0.15961667139397148</c:v>
                </c:pt>
                <c:pt idx="500">
                  <c:v>0.16109082347483417</c:v>
                </c:pt>
                <c:pt idx="501">
                  <c:v>0.16237136767702556</c:v>
                </c:pt>
                <c:pt idx="502">
                  <c:v>0.1637445139664806</c:v>
                </c:pt>
                <c:pt idx="503">
                  <c:v>0.16516246335516513</c:v>
                </c:pt>
                <c:pt idx="504">
                  <c:v>0.16659557493348642</c:v>
                </c:pt>
                <c:pt idx="505">
                  <c:v>0.16803089415364958</c:v>
                </c:pt>
                <c:pt idx="506">
                  <c:v>0.16937010223750756</c:v>
                </c:pt>
                <c:pt idx="507">
                  <c:v>0.17066777619617129</c:v>
                </c:pt>
                <c:pt idx="508">
                  <c:v>0.17211732723613743</c:v>
                </c:pt>
                <c:pt idx="509">
                  <c:v>0.17351415238768969</c:v>
                </c:pt>
                <c:pt idx="510">
                  <c:v>0.17488559498934839</c:v>
                </c:pt>
                <c:pt idx="511">
                  <c:v>0.17624562949961287</c:v>
                </c:pt>
                <c:pt idx="512">
                  <c:v>0.17767472030038059</c:v>
                </c:pt>
                <c:pt idx="513">
                  <c:v>0.17905317363652548</c:v>
                </c:pt>
                <c:pt idx="514">
                  <c:v>0.1804784388455587</c:v>
                </c:pt>
                <c:pt idx="515">
                  <c:v>0.18185540467575498</c:v>
                </c:pt>
                <c:pt idx="516">
                  <c:v>0.18326457028617665</c:v>
                </c:pt>
                <c:pt idx="517">
                  <c:v>0.18466652229977656</c:v>
                </c:pt>
                <c:pt idx="518">
                  <c:v>0.186033875405135</c:v>
                </c:pt>
                <c:pt idx="519">
                  <c:v>0.1874562626387539</c:v>
                </c:pt>
                <c:pt idx="520">
                  <c:v>0.18886634060536431</c:v>
                </c:pt>
                <c:pt idx="521">
                  <c:v>0.19023832190990167</c:v>
                </c:pt>
                <c:pt idx="522">
                  <c:v>0.19157570821585501</c:v>
                </c:pt>
                <c:pt idx="523">
                  <c:v>0.1929807163915237</c:v>
                </c:pt>
                <c:pt idx="524">
                  <c:v>0.1943304244195205</c:v>
                </c:pt>
                <c:pt idx="525">
                  <c:v>0.19568737553961768</c:v>
                </c:pt>
                <c:pt idx="526">
                  <c:v>0.19710135404687296</c:v>
                </c:pt>
                <c:pt idx="527">
                  <c:v>0.19846985657120381</c:v>
                </c:pt>
                <c:pt idx="528">
                  <c:v>0.19980589348168143</c:v>
                </c:pt>
                <c:pt idx="529">
                  <c:v>0.20118793635554852</c:v>
                </c:pt>
                <c:pt idx="530">
                  <c:v>0.20257540689896741</c:v>
                </c:pt>
                <c:pt idx="531">
                  <c:v>0.20398935896505219</c:v>
                </c:pt>
                <c:pt idx="532">
                  <c:v>0.20534390662655871</c:v>
                </c:pt>
                <c:pt idx="533">
                  <c:v>0.20667933113941284</c:v>
                </c:pt>
                <c:pt idx="534">
                  <c:v>0.20806488071249393</c:v>
                </c:pt>
                <c:pt idx="535">
                  <c:v>0.20945500752531779</c:v>
                </c:pt>
                <c:pt idx="536">
                  <c:v>0.21085722374345134</c:v>
                </c:pt>
                <c:pt idx="537">
                  <c:v>0.21218139275277473</c:v>
                </c:pt>
                <c:pt idx="538">
                  <c:v>0.21355177152318405</c:v>
                </c:pt>
                <c:pt idx="539">
                  <c:v>0.21494717239559644</c:v>
                </c:pt>
                <c:pt idx="540">
                  <c:v>0.21635971019751038</c:v>
                </c:pt>
                <c:pt idx="541">
                  <c:v>0.21777138207298827</c:v>
                </c:pt>
                <c:pt idx="542">
                  <c:v>0.21910370569581214</c:v>
                </c:pt>
                <c:pt idx="543">
                  <c:v>0.22041395684615947</c:v>
                </c:pt>
                <c:pt idx="544">
                  <c:v>0.221754294484967</c:v>
                </c:pt>
                <c:pt idx="545">
                  <c:v>0.22315269594827883</c:v>
                </c:pt>
                <c:pt idx="546">
                  <c:v>0.22454355304017157</c:v>
                </c:pt>
                <c:pt idx="547">
                  <c:v>0.22594861049693499</c:v>
                </c:pt>
                <c:pt idx="548">
                  <c:v>0.22724878381086336</c:v>
                </c:pt>
                <c:pt idx="549">
                  <c:v>0.2286507932588886</c:v>
                </c:pt>
                <c:pt idx="550">
                  <c:v>0.23003173399131713</c:v>
                </c:pt>
                <c:pt idx="551">
                  <c:v>0.23143542426349742</c:v>
                </c:pt>
                <c:pt idx="552">
                  <c:v>0.23277513004412764</c:v>
                </c:pt>
                <c:pt idx="553">
                  <c:v>0.23411069188716843</c:v>
                </c:pt>
                <c:pt idx="554">
                  <c:v>0.23547653579589142</c:v>
                </c:pt>
                <c:pt idx="555">
                  <c:v>0.23685158906418502</c:v>
                </c:pt>
                <c:pt idx="556">
                  <c:v>0.23826479765836583</c:v>
                </c:pt>
                <c:pt idx="557">
                  <c:v>0.23957497897509272</c:v>
                </c:pt>
                <c:pt idx="558">
                  <c:v>0.24093552576087021</c:v>
                </c:pt>
                <c:pt idx="559">
                  <c:v>0.2423571889114986</c:v>
                </c:pt>
                <c:pt idx="560">
                  <c:v>0.24376260327178659</c:v>
                </c:pt>
                <c:pt idx="561">
                  <c:v>0.24506121912607137</c:v>
                </c:pt>
                <c:pt idx="562">
                  <c:v>0.24643615932484397</c:v>
                </c:pt>
                <c:pt idx="563">
                  <c:v>0.24784064544890033</c:v>
                </c:pt>
                <c:pt idx="564">
                  <c:v>0.24916047094366117</c:v>
                </c:pt>
                <c:pt idx="565">
                  <c:v>0.250563040260392</c:v>
                </c:pt>
                <c:pt idx="566">
                  <c:v>0.25189559481362017</c:v>
                </c:pt>
                <c:pt idx="567">
                  <c:v>0.25322331075390198</c:v>
                </c:pt>
                <c:pt idx="568">
                  <c:v>0.25461786523647201</c:v>
                </c:pt>
                <c:pt idx="569">
                  <c:v>0.25595433362283543</c:v>
                </c:pt>
                <c:pt idx="570">
                  <c:v>0.25730107435163946</c:v>
                </c:pt>
                <c:pt idx="571">
                  <c:v>0.25863582926560341</c:v>
                </c:pt>
                <c:pt idx="572">
                  <c:v>0.26003626956290282</c:v>
                </c:pt>
                <c:pt idx="573">
                  <c:v>0.26141317791138519</c:v>
                </c:pt>
                <c:pt idx="574">
                  <c:v>0.26278539177086951</c:v>
                </c:pt>
                <c:pt idx="575">
                  <c:v>0.26411982963096253</c:v>
                </c:pt>
                <c:pt idx="576">
                  <c:v>0.26546708111398259</c:v>
                </c:pt>
                <c:pt idx="577">
                  <c:v>0.26693115620749536</c:v>
                </c:pt>
                <c:pt idx="578">
                  <c:v>0.26821482745040393</c:v>
                </c:pt>
                <c:pt idx="579">
                  <c:v>0.26958875597424942</c:v>
                </c:pt>
                <c:pt idx="580">
                  <c:v>0.27096656599697283</c:v>
                </c:pt>
                <c:pt idx="581">
                  <c:v>0.27230203082089932</c:v>
                </c:pt>
                <c:pt idx="582">
                  <c:v>0.27367234864465395</c:v>
                </c:pt>
                <c:pt idx="583">
                  <c:v>0.2749576436755275</c:v>
                </c:pt>
                <c:pt idx="584">
                  <c:v>0.27628903408653255</c:v>
                </c:pt>
                <c:pt idx="585">
                  <c:v>0.27758885466767835</c:v>
                </c:pt>
                <c:pt idx="586">
                  <c:v>0.27894976996954773</c:v>
                </c:pt>
                <c:pt idx="587">
                  <c:v>0.28026041956822173</c:v>
                </c:pt>
                <c:pt idx="588">
                  <c:v>0.28154884911096784</c:v>
                </c:pt>
                <c:pt idx="589">
                  <c:v>0.28280831002490919</c:v>
                </c:pt>
                <c:pt idx="590">
                  <c:v>0.28407866372950957</c:v>
                </c:pt>
                <c:pt idx="591">
                  <c:v>0.28537198804622388</c:v>
                </c:pt>
                <c:pt idx="592">
                  <c:v>0.28660845710661376</c:v>
                </c:pt>
                <c:pt idx="593">
                  <c:v>0.28773761236728668</c:v>
                </c:pt>
                <c:pt idx="594">
                  <c:v>0.28893653065700237</c:v>
                </c:pt>
                <c:pt idx="595">
                  <c:v>0.29015031937543634</c:v>
                </c:pt>
                <c:pt idx="596">
                  <c:v>0.2913494280145047</c:v>
                </c:pt>
                <c:pt idx="597">
                  <c:v>0.29237814517114147</c:v>
                </c:pt>
                <c:pt idx="598">
                  <c:v>0.2935102950038424</c:v>
                </c:pt>
                <c:pt idx="599">
                  <c:v>0.29460962021196641</c:v>
                </c:pt>
                <c:pt idx="600">
                  <c:v>0.29578725115046967</c:v>
                </c:pt>
                <c:pt idx="601">
                  <c:v>0.29696304629081921</c:v>
                </c:pt>
                <c:pt idx="602">
                  <c:v>0.29805196367737102</c:v>
                </c:pt>
                <c:pt idx="603">
                  <c:v>0.29921703445625708</c:v>
                </c:pt>
                <c:pt idx="604">
                  <c:v>0.30035246132420185</c:v>
                </c:pt>
                <c:pt idx="605">
                  <c:v>0.30150185871726376</c:v>
                </c:pt>
                <c:pt idx="606">
                  <c:v>0.30269182339369444</c:v>
                </c:pt>
                <c:pt idx="607">
                  <c:v>0.30382956935986294</c:v>
                </c:pt>
                <c:pt idx="608">
                  <c:v>0.30505496623776762</c:v>
                </c:pt>
                <c:pt idx="609">
                  <c:v>0.30630023816067942</c:v>
                </c:pt>
                <c:pt idx="610">
                  <c:v>0.30750329009170552</c:v>
                </c:pt>
                <c:pt idx="611">
                  <c:v>0.30873664035330317</c:v>
                </c:pt>
                <c:pt idx="612">
                  <c:v>0.31004263084578298</c:v>
                </c:pt>
                <c:pt idx="613">
                  <c:v>0.31127274315401254</c:v>
                </c:pt>
                <c:pt idx="614">
                  <c:v>0.31258173813728884</c:v>
                </c:pt>
                <c:pt idx="615">
                  <c:v>0.31390784371048414</c:v>
                </c:pt>
                <c:pt idx="616">
                  <c:v>0.31520422959670252</c:v>
                </c:pt>
                <c:pt idx="617">
                  <c:v>0.31654511174596461</c:v>
                </c:pt>
                <c:pt idx="618">
                  <c:v>0.31796875977982036</c:v>
                </c:pt>
                <c:pt idx="619">
                  <c:v>0.31928573265820726</c:v>
                </c:pt>
                <c:pt idx="620">
                  <c:v>0.32079547198841024</c:v>
                </c:pt>
                <c:pt idx="621">
                  <c:v>0.32215855823410011</c:v>
                </c:pt>
                <c:pt idx="622">
                  <c:v>0.32359581862763953</c:v>
                </c:pt>
                <c:pt idx="623">
                  <c:v>0.32504670321102436</c:v>
                </c:pt>
                <c:pt idx="624">
                  <c:v>0.32656434370731519</c:v>
                </c:pt>
                <c:pt idx="625">
                  <c:v>0.3281264586021142</c:v>
                </c:pt>
                <c:pt idx="626">
                  <c:v>0.32965294388347033</c:v>
                </c:pt>
                <c:pt idx="627">
                  <c:v>0.33122925747442716</c:v>
                </c:pt>
                <c:pt idx="628">
                  <c:v>0.33283977428288047</c:v>
                </c:pt>
                <c:pt idx="629">
                  <c:v>0.33442898306300234</c:v>
                </c:pt>
                <c:pt idx="630">
                  <c:v>0.33603219568226667</c:v>
                </c:pt>
                <c:pt idx="631">
                  <c:v>0.33778203375985583</c:v>
                </c:pt>
                <c:pt idx="632">
                  <c:v>0.33944415778238313</c:v>
                </c:pt>
                <c:pt idx="633">
                  <c:v>0.34111473028483358</c:v>
                </c:pt>
                <c:pt idx="634">
                  <c:v>0.34287246424115181</c:v>
                </c:pt>
                <c:pt idx="635">
                  <c:v>0.34467818022963076</c:v>
                </c:pt>
                <c:pt idx="636">
                  <c:v>0.34645036079081304</c:v>
                </c:pt>
                <c:pt idx="637">
                  <c:v>0.34827758586285429</c:v>
                </c:pt>
                <c:pt idx="638">
                  <c:v>0.35017776381029486</c:v>
                </c:pt>
                <c:pt idx="639">
                  <c:v>0.35201244322154734</c:v>
                </c:pt>
                <c:pt idx="640">
                  <c:v>0.3539089504154439</c:v>
                </c:pt>
                <c:pt idx="641">
                  <c:v>0.35583542122471085</c:v>
                </c:pt>
                <c:pt idx="642">
                  <c:v>0.35779652680898777</c:v>
                </c:pt>
                <c:pt idx="643">
                  <c:v>0.35973568588790195</c:v>
                </c:pt>
                <c:pt idx="644">
                  <c:v>0.3617209297611646</c:v>
                </c:pt>
                <c:pt idx="645">
                  <c:v>0.36384145944222818</c:v>
                </c:pt>
                <c:pt idx="646">
                  <c:v>0.36590846248583181</c:v>
                </c:pt>
                <c:pt idx="647">
                  <c:v>0.36808643516553452</c:v>
                </c:pt>
                <c:pt idx="648">
                  <c:v>0.37015685053075104</c:v>
                </c:pt>
                <c:pt idx="649">
                  <c:v>0.37233374762964966</c:v>
                </c:pt>
                <c:pt idx="650">
                  <c:v>0.37464786810615908</c:v>
                </c:pt>
                <c:pt idx="651">
                  <c:v>0.37682583607236864</c:v>
                </c:pt>
                <c:pt idx="652">
                  <c:v>0.37922104708744886</c:v>
                </c:pt>
                <c:pt idx="653">
                  <c:v>0.38155575696507005</c:v>
                </c:pt>
                <c:pt idx="654">
                  <c:v>0.38395014157982588</c:v>
                </c:pt>
                <c:pt idx="655">
                  <c:v>0.38642184719883704</c:v>
                </c:pt>
                <c:pt idx="656">
                  <c:v>0.38895317290418835</c:v>
                </c:pt>
                <c:pt idx="657">
                  <c:v>0.39155175185698743</c:v>
                </c:pt>
                <c:pt idx="658">
                  <c:v>0.39421959356372888</c:v>
                </c:pt>
                <c:pt idx="659">
                  <c:v>0.39691678991912488</c:v>
                </c:pt>
                <c:pt idx="660">
                  <c:v>0.39965224387111292</c:v>
                </c:pt>
                <c:pt idx="661">
                  <c:v>0.40254187738017216</c:v>
                </c:pt>
                <c:pt idx="662">
                  <c:v>0.40550302125191001</c:v>
                </c:pt>
                <c:pt idx="663">
                  <c:v>0.40852740350452926</c:v>
                </c:pt>
                <c:pt idx="664">
                  <c:v>0.41163445477490707</c:v>
                </c:pt>
                <c:pt idx="665">
                  <c:v>0.41495576414273105</c:v>
                </c:pt>
                <c:pt idx="666">
                  <c:v>0.41826985620726664</c:v>
                </c:pt>
                <c:pt idx="667">
                  <c:v>0.42170788779108853</c:v>
                </c:pt>
                <c:pt idx="668">
                  <c:v>0.42532416650511362</c:v>
                </c:pt>
                <c:pt idx="669">
                  <c:v>0.4289957198544006</c:v>
                </c:pt>
                <c:pt idx="670">
                  <c:v>0.43278653538697665</c:v>
                </c:pt>
                <c:pt idx="671">
                  <c:v>0.436846140424342</c:v>
                </c:pt>
                <c:pt idx="672">
                  <c:v>0.44105380096048458</c:v>
                </c:pt>
                <c:pt idx="673">
                  <c:v>0.44536909129487018</c:v>
                </c:pt>
                <c:pt idx="674">
                  <c:v>0.44980649740315126</c:v>
                </c:pt>
                <c:pt idx="675">
                  <c:v>0.45453953573706174</c:v>
                </c:pt>
                <c:pt idx="676">
                  <c:v>0.45949974007515365</c:v>
                </c:pt>
                <c:pt idx="677">
                  <c:v>0.4647690207644698</c:v>
                </c:pt>
                <c:pt idx="678">
                  <c:v>0.47030726888961516</c:v>
                </c:pt>
                <c:pt idx="679">
                  <c:v>0.47605906214930327</c:v>
                </c:pt>
                <c:pt idx="680">
                  <c:v>0.4821413760105584</c:v>
                </c:pt>
                <c:pt idx="681">
                  <c:v>0.48851831637253407</c:v>
                </c:pt>
                <c:pt idx="682">
                  <c:v>0.49531768327812098</c:v>
                </c:pt>
                <c:pt idx="683">
                  <c:v>0.50234538339088708</c:v>
                </c:pt>
                <c:pt idx="684">
                  <c:v>0.50991350675802971</c:v>
                </c:pt>
                <c:pt idx="685">
                  <c:v>0.51792643351873557</c:v>
                </c:pt>
                <c:pt idx="686">
                  <c:v>0.52645206891639251</c:v>
                </c:pt>
                <c:pt idx="687">
                  <c:v>0.53562930290666921</c:v>
                </c:pt>
                <c:pt idx="688">
                  <c:v>0.54542611472853708</c:v>
                </c:pt>
                <c:pt idx="689">
                  <c:v>0.55590672698277976</c:v>
                </c:pt>
                <c:pt idx="690">
                  <c:v>0.56739821213994746</c:v>
                </c:pt>
                <c:pt idx="691">
                  <c:v>0.57991931818491782</c:v>
                </c:pt>
                <c:pt idx="692">
                  <c:v>0.59350842707794738</c:v>
                </c:pt>
                <c:pt idx="693">
                  <c:v>0.60855118313116552</c:v>
                </c:pt>
                <c:pt idx="694">
                  <c:v>0.62499161987768492</c:v>
                </c:pt>
                <c:pt idx="695">
                  <c:v>0.64319483947202127</c:v>
                </c:pt>
                <c:pt idx="696">
                  <c:v>0.66294035121098827</c:v>
                </c:pt>
                <c:pt idx="697">
                  <c:v>0.68456935055438017</c:v>
                </c:pt>
                <c:pt idx="698">
                  <c:v>0.70813707749777044</c:v>
                </c:pt>
                <c:pt idx="699">
                  <c:v>0.7338798436544729</c:v>
                </c:pt>
                <c:pt idx="700">
                  <c:v>0.76191342790305416</c:v>
                </c:pt>
                <c:pt idx="701">
                  <c:v>0.79251694725213884</c:v>
                </c:pt>
                <c:pt idx="702">
                  <c:v>0.82561788709879225</c:v>
                </c:pt>
                <c:pt idx="703">
                  <c:v>0.86157149101846064</c:v>
                </c:pt>
                <c:pt idx="704">
                  <c:v>0.90064688423244854</c:v>
                </c:pt>
                <c:pt idx="705">
                  <c:v>0.94257568401418867</c:v>
                </c:pt>
                <c:pt idx="706">
                  <c:v>0.98764176791187619</c:v>
                </c:pt>
                <c:pt idx="707">
                  <c:v>1.0355976499040551</c:v>
                </c:pt>
                <c:pt idx="708">
                  <c:v>1.0865411580805453</c:v>
                </c:pt>
                <c:pt idx="709">
                  <c:v>1.1401171580350664</c:v>
                </c:pt>
                <c:pt idx="710">
                  <c:v>1.1963533808863345</c:v>
                </c:pt>
                <c:pt idx="711">
                  <c:v>1.2553408125788883</c:v>
                </c:pt>
                <c:pt idx="712">
                  <c:v>1.3174298650061991</c:v>
                </c:pt>
                <c:pt idx="713">
                  <c:v>1.3834401145401949</c:v>
                </c:pt>
                <c:pt idx="714">
                  <c:v>1.4542598840217242</c:v>
                </c:pt>
                <c:pt idx="715">
                  <c:v>1.5302603745446237</c:v>
                </c:pt>
                <c:pt idx="716">
                  <c:v>1.6126089786138238</c:v>
                </c:pt>
                <c:pt idx="717">
                  <c:v>1.7020567453525046</c:v>
                </c:pt>
                <c:pt idx="718">
                  <c:v>1.7994120557857205</c:v>
                </c:pt>
                <c:pt idx="719">
                  <c:v>1.9047038790371702</c:v>
                </c:pt>
                <c:pt idx="720">
                  <c:v>2.0147497723600094</c:v>
                </c:pt>
                <c:pt idx="721">
                  <c:v>2.1303315643853926</c:v>
                </c:pt>
                <c:pt idx="722">
                  <c:v>2.2471388154436784</c:v>
                </c:pt>
                <c:pt idx="723">
                  <c:v>2.3666863160645062</c:v>
                </c:pt>
                <c:pt idx="724">
                  <c:v>2.4856589701388514</c:v>
                </c:pt>
                <c:pt idx="725">
                  <c:v>2.6032670759173624</c:v>
                </c:pt>
                <c:pt idx="726">
                  <c:v>2.7187972462036556</c:v>
                </c:pt>
                <c:pt idx="727">
                  <c:v>2.8310267615821529</c:v>
                </c:pt>
                <c:pt idx="728">
                  <c:v>2.9393640768429177</c:v>
                </c:pt>
                <c:pt idx="729">
                  <c:v>3.0420940183314702</c:v>
                </c:pt>
                <c:pt idx="730">
                  <c:v>3.1408696801604337</c:v>
                </c:pt>
                <c:pt idx="731">
                  <c:v>3.2341354349679037</c:v>
                </c:pt>
                <c:pt idx="732">
                  <c:v>3.3208140428423993</c:v>
                </c:pt>
                <c:pt idx="733">
                  <c:v>3.4034344680637121</c:v>
                </c:pt>
                <c:pt idx="734">
                  <c:v>3.4815198684301407</c:v>
                </c:pt>
                <c:pt idx="735">
                  <c:v>3.5509085589493621</c:v>
                </c:pt>
                <c:pt idx="736">
                  <c:v>3.6150274787389418</c:v>
                </c:pt>
                <c:pt idx="737">
                  <c:v>3.6738293637393995</c:v>
                </c:pt>
                <c:pt idx="738">
                  <c:v>3.7270032568194598</c:v>
                </c:pt>
                <c:pt idx="739">
                  <c:v>3.8455233933222841</c:v>
                </c:pt>
                <c:pt idx="740">
                  <c:v>3.8645243709239399</c:v>
                </c:pt>
                <c:pt idx="741">
                  <c:v>3.8825817451590106</c:v>
                </c:pt>
                <c:pt idx="742">
                  <c:v>3.894418639124825</c:v>
                </c:pt>
                <c:pt idx="743">
                  <c:v>3.90274063244979</c:v>
                </c:pt>
                <c:pt idx="744">
                  <c:v>3.9079075927360365</c:v>
                </c:pt>
                <c:pt idx="745">
                  <c:v>3.9105586927604348</c:v>
                </c:pt>
                <c:pt idx="746">
                  <c:v>3.9132061007282077</c:v>
                </c:pt>
                <c:pt idx="747">
                  <c:v>3.9165840564646985</c:v>
                </c:pt>
                <c:pt idx="748">
                  <c:v>3.9169695994081297</c:v>
                </c:pt>
                <c:pt idx="749">
                  <c:v>3.9203900161078233</c:v>
                </c:pt>
                <c:pt idx="750">
                  <c:v>3.9227647170318347</c:v>
                </c:pt>
                <c:pt idx="751">
                  <c:v>3.9239082490492998</c:v>
                </c:pt>
                <c:pt idx="752">
                  <c:v>3.9281350056026167</c:v>
                </c:pt>
                <c:pt idx="753">
                  <c:v>3.928203619810327</c:v>
                </c:pt>
                <c:pt idx="754">
                  <c:v>3.9298984099379419</c:v>
                </c:pt>
                <c:pt idx="755">
                  <c:v>3.9316064316258705</c:v>
                </c:pt>
                <c:pt idx="756">
                  <c:v>3.9333059429873303</c:v>
                </c:pt>
                <c:pt idx="757">
                  <c:v>3.9351232234105566</c:v>
                </c:pt>
                <c:pt idx="758">
                  <c:v>3.936956724225507</c:v>
                </c:pt>
                <c:pt idx="759">
                  <c:v>3.9388064466684365</c:v>
                </c:pt>
                <c:pt idx="760">
                  <c:v>3.940850694309399</c:v>
                </c:pt>
                <c:pt idx="761">
                  <c:v>3.9415831228922955</c:v>
                </c:pt>
                <c:pt idx="762">
                  <c:v>3.9438507486059264</c:v>
                </c:pt>
                <c:pt idx="763">
                  <c:v>3.9453912137802849</c:v>
                </c:pt>
                <c:pt idx="764">
                  <c:v>3.9467274813495425</c:v>
                </c:pt>
                <c:pt idx="765">
                  <c:v>3.9486839375011464</c:v>
                </c:pt>
                <c:pt idx="766">
                  <c:v>3.9506794699384775</c:v>
                </c:pt>
                <c:pt idx="767">
                  <c:v>3.952409900159187</c:v>
                </c:pt>
                <c:pt idx="768">
                  <c:v>3.9529395642571772</c:v>
                </c:pt>
                <c:pt idx="769">
                  <c:v>3.9543848926570768</c:v>
                </c:pt>
                <c:pt idx="770">
                  <c:v>3.9563452789225604</c:v>
                </c:pt>
                <c:pt idx="771">
                  <c:v>3.9589115769055767</c:v>
                </c:pt>
                <c:pt idx="772">
                  <c:v>3.9586634105492555</c:v>
                </c:pt>
                <c:pt idx="773">
                  <c:v>3.9606169411229244</c:v>
                </c:pt>
                <c:pt idx="774">
                  <c:v>3.9623684678103253</c:v>
                </c:pt>
                <c:pt idx="775">
                  <c:v>3.963825021694618</c:v>
                </c:pt>
                <c:pt idx="776">
                  <c:v>3.9668113364266047</c:v>
                </c:pt>
                <c:pt idx="777">
                  <c:v>3.9663345923751252</c:v>
                </c:pt>
                <c:pt idx="778">
                  <c:v>3.967702672433373</c:v>
                </c:pt>
                <c:pt idx="779">
                  <c:v>3.9701482704341684</c:v>
                </c:pt>
                <c:pt idx="780">
                  <c:v>3.9686410506744392</c:v>
                </c:pt>
                <c:pt idx="781">
                  <c:v>3.972175940137471</c:v>
                </c:pt>
                <c:pt idx="782">
                  <c:v>3.9741574618285673</c:v>
                </c:pt>
                <c:pt idx="783">
                  <c:v>3.9734491465311828</c:v>
                </c:pt>
                <c:pt idx="784">
                  <c:v>3.9751300111411942</c:v>
                </c:pt>
                <c:pt idx="785">
                  <c:v>3.9775728380201612</c:v>
                </c:pt>
                <c:pt idx="786">
                  <c:v>3.978668697116337</c:v>
                </c:pt>
                <c:pt idx="787">
                  <c:v>3.9791475268572842</c:v>
                </c:pt>
                <c:pt idx="788">
                  <c:v>3.9810901218796979</c:v>
                </c:pt>
                <c:pt idx="789">
                  <c:v>3.9817906112599326</c:v>
                </c:pt>
                <c:pt idx="790">
                  <c:v>3.9826504560201799</c:v>
                </c:pt>
                <c:pt idx="791">
                  <c:v>3.9833051742710182</c:v>
                </c:pt>
                <c:pt idx="792">
                  <c:v>3.9847485572696382</c:v>
                </c:pt>
                <c:pt idx="793">
                  <c:v>3.9859192206150036</c:v>
                </c:pt>
                <c:pt idx="794">
                  <c:v>3.9872981426515333</c:v>
                </c:pt>
                <c:pt idx="795">
                  <c:v>3.9873881879164017</c:v>
                </c:pt>
                <c:pt idx="796">
                  <c:v>3.9905384529151742</c:v>
                </c:pt>
                <c:pt idx="797">
                  <c:v>3.9894415291251417</c:v>
                </c:pt>
                <c:pt idx="798">
                  <c:v>3.9931779141328878</c:v>
                </c:pt>
                <c:pt idx="799">
                  <c:v>3.9929671819476713</c:v>
                </c:pt>
                <c:pt idx="800">
                  <c:v>3.9948980095978817</c:v>
                </c:pt>
                <c:pt idx="801">
                  <c:v>3.9937112351423689</c:v>
                </c:pt>
                <c:pt idx="802">
                  <c:v>3.9957628401455914</c:v>
                </c:pt>
                <c:pt idx="803">
                  <c:v>3.9971591856348914</c:v>
                </c:pt>
                <c:pt idx="804">
                  <c:v>3.9983416912706891</c:v>
                </c:pt>
                <c:pt idx="805">
                  <c:v>3.9990058071348002</c:v>
                </c:pt>
                <c:pt idx="806">
                  <c:v>4.000777123420546</c:v>
                </c:pt>
                <c:pt idx="807">
                  <c:v>4.0013964729328544</c:v>
                </c:pt>
                <c:pt idx="808">
                  <c:v>4.0019795068407129</c:v>
                </c:pt>
                <c:pt idx="809">
                  <c:v>4.0027731497518646</c:v>
                </c:pt>
                <c:pt idx="810">
                  <c:v>4.0033983102823942</c:v>
                </c:pt>
                <c:pt idx="811">
                  <c:v>4.0070600848589919</c:v>
                </c:pt>
                <c:pt idx="812">
                  <c:v>4.0061548376325806</c:v>
                </c:pt>
                <c:pt idx="813">
                  <c:v>4.0076831499936345</c:v>
                </c:pt>
                <c:pt idx="814">
                  <c:v>4.0088438089034044</c:v>
                </c:pt>
                <c:pt idx="815">
                  <c:v>4.0112854951518475</c:v>
                </c:pt>
                <c:pt idx="816">
                  <c:v>4.0106016559725459</c:v>
                </c:pt>
                <c:pt idx="817">
                  <c:v>4.0115523780723157</c:v>
                </c:pt>
                <c:pt idx="818">
                  <c:v>4.0133287472670611</c:v>
                </c:pt>
                <c:pt idx="819">
                  <c:v>4.0130701599068752</c:v>
                </c:pt>
                <c:pt idx="820">
                  <c:v>4.0152754587025337</c:v>
                </c:pt>
                <c:pt idx="821">
                  <c:v>4.0169038588433752</c:v>
                </c:pt>
                <c:pt idx="822">
                  <c:v>4.0162615742599792</c:v>
                </c:pt>
                <c:pt idx="823">
                  <c:v>4.0174553943897768</c:v>
                </c:pt>
                <c:pt idx="824">
                  <c:v>4.0192521397133563</c:v>
                </c:pt>
                <c:pt idx="825">
                  <c:v>4.0205062008228616</c:v>
                </c:pt>
                <c:pt idx="826">
                  <c:v>4.0200821313850303</c:v>
                </c:pt>
                <c:pt idx="827">
                  <c:v>4.0223849882507343</c:v>
                </c:pt>
                <c:pt idx="828">
                  <c:v>4.0233013272428506</c:v>
                </c:pt>
                <c:pt idx="829">
                  <c:v>4.0232189539031236</c:v>
                </c:pt>
                <c:pt idx="830">
                  <c:v>4.0245086526778122</c:v>
                </c:pt>
                <c:pt idx="831">
                  <c:v>4.0269227101411236</c:v>
                </c:pt>
                <c:pt idx="832">
                  <c:v>4.0265585578301382</c:v>
                </c:pt>
                <c:pt idx="833">
                  <c:v>4.028201362098538</c:v>
                </c:pt>
                <c:pt idx="834">
                  <c:v>4.0278147845583883</c:v>
                </c:pt>
                <c:pt idx="835">
                  <c:v>4.0300110516653938</c:v>
                </c:pt>
                <c:pt idx="836">
                  <c:v>4.0300449962332072</c:v>
                </c:pt>
                <c:pt idx="837">
                  <c:v>4.0324606860109942</c:v>
                </c:pt>
                <c:pt idx="838">
                  <c:v>4.0329357868568794</c:v>
                </c:pt>
                <c:pt idx="839">
                  <c:v>4.031937100131513</c:v>
                </c:pt>
                <c:pt idx="840">
                  <c:v>4.0351725471578543</c:v>
                </c:pt>
                <c:pt idx="841">
                  <c:v>4.0359202758015238</c:v>
                </c:pt>
                <c:pt idx="842">
                  <c:v>4.0353802229541094</c:v>
                </c:pt>
                <c:pt idx="843">
                  <c:v>4.0379535930208723</c:v>
                </c:pt>
                <c:pt idx="844">
                  <c:v>4.0395526854714587</c:v>
                </c:pt>
                <c:pt idx="845">
                  <c:v>4.0403144277777798</c:v>
                </c:pt>
                <c:pt idx="846">
                  <c:v>4.0396926483331628</c:v>
                </c:pt>
                <c:pt idx="847">
                  <c:v>4.0429745565282822</c:v>
                </c:pt>
                <c:pt idx="848">
                  <c:v>4.0431329154314</c:v>
                </c:pt>
                <c:pt idx="849">
                  <c:v>4.0444386639271332</c:v>
                </c:pt>
                <c:pt idx="850">
                  <c:v>4.0457027864592874</c:v>
                </c:pt>
                <c:pt idx="851">
                  <c:v>4.0469389651317336</c:v>
                </c:pt>
                <c:pt idx="852">
                  <c:v>4.0466898328777026</c:v>
                </c:pt>
                <c:pt idx="853">
                  <c:v>4.0485628826253777</c:v>
                </c:pt>
                <c:pt idx="854">
                  <c:v>4.0503829565909975</c:v>
                </c:pt>
                <c:pt idx="855">
                  <c:v>4.0508399121593515</c:v>
                </c:pt>
                <c:pt idx="856">
                  <c:v>4.0532464158081769</c:v>
                </c:pt>
                <c:pt idx="857">
                  <c:v>4.0536708707745488</c:v>
                </c:pt>
                <c:pt idx="858">
                  <c:v>4.0552888748440541</c:v>
                </c:pt>
                <c:pt idx="859">
                  <c:v>4.0559561047142063</c:v>
                </c:pt>
                <c:pt idx="860">
                  <c:v>4.0563725523277965</c:v>
                </c:pt>
                <c:pt idx="861">
                  <c:v>4.0570962374842088</c:v>
                </c:pt>
                <c:pt idx="862">
                  <c:v>4.0566274238738131</c:v>
                </c:pt>
                <c:pt idx="863">
                  <c:v>4.0555816655495516</c:v>
                </c:pt>
                <c:pt idx="864">
                  <c:v>4.0549648556358111</c:v>
                </c:pt>
                <c:pt idx="865">
                  <c:v>4.0563681212023575</c:v>
                </c:pt>
                <c:pt idx="866">
                  <c:v>4.0551762751065752</c:v>
                </c:pt>
                <c:pt idx="867">
                  <c:v>4.056282188547585</c:v>
                </c:pt>
                <c:pt idx="868">
                  <c:v>4.0558376133694285</c:v>
                </c:pt>
                <c:pt idx="869">
                  <c:v>4.0566804617788836</c:v>
                </c:pt>
                <c:pt idx="870">
                  <c:v>4.0580257129665638</c:v>
                </c:pt>
                <c:pt idx="871">
                  <c:v>4.0589992354840945</c:v>
                </c:pt>
                <c:pt idx="872">
                  <c:v>4.0581160174049398</c:v>
                </c:pt>
                <c:pt idx="873">
                  <c:v>4.0592109254835824</c:v>
                </c:pt>
                <c:pt idx="874">
                  <c:v>4.0605509795543879</c:v>
                </c:pt>
                <c:pt idx="875">
                  <c:v>4.0608373492543972</c:v>
                </c:pt>
                <c:pt idx="876">
                  <c:v>4.0619456410059138</c:v>
                </c:pt>
                <c:pt idx="877">
                  <c:v>4.061041660496242</c:v>
                </c:pt>
                <c:pt idx="878">
                  <c:v>4.0594428633224329</c:v>
                </c:pt>
                <c:pt idx="879">
                  <c:v>4.0581197541882448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E7-474A-BFE7-B0376A838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57376"/>
        <c:axId val="471656720"/>
      </c:scatterChart>
      <c:valAx>
        <c:axId val="47165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56720"/>
        <c:crosses val="autoZero"/>
        <c:crossBetween val="midCat"/>
      </c:valAx>
      <c:valAx>
        <c:axId val="47165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57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processing'!$E$5:$E$884</c:f>
              <c:numCache>
                <c:formatCode>General</c:formatCode>
                <c:ptCount val="880"/>
                <c:pt idx="0">
                  <c:v>299.52469000000002</c:v>
                </c:pt>
                <c:pt idx="1">
                  <c:v>297.31702000000001</c:v>
                </c:pt>
                <c:pt idx="2">
                  <c:v>296.81421</c:v>
                </c:pt>
                <c:pt idx="3">
                  <c:v>296.05783000000002</c:v>
                </c:pt>
                <c:pt idx="4">
                  <c:v>295.29113999999998</c:v>
                </c:pt>
                <c:pt idx="5">
                  <c:v>294.56180999999998</c:v>
                </c:pt>
                <c:pt idx="6">
                  <c:v>293.91917000000001</c:v>
                </c:pt>
                <c:pt idx="7">
                  <c:v>293.32319999999999</c:v>
                </c:pt>
                <c:pt idx="8">
                  <c:v>292.70918</c:v>
                </c:pt>
                <c:pt idx="9">
                  <c:v>292.10617000000002</c:v>
                </c:pt>
                <c:pt idx="10">
                  <c:v>291.48140999999998</c:v>
                </c:pt>
                <c:pt idx="11">
                  <c:v>290.88495</c:v>
                </c:pt>
                <c:pt idx="12">
                  <c:v>290.22357</c:v>
                </c:pt>
                <c:pt idx="13">
                  <c:v>289.57256999999998</c:v>
                </c:pt>
                <c:pt idx="14">
                  <c:v>288.91579000000002</c:v>
                </c:pt>
                <c:pt idx="15">
                  <c:v>288.21494999999999</c:v>
                </c:pt>
                <c:pt idx="16">
                  <c:v>287.57794000000001</c:v>
                </c:pt>
                <c:pt idx="17">
                  <c:v>286.90046999999998</c:v>
                </c:pt>
                <c:pt idx="18">
                  <c:v>286.24178000000001</c:v>
                </c:pt>
                <c:pt idx="19">
                  <c:v>285.57877999999999</c:v>
                </c:pt>
                <c:pt idx="20">
                  <c:v>284.89861000000002</c:v>
                </c:pt>
                <c:pt idx="21">
                  <c:v>284.23378000000002</c:v>
                </c:pt>
                <c:pt idx="22">
                  <c:v>283.60311999999999</c:v>
                </c:pt>
                <c:pt idx="23">
                  <c:v>282.91307</c:v>
                </c:pt>
                <c:pt idx="24">
                  <c:v>282.25468000000001</c:v>
                </c:pt>
                <c:pt idx="25">
                  <c:v>281.57922000000002</c:v>
                </c:pt>
                <c:pt idx="26">
                  <c:v>280.91318999999999</c:v>
                </c:pt>
                <c:pt idx="27">
                  <c:v>280.23894000000001</c:v>
                </c:pt>
                <c:pt idx="28">
                  <c:v>279.60872000000001</c:v>
                </c:pt>
                <c:pt idx="29">
                  <c:v>278.94549999999998</c:v>
                </c:pt>
                <c:pt idx="30">
                  <c:v>278.24576999999999</c:v>
                </c:pt>
                <c:pt idx="31">
                  <c:v>277.56070999999997</c:v>
                </c:pt>
                <c:pt idx="32">
                  <c:v>276.92156999999997</c:v>
                </c:pt>
                <c:pt idx="33">
                  <c:v>276.27614</c:v>
                </c:pt>
                <c:pt idx="34">
                  <c:v>275.60248000000001</c:v>
                </c:pt>
                <c:pt idx="35">
                  <c:v>274.92462</c:v>
                </c:pt>
                <c:pt idx="36">
                  <c:v>274.25787000000003</c:v>
                </c:pt>
                <c:pt idx="37">
                  <c:v>273.60070999999999</c:v>
                </c:pt>
                <c:pt idx="38">
                  <c:v>272.94774999999998</c:v>
                </c:pt>
                <c:pt idx="39">
                  <c:v>272.27658000000002</c:v>
                </c:pt>
                <c:pt idx="40">
                  <c:v>271.58785999999998</c:v>
                </c:pt>
                <c:pt idx="41">
                  <c:v>270.94225</c:v>
                </c:pt>
                <c:pt idx="42">
                  <c:v>270.26245</c:v>
                </c:pt>
                <c:pt idx="43">
                  <c:v>269.61201</c:v>
                </c:pt>
                <c:pt idx="44">
                  <c:v>268.94114999999999</c:v>
                </c:pt>
                <c:pt idx="45">
                  <c:v>268.27839999999998</c:v>
                </c:pt>
                <c:pt idx="46">
                  <c:v>267.60674</c:v>
                </c:pt>
                <c:pt idx="47">
                  <c:v>266.92025999999998</c:v>
                </c:pt>
                <c:pt idx="48">
                  <c:v>266.24022000000002</c:v>
                </c:pt>
                <c:pt idx="49">
                  <c:v>265.60959000000003</c:v>
                </c:pt>
                <c:pt idx="50">
                  <c:v>264.92392999999998</c:v>
                </c:pt>
                <c:pt idx="51">
                  <c:v>264.26636999999999</c:v>
                </c:pt>
                <c:pt idx="52">
                  <c:v>263.60874999999999</c:v>
                </c:pt>
                <c:pt idx="53">
                  <c:v>262.93772999999999</c:v>
                </c:pt>
                <c:pt idx="54">
                  <c:v>262.27314999999999</c:v>
                </c:pt>
                <c:pt idx="55">
                  <c:v>261.61806999999999</c:v>
                </c:pt>
                <c:pt idx="56">
                  <c:v>260.94717000000003</c:v>
                </c:pt>
                <c:pt idx="57">
                  <c:v>260.28138999999999</c:v>
                </c:pt>
                <c:pt idx="58">
                  <c:v>259.60834999999997</c:v>
                </c:pt>
                <c:pt idx="59">
                  <c:v>258.93405000000001</c:v>
                </c:pt>
                <c:pt idx="60">
                  <c:v>258.29358000000002</c:v>
                </c:pt>
                <c:pt idx="61">
                  <c:v>257.63646999999997</c:v>
                </c:pt>
                <c:pt idx="62">
                  <c:v>256.96413999999999</c:v>
                </c:pt>
                <c:pt idx="63">
                  <c:v>256.27100000000002</c:v>
                </c:pt>
                <c:pt idx="64">
                  <c:v>255.61257000000001</c:v>
                </c:pt>
                <c:pt idx="65">
                  <c:v>254.97336000000001</c:v>
                </c:pt>
                <c:pt idx="66">
                  <c:v>254.30736999999999</c:v>
                </c:pt>
                <c:pt idx="67">
                  <c:v>253.60706999999999</c:v>
                </c:pt>
                <c:pt idx="68">
                  <c:v>252.94771</c:v>
                </c:pt>
                <c:pt idx="69">
                  <c:v>252.26952</c:v>
                </c:pt>
                <c:pt idx="70">
                  <c:v>251.59360000000001</c:v>
                </c:pt>
                <c:pt idx="71">
                  <c:v>250.93915999999999</c:v>
                </c:pt>
                <c:pt idx="72">
                  <c:v>250.28707</c:v>
                </c:pt>
                <c:pt idx="73">
                  <c:v>249.61097000000001</c:v>
                </c:pt>
                <c:pt idx="74">
                  <c:v>248.93629000000001</c:v>
                </c:pt>
                <c:pt idx="75">
                  <c:v>248.28433000000001</c:v>
                </c:pt>
                <c:pt idx="76">
                  <c:v>247.61314999999999</c:v>
                </c:pt>
                <c:pt idx="77">
                  <c:v>246.9409</c:v>
                </c:pt>
                <c:pt idx="78">
                  <c:v>246.29445999999999</c:v>
                </c:pt>
                <c:pt idx="79">
                  <c:v>245.62312</c:v>
                </c:pt>
                <c:pt idx="80">
                  <c:v>244.92233999999999</c:v>
                </c:pt>
                <c:pt idx="81">
                  <c:v>244.28231</c:v>
                </c:pt>
                <c:pt idx="82">
                  <c:v>243.60742999999999</c:v>
                </c:pt>
                <c:pt idx="83">
                  <c:v>242.92310000000001</c:v>
                </c:pt>
                <c:pt idx="84">
                  <c:v>242.27002999999999</c:v>
                </c:pt>
                <c:pt idx="85">
                  <c:v>241.57982999999999</c:v>
                </c:pt>
                <c:pt idx="86">
                  <c:v>240.92795000000001</c:v>
                </c:pt>
                <c:pt idx="87">
                  <c:v>240.28043</c:v>
                </c:pt>
                <c:pt idx="88">
                  <c:v>239.59675999999999</c:v>
                </c:pt>
                <c:pt idx="89">
                  <c:v>238.95379</c:v>
                </c:pt>
                <c:pt idx="90">
                  <c:v>238.28301999999999</c:v>
                </c:pt>
                <c:pt idx="91">
                  <c:v>237.60169999999999</c:v>
                </c:pt>
                <c:pt idx="92">
                  <c:v>236.96725000000001</c:v>
                </c:pt>
                <c:pt idx="93">
                  <c:v>236.26826</c:v>
                </c:pt>
                <c:pt idx="94">
                  <c:v>235.59742</c:v>
                </c:pt>
                <c:pt idx="95">
                  <c:v>234.95627999999999</c:v>
                </c:pt>
                <c:pt idx="96">
                  <c:v>234.26076</c:v>
                </c:pt>
                <c:pt idx="97">
                  <c:v>233.58951999999999</c:v>
                </c:pt>
                <c:pt idx="98">
                  <c:v>232.93575000000001</c:v>
                </c:pt>
                <c:pt idx="99">
                  <c:v>232.2842</c:v>
                </c:pt>
                <c:pt idx="100">
                  <c:v>231.61330000000001</c:v>
                </c:pt>
                <c:pt idx="101">
                  <c:v>230.95634999999999</c:v>
                </c:pt>
                <c:pt idx="102">
                  <c:v>230.26043999999999</c:v>
                </c:pt>
                <c:pt idx="103">
                  <c:v>229.62672000000001</c:v>
                </c:pt>
                <c:pt idx="104">
                  <c:v>228.94828000000001</c:v>
                </c:pt>
                <c:pt idx="105">
                  <c:v>228.297</c:v>
                </c:pt>
                <c:pt idx="106">
                  <c:v>227.60418000000001</c:v>
                </c:pt>
                <c:pt idx="107">
                  <c:v>226.96274</c:v>
                </c:pt>
                <c:pt idx="108">
                  <c:v>226.29204999999999</c:v>
                </c:pt>
                <c:pt idx="109">
                  <c:v>225.60612</c:v>
                </c:pt>
                <c:pt idx="110">
                  <c:v>224.95507000000001</c:v>
                </c:pt>
                <c:pt idx="111">
                  <c:v>224.27047999999999</c:v>
                </c:pt>
                <c:pt idx="112">
                  <c:v>223.62419</c:v>
                </c:pt>
                <c:pt idx="113">
                  <c:v>222.97175999999999</c:v>
                </c:pt>
                <c:pt idx="114">
                  <c:v>222.29194000000001</c:v>
                </c:pt>
                <c:pt idx="115">
                  <c:v>221.61963</c:v>
                </c:pt>
                <c:pt idx="116">
                  <c:v>220.92421999999999</c:v>
                </c:pt>
                <c:pt idx="117">
                  <c:v>220.28521000000001</c:v>
                </c:pt>
                <c:pt idx="118">
                  <c:v>219.63335000000001</c:v>
                </c:pt>
                <c:pt idx="119">
                  <c:v>218.96254999999999</c:v>
                </c:pt>
                <c:pt idx="120">
                  <c:v>218.27875</c:v>
                </c:pt>
                <c:pt idx="121">
                  <c:v>217.60923</c:v>
                </c:pt>
                <c:pt idx="122">
                  <c:v>216.97641999999999</c:v>
                </c:pt>
                <c:pt idx="123">
                  <c:v>216.30563000000001</c:v>
                </c:pt>
                <c:pt idx="124">
                  <c:v>215.62625</c:v>
                </c:pt>
                <c:pt idx="125">
                  <c:v>214.96324000000001</c:v>
                </c:pt>
                <c:pt idx="126">
                  <c:v>214.28603000000001</c:v>
                </c:pt>
                <c:pt idx="127">
                  <c:v>213.6318</c:v>
                </c:pt>
                <c:pt idx="128">
                  <c:v>212.97357</c:v>
                </c:pt>
                <c:pt idx="129">
                  <c:v>212.29956000000001</c:v>
                </c:pt>
                <c:pt idx="130">
                  <c:v>211.62069</c:v>
                </c:pt>
                <c:pt idx="131">
                  <c:v>210.95676</c:v>
                </c:pt>
                <c:pt idx="132">
                  <c:v>210.30869000000001</c:v>
                </c:pt>
                <c:pt idx="133">
                  <c:v>209.65794</c:v>
                </c:pt>
                <c:pt idx="134">
                  <c:v>208.99235999999999</c:v>
                </c:pt>
                <c:pt idx="135">
                  <c:v>208.29046</c:v>
                </c:pt>
                <c:pt idx="136">
                  <c:v>207.62039999999999</c:v>
                </c:pt>
                <c:pt idx="137">
                  <c:v>206.97220999999999</c:v>
                </c:pt>
                <c:pt idx="138">
                  <c:v>206.31048999999999</c:v>
                </c:pt>
                <c:pt idx="139">
                  <c:v>205.64168000000001</c:v>
                </c:pt>
                <c:pt idx="140">
                  <c:v>204.98357999999999</c:v>
                </c:pt>
                <c:pt idx="141">
                  <c:v>204.32361</c:v>
                </c:pt>
                <c:pt idx="142">
                  <c:v>203.64399</c:v>
                </c:pt>
                <c:pt idx="143">
                  <c:v>202.99126000000001</c:v>
                </c:pt>
                <c:pt idx="144">
                  <c:v>202.31583000000001</c:v>
                </c:pt>
                <c:pt idx="145">
                  <c:v>201.65502000000001</c:v>
                </c:pt>
                <c:pt idx="146">
                  <c:v>200.96306999999999</c:v>
                </c:pt>
                <c:pt idx="147">
                  <c:v>200.29424</c:v>
                </c:pt>
                <c:pt idx="148">
                  <c:v>199.65544</c:v>
                </c:pt>
                <c:pt idx="149">
                  <c:v>198.97834</c:v>
                </c:pt>
                <c:pt idx="150">
                  <c:v>198.32536999999999</c:v>
                </c:pt>
                <c:pt idx="151">
                  <c:v>197.64545000000001</c:v>
                </c:pt>
                <c:pt idx="152">
                  <c:v>196.98080999999999</c:v>
                </c:pt>
                <c:pt idx="153">
                  <c:v>196.30049</c:v>
                </c:pt>
                <c:pt idx="154">
                  <c:v>195.66798</c:v>
                </c:pt>
                <c:pt idx="155">
                  <c:v>194.99778000000001</c:v>
                </c:pt>
                <c:pt idx="156">
                  <c:v>194.32897</c:v>
                </c:pt>
                <c:pt idx="157">
                  <c:v>193.64400000000001</c:v>
                </c:pt>
                <c:pt idx="158">
                  <c:v>192.99283</c:v>
                </c:pt>
                <c:pt idx="159">
                  <c:v>192.32664</c:v>
                </c:pt>
                <c:pt idx="160">
                  <c:v>191.66137000000001</c:v>
                </c:pt>
                <c:pt idx="161">
                  <c:v>190.99692999999999</c:v>
                </c:pt>
                <c:pt idx="162">
                  <c:v>190.31890999999999</c:v>
                </c:pt>
                <c:pt idx="163">
                  <c:v>189.63949</c:v>
                </c:pt>
                <c:pt idx="164">
                  <c:v>188.96995000000001</c:v>
                </c:pt>
                <c:pt idx="165">
                  <c:v>188.32597000000001</c:v>
                </c:pt>
                <c:pt idx="166">
                  <c:v>187.65759</c:v>
                </c:pt>
                <c:pt idx="167">
                  <c:v>186.97533000000001</c:v>
                </c:pt>
                <c:pt idx="168">
                  <c:v>186.29320999999999</c:v>
                </c:pt>
                <c:pt idx="169">
                  <c:v>185.64410000000001</c:v>
                </c:pt>
                <c:pt idx="170">
                  <c:v>184.98797999999999</c:v>
                </c:pt>
                <c:pt idx="171">
                  <c:v>184.32991000000001</c:v>
                </c:pt>
                <c:pt idx="172">
                  <c:v>183.66784999999999</c:v>
                </c:pt>
                <c:pt idx="173">
                  <c:v>182.99803</c:v>
                </c:pt>
                <c:pt idx="174">
                  <c:v>182.32283000000001</c:v>
                </c:pt>
                <c:pt idx="175">
                  <c:v>181.68809999999999</c:v>
                </c:pt>
                <c:pt idx="176">
                  <c:v>181.02164999999999</c:v>
                </c:pt>
                <c:pt idx="177">
                  <c:v>180.33405999999999</c:v>
                </c:pt>
                <c:pt idx="178">
                  <c:v>179.64506</c:v>
                </c:pt>
                <c:pt idx="179">
                  <c:v>179.00122999999999</c:v>
                </c:pt>
                <c:pt idx="180">
                  <c:v>178.33555000000001</c:v>
                </c:pt>
                <c:pt idx="181">
                  <c:v>177.68429</c:v>
                </c:pt>
                <c:pt idx="182">
                  <c:v>176.99870000000001</c:v>
                </c:pt>
                <c:pt idx="183">
                  <c:v>176.34469999999999</c:v>
                </c:pt>
                <c:pt idx="184">
                  <c:v>175.68637000000001</c:v>
                </c:pt>
                <c:pt idx="185">
                  <c:v>175.02479</c:v>
                </c:pt>
                <c:pt idx="186">
                  <c:v>169.38679999999999</c:v>
                </c:pt>
                <c:pt idx="187">
                  <c:v>168.65817000000001</c:v>
                </c:pt>
                <c:pt idx="188">
                  <c:v>168.02464000000001</c:v>
                </c:pt>
                <c:pt idx="189">
                  <c:v>167.34533999999999</c:v>
                </c:pt>
                <c:pt idx="190">
                  <c:v>166.66833</c:v>
                </c:pt>
                <c:pt idx="191">
                  <c:v>165.99458999999999</c:v>
                </c:pt>
                <c:pt idx="192">
                  <c:v>165.37934999999999</c:v>
                </c:pt>
                <c:pt idx="193">
                  <c:v>164.6858</c:v>
                </c:pt>
                <c:pt idx="194">
                  <c:v>164.0121</c:v>
                </c:pt>
                <c:pt idx="195">
                  <c:v>163.35223999999999</c:v>
                </c:pt>
                <c:pt idx="196">
                  <c:v>162.66231999999999</c:v>
                </c:pt>
                <c:pt idx="197">
                  <c:v>162.01582999999999</c:v>
                </c:pt>
                <c:pt idx="198">
                  <c:v>161.35487000000001</c:v>
                </c:pt>
                <c:pt idx="199">
                  <c:v>160.67374000000001</c:v>
                </c:pt>
                <c:pt idx="200">
                  <c:v>160.00712999999999</c:v>
                </c:pt>
                <c:pt idx="201">
                  <c:v>159.34521000000001</c:v>
                </c:pt>
                <c:pt idx="202">
                  <c:v>158.70389</c:v>
                </c:pt>
                <c:pt idx="203">
                  <c:v>158.04452000000001</c:v>
                </c:pt>
                <c:pt idx="204">
                  <c:v>156.81112999999999</c:v>
                </c:pt>
                <c:pt idx="205">
                  <c:v>156.33342999999999</c:v>
                </c:pt>
                <c:pt idx="206">
                  <c:v>156.01808</c:v>
                </c:pt>
                <c:pt idx="207">
                  <c:v>155.35650999999999</c:v>
                </c:pt>
                <c:pt idx="208">
                  <c:v>154.69820000000001</c:v>
                </c:pt>
                <c:pt idx="209">
                  <c:v>153.99677</c:v>
                </c:pt>
                <c:pt idx="210">
                  <c:v>153.31729000000001</c:v>
                </c:pt>
                <c:pt idx="211">
                  <c:v>152.65638999999999</c:v>
                </c:pt>
                <c:pt idx="212">
                  <c:v>152.00649000000001</c:v>
                </c:pt>
                <c:pt idx="213">
                  <c:v>151.33273</c:v>
                </c:pt>
                <c:pt idx="214">
                  <c:v>150.67284000000001</c:v>
                </c:pt>
                <c:pt idx="215">
                  <c:v>150.00864999999999</c:v>
                </c:pt>
                <c:pt idx="216">
                  <c:v>149.31175999999999</c:v>
                </c:pt>
                <c:pt idx="217">
                  <c:v>148.67992000000001</c:v>
                </c:pt>
                <c:pt idx="218">
                  <c:v>148.0172</c:v>
                </c:pt>
                <c:pt idx="219">
                  <c:v>147.35139000000001</c:v>
                </c:pt>
                <c:pt idx="220">
                  <c:v>146.65582000000001</c:v>
                </c:pt>
                <c:pt idx="221">
                  <c:v>146.01285999999999</c:v>
                </c:pt>
                <c:pt idx="222">
                  <c:v>145.34751</c:v>
                </c:pt>
                <c:pt idx="223">
                  <c:v>144.69398000000001</c:v>
                </c:pt>
                <c:pt idx="224">
                  <c:v>144.02441999999999</c:v>
                </c:pt>
                <c:pt idx="225">
                  <c:v>143.34766999999999</c:v>
                </c:pt>
                <c:pt idx="226">
                  <c:v>142.69810000000001</c:v>
                </c:pt>
                <c:pt idx="227">
                  <c:v>142.04777999999999</c:v>
                </c:pt>
                <c:pt idx="228">
                  <c:v>141.37020000000001</c:v>
                </c:pt>
                <c:pt idx="229">
                  <c:v>140.68127000000001</c:v>
                </c:pt>
                <c:pt idx="230">
                  <c:v>140.01687000000001</c:v>
                </c:pt>
                <c:pt idx="231">
                  <c:v>139.36026000000001</c:v>
                </c:pt>
                <c:pt idx="232">
                  <c:v>138.67491999999999</c:v>
                </c:pt>
                <c:pt idx="233">
                  <c:v>138.00124</c:v>
                </c:pt>
                <c:pt idx="234">
                  <c:v>137.3372</c:v>
                </c:pt>
                <c:pt idx="235">
                  <c:v>136.66443000000001</c:v>
                </c:pt>
                <c:pt idx="236">
                  <c:v>136.03223</c:v>
                </c:pt>
                <c:pt idx="237">
                  <c:v>135.3528</c:v>
                </c:pt>
                <c:pt idx="238">
                  <c:v>134.68181999999999</c:v>
                </c:pt>
                <c:pt idx="239">
                  <c:v>134.01464000000001</c:v>
                </c:pt>
                <c:pt idx="240">
                  <c:v>133.35195999999999</c:v>
                </c:pt>
                <c:pt idx="241">
                  <c:v>132.67949999999999</c:v>
                </c:pt>
                <c:pt idx="242">
                  <c:v>132.01211000000001</c:v>
                </c:pt>
                <c:pt idx="243">
                  <c:v>131.34739999999999</c:v>
                </c:pt>
                <c:pt idx="244">
                  <c:v>130.66451000000001</c:v>
                </c:pt>
                <c:pt idx="245">
                  <c:v>130.01070000000001</c:v>
                </c:pt>
                <c:pt idx="246">
                  <c:v>129.3562</c:v>
                </c:pt>
                <c:pt idx="247">
                  <c:v>128.68222</c:v>
                </c:pt>
                <c:pt idx="248">
                  <c:v>128.00975</c:v>
                </c:pt>
                <c:pt idx="249">
                  <c:v>127.33475</c:v>
                </c:pt>
                <c:pt idx="250">
                  <c:v>126.67773</c:v>
                </c:pt>
                <c:pt idx="251">
                  <c:v>126.00551</c:v>
                </c:pt>
                <c:pt idx="252">
                  <c:v>125.3383</c:v>
                </c:pt>
                <c:pt idx="253">
                  <c:v>124.67626</c:v>
                </c:pt>
                <c:pt idx="254">
                  <c:v>123.99202</c:v>
                </c:pt>
                <c:pt idx="255">
                  <c:v>123.35384000000001</c:v>
                </c:pt>
                <c:pt idx="256">
                  <c:v>122.68589</c:v>
                </c:pt>
                <c:pt idx="257">
                  <c:v>122.00036</c:v>
                </c:pt>
                <c:pt idx="258">
                  <c:v>121.34259</c:v>
                </c:pt>
                <c:pt idx="259">
                  <c:v>120.67315000000001</c:v>
                </c:pt>
                <c:pt idx="260">
                  <c:v>120.01851000000001</c:v>
                </c:pt>
                <c:pt idx="261">
                  <c:v>119.34236</c:v>
                </c:pt>
                <c:pt idx="262">
                  <c:v>118.67591</c:v>
                </c:pt>
                <c:pt idx="263">
                  <c:v>117.99751999999999</c:v>
                </c:pt>
                <c:pt idx="264">
                  <c:v>117.35472</c:v>
                </c:pt>
                <c:pt idx="265">
                  <c:v>116.68922000000001</c:v>
                </c:pt>
                <c:pt idx="266">
                  <c:v>116.02758</c:v>
                </c:pt>
                <c:pt idx="267">
                  <c:v>115.34307</c:v>
                </c:pt>
                <c:pt idx="268">
                  <c:v>114.69365000000001</c:v>
                </c:pt>
                <c:pt idx="269">
                  <c:v>114.03375</c:v>
                </c:pt>
                <c:pt idx="270">
                  <c:v>113.36848000000001</c:v>
                </c:pt>
                <c:pt idx="271">
                  <c:v>112.69386</c:v>
                </c:pt>
                <c:pt idx="272">
                  <c:v>112.01197999999999</c:v>
                </c:pt>
                <c:pt idx="273">
                  <c:v>111.35198</c:v>
                </c:pt>
                <c:pt idx="274">
                  <c:v>110.69404</c:v>
                </c:pt>
                <c:pt idx="275">
                  <c:v>110.01656</c:v>
                </c:pt>
                <c:pt idx="276">
                  <c:v>109.3445</c:v>
                </c:pt>
                <c:pt idx="277">
                  <c:v>108.68167</c:v>
                </c:pt>
                <c:pt idx="278">
                  <c:v>108.02021999999999</c:v>
                </c:pt>
                <c:pt idx="279">
                  <c:v>107.37571</c:v>
                </c:pt>
                <c:pt idx="280">
                  <c:v>106.68066</c:v>
                </c:pt>
                <c:pt idx="281">
                  <c:v>106.02052999999999</c:v>
                </c:pt>
                <c:pt idx="282">
                  <c:v>105.34001000000001</c:v>
                </c:pt>
                <c:pt idx="283">
                  <c:v>104.66477999999999</c:v>
                </c:pt>
                <c:pt idx="284">
                  <c:v>103.99992</c:v>
                </c:pt>
                <c:pt idx="285">
                  <c:v>103.35084999999999</c:v>
                </c:pt>
                <c:pt idx="286">
                  <c:v>102.70318</c:v>
                </c:pt>
                <c:pt idx="287">
                  <c:v>102.00834999999999</c:v>
                </c:pt>
                <c:pt idx="288">
                  <c:v>101.33403</c:v>
                </c:pt>
                <c:pt idx="289">
                  <c:v>100.69119999999999</c:v>
                </c:pt>
                <c:pt idx="290">
                  <c:v>100.02179</c:v>
                </c:pt>
                <c:pt idx="291">
                  <c:v>99.373410000000007</c:v>
                </c:pt>
                <c:pt idx="292">
                  <c:v>98.687860000000001</c:v>
                </c:pt>
                <c:pt idx="293">
                  <c:v>98.005070000000003</c:v>
                </c:pt>
                <c:pt idx="294">
                  <c:v>97.358199999999997</c:v>
                </c:pt>
                <c:pt idx="295">
                  <c:v>96.708889999999997</c:v>
                </c:pt>
                <c:pt idx="296">
                  <c:v>96.022009999999995</c:v>
                </c:pt>
                <c:pt idx="297">
                  <c:v>95.374399999999994</c:v>
                </c:pt>
                <c:pt idx="298">
                  <c:v>94.673280000000005</c:v>
                </c:pt>
                <c:pt idx="299">
                  <c:v>94.023809999999997</c:v>
                </c:pt>
                <c:pt idx="300">
                  <c:v>93.372439999999997</c:v>
                </c:pt>
                <c:pt idx="301">
                  <c:v>92.706069999999997</c:v>
                </c:pt>
                <c:pt idx="302">
                  <c:v>92.024140000000003</c:v>
                </c:pt>
                <c:pt idx="303">
                  <c:v>91.33811</c:v>
                </c:pt>
                <c:pt idx="304">
                  <c:v>90.684240000000003</c:v>
                </c:pt>
                <c:pt idx="305">
                  <c:v>90.034679999999994</c:v>
                </c:pt>
                <c:pt idx="306">
                  <c:v>89.357889999999998</c:v>
                </c:pt>
                <c:pt idx="307">
                  <c:v>88.662409999999994</c:v>
                </c:pt>
                <c:pt idx="308">
                  <c:v>88.004580000000004</c:v>
                </c:pt>
                <c:pt idx="309">
                  <c:v>87.359909999999999</c:v>
                </c:pt>
                <c:pt idx="310">
                  <c:v>86.67895</c:v>
                </c:pt>
                <c:pt idx="311">
                  <c:v>86.024240000000006</c:v>
                </c:pt>
                <c:pt idx="312">
                  <c:v>85.365440000000007</c:v>
                </c:pt>
                <c:pt idx="313">
                  <c:v>84.680800000000005</c:v>
                </c:pt>
                <c:pt idx="314">
                  <c:v>84.013459999999995</c:v>
                </c:pt>
                <c:pt idx="315">
                  <c:v>83.376140000000007</c:v>
                </c:pt>
                <c:pt idx="316">
                  <c:v>82.708309999999997</c:v>
                </c:pt>
                <c:pt idx="317">
                  <c:v>82.044610000000006</c:v>
                </c:pt>
                <c:pt idx="318">
                  <c:v>81.343890000000002</c:v>
                </c:pt>
                <c:pt idx="319">
                  <c:v>80.678709999999995</c:v>
                </c:pt>
                <c:pt idx="320">
                  <c:v>80.025069999999999</c:v>
                </c:pt>
                <c:pt idx="321">
                  <c:v>79.356579999999994</c:v>
                </c:pt>
                <c:pt idx="322">
                  <c:v>78.666430000000005</c:v>
                </c:pt>
                <c:pt idx="323">
                  <c:v>77.99785</c:v>
                </c:pt>
                <c:pt idx="324">
                  <c:v>77.31326</c:v>
                </c:pt>
                <c:pt idx="325">
                  <c:v>76.677490000000006</c:v>
                </c:pt>
                <c:pt idx="326">
                  <c:v>76.013769999999994</c:v>
                </c:pt>
                <c:pt idx="327">
                  <c:v>75.340770000000006</c:v>
                </c:pt>
                <c:pt idx="328">
                  <c:v>74.646929999999998</c:v>
                </c:pt>
                <c:pt idx="329">
                  <c:v>73.98021</c:v>
                </c:pt>
                <c:pt idx="330">
                  <c:v>73.300539999999998</c:v>
                </c:pt>
                <c:pt idx="331">
                  <c:v>72.635040000000004</c:v>
                </c:pt>
                <c:pt idx="332">
                  <c:v>71.964929999999995</c:v>
                </c:pt>
                <c:pt idx="333">
                  <c:v>71.311509999999998</c:v>
                </c:pt>
                <c:pt idx="334">
                  <c:v>70.638850000000005</c:v>
                </c:pt>
                <c:pt idx="335">
                  <c:v>69.967460000000003</c:v>
                </c:pt>
                <c:pt idx="336">
                  <c:v>69.297730000000001</c:v>
                </c:pt>
                <c:pt idx="337">
                  <c:v>68.622829999999993</c:v>
                </c:pt>
                <c:pt idx="338">
                  <c:v>67.939449999999994</c:v>
                </c:pt>
                <c:pt idx="339">
                  <c:v>67.279169999999993</c:v>
                </c:pt>
                <c:pt idx="340">
                  <c:v>66.62133</c:v>
                </c:pt>
                <c:pt idx="341">
                  <c:v>65.962059999999994</c:v>
                </c:pt>
                <c:pt idx="342">
                  <c:v>65.29325</c:v>
                </c:pt>
                <c:pt idx="343">
                  <c:v>64.599609999999998</c:v>
                </c:pt>
                <c:pt idx="344">
                  <c:v>63.933920000000001</c:v>
                </c:pt>
                <c:pt idx="345">
                  <c:v>63.28783</c:v>
                </c:pt>
                <c:pt idx="346">
                  <c:v>62.609459999999999</c:v>
                </c:pt>
                <c:pt idx="347">
                  <c:v>61.942770000000003</c:v>
                </c:pt>
                <c:pt idx="348">
                  <c:v>61.267719999999997</c:v>
                </c:pt>
                <c:pt idx="349">
                  <c:v>60.578879999999998</c:v>
                </c:pt>
                <c:pt idx="350">
                  <c:v>59.925150000000002</c:v>
                </c:pt>
                <c:pt idx="351">
                  <c:v>59.258020000000002</c:v>
                </c:pt>
                <c:pt idx="352">
                  <c:v>58.595050000000001</c:v>
                </c:pt>
                <c:pt idx="353">
                  <c:v>57.915120000000002</c:v>
                </c:pt>
                <c:pt idx="354">
                  <c:v>57.227370000000001</c:v>
                </c:pt>
                <c:pt idx="355">
                  <c:v>56.604709999999997</c:v>
                </c:pt>
                <c:pt idx="356">
                  <c:v>55.91281</c:v>
                </c:pt>
                <c:pt idx="357">
                  <c:v>55.228580000000001</c:v>
                </c:pt>
                <c:pt idx="358">
                  <c:v>54.561169999999997</c:v>
                </c:pt>
                <c:pt idx="359">
                  <c:v>53.890230000000003</c:v>
                </c:pt>
                <c:pt idx="360">
                  <c:v>53.2316</c:v>
                </c:pt>
                <c:pt idx="361">
                  <c:v>52.567959999999999</c:v>
                </c:pt>
                <c:pt idx="362">
                  <c:v>51.910600000000002</c:v>
                </c:pt>
                <c:pt idx="363">
                  <c:v>51.223579999999998</c:v>
                </c:pt>
                <c:pt idx="364">
                  <c:v>50.528039999999997</c:v>
                </c:pt>
                <c:pt idx="365">
                  <c:v>49.86533</c:v>
                </c:pt>
                <c:pt idx="366">
                  <c:v>49.20823</c:v>
                </c:pt>
                <c:pt idx="367">
                  <c:v>48.536850000000001</c:v>
                </c:pt>
                <c:pt idx="368">
                  <c:v>47.870719999999999</c:v>
                </c:pt>
                <c:pt idx="369">
                  <c:v>47.189540000000001</c:v>
                </c:pt>
                <c:pt idx="370">
                  <c:v>46.526710000000001</c:v>
                </c:pt>
                <c:pt idx="371">
                  <c:v>45.867530000000002</c:v>
                </c:pt>
                <c:pt idx="372">
                  <c:v>45.182479999999998</c:v>
                </c:pt>
                <c:pt idx="373">
                  <c:v>44.511600000000001</c:v>
                </c:pt>
                <c:pt idx="374">
                  <c:v>43.84263</c:v>
                </c:pt>
                <c:pt idx="375">
                  <c:v>43.16581</c:v>
                </c:pt>
                <c:pt idx="376">
                  <c:v>42.520290000000003</c:v>
                </c:pt>
                <c:pt idx="377">
                  <c:v>41.831510000000002</c:v>
                </c:pt>
                <c:pt idx="378">
                  <c:v>41.171979999999998</c:v>
                </c:pt>
                <c:pt idx="379">
                  <c:v>40.497709999999998</c:v>
                </c:pt>
                <c:pt idx="380">
                  <c:v>39.834350000000001</c:v>
                </c:pt>
                <c:pt idx="381">
                  <c:v>39.177149999999997</c:v>
                </c:pt>
                <c:pt idx="382">
                  <c:v>38.496879999999997</c:v>
                </c:pt>
                <c:pt idx="383">
                  <c:v>37.824710000000003</c:v>
                </c:pt>
                <c:pt idx="384">
                  <c:v>37.142519999999998</c:v>
                </c:pt>
                <c:pt idx="385">
                  <c:v>36.478650000000002</c:v>
                </c:pt>
                <c:pt idx="386">
                  <c:v>35.831690000000002</c:v>
                </c:pt>
                <c:pt idx="387">
                  <c:v>35.152090000000001</c:v>
                </c:pt>
                <c:pt idx="388">
                  <c:v>34.481859999999998</c:v>
                </c:pt>
                <c:pt idx="389">
                  <c:v>33.797600000000003</c:v>
                </c:pt>
                <c:pt idx="390">
                  <c:v>33.131709999999998</c:v>
                </c:pt>
                <c:pt idx="391">
                  <c:v>32.461539999999999</c:v>
                </c:pt>
                <c:pt idx="392">
                  <c:v>31.808479999999999</c:v>
                </c:pt>
                <c:pt idx="393">
                  <c:v>31.141770000000001</c:v>
                </c:pt>
                <c:pt idx="394">
                  <c:v>30.471489999999999</c:v>
                </c:pt>
                <c:pt idx="395">
                  <c:v>29.78837</c:v>
                </c:pt>
                <c:pt idx="396">
                  <c:v>29.115480000000002</c:v>
                </c:pt>
                <c:pt idx="397">
                  <c:v>28.463249999999999</c:v>
                </c:pt>
                <c:pt idx="398">
                  <c:v>27.801729999999999</c:v>
                </c:pt>
                <c:pt idx="399">
                  <c:v>27.1175</c:v>
                </c:pt>
                <c:pt idx="400">
                  <c:v>26.439589999999999</c:v>
                </c:pt>
                <c:pt idx="401">
                  <c:v>25.802900000000001</c:v>
                </c:pt>
                <c:pt idx="402">
                  <c:v>25.12265</c:v>
                </c:pt>
                <c:pt idx="403">
                  <c:v>24.454969999999999</c:v>
                </c:pt>
                <c:pt idx="404">
                  <c:v>23.785329999999998</c:v>
                </c:pt>
                <c:pt idx="405">
                  <c:v>23.118369999999999</c:v>
                </c:pt>
                <c:pt idx="406">
                  <c:v>22.461079999999999</c:v>
                </c:pt>
                <c:pt idx="407">
                  <c:v>21.793320000000001</c:v>
                </c:pt>
                <c:pt idx="408">
                  <c:v>21.123429999999999</c:v>
                </c:pt>
                <c:pt idx="409">
                  <c:v>20.452020000000001</c:v>
                </c:pt>
                <c:pt idx="410">
                  <c:v>19.787769999999998</c:v>
                </c:pt>
                <c:pt idx="411">
                  <c:v>19.138719999999999</c:v>
                </c:pt>
                <c:pt idx="412">
                  <c:v>18.47092</c:v>
                </c:pt>
                <c:pt idx="413">
                  <c:v>17.799700000000001</c:v>
                </c:pt>
                <c:pt idx="414">
                  <c:v>17.12726</c:v>
                </c:pt>
                <c:pt idx="415">
                  <c:v>16.476120000000002</c:v>
                </c:pt>
                <c:pt idx="416">
                  <c:v>15.821300000000001</c:v>
                </c:pt>
                <c:pt idx="417">
                  <c:v>15.165900000000001</c:v>
                </c:pt>
                <c:pt idx="418">
                  <c:v>14.49681</c:v>
                </c:pt>
                <c:pt idx="419">
                  <c:v>13.82676</c:v>
                </c:pt>
                <c:pt idx="420">
                  <c:v>13.155060000000001</c:v>
                </c:pt>
                <c:pt idx="421">
                  <c:v>12.525320000000001</c:v>
                </c:pt>
                <c:pt idx="422">
                  <c:v>11.875260000000001</c:v>
                </c:pt>
                <c:pt idx="423">
                  <c:v>11.226319999999999</c:v>
                </c:pt>
                <c:pt idx="424">
                  <c:v>10.56049</c:v>
                </c:pt>
                <c:pt idx="425">
                  <c:v>9.5045199999999994</c:v>
                </c:pt>
                <c:pt idx="426">
                  <c:v>8.5136199999999995</c:v>
                </c:pt>
                <c:pt idx="427">
                  <c:v>7.9939900000000002</c:v>
                </c:pt>
                <c:pt idx="428">
                  <c:v>7.4929199999999998</c:v>
                </c:pt>
                <c:pt idx="429">
                  <c:v>6.9962499999999999</c:v>
                </c:pt>
                <c:pt idx="430">
                  <c:v>6.5138299999999996</c:v>
                </c:pt>
                <c:pt idx="431">
                  <c:v>6.05199</c:v>
                </c:pt>
                <c:pt idx="432">
                  <c:v>5.6147</c:v>
                </c:pt>
                <c:pt idx="433">
                  <c:v>5.1899699999999998</c:v>
                </c:pt>
                <c:pt idx="434">
                  <c:v>4.9998899999999997</c:v>
                </c:pt>
                <c:pt idx="435">
                  <c:v>4.9999700000000002</c:v>
                </c:pt>
                <c:pt idx="436">
                  <c:v>5.5342500000000001</c:v>
                </c:pt>
                <c:pt idx="437">
                  <c:v>6.6400199999999998</c:v>
                </c:pt>
                <c:pt idx="438">
                  <c:v>7.4397500000000001</c:v>
                </c:pt>
                <c:pt idx="439">
                  <c:v>8.0983199999999993</c:v>
                </c:pt>
                <c:pt idx="440">
                  <c:v>8.7425599999999992</c:v>
                </c:pt>
                <c:pt idx="441">
                  <c:v>9.3790200000000006</c:v>
                </c:pt>
                <c:pt idx="442">
                  <c:v>10.02365</c:v>
                </c:pt>
                <c:pt idx="443">
                  <c:v>10.675240000000001</c:v>
                </c:pt>
                <c:pt idx="444">
                  <c:v>11.33474</c:v>
                </c:pt>
                <c:pt idx="445">
                  <c:v>11.96541</c:v>
                </c:pt>
                <c:pt idx="446">
                  <c:v>12.61989</c:v>
                </c:pt>
                <c:pt idx="447">
                  <c:v>13.26366</c:v>
                </c:pt>
                <c:pt idx="448">
                  <c:v>13.920730000000001</c:v>
                </c:pt>
                <c:pt idx="449">
                  <c:v>14.587719999999999</c:v>
                </c:pt>
                <c:pt idx="450">
                  <c:v>15.21468</c:v>
                </c:pt>
                <c:pt idx="451">
                  <c:v>15.86993</c:v>
                </c:pt>
                <c:pt idx="452">
                  <c:v>16.52158</c:v>
                </c:pt>
                <c:pt idx="453">
                  <c:v>17.16695</c:v>
                </c:pt>
                <c:pt idx="454">
                  <c:v>17.83915</c:v>
                </c:pt>
                <c:pt idx="455">
                  <c:v>18.492899999999999</c:v>
                </c:pt>
                <c:pt idx="456">
                  <c:v>19.136690000000002</c:v>
                </c:pt>
                <c:pt idx="457">
                  <c:v>19.779779999999999</c:v>
                </c:pt>
                <c:pt idx="458">
                  <c:v>20.434760000000001</c:v>
                </c:pt>
                <c:pt idx="459">
                  <c:v>21.10108</c:v>
                </c:pt>
                <c:pt idx="460">
                  <c:v>21.737459999999999</c:v>
                </c:pt>
                <c:pt idx="461">
                  <c:v>22.393129999999999</c:v>
                </c:pt>
                <c:pt idx="462">
                  <c:v>23.054680000000001</c:v>
                </c:pt>
                <c:pt idx="463">
                  <c:v>23.694739999999999</c:v>
                </c:pt>
                <c:pt idx="464">
                  <c:v>24.36749</c:v>
                </c:pt>
                <c:pt idx="465">
                  <c:v>25.011649999999999</c:v>
                </c:pt>
                <c:pt idx="466">
                  <c:v>25.649570000000001</c:v>
                </c:pt>
                <c:pt idx="467">
                  <c:v>26.306709999999999</c:v>
                </c:pt>
                <c:pt idx="468">
                  <c:v>26.965229999999998</c:v>
                </c:pt>
                <c:pt idx="469">
                  <c:v>27.62359</c:v>
                </c:pt>
                <c:pt idx="470">
                  <c:v>28.28192</c:v>
                </c:pt>
                <c:pt idx="471">
                  <c:v>28.923349999999999</c:v>
                </c:pt>
                <c:pt idx="472">
                  <c:v>29.583169999999999</c:v>
                </c:pt>
                <c:pt idx="473">
                  <c:v>30.233370000000001</c:v>
                </c:pt>
                <c:pt idx="474">
                  <c:v>30.906739999999999</c:v>
                </c:pt>
                <c:pt idx="475">
                  <c:v>31.555700000000002</c:v>
                </c:pt>
                <c:pt idx="476">
                  <c:v>32.190179999999998</c:v>
                </c:pt>
                <c:pt idx="477">
                  <c:v>32.853090000000002</c:v>
                </c:pt>
                <c:pt idx="478">
                  <c:v>33.510019999999997</c:v>
                </c:pt>
                <c:pt idx="479">
                  <c:v>34.17765</c:v>
                </c:pt>
                <c:pt idx="480">
                  <c:v>34.835659999999997</c:v>
                </c:pt>
                <c:pt idx="481">
                  <c:v>35.475180000000002</c:v>
                </c:pt>
                <c:pt idx="482">
                  <c:v>36.134509999999999</c:v>
                </c:pt>
                <c:pt idx="483">
                  <c:v>36.788139999999999</c:v>
                </c:pt>
                <c:pt idx="484">
                  <c:v>37.451619999999998</c:v>
                </c:pt>
                <c:pt idx="485">
                  <c:v>38.113529999999997</c:v>
                </c:pt>
                <c:pt idx="486">
                  <c:v>38.763069999999999</c:v>
                </c:pt>
                <c:pt idx="487">
                  <c:v>39.410719999999998</c:v>
                </c:pt>
                <c:pt idx="488">
                  <c:v>40.072409999999998</c:v>
                </c:pt>
                <c:pt idx="489">
                  <c:v>40.725740000000002</c:v>
                </c:pt>
                <c:pt idx="490">
                  <c:v>41.40343</c:v>
                </c:pt>
                <c:pt idx="491">
                  <c:v>42.030119999999997</c:v>
                </c:pt>
                <c:pt idx="492">
                  <c:v>42.694679999999998</c:v>
                </c:pt>
                <c:pt idx="493">
                  <c:v>43.347549999999998</c:v>
                </c:pt>
                <c:pt idx="494">
                  <c:v>44.005940000000002</c:v>
                </c:pt>
                <c:pt idx="495">
                  <c:v>44.671869999999998</c:v>
                </c:pt>
                <c:pt idx="496">
                  <c:v>45.310789999999997</c:v>
                </c:pt>
                <c:pt idx="497">
                  <c:v>45.96367</c:v>
                </c:pt>
                <c:pt idx="498">
                  <c:v>46.62509</c:v>
                </c:pt>
                <c:pt idx="499">
                  <c:v>47.302379999999999</c:v>
                </c:pt>
                <c:pt idx="500">
                  <c:v>47.979990000000001</c:v>
                </c:pt>
                <c:pt idx="501">
                  <c:v>48.603160000000003</c:v>
                </c:pt>
                <c:pt idx="502">
                  <c:v>49.255330000000001</c:v>
                </c:pt>
                <c:pt idx="503">
                  <c:v>49.920540000000003</c:v>
                </c:pt>
                <c:pt idx="504">
                  <c:v>50.58616</c:v>
                </c:pt>
                <c:pt idx="505">
                  <c:v>51.262230000000002</c:v>
                </c:pt>
                <c:pt idx="506">
                  <c:v>51.902410000000003</c:v>
                </c:pt>
                <c:pt idx="507">
                  <c:v>52.53557</c:v>
                </c:pt>
                <c:pt idx="508">
                  <c:v>53.210050000000003</c:v>
                </c:pt>
                <c:pt idx="509">
                  <c:v>53.877850000000002</c:v>
                </c:pt>
                <c:pt idx="510">
                  <c:v>54.533839999999998</c:v>
                </c:pt>
                <c:pt idx="511">
                  <c:v>55.185870000000001</c:v>
                </c:pt>
                <c:pt idx="512">
                  <c:v>55.854930000000003</c:v>
                </c:pt>
                <c:pt idx="513">
                  <c:v>56.509250000000002</c:v>
                </c:pt>
                <c:pt idx="514">
                  <c:v>57.177300000000002</c:v>
                </c:pt>
                <c:pt idx="515">
                  <c:v>57.822420000000001</c:v>
                </c:pt>
                <c:pt idx="516">
                  <c:v>58.484659999999998</c:v>
                </c:pt>
                <c:pt idx="517">
                  <c:v>59.14293</c:v>
                </c:pt>
                <c:pt idx="518">
                  <c:v>59.790379999999999</c:v>
                </c:pt>
                <c:pt idx="519">
                  <c:v>60.460149999999999</c:v>
                </c:pt>
                <c:pt idx="520">
                  <c:v>61.130679999999998</c:v>
                </c:pt>
                <c:pt idx="521">
                  <c:v>61.791289999999996</c:v>
                </c:pt>
                <c:pt idx="522">
                  <c:v>62.43591</c:v>
                </c:pt>
                <c:pt idx="523">
                  <c:v>63.102260000000001</c:v>
                </c:pt>
                <c:pt idx="524">
                  <c:v>63.752490000000002</c:v>
                </c:pt>
                <c:pt idx="525">
                  <c:v>64.404510000000002</c:v>
                </c:pt>
                <c:pt idx="526">
                  <c:v>65.077100000000002</c:v>
                </c:pt>
                <c:pt idx="527">
                  <c:v>65.736429999999999</c:v>
                </c:pt>
                <c:pt idx="528">
                  <c:v>66.381540000000001</c:v>
                </c:pt>
                <c:pt idx="529">
                  <c:v>67.043369999999996</c:v>
                </c:pt>
                <c:pt idx="530">
                  <c:v>67.711039999999997</c:v>
                </c:pt>
                <c:pt idx="531">
                  <c:v>68.383740000000003</c:v>
                </c:pt>
                <c:pt idx="532">
                  <c:v>69.035079999999994</c:v>
                </c:pt>
                <c:pt idx="533">
                  <c:v>69.681010000000001</c:v>
                </c:pt>
                <c:pt idx="534">
                  <c:v>70.347560000000001</c:v>
                </c:pt>
                <c:pt idx="535">
                  <c:v>71.008369999999999</c:v>
                </c:pt>
                <c:pt idx="536">
                  <c:v>71.676860000000005</c:v>
                </c:pt>
                <c:pt idx="537">
                  <c:v>72.31953</c:v>
                </c:pt>
                <c:pt idx="538">
                  <c:v>72.978560000000002</c:v>
                </c:pt>
                <c:pt idx="539">
                  <c:v>73.640929999999997</c:v>
                </c:pt>
                <c:pt idx="540">
                  <c:v>74.315479999999994</c:v>
                </c:pt>
                <c:pt idx="541">
                  <c:v>74.993210000000005</c:v>
                </c:pt>
                <c:pt idx="542">
                  <c:v>75.644040000000004</c:v>
                </c:pt>
                <c:pt idx="543">
                  <c:v>76.287509999999997</c:v>
                </c:pt>
                <c:pt idx="544">
                  <c:v>76.938509999999994</c:v>
                </c:pt>
                <c:pt idx="545">
                  <c:v>77.603560000000002</c:v>
                </c:pt>
                <c:pt idx="546">
                  <c:v>78.272220000000004</c:v>
                </c:pt>
                <c:pt idx="547">
                  <c:v>78.945840000000004</c:v>
                </c:pt>
                <c:pt idx="548">
                  <c:v>79.585880000000003</c:v>
                </c:pt>
                <c:pt idx="549">
                  <c:v>80.258179999999996</c:v>
                </c:pt>
                <c:pt idx="550">
                  <c:v>80.922839999999994</c:v>
                </c:pt>
                <c:pt idx="551">
                  <c:v>81.598489999999998</c:v>
                </c:pt>
                <c:pt idx="552">
                  <c:v>82.247860000000003</c:v>
                </c:pt>
                <c:pt idx="553">
                  <c:v>82.898570000000007</c:v>
                </c:pt>
                <c:pt idx="554">
                  <c:v>83.559430000000006</c:v>
                </c:pt>
                <c:pt idx="555">
                  <c:v>84.226380000000006</c:v>
                </c:pt>
                <c:pt idx="556">
                  <c:v>84.899320000000003</c:v>
                </c:pt>
                <c:pt idx="557">
                  <c:v>85.552260000000004</c:v>
                </c:pt>
                <c:pt idx="558">
                  <c:v>86.208309999999997</c:v>
                </c:pt>
                <c:pt idx="559">
                  <c:v>86.89246</c:v>
                </c:pt>
                <c:pt idx="560">
                  <c:v>87.566299999999998</c:v>
                </c:pt>
                <c:pt idx="561">
                  <c:v>88.211640000000003</c:v>
                </c:pt>
                <c:pt idx="562">
                  <c:v>88.876059999999995</c:v>
                </c:pt>
                <c:pt idx="563">
                  <c:v>89.553700000000006</c:v>
                </c:pt>
                <c:pt idx="564">
                  <c:v>90.203289999999996</c:v>
                </c:pt>
                <c:pt idx="565">
                  <c:v>90.885390000000001</c:v>
                </c:pt>
                <c:pt idx="566">
                  <c:v>91.540840000000003</c:v>
                </c:pt>
                <c:pt idx="567">
                  <c:v>92.189269999999993</c:v>
                </c:pt>
                <c:pt idx="568">
                  <c:v>92.864419999999996</c:v>
                </c:pt>
                <c:pt idx="569">
                  <c:v>93.520790000000005</c:v>
                </c:pt>
                <c:pt idx="570">
                  <c:v>94.183300000000003</c:v>
                </c:pt>
                <c:pt idx="571">
                  <c:v>94.835809999999995</c:v>
                </c:pt>
                <c:pt idx="572">
                  <c:v>95.510670000000005</c:v>
                </c:pt>
                <c:pt idx="573">
                  <c:v>96.179159999999996</c:v>
                </c:pt>
                <c:pt idx="574">
                  <c:v>96.848190000000002</c:v>
                </c:pt>
                <c:pt idx="575">
                  <c:v>97.505549999999999</c:v>
                </c:pt>
                <c:pt idx="576">
                  <c:v>98.17407</c:v>
                </c:pt>
                <c:pt idx="577">
                  <c:v>98.858680000000007</c:v>
                </c:pt>
                <c:pt idx="578">
                  <c:v>99.495369999999994</c:v>
                </c:pt>
                <c:pt idx="579">
                  <c:v>100.16338</c:v>
                </c:pt>
                <c:pt idx="580">
                  <c:v>100.82631000000001</c:v>
                </c:pt>
                <c:pt idx="581">
                  <c:v>101.48851999999999</c:v>
                </c:pt>
                <c:pt idx="582">
                  <c:v>102.15712000000001</c:v>
                </c:pt>
                <c:pt idx="583">
                  <c:v>102.80486000000001</c:v>
                </c:pt>
                <c:pt idx="584">
                  <c:v>103.47645</c:v>
                </c:pt>
                <c:pt idx="585">
                  <c:v>104.14296</c:v>
                </c:pt>
                <c:pt idx="586">
                  <c:v>104.81659000000001</c:v>
                </c:pt>
                <c:pt idx="587">
                  <c:v>105.48255</c:v>
                </c:pt>
                <c:pt idx="588">
                  <c:v>106.14694</c:v>
                </c:pt>
                <c:pt idx="589">
                  <c:v>106.80728999999999</c:v>
                </c:pt>
                <c:pt idx="590">
                  <c:v>107.46938</c:v>
                </c:pt>
                <c:pt idx="591">
                  <c:v>108.15187</c:v>
                </c:pt>
                <c:pt idx="592">
                  <c:v>108.81998</c:v>
                </c:pt>
                <c:pt idx="593">
                  <c:v>109.45932000000001</c:v>
                </c:pt>
                <c:pt idx="594">
                  <c:v>110.12772</c:v>
                </c:pt>
                <c:pt idx="595">
                  <c:v>110.80925999999999</c:v>
                </c:pt>
                <c:pt idx="596">
                  <c:v>111.4928</c:v>
                </c:pt>
                <c:pt idx="597">
                  <c:v>112.11378000000001</c:v>
                </c:pt>
                <c:pt idx="598">
                  <c:v>112.77204</c:v>
                </c:pt>
                <c:pt idx="599">
                  <c:v>113.43537999999999</c:v>
                </c:pt>
                <c:pt idx="600">
                  <c:v>114.11655</c:v>
                </c:pt>
                <c:pt idx="601">
                  <c:v>114.79974</c:v>
                </c:pt>
                <c:pt idx="602">
                  <c:v>115.44687</c:v>
                </c:pt>
                <c:pt idx="603">
                  <c:v>116.12090999999999</c:v>
                </c:pt>
                <c:pt idx="604">
                  <c:v>116.77556</c:v>
                </c:pt>
                <c:pt idx="605">
                  <c:v>117.43805999999999</c:v>
                </c:pt>
                <c:pt idx="606">
                  <c:v>118.0976</c:v>
                </c:pt>
                <c:pt idx="607">
                  <c:v>118.74961999999999</c:v>
                </c:pt>
                <c:pt idx="608">
                  <c:v>119.42748</c:v>
                </c:pt>
                <c:pt idx="609">
                  <c:v>120.10455</c:v>
                </c:pt>
                <c:pt idx="610">
                  <c:v>120.76172</c:v>
                </c:pt>
                <c:pt idx="611">
                  <c:v>121.42183</c:v>
                </c:pt>
                <c:pt idx="612">
                  <c:v>122.09585</c:v>
                </c:pt>
                <c:pt idx="613">
                  <c:v>122.7473</c:v>
                </c:pt>
                <c:pt idx="614">
                  <c:v>123.42045</c:v>
                </c:pt>
                <c:pt idx="615">
                  <c:v>124.09078</c:v>
                </c:pt>
                <c:pt idx="616">
                  <c:v>124.74525</c:v>
                </c:pt>
                <c:pt idx="617">
                  <c:v>125.41312000000001</c:v>
                </c:pt>
                <c:pt idx="618">
                  <c:v>126.098</c:v>
                </c:pt>
                <c:pt idx="619">
                  <c:v>126.74185</c:v>
                </c:pt>
                <c:pt idx="620">
                  <c:v>127.42854</c:v>
                </c:pt>
                <c:pt idx="621">
                  <c:v>128.07547</c:v>
                </c:pt>
                <c:pt idx="622">
                  <c:v>128.74118000000001</c:v>
                </c:pt>
                <c:pt idx="623">
                  <c:v>129.39549</c:v>
                </c:pt>
                <c:pt idx="624">
                  <c:v>130.05927</c:v>
                </c:pt>
                <c:pt idx="625">
                  <c:v>130.74137999999999</c:v>
                </c:pt>
                <c:pt idx="626">
                  <c:v>131.40387999999999</c:v>
                </c:pt>
                <c:pt idx="627">
                  <c:v>132.0686</c:v>
                </c:pt>
                <c:pt idx="628">
                  <c:v>132.74123</c:v>
                </c:pt>
                <c:pt idx="629">
                  <c:v>133.39954</c:v>
                </c:pt>
                <c:pt idx="630">
                  <c:v>134.04519999999999</c:v>
                </c:pt>
                <c:pt idx="631">
                  <c:v>134.73703</c:v>
                </c:pt>
                <c:pt idx="632">
                  <c:v>135.39381</c:v>
                </c:pt>
                <c:pt idx="633">
                  <c:v>136.04140000000001</c:v>
                </c:pt>
                <c:pt idx="634">
                  <c:v>136.71100999999999</c:v>
                </c:pt>
                <c:pt idx="635">
                  <c:v>137.37421000000001</c:v>
                </c:pt>
                <c:pt idx="636">
                  <c:v>138.03617</c:v>
                </c:pt>
                <c:pt idx="637">
                  <c:v>138.70053999999999</c:v>
                </c:pt>
                <c:pt idx="638">
                  <c:v>139.38695000000001</c:v>
                </c:pt>
                <c:pt idx="639">
                  <c:v>140.02735999999999</c:v>
                </c:pt>
                <c:pt idx="640">
                  <c:v>140.69797</c:v>
                </c:pt>
                <c:pt idx="641">
                  <c:v>141.36027999999999</c:v>
                </c:pt>
                <c:pt idx="642">
                  <c:v>142.03537</c:v>
                </c:pt>
                <c:pt idx="643">
                  <c:v>142.68120999999999</c:v>
                </c:pt>
                <c:pt idx="644">
                  <c:v>143.33765</c:v>
                </c:pt>
                <c:pt idx="645">
                  <c:v>144.02674999999999</c:v>
                </c:pt>
                <c:pt idx="646">
                  <c:v>144.68664999999999</c:v>
                </c:pt>
                <c:pt idx="647">
                  <c:v>145.3691</c:v>
                </c:pt>
                <c:pt idx="648">
                  <c:v>146.00745000000001</c:v>
                </c:pt>
                <c:pt idx="649">
                  <c:v>146.67953</c:v>
                </c:pt>
                <c:pt idx="650">
                  <c:v>147.35714999999999</c:v>
                </c:pt>
                <c:pt idx="651">
                  <c:v>147.99923999999999</c:v>
                </c:pt>
                <c:pt idx="652">
                  <c:v>148.69109</c:v>
                </c:pt>
                <c:pt idx="653">
                  <c:v>149.33674999999999</c:v>
                </c:pt>
                <c:pt idx="654">
                  <c:v>149.99664999999999</c:v>
                </c:pt>
                <c:pt idx="655">
                  <c:v>150.66397000000001</c:v>
                </c:pt>
                <c:pt idx="656">
                  <c:v>151.33151000000001</c:v>
                </c:pt>
                <c:pt idx="657">
                  <c:v>152.00876</c:v>
                </c:pt>
                <c:pt idx="658">
                  <c:v>152.68262999999999</c:v>
                </c:pt>
                <c:pt idx="659">
                  <c:v>153.34419</c:v>
                </c:pt>
                <c:pt idx="660">
                  <c:v>153.98303000000001</c:v>
                </c:pt>
                <c:pt idx="661">
                  <c:v>154.65713</c:v>
                </c:pt>
                <c:pt idx="662">
                  <c:v>155.32055</c:v>
                </c:pt>
                <c:pt idx="663">
                  <c:v>155.99037000000001</c:v>
                </c:pt>
                <c:pt idx="664">
                  <c:v>156.63255000000001</c:v>
                </c:pt>
                <c:pt idx="665">
                  <c:v>157.32406</c:v>
                </c:pt>
                <c:pt idx="666">
                  <c:v>157.9941</c:v>
                </c:pt>
                <c:pt idx="667">
                  <c:v>158.65083000000001</c:v>
                </c:pt>
                <c:pt idx="668">
                  <c:v>159.32782</c:v>
                </c:pt>
                <c:pt idx="669">
                  <c:v>159.97843</c:v>
                </c:pt>
                <c:pt idx="670">
                  <c:v>160.63312999999999</c:v>
                </c:pt>
                <c:pt idx="671">
                  <c:v>161.31236000000001</c:v>
                </c:pt>
                <c:pt idx="672">
                  <c:v>161.98425</c:v>
                </c:pt>
                <c:pt idx="673">
                  <c:v>162.64716000000001</c:v>
                </c:pt>
                <c:pt idx="674">
                  <c:v>163.27869000000001</c:v>
                </c:pt>
                <c:pt idx="675">
                  <c:v>163.94801000000001</c:v>
                </c:pt>
                <c:pt idx="676">
                  <c:v>164.60874999999999</c:v>
                </c:pt>
                <c:pt idx="677">
                  <c:v>165.28924000000001</c:v>
                </c:pt>
                <c:pt idx="678">
                  <c:v>165.98065</c:v>
                </c:pt>
                <c:pt idx="679">
                  <c:v>166.61537999999999</c:v>
                </c:pt>
                <c:pt idx="680">
                  <c:v>167.28749999999999</c:v>
                </c:pt>
                <c:pt idx="681">
                  <c:v>167.94300000000001</c:v>
                </c:pt>
                <c:pt idx="682">
                  <c:v>168.63122000000001</c:v>
                </c:pt>
                <c:pt idx="683">
                  <c:v>169.26490000000001</c:v>
                </c:pt>
                <c:pt idx="684">
                  <c:v>169.93536</c:v>
                </c:pt>
                <c:pt idx="685">
                  <c:v>170.60191</c:v>
                </c:pt>
                <c:pt idx="686">
                  <c:v>171.26595</c:v>
                </c:pt>
                <c:pt idx="687">
                  <c:v>171.95132000000001</c:v>
                </c:pt>
                <c:pt idx="688">
                  <c:v>172.60727</c:v>
                </c:pt>
                <c:pt idx="689">
                  <c:v>173.25272000000001</c:v>
                </c:pt>
                <c:pt idx="690">
                  <c:v>173.93089000000001</c:v>
                </c:pt>
                <c:pt idx="691">
                  <c:v>174.60654</c:v>
                </c:pt>
                <c:pt idx="692">
                  <c:v>175.26398</c:v>
                </c:pt>
                <c:pt idx="693">
                  <c:v>175.93030999999999</c:v>
                </c:pt>
                <c:pt idx="694">
                  <c:v>176.59637000000001</c:v>
                </c:pt>
                <c:pt idx="695">
                  <c:v>177.26871</c:v>
                </c:pt>
                <c:pt idx="696">
                  <c:v>177.92122000000001</c:v>
                </c:pt>
                <c:pt idx="697">
                  <c:v>178.60257999999999</c:v>
                </c:pt>
                <c:pt idx="698">
                  <c:v>179.2517</c:v>
                </c:pt>
                <c:pt idx="699">
                  <c:v>179.91910999999999</c:v>
                </c:pt>
                <c:pt idx="700">
                  <c:v>180.58600000000001</c:v>
                </c:pt>
                <c:pt idx="701">
                  <c:v>181.26791</c:v>
                </c:pt>
                <c:pt idx="702">
                  <c:v>181.91848999999999</c:v>
                </c:pt>
                <c:pt idx="703">
                  <c:v>182.57962000000001</c:v>
                </c:pt>
                <c:pt idx="704">
                  <c:v>183.24334999999999</c:v>
                </c:pt>
                <c:pt idx="705">
                  <c:v>183.90466000000001</c:v>
                </c:pt>
                <c:pt idx="706">
                  <c:v>184.58779999999999</c:v>
                </c:pt>
                <c:pt idx="707">
                  <c:v>185.24805000000001</c:v>
                </c:pt>
                <c:pt idx="708">
                  <c:v>185.92931999999999</c:v>
                </c:pt>
                <c:pt idx="709">
                  <c:v>186.58387999999999</c:v>
                </c:pt>
                <c:pt idx="710">
                  <c:v>187.25587999999999</c:v>
                </c:pt>
                <c:pt idx="711">
                  <c:v>187.90136999999999</c:v>
                </c:pt>
                <c:pt idx="712">
                  <c:v>188.55452</c:v>
                </c:pt>
                <c:pt idx="713">
                  <c:v>189.22131999999999</c:v>
                </c:pt>
                <c:pt idx="714">
                  <c:v>189.89992000000001</c:v>
                </c:pt>
                <c:pt idx="715">
                  <c:v>190.58282</c:v>
                </c:pt>
                <c:pt idx="716">
                  <c:v>191.23733999999999</c:v>
                </c:pt>
                <c:pt idx="717">
                  <c:v>191.89765</c:v>
                </c:pt>
                <c:pt idx="718">
                  <c:v>192.55916999999999</c:v>
                </c:pt>
                <c:pt idx="719">
                  <c:v>193.23958999999999</c:v>
                </c:pt>
                <c:pt idx="720">
                  <c:v>193.87628000000001</c:v>
                </c:pt>
                <c:pt idx="721">
                  <c:v>194.54912999999999</c:v>
                </c:pt>
                <c:pt idx="722">
                  <c:v>195.20653999999999</c:v>
                </c:pt>
                <c:pt idx="723">
                  <c:v>195.88213999999999</c:v>
                </c:pt>
                <c:pt idx="724">
                  <c:v>196.55515</c:v>
                </c:pt>
                <c:pt idx="725">
                  <c:v>197.24109999999999</c:v>
                </c:pt>
                <c:pt idx="726">
                  <c:v>197.88493</c:v>
                </c:pt>
                <c:pt idx="727">
                  <c:v>198.54831999999999</c:v>
                </c:pt>
                <c:pt idx="728">
                  <c:v>199.23401000000001</c:v>
                </c:pt>
                <c:pt idx="729">
                  <c:v>199.89401000000001</c:v>
                </c:pt>
                <c:pt idx="730">
                  <c:v>200.54107999999999</c:v>
                </c:pt>
                <c:pt idx="731">
                  <c:v>201.21188000000001</c:v>
                </c:pt>
                <c:pt idx="732">
                  <c:v>201.87135000000001</c:v>
                </c:pt>
                <c:pt idx="733">
                  <c:v>202.53738000000001</c:v>
                </c:pt>
                <c:pt idx="734">
                  <c:v>203.20491000000001</c:v>
                </c:pt>
                <c:pt idx="735">
                  <c:v>203.88853</c:v>
                </c:pt>
                <c:pt idx="736">
                  <c:v>204.52274</c:v>
                </c:pt>
                <c:pt idx="737">
                  <c:v>205.18737999999999</c:v>
                </c:pt>
                <c:pt idx="738">
                  <c:v>205.87398999999999</c:v>
                </c:pt>
                <c:pt idx="739">
                  <c:v>208.12137999999999</c:v>
                </c:pt>
                <c:pt idx="740">
                  <c:v>208.54523</c:v>
                </c:pt>
                <c:pt idx="741">
                  <c:v>209.22188</c:v>
                </c:pt>
                <c:pt idx="742">
                  <c:v>209.87537</c:v>
                </c:pt>
                <c:pt idx="743">
                  <c:v>210.53556</c:v>
                </c:pt>
                <c:pt idx="744">
                  <c:v>211.18170000000001</c:v>
                </c:pt>
                <c:pt idx="745">
                  <c:v>211.84977000000001</c:v>
                </c:pt>
                <c:pt idx="746">
                  <c:v>212.51299</c:v>
                </c:pt>
                <c:pt idx="747">
                  <c:v>213.17913999999999</c:v>
                </c:pt>
                <c:pt idx="748">
                  <c:v>213.87994</c:v>
                </c:pt>
                <c:pt idx="749">
                  <c:v>214.52408</c:v>
                </c:pt>
                <c:pt idx="750">
                  <c:v>215.18159</c:v>
                </c:pt>
                <c:pt idx="751">
                  <c:v>215.84435999999999</c:v>
                </c:pt>
                <c:pt idx="752">
                  <c:v>216.51721000000001</c:v>
                </c:pt>
                <c:pt idx="753">
                  <c:v>217.18974</c:v>
                </c:pt>
                <c:pt idx="754">
                  <c:v>217.82861</c:v>
                </c:pt>
                <c:pt idx="755">
                  <c:v>218.52037999999999</c:v>
                </c:pt>
                <c:pt idx="756">
                  <c:v>219.19014999999999</c:v>
                </c:pt>
                <c:pt idx="757">
                  <c:v>219.86295999999999</c:v>
                </c:pt>
                <c:pt idx="758">
                  <c:v>220.51742999999999</c:v>
                </c:pt>
                <c:pt idx="759">
                  <c:v>221.19041000000001</c:v>
                </c:pt>
                <c:pt idx="760">
                  <c:v>221.86055999999999</c:v>
                </c:pt>
                <c:pt idx="761">
                  <c:v>222.51067</c:v>
                </c:pt>
                <c:pt idx="762">
                  <c:v>223.17705000000001</c:v>
                </c:pt>
                <c:pt idx="763">
                  <c:v>223.8449</c:v>
                </c:pt>
                <c:pt idx="764">
                  <c:v>224.49137999999999</c:v>
                </c:pt>
                <c:pt idx="765">
                  <c:v>225.16322</c:v>
                </c:pt>
                <c:pt idx="766">
                  <c:v>225.82429999999999</c:v>
                </c:pt>
                <c:pt idx="767">
                  <c:v>226.52423999999999</c:v>
                </c:pt>
                <c:pt idx="768">
                  <c:v>227.17094</c:v>
                </c:pt>
                <c:pt idx="769">
                  <c:v>227.82101</c:v>
                </c:pt>
                <c:pt idx="770">
                  <c:v>228.48887999999999</c:v>
                </c:pt>
                <c:pt idx="771">
                  <c:v>229.16910999999999</c:v>
                </c:pt>
                <c:pt idx="772">
                  <c:v>229.83512999999999</c:v>
                </c:pt>
                <c:pt idx="773">
                  <c:v>230.49109999999999</c:v>
                </c:pt>
                <c:pt idx="774">
                  <c:v>231.15392</c:v>
                </c:pt>
                <c:pt idx="775">
                  <c:v>231.83082999999999</c:v>
                </c:pt>
                <c:pt idx="776">
                  <c:v>232.49571</c:v>
                </c:pt>
                <c:pt idx="777">
                  <c:v>233.15558999999999</c:v>
                </c:pt>
                <c:pt idx="778">
                  <c:v>233.81066000000001</c:v>
                </c:pt>
                <c:pt idx="779">
                  <c:v>234.47040000000001</c:v>
                </c:pt>
                <c:pt idx="780">
                  <c:v>235.14436000000001</c:v>
                </c:pt>
                <c:pt idx="781">
                  <c:v>235.81729000000001</c:v>
                </c:pt>
                <c:pt idx="782">
                  <c:v>236.48958999999999</c:v>
                </c:pt>
                <c:pt idx="783">
                  <c:v>237.11865</c:v>
                </c:pt>
                <c:pt idx="784">
                  <c:v>237.77298999999999</c:v>
                </c:pt>
                <c:pt idx="785">
                  <c:v>238.46455</c:v>
                </c:pt>
                <c:pt idx="786">
                  <c:v>239.12799999999999</c:v>
                </c:pt>
                <c:pt idx="787">
                  <c:v>239.82750999999999</c:v>
                </c:pt>
                <c:pt idx="788">
                  <c:v>240.46709000000001</c:v>
                </c:pt>
                <c:pt idx="789">
                  <c:v>241.12842000000001</c:v>
                </c:pt>
                <c:pt idx="790">
                  <c:v>241.78593000000001</c:v>
                </c:pt>
                <c:pt idx="791">
                  <c:v>242.45975999999999</c:v>
                </c:pt>
                <c:pt idx="792">
                  <c:v>243.13740999999999</c:v>
                </c:pt>
                <c:pt idx="793">
                  <c:v>243.78966</c:v>
                </c:pt>
                <c:pt idx="794">
                  <c:v>244.44917000000001</c:v>
                </c:pt>
                <c:pt idx="795">
                  <c:v>245.11240000000001</c:v>
                </c:pt>
                <c:pt idx="796">
                  <c:v>245.78636</c:v>
                </c:pt>
                <c:pt idx="797">
                  <c:v>246.46364</c:v>
                </c:pt>
                <c:pt idx="798">
                  <c:v>247.13234</c:v>
                </c:pt>
                <c:pt idx="799">
                  <c:v>247.78695999999999</c:v>
                </c:pt>
                <c:pt idx="800">
                  <c:v>248.44128000000001</c:v>
                </c:pt>
                <c:pt idx="801">
                  <c:v>249.12945999999999</c:v>
                </c:pt>
                <c:pt idx="802">
                  <c:v>249.78507999999999</c:v>
                </c:pt>
                <c:pt idx="803">
                  <c:v>250.44761</c:v>
                </c:pt>
                <c:pt idx="804">
                  <c:v>251.10884999999999</c:v>
                </c:pt>
                <c:pt idx="805">
                  <c:v>251.78802999999999</c:v>
                </c:pt>
                <c:pt idx="806">
                  <c:v>252.45061999999999</c:v>
                </c:pt>
                <c:pt idx="807">
                  <c:v>253.10226</c:v>
                </c:pt>
                <c:pt idx="808">
                  <c:v>253.76218</c:v>
                </c:pt>
                <c:pt idx="809">
                  <c:v>254.42943</c:v>
                </c:pt>
                <c:pt idx="810">
                  <c:v>255.08358000000001</c:v>
                </c:pt>
                <c:pt idx="811">
                  <c:v>255.78055000000001</c:v>
                </c:pt>
                <c:pt idx="812">
                  <c:v>256.45245</c:v>
                </c:pt>
                <c:pt idx="813">
                  <c:v>257.10762</c:v>
                </c:pt>
                <c:pt idx="814">
                  <c:v>257.76682</c:v>
                </c:pt>
                <c:pt idx="815">
                  <c:v>258.42525999999998</c:v>
                </c:pt>
                <c:pt idx="816">
                  <c:v>259.09640999999999</c:v>
                </c:pt>
                <c:pt idx="817">
                  <c:v>259.76281999999998</c:v>
                </c:pt>
                <c:pt idx="818">
                  <c:v>260.41196000000002</c:v>
                </c:pt>
                <c:pt idx="819">
                  <c:v>261.08983999999998</c:v>
                </c:pt>
                <c:pt idx="820">
                  <c:v>261.75506999999999</c:v>
                </c:pt>
                <c:pt idx="821">
                  <c:v>262.44254000000001</c:v>
                </c:pt>
                <c:pt idx="822">
                  <c:v>263.06572999999997</c:v>
                </c:pt>
                <c:pt idx="823">
                  <c:v>263.74284</c:v>
                </c:pt>
                <c:pt idx="824">
                  <c:v>264.41061000000002</c:v>
                </c:pt>
                <c:pt idx="825">
                  <c:v>265.07961</c:v>
                </c:pt>
                <c:pt idx="826">
                  <c:v>265.76407999999998</c:v>
                </c:pt>
                <c:pt idx="827">
                  <c:v>266.42755</c:v>
                </c:pt>
                <c:pt idx="828">
                  <c:v>267.08118000000002</c:v>
                </c:pt>
                <c:pt idx="829">
                  <c:v>267.74309</c:v>
                </c:pt>
                <c:pt idx="830">
                  <c:v>268.40498000000002</c:v>
                </c:pt>
                <c:pt idx="831">
                  <c:v>269.08686999999998</c:v>
                </c:pt>
                <c:pt idx="832">
                  <c:v>269.76639</c:v>
                </c:pt>
                <c:pt idx="833">
                  <c:v>270.41273000000001</c:v>
                </c:pt>
                <c:pt idx="834">
                  <c:v>271.07634999999999</c:v>
                </c:pt>
                <c:pt idx="835">
                  <c:v>271.72969000000001</c:v>
                </c:pt>
                <c:pt idx="836">
                  <c:v>272.40472</c:v>
                </c:pt>
                <c:pt idx="837">
                  <c:v>273.06760000000003</c:v>
                </c:pt>
                <c:pt idx="838">
                  <c:v>273.70391999999998</c:v>
                </c:pt>
                <c:pt idx="839">
                  <c:v>274.38038999999998</c:v>
                </c:pt>
                <c:pt idx="840">
                  <c:v>275.05331000000001</c:v>
                </c:pt>
                <c:pt idx="841">
                  <c:v>275.72989999999999</c:v>
                </c:pt>
                <c:pt idx="842">
                  <c:v>276.39332999999999</c:v>
                </c:pt>
                <c:pt idx="843">
                  <c:v>277.03728999999998</c:v>
                </c:pt>
                <c:pt idx="844">
                  <c:v>277.74178999999998</c:v>
                </c:pt>
                <c:pt idx="845">
                  <c:v>278.41151000000002</c:v>
                </c:pt>
                <c:pt idx="846">
                  <c:v>279.07080000000002</c:v>
                </c:pt>
                <c:pt idx="847">
                  <c:v>279.72931999999997</c:v>
                </c:pt>
                <c:pt idx="848">
                  <c:v>280.38603000000001</c:v>
                </c:pt>
                <c:pt idx="849">
                  <c:v>281.04903000000002</c:v>
                </c:pt>
                <c:pt idx="850">
                  <c:v>281.72766000000001</c:v>
                </c:pt>
                <c:pt idx="851">
                  <c:v>282.39130999999998</c:v>
                </c:pt>
                <c:pt idx="852">
                  <c:v>283.03133000000003</c:v>
                </c:pt>
                <c:pt idx="853">
                  <c:v>283.70627999999999</c:v>
                </c:pt>
                <c:pt idx="854">
                  <c:v>284.37090999999998</c:v>
                </c:pt>
                <c:pt idx="855">
                  <c:v>285.04610000000002</c:v>
                </c:pt>
                <c:pt idx="856">
                  <c:v>285.69707</c:v>
                </c:pt>
                <c:pt idx="857">
                  <c:v>286.37331999999998</c:v>
                </c:pt>
                <c:pt idx="858">
                  <c:v>287.05520999999999</c:v>
                </c:pt>
                <c:pt idx="859">
                  <c:v>287.71467999999999</c:v>
                </c:pt>
                <c:pt idx="860">
                  <c:v>288.35678000000001</c:v>
                </c:pt>
                <c:pt idx="861">
                  <c:v>289.05434000000002</c:v>
                </c:pt>
                <c:pt idx="862">
                  <c:v>289.71276999999998</c:v>
                </c:pt>
                <c:pt idx="863">
                  <c:v>290.37376</c:v>
                </c:pt>
                <c:pt idx="864">
                  <c:v>291.03521999999998</c:v>
                </c:pt>
                <c:pt idx="865">
                  <c:v>291.70987000000002</c:v>
                </c:pt>
                <c:pt idx="866">
                  <c:v>292.37732999999997</c:v>
                </c:pt>
                <c:pt idx="867">
                  <c:v>293.03379999999999</c:v>
                </c:pt>
                <c:pt idx="868">
                  <c:v>293.68347</c:v>
                </c:pt>
                <c:pt idx="869">
                  <c:v>294.36563000000001</c:v>
                </c:pt>
                <c:pt idx="870">
                  <c:v>295.02791000000002</c:v>
                </c:pt>
                <c:pt idx="871">
                  <c:v>295.70039000000003</c:v>
                </c:pt>
                <c:pt idx="872">
                  <c:v>296.33724999999998</c:v>
                </c:pt>
                <c:pt idx="873">
                  <c:v>297.00925000000001</c:v>
                </c:pt>
                <c:pt idx="874">
                  <c:v>297.68682999999999</c:v>
                </c:pt>
                <c:pt idx="875">
                  <c:v>298.36034000000001</c:v>
                </c:pt>
                <c:pt idx="876">
                  <c:v>299.02632</c:v>
                </c:pt>
                <c:pt idx="877">
                  <c:v>299.49050999999997</c:v>
                </c:pt>
                <c:pt idx="878">
                  <c:v>299.70100000000002</c:v>
                </c:pt>
                <c:pt idx="879">
                  <c:v>299.80727000000002</c:v>
                </c:pt>
              </c:numCache>
            </c:numRef>
          </c:xVal>
          <c:yVal>
            <c:numRef>
              <c:f>'Sample processing'!$P$5:$P$884</c:f>
              <c:numCache>
                <c:formatCode>0.0000</c:formatCode>
                <c:ptCount val="880"/>
                <c:pt idx="0">
                  <c:v>3.5247411332044662</c:v>
                </c:pt>
                <c:pt idx="1">
                  <c:v>3.5254727345441768</c:v>
                </c:pt>
                <c:pt idx="2">
                  <c:v>3.5306213568185312</c:v>
                </c:pt>
                <c:pt idx="3">
                  <c:v>3.5325702150297627</c:v>
                </c:pt>
                <c:pt idx="4">
                  <c:v>3.5349519492200039</c:v>
                </c:pt>
                <c:pt idx="5">
                  <c:v>3.5375867993020944</c:v>
                </c:pt>
                <c:pt idx="6">
                  <c:v>3.5396187153234435</c:v>
                </c:pt>
                <c:pt idx="7">
                  <c:v>3.5420702289029928</c:v>
                </c:pt>
                <c:pt idx="8">
                  <c:v>3.543286348148996</c:v>
                </c:pt>
                <c:pt idx="9">
                  <c:v>3.5427494032757969</c:v>
                </c:pt>
                <c:pt idx="10">
                  <c:v>3.5410473535264901</c:v>
                </c:pt>
                <c:pt idx="11">
                  <c:v>3.5418422496649105</c:v>
                </c:pt>
                <c:pt idx="12">
                  <c:v>3.5411433467373383</c:v>
                </c:pt>
                <c:pt idx="13">
                  <c:v>3.5414050135498192</c:v>
                </c:pt>
                <c:pt idx="14">
                  <c:v>3.540926670724879</c:v>
                </c:pt>
                <c:pt idx="15">
                  <c:v>3.5406031587945752</c:v>
                </c:pt>
                <c:pt idx="16">
                  <c:v>3.5417872346022912</c:v>
                </c:pt>
                <c:pt idx="17">
                  <c:v>3.5407465284274209</c:v>
                </c:pt>
                <c:pt idx="18">
                  <c:v>3.5410904731197737</c:v>
                </c:pt>
                <c:pt idx="19">
                  <c:v>3.5410130469549084</c:v>
                </c:pt>
                <c:pt idx="20">
                  <c:v>3.5404548088310892</c:v>
                </c:pt>
                <c:pt idx="21">
                  <c:v>3.5409994217804264</c:v>
                </c:pt>
                <c:pt idx="22">
                  <c:v>3.5418315919776155</c:v>
                </c:pt>
                <c:pt idx="23">
                  <c:v>3.541490565582277</c:v>
                </c:pt>
                <c:pt idx="24">
                  <c:v>3.5403685589061702</c:v>
                </c:pt>
                <c:pt idx="25">
                  <c:v>3.5405231069661078</c:v>
                </c:pt>
                <c:pt idx="26">
                  <c:v>3.5396226846906105</c:v>
                </c:pt>
                <c:pt idx="27">
                  <c:v>3.539874138870541</c:v>
                </c:pt>
                <c:pt idx="28">
                  <c:v>3.5397070952274161</c:v>
                </c:pt>
                <c:pt idx="29">
                  <c:v>3.5388292048060808</c:v>
                </c:pt>
                <c:pt idx="30">
                  <c:v>3.5375795906115259</c:v>
                </c:pt>
                <c:pt idx="31">
                  <c:v>3.5360948960844985</c:v>
                </c:pt>
                <c:pt idx="32">
                  <c:v>3.5376167173523627</c:v>
                </c:pt>
                <c:pt idx="33">
                  <c:v>3.5394270321785752</c:v>
                </c:pt>
                <c:pt idx="34">
                  <c:v>3.5390182812928233</c:v>
                </c:pt>
                <c:pt idx="35">
                  <c:v>3.5398769052738825</c:v>
                </c:pt>
                <c:pt idx="36">
                  <c:v>3.5406106859504392</c:v>
                </c:pt>
                <c:pt idx="37">
                  <c:v>3.5418959858789476</c:v>
                </c:pt>
                <c:pt idx="38">
                  <c:v>3.5405480858486014</c:v>
                </c:pt>
                <c:pt idx="39">
                  <c:v>3.5411247554174823</c:v>
                </c:pt>
                <c:pt idx="40">
                  <c:v>3.54242781739491</c:v>
                </c:pt>
                <c:pt idx="41">
                  <c:v>3.5427760411003102</c:v>
                </c:pt>
                <c:pt idx="42">
                  <c:v>3.5444709010585225</c:v>
                </c:pt>
                <c:pt idx="43">
                  <c:v>3.5445423324540553</c:v>
                </c:pt>
                <c:pt idx="44">
                  <c:v>3.544396079494188</c:v>
                </c:pt>
                <c:pt idx="45">
                  <c:v>3.5441282984123146</c:v>
                </c:pt>
                <c:pt idx="46">
                  <c:v>3.5446870281644371</c:v>
                </c:pt>
                <c:pt idx="47">
                  <c:v>3.5448171238263733</c:v>
                </c:pt>
                <c:pt idx="48">
                  <c:v>3.5461508134037669</c:v>
                </c:pt>
                <c:pt idx="49">
                  <c:v>3.5470820252153716</c:v>
                </c:pt>
                <c:pt idx="50">
                  <c:v>3.5464387387710459</c:v>
                </c:pt>
                <c:pt idx="51">
                  <c:v>3.5479851753930292</c:v>
                </c:pt>
                <c:pt idx="52">
                  <c:v>3.547293214021416</c:v>
                </c:pt>
                <c:pt idx="53">
                  <c:v>3.5489238653267265</c:v>
                </c:pt>
                <c:pt idx="54">
                  <c:v>3.5474153957687831</c:v>
                </c:pt>
                <c:pt idx="55">
                  <c:v>3.5487098514888586</c:v>
                </c:pt>
                <c:pt idx="56">
                  <c:v>3.5492573562195293</c:v>
                </c:pt>
                <c:pt idx="57">
                  <c:v>3.5494953096570496</c:v>
                </c:pt>
                <c:pt idx="58">
                  <c:v>3.549975174462574</c:v>
                </c:pt>
                <c:pt idx="59">
                  <c:v>3.5508350431766438</c:v>
                </c:pt>
                <c:pt idx="60">
                  <c:v>3.5501738879478069</c:v>
                </c:pt>
                <c:pt idx="61">
                  <c:v>3.5514984781308447</c:v>
                </c:pt>
                <c:pt idx="62">
                  <c:v>3.550961582420828</c:v>
                </c:pt>
                <c:pt idx="63">
                  <c:v>3.5523340254192211</c:v>
                </c:pt>
                <c:pt idx="64">
                  <c:v>3.5522456047546238</c:v>
                </c:pt>
                <c:pt idx="65">
                  <c:v>3.552231560936256</c:v>
                </c:pt>
                <c:pt idx="66">
                  <c:v>3.5531464103929209</c:v>
                </c:pt>
                <c:pt idx="67">
                  <c:v>3.5514239757123005</c:v>
                </c:pt>
                <c:pt idx="68">
                  <c:v>3.5536112186724811</c:v>
                </c:pt>
                <c:pt idx="69">
                  <c:v>3.554834293393164</c:v>
                </c:pt>
                <c:pt idx="70">
                  <c:v>3.5546696614997488</c:v>
                </c:pt>
                <c:pt idx="71">
                  <c:v>3.5544410852166601</c:v>
                </c:pt>
                <c:pt idx="72">
                  <c:v>3.5548618871382076</c:v>
                </c:pt>
                <c:pt idx="73">
                  <c:v>3.5554941750457361</c:v>
                </c:pt>
                <c:pt idx="74">
                  <c:v>3.5558619233581439</c:v>
                </c:pt>
                <c:pt idx="75">
                  <c:v>3.5565010342237526</c:v>
                </c:pt>
                <c:pt idx="76">
                  <c:v>3.5573536766937814</c:v>
                </c:pt>
                <c:pt idx="77">
                  <c:v>3.5558587552415171</c:v>
                </c:pt>
                <c:pt idx="78">
                  <c:v>3.5562521419550475</c:v>
                </c:pt>
                <c:pt idx="79">
                  <c:v>3.556318959997308</c:v>
                </c:pt>
                <c:pt idx="80">
                  <c:v>3.557005191309123</c:v>
                </c:pt>
                <c:pt idx="81">
                  <c:v>3.5566292575967964</c:v>
                </c:pt>
                <c:pt idx="82">
                  <c:v>3.5569605522094778</c:v>
                </c:pt>
                <c:pt idx="83">
                  <c:v>3.556985274115906</c:v>
                </c:pt>
                <c:pt idx="84">
                  <c:v>3.5578311401118317</c:v>
                </c:pt>
                <c:pt idx="85">
                  <c:v>3.5565436495263913</c:v>
                </c:pt>
                <c:pt idx="86">
                  <c:v>3.5581021484112041</c:v>
                </c:pt>
                <c:pt idx="87">
                  <c:v>3.5584471547048695</c:v>
                </c:pt>
                <c:pt idx="88">
                  <c:v>3.5594161574335059</c:v>
                </c:pt>
                <c:pt idx="89">
                  <c:v>3.5578183142262354</c:v>
                </c:pt>
                <c:pt idx="90">
                  <c:v>3.5591934892837358</c:v>
                </c:pt>
                <c:pt idx="91">
                  <c:v>3.5570899507739067</c:v>
                </c:pt>
                <c:pt idx="92">
                  <c:v>3.5593007541829196</c:v>
                </c:pt>
                <c:pt idx="93">
                  <c:v>3.5591156006653111</c:v>
                </c:pt>
                <c:pt idx="94">
                  <c:v>3.5572323612897625</c:v>
                </c:pt>
                <c:pt idx="95">
                  <c:v>3.5592969115140081</c:v>
                </c:pt>
                <c:pt idx="96">
                  <c:v>3.5586090934975427</c:v>
                </c:pt>
                <c:pt idx="97">
                  <c:v>3.5589052673481203</c:v>
                </c:pt>
                <c:pt idx="98">
                  <c:v>3.5610715150077956</c:v>
                </c:pt>
                <c:pt idx="99">
                  <c:v>3.559270849193267</c:v>
                </c:pt>
                <c:pt idx="100">
                  <c:v>3.5597149082436914</c:v>
                </c:pt>
                <c:pt idx="101">
                  <c:v>3.5581305663965681</c:v>
                </c:pt>
                <c:pt idx="102">
                  <c:v>3.5575669826982774</c:v>
                </c:pt>
                <c:pt idx="103">
                  <c:v>3.559201558175292</c:v>
                </c:pt>
                <c:pt idx="104">
                  <c:v>3.5578889626062118</c:v>
                </c:pt>
                <c:pt idx="105">
                  <c:v>3.5576023644143375</c:v>
                </c:pt>
                <c:pt idx="106">
                  <c:v>3.5585242598829763</c:v>
                </c:pt>
                <c:pt idx="107">
                  <c:v>3.5587429909096184</c:v>
                </c:pt>
                <c:pt idx="108">
                  <c:v>3.5590693842691978</c:v>
                </c:pt>
                <c:pt idx="109">
                  <c:v>3.5584934244158317</c:v>
                </c:pt>
                <c:pt idx="110">
                  <c:v>3.55921032595035</c:v>
                </c:pt>
                <c:pt idx="111">
                  <c:v>3.5588405382387149</c:v>
                </c:pt>
                <c:pt idx="112">
                  <c:v>3.5598921681841915</c:v>
                </c:pt>
                <c:pt idx="113">
                  <c:v>3.5594192517811876</c:v>
                </c:pt>
                <c:pt idx="114">
                  <c:v>3.5584242595293061</c:v>
                </c:pt>
                <c:pt idx="115">
                  <c:v>3.5584084653891837</c:v>
                </c:pt>
                <c:pt idx="116">
                  <c:v>3.5560724466118963</c:v>
                </c:pt>
                <c:pt idx="117">
                  <c:v>3.5566207169292743</c:v>
                </c:pt>
                <c:pt idx="118">
                  <c:v>3.5577328401319348</c:v>
                </c:pt>
                <c:pt idx="119">
                  <c:v>3.5577871452838483</c:v>
                </c:pt>
                <c:pt idx="120">
                  <c:v>3.5572106863109378</c:v>
                </c:pt>
                <c:pt idx="121">
                  <c:v>3.5573279787194325</c:v>
                </c:pt>
                <c:pt idx="122">
                  <c:v>3.5573795904887704</c:v>
                </c:pt>
                <c:pt idx="123">
                  <c:v>3.5561481138612101</c:v>
                </c:pt>
                <c:pt idx="124">
                  <c:v>3.5551614969009537</c:v>
                </c:pt>
                <c:pt idx="125">
                  <c:v>3.5566344925420048</c:v>
                </c:pt>
                <c:pt idx="126">
                  <c:v>3.5546853544588788</c:v>
                </c:pt>
                <c:pt idx="127">
                  <c:v>3.5556927562285372</c:v>
                </c:pt>
                <c:pt idx="128">
                  <c:v>3.5554077990758541</c:v>
                </c:pt>
                <c:pt idx="129">
                  <c:v>3.5540101769425525</c:v>
                </c:pt>
                <c:pt idx="130">
                  <c:v>3.5547108415587738</c:v>
                </c:pt>
                <c:pt idx="131">
                  <c:v>3.554055135218285</c:v>
                </c:pt>
                <c:pt idx="132">
                  <c:v>3.5529473172414425</c:v>
                </c:pt>
                <c:pt idx="133">
                  <c:v>3.5538828361122237</c:v>
                </c:pt>
                <c:pt idx="134">
                  <c:v>3.5530477772440405</c:v>
                </c:pt>
                <c:pt idx="135">
                  <c:v>3.5525824854289145</c:v>
                </c:pt>
                <c:pt idx="136">
                  <c:v>3.5510542470711925</c:v>
                </c:pt>
                <c:pt idx="137">
                  <c:v>3.5511960256196922</c:v>
                </c:pt>
                <c:pt idx="138">
                  <c:v>3.5506068669784194</c:v>
                </c:pt>
                <c:pt idx="139">
                  <c:v>3.5499920671699003</c:v>
                </c:pt>
                <c:pt idx="140">
                  <c:v>3.5493974112544646</c:v>
                </c:pt>
                <c:pt idx="141">
                  <c:v>3.5495954361892106</c:v>
                </c:pt>
                <c:pt idx="142">
                  <c:v>3.5483672801970125</c:v>
                </c:pt>
                <c:pt idx="143">
                  <c:v>3.5481463467399634</c:v>
                </c:pt>
                <c:pt idx="144">
                  <c:v>3.5478285054553536</c:v>
                </c:pt>
                <c:pt idx="145">
                  <c:v>3.5455543238829286</c:v>
                </c:pt>
                <c:pt idx="146">
                  <c:v>3.5451468621115958</c:v>
                </c:pt>
                <c:pt idx="147">
                  <c:v>3.5444908893555978</c:v>
                </c:pt>
                <c:pt idx="148">
                  <c:v>3.543994643401597</c:v>
                </c:pt>
                <c:pt idx="149">
                  <c:v>3.5420597686067556</c:v>
                </c:pt>
                <c:pt idx="150">
                  <c:v>3.5434109388169133</c:v>
                </c:pt>
                <c:pt idx="151">
                  <c:v>3.5420762836315176</c:v>
                </c:pt>
                <c:pt idx="152">
                  <c:v>3.541486421580692</c:v>
                </c:pt>
                <c:pt idx="153">
                  <c:v>3.5404243012507179</c:v>
                </c:pt>
                <c:pt idx="154">
                  <c:v>3.5403300668754163</c:v>
                </c:pt>
                <c:pt idx="155">
                  <c:v>3.5385801729978907</c:v>
                </c:pt>
                <c:pt idx="156">
                  <c:v>3.5381048313244117</c:v>
                </c:pt>
                <c:pt idx="157">
                  <c:v>3.5369417760520649</c:v>
                </c:pt>
                <c:pt idx="158">
                  <c:v>3.5365403467557459</c:v>
                </c:pt>
                <c:pt idx="159">
                  <c:v>3.5352535837853107</c:v>
                </c:pt>
                <c:pt idx="160">
                  <c:v>3.5345483155451118</c:v>
                </c:pt>
                <c:pt idx="161">
                  <c:v>3.5335364183462499</c:v>
                </c:pt>
                <c:pt idx="162">
                  <c:v>3.5318216172292138</c:v>
                </c:pt>
                <c:pt idx="163">
                  <c:v>3.5302220251353065</c:v>
                </c:pt>
                <c:pt idx="164">
                  <c:v>3.5294245410242513</c:v>
                </c:pt>
                <c:pt idx="165">
                  <c:v>3.5297174753922218</c:v>
                </c:pt>
                <c:pt idx="166">
                  <c:v>3.5286891176991455</c:v>
                </c:pt>
                <c:pt idx="167">
                  <c:v>3.5265632502764497</c:v>
                </c:pt>
                <c:pt idx="168">
                  <c:v>3.5259282940170591</c:v>
                </c:pt>
                <c:pt idx="169">
                  <c:v>3.5248471212444898</c:v>
                </c:pt>
                <c:pt idx="170">
                  <c:v>3.5241080504996041</c:v>
                </c:pt>
                <c:pt idx="171">
                  <c:v>3.5229513444769296</c:v>
                </c:pt>
                <c:pt idx="172">
                  <c:v>3.5221869052482191</c:v>
                </c:pt>
                <c:pt idx="173">
                  <c:v>3.5202600232752124</c:v>
                </c:pt>
                <c:pt idx="174">
                  <c:v>3.5191783938122891</c:v>
                </c:pt>
                <c:pt idx="175">
                  <c:v>3.5176204668080753</c:v>
                </c:pt>
                <c:pt idx="176">
                  <c:v>3.5158305330230726</c:v>
                </c:pt>
                <c:pt idx="177">
                  <c:v>3.5147308249524558</c:v>
                </c:pt>
                <c:pt idx="178">
                  <c:v>3.5122892933717691</c:v>
                </c:pt>
                <c:pt idx="179">
                  <c:v>3.5114122158807839</c:v>
                </c:pt>
                <c:pt idx="180">
                  <c:v>3.5098565179946561</c:v>
                </c:pt>
                <c:pt idx="181">
                  <c:v>3.5085610763572954</c:v>
                </c:pt>
                <c:pt idx="182">
                  <c:v>3.5061341042595195</c:v>
                </c:pt>
                <c:pt idx="183">
                  <c:v>3.5047362740060417</c:v>
                </c:pt>
                <c:pt idx="184">
                  <c:v>3.5023974331730083</c:v>
                </c:pt>
                <c:pt idx="185">
                  <c:v>3.5002154649679751</c:v>
                </c:pt>
                <c:pt idx="186">
                  <c:v>3.410057157591118</c:v>
                </c:pt>
                <c:pt idx="187">
                  <c:v>3.3688526594849795</c:v>
                </c:pt>
                <c:pt idx="188">
                  <c:v>3.3280976880893451</c:v>
                </c:pt>
                <c:pt idx="189">
                  <c:v>3.2802950277024245</c:v>
                </c:pt>
                <c:pt idx="190">
                  <c:v>3.2244266428335031</c:v>
                </c:pt>
                <c:pt idx="191">
                  <c:v>3.1591394888020825</c:v>
                </c:pt>
                <c:pt idx="192">
                  <c:v>3.0863806268125744</c:v>
                </c:pt>
                <c:pt idx="193">
                  <c:v>3.0020400928600388</c:v>
                </c:pt>
                <c:pt idx="194">
                  <c:v>2.9095676590476991</c:v>
                </c:pt>
                <c:pt idx="195">
                  <c:v>2.806026534948757</c:v>
                </c:pt>
                <c:pt idx="196">
                  <c:v>2.6924234253840575</c:v>
                </c:pt>
                <c:pt idx="197">
                  <c:v>2.5722949817659986</c:v>
                </c:pt>
                <c:pt idx="198">
                  <c:v>2.4455903883383718</c:v>
                </c:pt>
                <c:pt idx="199">
                  <c:v>2.3154752905313996</c:v>
                </c:pt>
                <c:pt idx="200">
                  <c:v>2.1836439596643187</c:v>
                </c:pt>
                <c:pt idx="201">
                  <c:v>2.0511478947284192</c:v>
                </c:pt>
                <c:pt idx="202">
                  <c:v>1.9183181763106596</c:v>
                </c:pt>
                <c:pt idx="203">
                  <c:v>1.7870375987068183</c:v>
                </c:pt>
                <c:pt idx="204">
                  <c:v>1.5902735608852789</c:v>
                </c:pt>
                <c:pt idx="205">
                  <c:v>1.4675050230360775</c:v>
                </c:pt>
                <c:pt idx="206">
                  <c:v>1.4069327017583935</c:v>
                </c:pt>
                <c:pt idx="207">
                  <c:v>1.2888973576638836</c:v>
                </c:pt>
                <c:pt idx="208">
                  <c:v>1.1757611569253295</c:v>
                </c:pt>
                <c:pt idx="209">
                  <c:v>1.0687422061343328</c:v>
                </c:pt>
                <c:pt idx="210">
                  <c:v>0.968244074576325</c:v>
                </c:pt>
                <c:pt idx="211">
                  <c:v>0.87487225898752286</c:v>
                </c:pt>
                <c:pt idx="212">
                  <c:v>0.78856225540156055</c:v>
                </c:pt>
                <c:pt idx="213">
                  <c:v>0.70933174381688546</c:v>
                </c:pt>
                <c:pt idx="214">
                  <c:v>0.63741100619775815</c:v>
                </c:pt>
                <c:pt idx="215">
                  <c:v>0.57250431083409092</c:v>
                </c:pt>
                <c:pt idx="216">
                  <c:v>0.51396943716092602</c:v>
                </c:pt>
                <c:pt idx="217">
                  <c:v>0.46196105486996658</c:v>
                </c:pt>
                <c:pt idx="218">
                  <c:v>0.41552453380687737</c:v>
                </c:pt>
                <c:pt idx="219">
                  <c:v>0.3747219557003596</c:v>
                </c:pt>
                <c:pt idx="220">
                  <c:v>0.3391695785299072</c:v>
                </c:pt>
                <c:pt idx="221">
                  <c:v>0.30840299844255104</c:v>
                </c:pt>
                <c:pt idx="222">
                  <c:v>0.28193629877783871</c:v>
                </c:pt>
                <c:pt idx="223">
                  <c:v>0.25928641222221321</c:v>
                </c:pt>
                <c:pt idx="224">
                  <c:v>0.23980586996291947</c:v>
                </c:pt>
                <c:pt idx="225">
                  <c:v>0.22317548816370084</c:v>
                </c:pt>
                <c:pt idx="226">
                  <c:v>0.20890040825391512</c:v>
                </c:pt>
                <c:pt idx="227">
                  <c:v>0.19672473628179754</c:v>
                </c:pt>
                <c:pt idx="228">
                  <c:v>0.1861305481522568</c:v>
                </c:pt>
                <c:pt idx="229">
                  <c:v>0.17702446495162516</c:v>
                </c:pt>
                <c:pt idx="230">
                  <c:v>0.16907638236386208</c:v>
                </c:pt>
                <c:pt idx="231">
                  <c:v>0.16207158470988586</c:v>
                </c:pt>
                <c:pt idx="232">
                  <c:v>0.15592376261368668</c:v>
                </c:pt>
                <c:pt idx="233">
                  <c:v>0.15050907559651738</c:v>
                </c:pt>
                <c:pt idx="234">
                  <c:v>0.14570369254041024</c:v>
                </c:pt>
                <c:pt idx="235">
                  <c:v>0.1414639650418329</c:v>
                </c:pt>
                <c:pt idx="236">
                  <c:v>0.13769160417906584</c:v>
                </c:pt>
                <c:pt idx="237">
                  <c:v>0.13426006787908643</c:v>
                </c:pt>
                <c:pt idx="238">
                  <c:v>0.13119005280667062</c:v>
                </c:pt>
                <c:pt idx="239">
                  <c:v>0.12842547263141468</c:v>
                </c:pt>
                <c:pt idx="240">
                  <c:v>0.12588586191479287</c:v>
                </c:pt>
                <c:pt idx="241">
                  <c:v>0.12360059906413015</c:v>
                </c:pt>
                <c:pt idx="242">
                  <c:v>0.12147357208785746</c:v>
                </c:pt>
                <c:pt idx="243">
                  <c:v>0.11951548617382413</c:v>
                </c:pt>
                <c:pt idx="244">
                  <c:v>0.11773527073740758</c:v>
                </c:pt>
                <c:pt idx="245">
                  <c:v>0.11609793483222566</c:v>
                </c:pt>
                <c:pt idx="246">
                  <c:v>0.11457482544452174</c:v>
                </c:pt>
                <c:pt idx="247">
                  <c:v>0.11316267437858984</c:v>
                </c:pt>
                <c:pt idx="248">
                  <c:v>0.11183410133349297</c:v>
                </c:pt>
                <c:pt idx="249">
                  <c:v>0.11062840892800689</c:v>
                </c:pt>
                <c:pt idx="250">
                  <c:v>0.10945937193207832</c:v>
                </c:pt>
                <c:pt idx="251">
                  <c:v>0.1083850709325884</c:v>
                </c:pt>
                <c:pt idx="252">
                  <c:v>0.10740694315761842</c:v>
                </c:pt>
                <c:pt idx="253">
                  <c:v>0.10648061308496404</c:v>
                </c:pt>
                <c:pt idx="254">
                  <c:v>0.10556776224358679</c:v>
                </c:pt>
                <c:pt idx="255">
                  <c:v>0.10476866971382404</c:v>
                </c:pt>
                <c:pt idx="256">
                  <c:v>0.10400352403838921</c:v>
                </c:pt>
                <c:pt idx="257">
                  <c:v>0.10323970986485564</c:v>
                </c:pt>
                <c:pt idx="258">
                  <c:v>0.1025433268175463</c:v>
                </c:pt>
                <c:pt idx="259">
                  <c:v>0.10186640860743945</c:v>
                </c:pt>
                <c:pt idx="260">
                  <c:v>0.10125849861410022</c:v>
                </c:pt>
                <c:pt idx="261">
                  <c:v>0.10066054555628885</c:v>
                </c:pt>
                <c:pt idx="262">
                  <c:v>0.10007108334378911</c:v>
                </c:pt>
                <c:pt idx="263">
                  <c:v>9.9539817278350845E-2</c:v>
                </c:pt>
                <c:pt idx="264">
                  <c:v>9.9011083810973149E-2</c:v>
                </c:pt>
                <c:pt idx="265">
                  <c:v>9.8543689159090828E-2</c:v>
                </c:pt>
                <c:pt idx="266">
                  <c:v>9.80651202430219E-2</c:v>
                </c:pt>
                <c:pt idx="267">
                  <c:v>9.7592861913013057E-2</c:v>
                </c:pt>
                <c:pt idx="268">
                  <c:v>9.7175485161905828E-2</c:v>
                </c:pt>
                <c:pt idx="269">
                  <c:v>9.6787124117842724E-2</c:v>
                </c:pt>
                <c:pt idx="270">
                  <c:v>9.6379163285082323E-2</c:v>
                </c:pt>
                <c:pt idx="271">
                  <c:v>9.5974381731074518E-2</c:v>
                </c:pt>
                <c:pt idx="272">
                  <c:v>9.561299211626241E-2</c:v>
                </c:pt>
                <c:pt idx="273">
                  <c:v>9.5267651712983209E-2</c:v>
                </c:pt>
                <c:pt idx="274">
                  <c:v>9.4921493155402159E-2</c:v>
                </c:pt>
                <c:pt idx="275">
                  <c:v>9.4555963986166419E-2</c:v>
                </c:pt>
                <c:pt idx="276">
                  <c:v>9.4230233432180802E-2</c:v>
                </c:pt>
                <c:pt idx="277">
                  <c:v>9.3909382009998113E-2</c:v>
                </c:pt>
                <c:pt idx="278">
                  <c:v>9.3636439303687771E-2</c:v>
                </c:pt>
                <c:pt idx="279">
                  <c:v>9.3362203331413388E-2</c:v>
                </c:pt>
                <c:pt idx="280">
                  <c:v>9.3040474620111918E-2</c:v>
                </c:pt>
                <c:pt idx="281">
                  <c:v>9.2770033788392742E-2</c:v>
                </c:pt>
                <c:pt idx="282">
                  <c:v>9.2502156954983539E-2</c:v>
                </c:pt>
                <c:pt idx="283">
                  <c:v>9.2222654004988844E-2</c:v>
                </c:pt>
                <c:pt idx="284">
                  <c:v>9.1960253851469803E-2</c:v>
                </c:pt>
                <c:pt idx="285">
                  <c:v>9.1755345252923309E-2</c:v>
                </c:pt>
                <c:pt idx="286">
                  <c:v>9.1523390868363225E-2</c:v>
                </c:pt>
                <c:pt idx="287">
                  <c:v>9.1268424428205444E-2</c:v>
                </c:pt>
                <c:pt idx="288">
                  <c:v>9.1038591565938284E-2</c:v>
                </c:pt>
                <c:pt idx="289">
                  <c:v>9.0820597101004749E-2</c:v>
                </c:pt>
                <c:pt idx="290">
                  <c:v>9.0550901859085611E-2</c:v>
                </c:pt>
                <c:pt idx="291">
                  <c:v>9.0330180990487383E-2</c:v>
                </c:pt>
                <c:pt idx="292">
                  <c:v>9.0082122982576077E-2</c:v>
                </c:pt>
                <c:pt idx="293">
                  <c:v>8.9831383339598059E-2</c:v>
                </c:pt>
                <c:pt idx="294">
                  <c:v>8.9642155032455165E-2</c:v>
                </c:pt>
                <c:pt idx="295">
                  <c:v>8.9456444429391546E-2</c:v>
                </c:pt>
                <c:pt idx="296">
                  <c:v>8.9208167382879441E-2</c:v>
                </c:pt>
                <c:pt idx="297">
                  <c:v>8.9023949524883572E-2</c:v>
                </c:pt>
                <c:pt idx="298">
                  <c:v>8.8783881446717838E-2</c:v>
                </c:pt>
                <c:pt idx="299">
                  <c:v>8.858633905131183E-2</c:v>
                </c:pt>
                <c:pt idx="300">
                  <c:v>8.8370558389965895E-2</c:v>
                </c:pt>
                <c:pt idx="301">
                  <c:v>8.818835475228276E-2</c:v>
                </c:pt>
                <c:pt idx="302">
                  <c:v>8.7984826920655415E-2</c:v>
                </c:pt>
                <c:pt idx="303">
                  <c:v>8.7760241206923106E-2</c:v>
                </c:pt>
                <c:pt idx="304">
                  <c:v>8.7570673209750455E-2</c:v>
                </c:pt>
                <c:pt idx="305">
                  <c:v>8.7389331990719771E-2</c:v>
                </c:pt>
                <c:pt idx="306">
                  <c:v>8.7195576192362539E-2</c:v>
                </c:pt>
                <c:pt idx="307">
                  <c:v>8.6966257977250758E-2</c:v>
                </c:pt>
                <c:pt idx="308">
                  <c:v>8.6777147389005868E-2</c:v>
                </c:pt>
                <c:pt idx="309">
                  <c:v>8.6604324367599406E-2</c:v>
                </c:pt>
                <c:pt idx="310">
                  <c:v>8.6398485333893618E-2</c:v>
                </c:pt>
                <c:pt idx="311">
                  <c:v>8.6211580794820025E-2</c:v>
                </c:pt>
                <c:pt idx="312">
                  <c:v>8.6023299095994016E-2</c:v>
                </c:pt>
                <c:pt idx="313">
                  <c:v>8.5821057891751734E-2</c:v>
                </c:pt>
                <c:pt idx="314">
                  <c:v>8.5618886980741216E-2</c:v>
                </c:pt>
                <c:pt idx="315">
                  <c:v>8.5459152943780065E-2</c:v>
                </c:pt>
                <c:pt idx="316">
                  <c:v>8.527000631580535E-2</c:v>
                </c:pt>
                <c:pt idx="317">
                  <c:v>8.5067692759629235E-2</c:v>
                </c:pt>
                <c:pt idx="318">
                  <c:v>8.4837718623841638E-2</c:v>
                </c:pt>
                <c:pt idx="319">
                  <c:v>8.4627180279664801E-2</c:v>
                </c:pt>
                <c:pt idx="320">
                  <c:v>8.4457716864578591E-2</c:v>
                </c:pt>
                <c:pt idx="321">
                  <c:v>8.4254912828359604E-2</c:v>
                </c:pt>
                <c:pt idx="322">
                  <c:v>8.4029565764726186E-2</c:v>
                </c:pt>
                <c:pt idx="323">
                  <c:v>8.3845446641685362E-2</c:v>
                </c:pt>
                <c:pt idx="324">
                  <c:v>8.3626016726414482E-2</c:v>
                </c:pt>
                <c:pt idx="325">
                  <c:v>8.3459404173129553E-2</c:v>
                </c:pt>
                <c:pt idx="326">
                  <c:v>8.3271049178064452E-2</c:v>
                </c:pt>
                <c:pt idx="327">
                  <c:v>8.3080491893437594E-2</c:v>
                </c:pt>
                <c:pt idx="328">
                  <c:v>8.2865633307993999E-2</c:v>
                </c:pt>
                <c:pt idx="329">
                  <c:v>8.2687893321874123E-2</c:v>
                </c:pt>
                <c:pt idx="330">
                  <c:v>8.2451673128742395E-2</c:v>
                </c:pt>
                <c:pt idx="331">
                  <c:v>8.2238518082054374E-2</c:v>
                </c:pt>
                <c:pt idx="332">
                  <c:v>8.2035164751607187E-2</c:v>
                </c:pt>
                <c:pt idx="333">
                  <c:v>8.1848836801900277E-2</c:v>
                </c:pt>
                <c:pt idx="334">
                  <c:v>8.1638175872948124E-2</c:v>
                </c:pt>
                <c:pt idx="335">
                  <c:v>8.1426359830440997E-2</c:v>
                </c:pt>
                <c:pt idx="336">
                  <c:v>8.122162614557224E-2</c:v>
                </c:pt>
                <c:pt idx="337">
                  <c:v>8.099968195011556E-2</c:v>
                </c:pt>
                <c:pt idx="338">
                  <c:v>8.078776512359559E-2</c:v>
                </c:pt>
                <c:pt idx="339">
                  <c:v>8.0591554909715216E-2</c:v>
                </c:pt>
                <c:pt idx="340">
                  <c:v>8.0402075967995354E-2</c:v>
                </c:pt>
                <c:pt idx="341">
                  <c:v>8.0206635785163877E-2</c:v>
                </c:pt>
                <c:pt idx="342">
                  <c:v>7.9987510982632917E-2</c:v>
                </c:pt>
                <c:pt idx="343">
                  <c:v>7.9755333217709903E-2</c:v>
                </c:pt>
                <c:pt idx="344">
                  <c:v>7.9552031622863645E-2</c:v>
                </c:pt>
                <c:pt idx="345">
                  <c:v>7.9382294831715147E-2</c:v>
                </c:pt>
                <c:pt idx="346">
                  <c:v>7.9158797134501357E-2</c:v>
                </c:pt>
                <c:pt idx="347">
                  <c:v>7.8965126597897214E-2</c:v>
                </c:pt>
                <c:pt idx="348">
                  <c:v>7.8739678644548922E-2</c:v>
                </c:pt>
                <c:pt idx="349">
                  <c:v>7.8517257084800965E-2</c:v>
                </c:pt>
                <c:pt idx="350">
                  <c:v>7.8325651678609665E-2</c:v>
                </c:pt>
                <c:pt idx="351">
                  <c:v>7.811572939240026E-2</c:v>
                </c:pt>
                <c:pt idx="352">
                  <c:v>7.7923426321906644E-2</c:v>
                </c:pt>
                <c:pt idx="353">
                  <c:v>7.7706287902308074E-2</c:v>
                </c:pt>
                <c:pt idx="354">
                  <c:v>7.7455840287325897E-2</c:v>
                </c:pt>
                <c:pt idx="355">
                  <c:v>7.7317213514796521E-2</c:v>
                </c:pt>
                <c:pt idx="356">
                  <c:v>7.7067658469751762E-2</c:v>
                </c:pt>
                <c:pt idx="357">
                  <c:v>7.6837001995242502E-2</c:v>
                </c:pt>
                <c:pt idx="358">
                  <c:v>7.6612310112043738E-2</c:v>
                </c:pt>
                <c:pt idx="359">
                  <c:v>7.6402639019620355E-2</c:v>
                </c:pt>
                <c:pt idx="360">
                  <c:v>7.6192349938989101E-2</c:v>
                </c:pt>
                <c:pt idx="361">
                  <c:v>7.5981137658968745E-2</c:v>
                </c:pt>
                <c:pt idx="362">
                  <c:v>7.5778376972170339E-2</c:v>
                </c:pt>
                <c:pt idx="363">
                  <c:v>7.5530663117989102E-2</c:v>
                </c:pt>
                <c:pt idx="364">
                  <c:v>7.5261642809980059E-2</c:v>
                </c:pt>
                <c:pt idx="365">
                  <c:v>7.504990266117495E-2</c:v>
                </c:pt>
                <c:pt idx="366">
                  <c:v>7.4837419373458849E-2</c:v>
                </c:pt>
                <c:pt idx="367">
                  <c:v>7.4604617543479662E-2</c:v>
                </c:pt>
                <c:pt idx="368">
                  <c:v>7.4374704937200595E-2</c:v>
                </c:pt>
                <c:pt idx="369">
                  <c:v>7.4131675117877494E-2</c:v>
                </c:pt>
                <c:pt idx="370">
                  <c:v>7.3904969425203262E-2</c:v>
                </c:pt>
                <c:pt idx="371">
                  <c:v>7.3676765733689351E-2</c:v>
                </c:pt>
                <c:pt idx="372">
                  <c:v>7.3419437576777075E-2</c:v>
                </c:pt>
                <c:pt idx="373">
                  <c:v>7.3175215074331432E-2</c:v>
                </c:pt>
                <c:pt idx="374">
                  <c:v>7.2933918056400621E-2</c:v>
                </c:pt>
                <c:pt idx="375">
                  <c:v>7.2683041897776995E-2</c:v>
                </c:pt>
                <c:pt idx="376">
                  <c:v>7.2467857990728204E-2</c:v>
                </c:pt>
                <c:pt idx="377">
                  <c:v>7.2170862300415722E-2</c:v>
                </c:pt>
                <c:pt idx="378">
                  <c:v>7.1938746251424227E-2</c:v>
                </c:pt>
                <c:pt idx="379">
                  <c:v>7.167485525866546E-2</c:v>
                </c:pt>
                <c:pt idx="380">
                  <c:v>7.1432192788923515E-2</c:v>
                </c:pt>
                <c:pt idx="381">
                  <c:v>7.1196774455007703E-2</c:v>
                </c:pt>
                <c:pt idx="382">
                  <c:v>7.0913838965544512E-2</c:v>
                </c:pt>
                <c:pt idx="383">
                  <c:v>7.063411609620944E-2</c:v>
                </c:pt>
                <c:pt idx="384">
                  <c:v>7.0335587475274824E-2</c:v>
                </c:pt>
                <c:pt idx="385">
                  <c:v>7.0070014803422467E-2</c:v>
                </c:pt>
                <c:pt idx="386">
                  <c:v>6.9826054699918316E-2</c:v>
                </c:pt>
                <c:pt idx="387">
                  <c:v>6.9526049279724389E-2</c:v>
                </c:pt>
                <c:pt idx="388">
                  <c:v>6.9233043056763019E-2</c:v>
                </c:pt>
                <c:pt idx="389">
                  <c:v>6.8921911071019623E-2</c:v>
                </c:pt>
                <c:pt idx="390">
                  <c:v>6.8632498718150414E-2</c:v>
                </c:pt>
                <c:pt idx="391">
                  <c:v>6.8321043265887046E-2</c:v>
                </c:pt>
                <c:pt idx="392">
                  <c:v>6.8056660325579596E-2</c:v>
                </c:pt>
                <c:pt idx="393">
                  <c:v>6.7752881935942116E-2</c:v>
                </c:pt>
                <c:pt idx="394">
                  <c:v>6.7431743080542006E-2</c:v>
                </c:pt>
                <c:pt idx="395">
                  <c:v>6.7083148755397712E-2</c:v>
                </c:pt>
                <c:pt idx="396">
                  <c:v>6.6748241315145326E-2</c:v>
                </c:pt>
                <c:pt idx="397">
                  <c:v>6.6443035254493868E-2</c:v>
                </c:pt>
                <c:pt idx="398">
                  <c:v>6.6115652255189727E-2</c:v>
                </c:pt>
                <c:pt idx="399">
                  <c:v>6.5734705465721424E-2</c:v>
                </c:pt>
                <c:pt idx="400">
                  <c:v>6.5352158916047773E-2</c:v>
                </c:pt>
                <c:pt idx="401">
                  <c:v>6.5065279596685968E-2</c:v>
                </c:pt>
                <c:pt idx="402">
                  <c:v>6.4669431965753227E-2</c:v>
                </c:pt>
                <c:pt idx="403">
                  <c:v>6.4288663104560287E-2</c:v>
                </c:pt>
                <c:pt idx="404">
                  <c:v>6.3887107773447804E-2</c:v>
                </c:pt>
                <c:pt idx="405">
                  <c:v>6.3490949568915975E-2</c:v>
                </c:pt>
                <c:pt idx="406">
                  <c:v>6.3113862192421738E-2</c:v>
                </c:pt>
                <c:pt idx="407">
                  <c:v>6.269339349238863E-2</c:v>
                </c:pt>
                <c:pt idx="408">
                  <c:v>6.2252859410970217E-2</c:v>
                </c:pt>
                <c:pt idx="409">
                  <c:v>6.1807678324132524E-2</c:v>
                </c:pt>
                <c:pt idx="410">
                  <c:v>6.1361476011681626E-2</c:v>
                </c:pt>
                <c:pt idx="411">
                  <c:v>6.095798937175656E-2</c:v>
                </c:pt>
                <c:pt idx="412">
                  <c:v>6.0479796929467165E-2</c:v>
                </c:pt>
                <c:pt idx="413">
                  <c:v>5.9989789174739155E-2</c:v>
                </c:pt>
                <c:pt idx="414">
                  <c:v>5.9477224579351395E-2</c:v>
                </c:pt>
                <c:pt idx="415">
                  <c:v>5.9022656121817271E-2</c:v>
                </c:pt>
                <c:pt idx="416">
                  <c:v>5.8526509292659672E-2</c:v>
                </c:pt>
                <c:pt idx="417">
                  <c:v>5.8002559214494535E-2</c:v>
                </c:pt>
                <c:pt idx="418">
                  <c:v>5.7387172218137994E-2</c:v>
                </c:pt>
                <c:pt idx="419">
                  <c:v>5.6738148438527113E-2</c:v>
                </c:pt>
                <c:pt idx="420">
                  <c:v>5.6062187134870045E-2</c:v>
                </c:pt>
                <c:pt idx="421">
                  <c:v>5.5536679989965337E-2</c:v>
                </c:pt>
                <c:pt idx="422">
                  <c:v>5.4896147917353741E-2</c:v>
                </c:pt>
                <c:pt idx="423">
                  <c:v>5.423797232107401E-2</c:v>
                </c:pt>
                <c:pt idx="424">
                  <c:v>5.344897279898396E-2</c:v>
                </c:pt>
                <c:pt idx="425">
                  <c:v>5.2702326671530901E-2</c:v>
                </c:pt>
                <c:pt idx="426">
                  <c:v>5.0698729301999874E-2</c:v>
                </c:pt>
                <c:pt idx="427">
                  <c:v>4.9947619466321869E-2</c:v>
                </c:pt>
                <c:pt idx="428">
                  <c:v>4.9164305870023274E-2</c:v>
                </c:pt>
                <c:pt idx="429">
                  <c:v>4.8304379232517604E-2</c:v>
                </c:pt>
                <c:pt idx="430">
                  <c:v>4.7390933195314039E-2</c:v>
                </c:pt>
                <c:pt idx="431">
                  <c:v>4.6475456285772584E-2</c:v>
                </c:pt>
                <c:pt idx="432">
                  <c:v>4.5638177205121186E-2</c:v>
                </c:pt>
                <c:pt idx="433">
                  <c:v>4.4674978045857246E-2</c:v>
                </c:pt>
                <c:pt idx="434">
                  <c:v>4.4240076257665975E-2</c:v>
                </c:pt>
                <c:pt idx="435">
                  <c:v>4.4241360008841553E-2</c:v>
                </c:pt>
                <c:pt idx="436">
                  <c:v>4.5749171470382606E-2</c:v>
                </c:pt>
                <c:pt idx="437">
                  <c:v>4.7885323848697522E-2</c:v>
                </c:pt>
                <c:pt idx="438">
                  <c:v>4.9377565498267779E-2</c:v>
                </c:pt>
                <c:pt idx="439">
                  <c:v>5.0514607324732445E-2</c:v>
                </c:pt>
                <c:pt idx="440">
                  <c:v>5.1460912612689313E-2</c:v>
                </c:pt>
                <c:pt idx="441">
                  <c:v>5.227866070730617E-2</c:v>
                </c:pt>
                <c:pt idx="442">
                  <c:v>5.308712709848766E-2</c:v>
                </c:pt>
                <c:pt idx="443">
                  <c:v>5.3880969985520916E-2</c:v>
                </c:pt>
                <c:pt idx="444">
                  <c:v>5.4661258460877528E-2</c:v>
                </c:pt>
                <c:pt idx="445">
                  <c:v>5.5266029428280149E-2</c:v>
                </c:pt>
                <c:pt idx="446">
                  <c:v>5.5958906030611912E-2</c:v>
                </c:pt>
                <c:pt idx="447">
                  <c:v>5.6581526708449792E-2</c:v>
                </c:pt>
                <c:pt idx="448">
                  <c:v>5.7226371151444723E-2</c:v>
                </c:pt>
                <c:pt idx="449">
                  <c:v>5.7891546998431402E-2</c:v>
                </c:pt>
                <c:pt idx="450">
                  <c:v>5.8378381561319852E-2</c:v>
                </c:pt>
                <c:pt idx="451">
                  <c:v>5.8942200510019097E-2</c:v>
                </c:pt>
                <c:pt idx="452">
                  <c:v>5.9463338645891588E-2</c:v>
                </c:pt>
                <c:pt idx="453">
                  <c:v>5.9933397008278252E-2</c:v>
                </c:pt>
                <c:pt idx="454">
                  <c:v>6.047821037941558E-2</c:v>
                </c:pt>
                <c:pt idx="455">
                  <c:v>6.0945817376845096E-2</c:v>
                </c:pt>
                <c:pt idx="456">
                  <c:v>6.1376925744191409E-2</c:v>
                </c:pt>
                <c:pt idx="457">
                  <c:v>6.1799179163725772E-2</c:v>
                </c:pt>
                <c:pt idx="458">
                  <c:v>6.2252140890671305E-2</c:v>
                </c:pt>
                <c:pt idx="459">
                  <c:v>6.2726543473165114E-2</c:v>
                </c:pt>
                <c:pt idx="460">
                  <c:v>6.3093530939563075E-2</c:v>
                </c:pt>
                <c:pt idx="461">
                  <c:v>6.351615119199272E-2</c:v>
                </c:pt>
                <c:pt idx="462">
                  <c:v>6.394006064677242E-2</c:v>
                </c:pt>
                <c:pt idx="463">
                  <c:v>6.4293321810634366E-2</c:v>
                </c:pt>
                <c:pt idx="464">
                  <c:v>6.4732283407462107E-2</c:v>
                </c:pt>
                <c:pt idx="465">
                  <c:v>6.5077981760259779E-2</c:v>
                </c:pt>
                <c:pt idx="466">
                  <c:v>6.5405397956424888E-2</c:v>
                </c:pt>
                <c:pt idx="467">
                  <c:v>6.5772121145960816E-2</c:v>
                </c:pt>
                <c:pt idx="468">
                  <c:v>6.6132735750754609E-2</c:v>
                </c:pt>
                <c:pt idx="469">
                  <c:v>6.6477888494845955E-2</c:v>
                </c:pt>
                <c:pt idx="470">
                  <c:v>6.6821093371606813E-2</c:v>
                </c:pt>
                <c:pt idx="471">
                  <c:v>6.7123964510589121E-2</c:v>
                </c:pt>
                <c:pt idx="472">
                  <c:v>6.7455847448306974E-2</c:v>
                </c:pt>
                <c:pt idx="473">
                  <c:v>6.7754469548152937E-2</c:v>
                </c:pt>
                <c:pt idx="474">
                  <c:v>6.8106581737222255E-2</c:v>
                </c:pt>
                <c:pt idx="475">
                  <c:v>6.8402653843937108E-2</c:v>
                </c:pt>
                <c:pt idx="476">
                  <c:v>6.8658292725064934E-2</c:v>
                </c:pt>
                <c:pt idx="477">
                  <c:v>6.8974849172611347E-2</c:v>
                </c:pt>
                <c:pt idx="478">
                  <c:v>6.9257923272518479E-2</c:v>
                </c:pt>
                <c:pt idx="479">
                  <c:v>6.956702307022497E-2</c:v>
                </c:pt>
                <c:pt idx="480">
                  <c:v>6.9843097530810624E-2</c:v>
                </c:pt>
                <c:pt idx="481">
                  <c:v>7.0091529036134276E-2</c:v>
                </c:pt>
                <c:pt idx="482">
                  <c:v>7.0362061692180233E-2</c:v>
                </c:pt>
                <c:pt idx="483">
                  <c:v>7.0622126248927455E-2</c:v>
                </c:pt>
                <c:pt idx="484">
                  <c:v>7.0916606475436433E-2</c:v>
                </c:pt>
                <c:pt idx="485">
                  <c:v>7.1177850393226952E-2</c:v>
                </c:pt>
                <c:pt idx="486">
                  <c:v>7.142650239490958E-2</c:v>
                </c:pt>
                <c:pt idx="487">
                  <c:v>7.1666635146124466E-2</c:v>
                </c:pt>
                <c:pt idx="488">
                  <c:v>7.1909860121191854E-2</c:v>
                </c:pt>
                <c:pt idx="489">
                  <c:v>7.2144104883380522E-2</c:v>
                </c:pt>
                <c:pt idx="490">
                  <c:v>7.2419454175686543E-2</c:v>
                </c:pt>
                <c:pt idx="491">
                  <c:v>7.2605498396516532E-2</c:v>
                </c:pt>
                <c:pt idx="492">
                  <c:v>7.2858506573022591E-2</c:v>
                </c:pt>
                <c:pt idx="493">
                  <c:v>7.3083919897936625E-2</c:v>
                </c:pt>
                <c:pt idx="494">
                  <c:v>7.3322168043359337E-2</c:v>
                </c:pt>
                <c:pt idx="495">
                  <c:v>7.3562179154069277E-2</c:v>
                </c:pt>
                <c:pt idx="496">
                  <c:v>7.3779282823466297E-2</c:v>
                </c:pt>
                <c:pt idx="497">
                  <c:v>7.3995311241197598E-2</c:v>
                </c:pt>
                <c:pt idx="498">
                  <c:v>7.4211607541947791E-2</c:v>
                </c:pt>
                <c:pt idx="499">
                  <c:v>7.4472387393971495E-2</c:v>
                </c:pt>
                <c:pt idx="500">
                  <c:v>7.4726841474834174E-2</c:v>
                </c:pt>
                <c:pt idx="501">
                  <c:v>7.4885679677025557E-2</c:v>
                </c:pt>
                <c:pt idx="502">
                  <c:v>7.508491996648059E-2</c:v>
                </c:pt>
                <c:pt idx="503">
                  <c:v>7.5305491355165122E-2</c:v>
                </c:pt>
                <c:pt idx="504">
                  <c:v>7.5540486933486417E-2</c:v>
                </c:pt>
                <c:pt idx="505">
                  <c:v>7.5758880153649594E-2</c:v>
                </c:pt>
                <c:pt idx="506">
                  <c:v>7.5945764237507568E-2</c:v>
                </c:pt>
                <c:pt idx="507">
                  <c:v>7.6103750196171285E-2</c:v>
                </c:pt>
                <c:pt idx="508">
                  <c:v>7.6339237236137447E-2</c:v>
                </c:pt>
                <c:pt idx="509">
                  <c:v>7.6534022387689707E-2</c:v>
                </c:pt>
                <c:pt idx="510">
                  <c:v>7.6724682989348397E-2</c:v>
                </c:pt>
                <c:pt idx="511">
                  <c:v>7.6911063499612881E-2</c:v>
                </c:pt>
                <c:pt idx="512">
                  <c:v>7.7135846300380603E-2</c:v>
                </c:pt>
                <c:pt idx="513">
                  <c:v>7.7336523636525489E-2</c:v>
                </c:pt>
                <c:pt idx="514">
                  <c:v>7.7559298845558691E-2</c:v>
                </c:pt>
                <c:pt idx="515">
                  <c:v>7.7775048675754979E-2</c:v>
                </c:pt>
                <c:pt idx="516">
                  <c:v>7.7992182286176645E-2</c:v>
                </c:pt>
                <c:pt idx="517">
                  <c:v>7.820924829977656E-2</c:v>
                </c:pt>
                <c:pt idx="518">
                  <c:v>7.8411191405135E-2</c:v>
                </c:pt>
                <c:pt idx="519">
                  <c:v>7.8627992638753905E-2</c:v>
                </c:pt>
                <c:pt idx="520">
                  <c:v>7.8831116605364307E-2</c:v>
                </c:pt>
                <c:pt idx="521">
                  <c:v>7.9013999909901669E-2</c:v>
                </c:pt>
                <c:pt idx="522">
                  <c:v>7.9191070215855017E-2</c:v>
                </c:pt>
                <c:pt idx="523">
                  <c:v>7.9396648391523703E-2</c:v>
                </c:pt>
                <c:pt idx="524">
                  <c:v>7.9575942419520512E-2</c:v>
                </c:pt>
                <c:pt idx="525">
                  <c:v>7.9759257539617698E-2</c:v>
                </c:pt>
                <c:pt idx="526">
                  <c:v>7.9962574046872945E-2</c:v>
                </c:pt>
                <c:pt idx="527">
                  <c:v>8.0144282571203818E-2</c:v>
                </c:pt>
                <c:pt idx="528">
                  <c:v>8.0319121481681438E-2</c:v>
                </c:pt>
                <c:pt idx="529">
                  <c:v>8.0509870355548518E-2</c:v>
                </c:pt>
                <c:pt idx="530">
                  <c:v>8.0695534898967428E-2</c:v>
                </c:pt>
                <c:pt idx="531">
                  <c:v>8.0898626965052178E-2</c:v>
                </c:pt>
                <c:pt idx="532">
                  <c:v>8.1080762626558722E-2</c:v>
                </c:pt>
                <c:pt idx="533">
                  <c:v>8.1253513139412828E-2</c:v>
                </c:pt>
                <c:pt idx="534">
                  <c:v>8.1439272712493918E-2</c:v>
                </c:pt>
                <c:pt idx="535">
                  <c:v>8.1639941525317797E-2</c:v>
                </c:pt>
                <c:pt idx="536">
                  <c:v>8.183887574345132E-2</c:v>
                </c:pt>
                <c:pt idx="537">
                  <c:v>8.2006238752774741E-2</c:v>
                </c:pt>
                <c:pt idx="538">
                  <c:v>8.2190363523184054E-2</c:v>
                </c:pt>
                <c:pt idx="539">
                  <c:v>8.2393498395596454E-2</c:v>
                </c:pt>
                <c:pt idx="540">
                  <c:v>8.2591846197510393E-2</c:v>
                </c:pt>
                <c:pt idx="541">
                  <c:v>8.2783604072988265E-2</c:v>
                </c:pt>
                <c:pt idx="542">
                  <c:v>8.2944433695812128E-2</c:v>
                </c:pt>
                <c:pt idx="543">
                  <c:v>8.3096438846159484E-2</c:v>
                </c:pt>
                <c:pt idx="544">
                  <c:v>8.3264976484967002E-2</c:v>
                </c:pt>
                <c:pt idx="545">
                  <c:v>8.3466287948278844E-2</c:v>
                </c:pt>
                <c:pt idx="546">
                  <c:v>8.3653557040171564E-2</c:v>
                </c:pt>
                <c:pt idx="547">
                  <c:v>8.3846098496934987E-2</c:v>
                </c:pt>
                <c:pt idx="548">
                  <c:v>8.3994199810863368E-2</c:v>
                </c:pt>
                <c:pt idx="549">
                  <c:v>8.4186069258888593E-2</c:v>
                </c:pt>
                <c:pt idx="550">
                  <c:v>8.437062199131716E-2</c:v>
                </c:pt>
                <c:pt idx="551">
                  <c:v>8.4558142263497421E-2</c:v>
                </c:pt>
                <c:pt idx="552">
                  <c:v>8.4728982044127654E-2</c:v>
                </c:pt>
                <c:pt idx="553">
                  <c:v>8.4893265887168418E-2</c:v>
                </c:pt>
                <c:pt idx="554">
                  <c:v>8.5069561795891424E-2</c:v>
                </c:pt>
                <c:pt idx="555">
                  <c:v>8.5244105064185019E-2</c:v>
                </c:pt>
                <c:pt idx="556">
                  <c:v>8.5446021658365831E-2</c:v>
                </c:pt>
                <c:pt idx="557">
                  <c:v>8.5580910975092725E-2</c:v>
                </c:pt>
                <c:pt idx="558">
                  <c:v>8.5760567760870224E-2</c:v>
                </c:pt>
                <c:pt idx="559">
                  <c:v>8.5950760911498614E-2</c:v>
                </c:pt>
                <c:pt idx="560">
                  <c:v>8.6143263271786577E-2</c:v>
                </c:pt>
                <c:pt idx="561">
                  <c:v>8.6280267126071383E-2</c:v>
                </c:pt>
                <c:pt idx="562">
                  <c:v>8.6459251324843986E-2</c:v>
                </c:pt>
                <c:pt idx="563">
                  <c:v>8.664398544890034E-2</c:v>
                </c:pt>
                <c:pt idx="564">
                  <c:v>8.679454894366119E-2</c:v>
                </c:pt>
                <c:pt idx="565">
                  <c:v>8.6969338260391979E-2</c:v>
                </c:pt>
                <c:pt idx="566">
                  <c:v>8.7122082813620147E-2</c:v>
                </c:pt>
                <c:pt idx="567">
                  <c:v>8.7282624753901972E-2</c:v>
                </c:pt>
                <c:pt idx="568">
                  <c:v>8.7461909236472041E-2</c:v>
                </c:pt>
                <c:pt idx="569">
                  <c:v>8.7616911622835414E-2</c:v>
                </c:pt>
                <c:pt idx="570">
                  <c:v>8.777113435163944E-2</c:v>
                </c:pt>
                <c:pt idx="571">
                  <c:v>8.7931371265603422E-2</c:v>
                </c:pt>
                <c:pt idx="572">
                  <c:v>8.8117063562902803E-2</c:v>
                </c:pt>
                <c:pt idx="573">
                  <c:v>8.8290689911385195E-2</c:v>
                </c:pt>
                <c:pt idx="574">
                  <c:v>8.8458649770869535E-2</c:v>
                </c:pt>
                <c:pt idx="575">
                  <c:v>8.8609839630962514E-2</c:v>
                </c:pt>
                <c:pt idx="576">
                  <c:v>8.8753755113982591E-2</c:v>
                </c:pt>
                <c:pt idx="577">
                  <c:v>8.8985532207495374E-2</c:v>
                </c:pt>
                <c:pt idx="578">
                  <c:v>8.9123161450403929E-2</c:v>
                </c:pt>
                <c:pt idx="579">
                  <c:v>8.9294671974249423E-2</c:v>
                </c:pt>
                <c:pt idx="580">
                  <c:v>8.9479207996972815E-2</c:v>
                </c:pt>
                <c:pt idx="581">
                  <c:v>8.9622694820899351E-2</c:v>
                </c:pt>
                <c:pt idx="582">
                  <c:v>8.978953264465396E-2</c:v>
                </c:pt>
                <c:pt idx="583">
                  <c:v>8.990889567552747E-2</c:v>
                </c:pt>
                <c:pt idx="584">
                  <c:v>9.0031424086532544E-2</c:v>
                </c:pt>
                <c:pt idx="585">
                  <c:v>9.0131526667678361E-2</c:v>
                </c:pt>
                <c:pt idx="586">
                  <c:v>9.0279907969547754E-2</c:v>
                </c:pt>
                <c:pt idx="587">
                  <c:v>9.0391829568221713E-2</c:v>
                </c:pt>
                <c:pt idx="588">
                  <c:v>9.0484357110967847E-2</c:v>
                </c:pt>
                <c:pt idx="589">
                  <c:v>9.0555188024909181E-2</c:v>
                </c:pt>
                <c:pt idx="590">
                  <c:v>9.0633779729509603E-2</c:v>
                </c:pt>
                <c:pt idx="591">
                  <c:v>9.0698622046223865E-2</c:v>
                </c:pt>
                <c:pt idx="592">
                  <c:v>9.0732493106613771E-2</c:v>
                </c:pt>
                <c:pt idx="593">
                  <c:v>9.0710836367286676E-2</c:v>
                </c:pt>
                <c:pt idx="594">
                  <c:v>9.0706634657002391E-2</c:v>
                </c:pt>
                <c:pt idx="595">
                  <c:v>9.0693651375436377E-2</c:v>
                </c:pt>
                <c:pt idx="596">
                  <c:v>9.0662388014504686E-2</c:v>
                </c:pt>
                <c:pt idx="597">
                  <c:v>9.0573341171141464E-2</c:v>
                </c:pt>
                <c:pt idx="598">
                  <c:v>9.0520623003842393E-2</c:v>
                </c:pt>
                <c:pt idx="599">
                  <c:v>9.0425936211966443E-2</c:v>
                </c:pt>
                <c:pt idx="600">
                  <c:v>9.0377461150469643E-2</c:v>
                </c:pt>
                <c:pt idx="601">
                  <c:v>9.0323514290819237E-2</c:v>
                </c:pt>
                <c:pt idx="602">
                  <c:v>9.0247597677371005E-2</c:v>
                </c:pt>
                <c:pt idx="603">
                  <c:v>9.0199396456257117E-2</c:v>
                </c:pt>
                <c:pt idx="604">
                  <c:v>9.0156453324201843E-2</c:v>
                </c:pt>
                <c:pt idx="605">
                  <c:v>9.0113350717263771E-2</c:v>
                </c:pt>
                <c:pt idx="606">
                  <c:v>9.0116143393694462E-2</c:v>
                </c:pt>
                <c:pt idx="607">
                  <c:v>9.0080253359862944E-2</c:v>
                </c:pt>
                <c:pt idx="608">
                  <c:v>9.0085502237767609E-2</c:v>
                </c:pt>
                <c:pt idx="609">
                  <c:v>9.0112048160679442E-2</c:v>
                </c:pt>
                <c:pt idx="610">
                  <c:v>9.0132194091705517E-2</c:v>
                </c:pt>
                <c:pt idx="611">
                  <c:v>9.0177346353303184E-2</c:v>
                </c:pt>
                <c:pt idx="612">
                  <c:v>9.0270100845782991E-2</c:v>
                </c:pt>
                <c:pt idx="613">
                  <c:v>9.0327603154012531E-2</c:v>
                </c:pt>
                <c:pt idx="614">
                  <c:v>9.0424928137288835E-2</c:v>
                </c:pt>
                <c:pt idx="615">
                  <c:v>9.0544439710484176E-2</c:v>
                </c:pt>
                <c:pt idx="616">
                  <c:v>9.0662779596702534E-2</c:v>
                </c:pt>
                <c:pt idx="617">
                  <c:v>9.0801495745964592E-2</c:v>
                </c:pt>
                <c:pt idx="618">
                  <c:v>9.099235977982037E-2</c:v>
                </c:pt>
                <c:pt idx="619">
                  <c:v>9.1150402658207286E-2</c:v>
                </c:pt>
                <c:pt idx="620">
                  <c:v>9.1424099988410251E-2</c:v>
                </c:pt>
                <c:pt idx="621">
                  <c:v>9.1622712234100151E-2</c:v>
                </c:pt>
                <c:pt idx="622">
                  <c:v>9.1861694627639517E-2</c:v>
                </c:pt>
                <c:pt idx="623">
                  <c:v>9.2134821211024384E-2</c:v>
                </c:pt>
                <c:pt idx="624">
                  <c:v>9.2457657707315177E-2</c:v>
                </c:pt>
                <c:pt idx="625">
                  <c:v>9.2791974602114247E-2</c:v>
                </c:pt>
                <c:pt idx="626">
                  <c:v>9.3125959883470374E-2</c:v>
                </c:pt>
                <c:pt idx="627">
                  <c:v>9.3505777474427176E-2</c:v>
                </c:pt>
                <c:pt idx="628">
                  <c:v>9.3905560282880482E-2</c:v>
                </c:pt>
                <c:pt idx="629">
                  <c:v>9.4309811063002319E-2</c:v>
                </c:pt>
                <c:pt idx="630">
                  <c:v>9.4750835682266693E-2</c:v>
                </c:pt>
                <c:pt idx="631">
                  <c:v>9.5255379759855818E-2</c:v>
                </c:pt>
                <c:pt idx="632">
                  <c:v>9.573529978238314E-2</c:v>
                </c:pt>
                <c:pt idx="633">
                  <c:v>9.6240210284833552E-2</c:v>
                </c:pt>
                <c:pt idx="634">
                  <c:v>9.6792646241151845E-2</c:v>
                </c:pt>
                <c:pt idx="635">
                  <c:v>9.7404602229630752E-2</c:v>
                </c:pt>
                <c:pt idx="636">
                  <c:v>9.7985254790813034E-2</c:v>
                </c:pt>
                <c:pt idx="637">
                  <c:v>9.8616613862854308E-2</c:v>
                </c:pt>
                <c:pt idx="638">
                  <c:v>9.9281253810294859E-2</c:v>
                </c:pt>
                <c:pt idx="639">
                  <c:v>9.9963195221547355E-2</c:v>
                </c:pt>
                <c:pt idx="640">
                  <c:v>0.10065260441544392</c:v>
                </c:pt>
                <c:pt idx="641">
                  <c:v>0.1013869172247109</c:v>
                </c:pt>
                <c:pt idx="642">
                  <c:v>0.10213286080898779</c:v>
                </c:pt>
                <c:pt idx="643">
                  <c:v>0.10290950788790196</c:v>
                </c:pt>
                <c:pt idx="644">
                  <c:v>0.10371315976116459</c:v>
                </c:pt>
                <c:pt idx="645">
                  <c:v>0.10459330944222819</c:v>
                </c:pt>
                <c:pt idx="646">
                  <c:v>0.10547249248583186</c:v>
                </c:pt>
                <c:pt idx="647">
                  <c:v>0.10642205516553453</c:v>
                </c:pt>
                <c:pt idx="648">
                  <c:v>0.10734344053075102</c:v>
                </c:pt>
                <c:pt idx="649">
                  <c:v>0.10831059362964969</c:v>
                </c:pt>
                <c:pt idx="650">
                  <c:v>0.10940499810615908</c:v>
                </c:pt>
                <c:pt idx="651">
                  <c:v>0.11042720407236864</c:v>
                </c:pt>
                <c:pt idx="652">
                  <c:v>0.11157708508744887</c:v>
                </c:pt>
                <c:pt idx="653">
                  <c:v>0.11274960696507005</c:v>
                </c:pt>
                <c:pt idx="654">
                  <c:v>0.11395617157982592</c:v>
                </c:pt>
                <c:pt idx="655">
                  <c:v>0.11522670119883703</c:v>
                </c:pt>
                <c:pt idx="656">
                  <c:v>0.11655645490418834</c:v>
                </c:pt>
                <c:pt idx="657">
                  <c:v>0.11793598385698742</c:v>
                </c:pt>
                <c:pt idx="658">
                  <c:v>0.11939085956372891</c:v>
                </c:pt>
                <c:pt idx="659">
                  <c:v>0.12089724791912487</c:v>
                </c:pt>
                <c:pt idx="660">
                  <c:v>0.12248278987111291</c:v>
                </c:pt>
                <c:pt idx="661">
                  <c:v>0.1241590433801722</c:v>
                </c:pt>
                <c:pt idx="662">
                  <c:v>0.12592603125191004</c:v>
                </c:pt>
                <c:pt idx="663">
                  <c:v>0.12774473750452928</c:v>
                </c:pt>
                <c:pt idx="664">
                  <c:v>0.12969586477490705</c:v>
                </c:pt>
                <c:pt idx="665">
                  <c:v>0.13177245614273106</c:v>
                </c:pt>
                <c:pt idx="666">
                  <c:v>0.13388047620726667</c:v>
                </c:pt>
                <c:pt idx="667">
                  <c:v>0.13613639379108852</c:v>
                </c:pt>
                <c:pt idx="668">
                  <c:v>0.13853409050511362</c:v>
                </c:pt>
                <c:pt idx="669">
                  <c:v>0.14103454585440059</c:v>
                </c:pt>
                <c:pt idx="670">
                  <c:v>0.14364690138697664</c:v>
                </c:pt>
                <c:pt idx="671">
                  <c:v>0.14648389242434195</c:v>
                </c:pt>
                <c:pt idx="672">
                  <c:v>0.14948215096048459</c:v>
                </c:pt>
                <c:pt idx="673">
                  <c:v>0.15260420329487015</c:v>
                </c:pt>
                <c:pt idx="674">
                  <c:v>0.15590485540315127</c:v>
                </c:pt>
                <c:pt idx="675">
                  <c:v>0.15943311773706176</c:v>
                </c:pt>
                <c:pt idx="676">
                  <c:v>0.16320399007515371</c:v>
                </c:pt>
                <c:pt idx="677">
                  <c:v>0.16724838876446982</c:v>
                </c:pt>
                <c:pt idx="678">
                  <c:v>0.17154209888961519</c:v>
                </c:pt>
                <c:pt idx="679">
                  <c:v>0.17615137814930329</c:v>
                </c:pt>
                <c:pt idx="680">
                  <c:v>0.18102387601055839</c:v>
                </c:pt>
                <c:pt idx="681">
                  <c:v>0.18622091637253405</c:v>
                </c:pt>
                <c:pt idx="682">
                  <c:v>0.19178148727812097</c:v>
                </c:pt>
                <c:pt idx="683">
                  <c:v>0.19766856339088709</c:v>
                </c:pt>
                <c:pt idx="684">
                  <c:v>0.2040298587580297</c:v>
                </c:pt>
                <c:pt idx="685">
                  <c:v>0.21084299551873553</c:v>
                </c:pt>
                <c:pt idx="686">
                  <c:v>0.2181733589163925</c:v>
                </c:pt>
                <c:pt idx="687">
                  <c:v>0.22611692690666926</c:v>
                </c:pt>
                <c:pt idx="688">
                  <c:v>0.2347330287285371</c:v>
                </c:pt>
                <c:pt idx="689">
                  <c:v>0.24405183098277969</c:v>
                </c:pt>
                <c:pt idx="690">
                  <c:v>0.25432261013994745</c:v>
                </c:pt>
                <c:pt idx="691">
                  <c:v>0.26562754618491785</c:v>
                </c:pt>
                <c:pt idx="692">
                  <c:v>0.27803326307794735</c:v>
                </c:pt>
                <c:pt idx="693">
                  <c:v>0.29187662513116558</c:v>
                </c:pt>
                <c:pt idx="694">
                  <c:v>0.30711815387768487</c:v>
                </c:pt>
                <c:pt idx="695">
                  <c:v>0.32411116147202135</c:v>
                </c:pt>
                <c:pt idx="696">
                  <c:v>0.34268215521098822</c:v>
                </c:pt>
                <c:pt idx="697">
                  <c:v>0.36308470655438024</c:v>
                </c:pt>
                <c:pt idx="698">
                  <c:v>0.38548401749777045</c:v>
                </c:pt>
                <c:pt idx="699">
                  <c:v>0.41002544565447291</c:v>
                </c:pt>
                <c:pt idx="700">
                  <c:v>0.43685862790305413</c:v>
                </c:pt>
                <c:pt idx="701">
                  <c:v>0.46623470925213883</c:v>
                </c:pt>
                <c:pt idx="702">
                  <c:v>0.49816460509879223</c:v>
                </c:pt>
                <c:pt idx="703">
                  <c:v>0.53292817501846068</c:v>
                </c:pt>
                <c:pt idx="704">
                  <c:v>0.57080885423244854</c:v>
                </c:pt>
                <c:pt idx="705">
                  <c:v>0.61154729601418867</c:v>
                </c:pt>
                <c:pt idx="706">
                  <c:v>0.65538372791187616</c:v>
                </c:pt>
                <c:pt idx="707">
                  <c:v>0.70215115990405508</c:v>
                </c:pt>
                <c:pt idx="708">
                  <c:v>0.75186838208054529</c:v>
                </c:pt>
                <c:pt idx="709">
                  <c:v>0.80426617403506651</c:v>
                </c:pt>
                <c:pt idx="710">
                  <c:v>0.85929279688633431</c:v>
                </c:pt>
                <c:pt idx="711">
                  <c:v>0.91711834657888824</c:v>
                </c:pt>
                <c:pt idx="712">
                  <c:v>0.97803172900619895</c:v>
                </c:pt>
                <c:pt idx="713">
                  <c:v>1.0428417385401949</c:v>
                </c:pt>
                <c:pt idx="714">
                  <c:v>1.1124400280217241</c:v>
                </c:pt>
                <c:pt idx="715">
                  <c:v>1.1872112985446237</c:v>
                </c:pt>
                <c:pt idx="716">
                  <c:v>1.268381766613824</c:v>
                </c:pt>
                <c:pt idx="717">
                  <c:v>1.3566409753525046</c:v>
                </c:pt>
                <c:pt idx="718">
                  <c:v>1.4528055497857206</c:v>
                </c:pt>
                <c:pt idx="719">
                  <c:v>1.5568726170371705</c:v>
                </c:pt>
                <c:pt idx="720">
                  <c:v>1.6657724683600095</c:v>
                </c:pt>
                <c:pt idx="721">
                  <c:v>1.7801431303853927</c:v>
                </c:pt>
                <c:pt idx="722">
                  <c:v>1.8957670434436789</c:v>
                </c:pt>
                <c:pt idx="723">
                  <c:v>2.0140984640645061</c:v>
                </c:pt>
                <c:pt idx="724">
                  <c:v>2.1318597001388517</c:v>
                </c:pt>
                <c:pt idx="725">
                  <c:v>2.2482330959173624</c:v>
                </c:pt>
                <c:pt idx="726">
                  <c:v>2.3626043722036556</c:v>
                </c:pt>
                <c:pt idx="727">
                  <c:v>2.473639785582153</c:v>
                </c:pt>
                <c:pt idx="728">
                  <c:v>2.580742858842918</c:v>
                </c:pt>
                <c:pt idx="729">
                  <c:v>2.6822848003314701</c:v>
                </c:pt>
                <c:pt idx="730">
                  <c:v>2.7798957361604337</c:v>
                </c:pt>
                <c:pt idx="731">
                  <c:v>2.8719540509679038</c:v>
                </c:pt>
                <c:pt idx="732">
                  <c:v>2.9574456128423994</c:v>
                </c:pt>
                <c:pt idx="733">
                  <c:v>3.038867184063712</c:v>
                </c:pt>
                <c:pt idx="734">
                  <c:v>3.115751030430141</c:v>
                </c:pt>
                <c:pt idx="735">
                  <c:v>3.1839092049493622</c:v>
                </c:pt>
                <c:pt idx="736">
                  <c:v>3.2468865467389416</c:v>
                </c:pt>
                <c:pt idx="737">
                  <c:v>3.3044920797393997</c:v>
                </c:pt>
                <c:pt idx="738">
                  <c:v>3.3564300748194595</c:v>
                </c:pt>
                <c:pt idx="739">
                  <c:v>3.4709049093222841</c:v>
                </c:pt>
                <c:pt idx="740">
                  <c:v>3.4891429569239398</c:v>
                </c:pt>
                <c:pt idx="741">
                  <c:v>3.5059823611590106</c:v>
                </c:pt>
                <c:pt idx="742">
                  <c:v>3.5166429731248252</c:v>
                </c:pt>
                <c:pt idx="743">
                  <c:v>3.5237766244497903</c:v>
                </c:pt>
                <c:pt idx="744">
                  <c:v>3.5277805327360365</c:v>
                </c:pt>
                <c:pt idx="745">
                  <c:v>3.5292291067604351</c:v>
                </c:pt>
                <c:pt idx="746">
                  <c:v>3.5306827187282077</c:v>
                </c:pt>
                <c:pt idx="747">
                  <c:v>3.5328616044646983</c:v>
                </c:pt>
                <c:pt idx="748">
                  <c:v>3.53198570740813</c:v>
                </c:pt>
                <c:pt idx="749">
                  <c:v>3.5342466721078236</c:v>
                </c:pt>
                <c:pt idx="750">
                  <c:v>3.5354378550318346</c:v>
                </c:pt>
                <c:pt idx="751">
                  <c:v>3.5353884010493002</c:v>
                </c:pt>
                <c:pt idx="752">
                  <c:v>3.538404027602617</c:v>
                </c:pt>
                <c:pt idx="753">
                  <c:v>3.5372620878103271</c:v>
                </c:pt>
                <c:pt idx="754">
                  <c:v>3.5378069119379418</c:v>
                </c:pt>
                <c:pt idx="755">
                  <c:v>3.5382697476258707</c:v>
                </c:pt>
                <c:pt idx="756">
                  <c:v>3.5387636729873302</c:v>
                </c:pt>
                <c:pt idx="757">
                  <c:v>3.5393698954105566</c:v>
                </c:pt>
                <c:pt idx="758">
                  <c:v>3.5400253502255072</c:v>
                </c:pt>
                <c:pt idx="759">
                  <c:v>3.5406637086684367</c:v>
                </c:pt>
                <c:pt idx="760">
                  <c:v>3.5415016863093993</c:v>
                </c:pt>
                <c:pt idx="761">
                  <c:v>3.5410639168922957</c:v>
                </c:pt>
                <c:pt idx="762">
                  <c:v>3.5421320586059268</c:v>
                </c:pt>
                <c:pt idx="763">
                  <c:v>3.5424703937802851</c:v>
                </c:pt>
                <c:pt idx="764">
                  <c:v>3.5426429973495428</c:v>
                </c:pt>
                <c:pt idx="765">
                  <c:v>3.5433901415011468</c:v>
                </c:pt>
                <c:pt idx="766">
                  <c:v>3.5441957299384779</c:v>
                </c:pt>
                <c:pt idx="767">
                  <c:v>3.5446662681591872</c:v>
                </c:pt>
                <c:pt idx="768">
                  <c:v>3.5440318722571771</c:v>
                </c:pt>
                <c:pt idx="769">
                  <c:v>3.5443070746570768</c:v>
                </c:pt>
                <c:pt idx="770">
                  <c:v>3.5450652949225603</c:v>
                </c:pt>
                <c:pt idx="771">
                  <c:v>3.5464071789055769</c:v>
                </c:pt>
                <c:pt idx="772">
                  <c:v>3.5449601765492558</c:v>
                </c:pt>
                <c:pt idx="773">
                  <c:v>3.5457329611229245</c:v>
                </c:pt>
                <c:pt idx="774">
                  <c:v>3.5462914118103255</c:v>
                </c:pt>
                <c:pt idx="775">
                  <c:v>3.5465295276946183</c:v>
                </c:pt>
                <c:pt idx="776">
                  <c:v>3.5483190584266047</c:v>
                </c:pt>
                <c:pt idx="777">
                  <c:v>3.5466545303751253</c:v>
                </c:pt>
                <c:pt idx="778">
                  <c:v>3.5468434844333729</c:v>
                </c:pt>
                <c:pt idx="779">
                  <c:v>3.5481015504341689</c:v>
                </c:pt>
                <c:pt idx="780">
                  <c:v>3.5453812026744393</c:v>
                </c:pt>
                <c:pt idx="781">
                  <c:v>3.5477048181374711</c:v>
                </c:pt>
                <c:pt idx="782">
                  <c:v>3.5484761998285674</c:v>
                </c:pt>
                <c:pt idx="783">
                  <c:v>3.5466355765311826</c:v>
                </c:pt>
                <c:pt idx="784">
                  <c:v>3.5471386291411946</c:v>
                </c:pt>
                <c:pt idx="785">
                  <c:v>3.548336648020161</c:v>
                </c:pt>
                <c:pt idx="786">
                  <c:v>3.5482382971163373</c:v>
                </c:pt>
                <c:pt idx="787">
                  <c:v>3.5474580088572845</c:v>
                </c:pt>
                <c:pt idx="788">
                  <c:v>3.5482493598796983</c:v>
                </c:pt>
                <c:pt idx="789">
                  <c:v>3.5477594552599325</c:v>
                </c:pt>
                <c:pt idx="790">
                  <c:v>3.5474357820201798</c:v>
                </c:pt>
                <c:pt idx="791">
                  <c:v>3.5468776062710181</c:v>
                </c:pt>
                <c:pt idx="792">
                  <c:v>3.5471012192696381</c:v>
                </c:pt>
                <c:pt idx="793">
                  <c:v>3.547097832615004</c:v>
                </c:pt>
                <c:pt idx="794">
                  <c:v>3.5472896366515334</c:v>
                </c:pt>
                <c:pt idx="795">
                  <c:v>3.5461858679164018</c:v>
                </c:pt>
                <c:pt idx="796">
                  <c:v>3.5481230049151744</c:v>
                </c:pt>
                <c:pt idx="797">
                  <c:v>3.5458069771251419</c:v>
                </c:pt>
                <c:pt idx="798">
                  <c:v>3.5483397021328877</c:v>
                </c:pt>
                <c:pt idx="799">
                  <c:v>3.5469506539476714</c:v>
                </c:pt>
                <c:pt idx="800">
                  <c:v>3.5477037055978817</c:v>
                </c:pt>
                <c:pt idx="801">
                  <c:v>3.5452782071423687</c:v>
                </c:pt>
                <c:pt idx="802">
                  <c:v>3.5461496961455916</c:v>
                </c:pt>
                <c:pt idx="803">
                  <c:v>3.5463534876348914</c:v>
                </c:pt>
                <c:pt idx="804">
                  <c:v>3.5463457612706892</c:v>
                </c:pt>
                <c:pt idx="805">
                  <c:v>3.5457873531348003</c:v>
                </c:pt>
                <c:pt idx="806">
                  <c:v>3.5463660074205463</c:v>
                </c:pt>
                <c:pt idx="807">
                  <c:v>3.5458124049328545</c:v>
                </c:pt>
                <c:pt idx="808">
                  <c:v>3.5452075828407126</c:v>
                </c:pt>
                <c:pt idx="809">
                  <c:v>3.5448001757518646</c:v>
                </c:pt>
                <c:pt idx="810">
                  <c:v>3.5442478662823946</c:v>
                </c:pt>
                <c:pt idx="811">
                  <c:v>3.5466550948589921</c:v>
                </c:pt>
                <c:pt idx="812">
                  <c:v>3.5445404276325805</c:v>
                </c:pt>
                <c:pt idx="813">
                  <c:v>3.5448894339936352</c:v>
                </c:pt>
                <c:pt idx="814">
                  <c:v>3.5448635329034044</c:v>
                </c:pt>
                <c:pt idx="815">
                  <c:v>3.5461200271518472</c:v>
                </c:pt>
                <c:pt idx="816">
                  <c:v>3.5442281179725459</c:v>
                </c:pt>
                <c:pt idx="817">
                  <c:v>3.5439793020723163</c:v>
                </c:pt>
                <c:pt idx="818">
                  <c:v>3.5445872192670618</c:v>
                </c:pt>
                <c:pt idx="819">
                  <c:v>3.5431084479068753</c:v>
                </c:pt>
                <c:pt idx="820">
                  <c:v>3.5441163327025342</c:v>
                </c:pt>
                <c:pt idx="821">
                  <c:v>3.5445072868433756</c:v>
                </c:pt>
                <c:pt idx="822">
                  <c:v>3.5427432602599795</c:v>
                </c:pt>
                <c:pt idx="823">
                  <c:v>3.5427182823897772</c:v>
                </c:pt>
                <c:pt idx="824">
                  <c:v>3.5433130417133558</c:v>
                </c:pt>
                <c:pt idx="825">
                  <c:v>3.5433629028228615</c:v>
                </c:pt>
                <c:pt idx="826">
                  <c:v>3.5417067873850301</c:v>
                </c:pt>
                <c:pt idx="827">
                  <c:v>3.5428153982507347</c:v>
                </c:pt>
                <c:pt idx="828">
                  <c:v>3.5425552032428507</c:v>
                </c:pt>
                <c:pt idx="829">
                  <c:v>3.5412813919031239</c:v>
                </c:pt>
                <c:pt idx="830">
                  <c:v>3.5413796886778122</c:v>
                </c:pt>
                <c:pt idx="831">
                  <c:v>3.5425663441411235</c:v>
                </c:pt>
                <c:pt idx="832">
                  <c:v>3.5409790558301379</c:v>
                </c:pt>
                <c:pt idx="833">
                  <c:v>3.5414584480985383</c:v>
                </c:pt>
                <c:pt idx="834">
                  <c:v>3.5398773545583886</c:v>
                </c:pt>
                <c:pt idx="835">
                  <c:v>3.5408976096653935</c:v>
                </c:pt>
                <c:pt idx="836">
                  <c:v>3.5397165002332072</c:v>
                </c:pt>
                <c:pt idx="837">
                  <c:v>3.5409390060109942</c:v>
                </c:pt>
                <c:pt idx="838">
                  <c:v>3.5402687308568792</c:v>
                </c:pt>
                <c:pt idx="839">
                  <c:v>3.5380523981315131</c:v>
                </c:pt>
                <c:pt idx="840">
                  <c:v>3.5400765891578545</c:v>
                </c:pt>
                <c:pt idx="841">
                  <c:v>3.5396064558015241</c:v>
                </c:pt>
                <c:pt idx="842">
                  <c:v>3.5378722289541091</c:v>
                </c:pt>
                <c:pt idx="843">
                  <c:v>3.5392864710208722</c:v>
                </c:pt>
                <c:pt idx="844">
                  <c:v>3.5396174634714588</c:v>
                </c:pt>
                <c:pt idx="845">
                  <c:v>3.5391737097777805</c:v>
                </c:pt>
                <c:pt idx="846">
                  <c:v>3.5373652083331626</c:v>
                </c:pt>
                <c:pt idx="847">
                  <c:v>3.5394617805282822</c:v>
                </c:pt>
                <c:pt idx="848">
                  <c:v>3.5384380614314002</c:v>
                </c:pt>
                <c:pt idx="849">
                  <c:v>3.5385504099271334</c:v>
                </c:pt>
                <c:pt idx="850">
                  <c:v>3.5385929984592872</c:v>
                </c:pt>
                <c:pt idx="851">
                  <c:v>3.5386346071317334</c:v>
                </c:pt>
                <c:pt idx="852">
                  <c:v>3.5372334388777023</c:v>
                </c:pt>
                <c:pt idx="853">
                  <c:v>3.537891578625378</c:v>
                </c:pt>
                <c:pt idx="854">
                  <c:v>3.5385153185909979</c:v>
                </c:pt>
                <c:pt idx="855">
                  <c:v>3.5377569321593518</c:v>
                </c:pt>
                <c:pt idx="856">
                  <c:v>3.5389916898081775</c:v>
                </c:pt>
                <c:pt idx="857">
                  <c:v>3.5381988947745495</c:v>
                </c:pt>
                <c:pt idx="858">
                  <c:v>3.5385894968440543</c:v>
                </c:pt>
                <c:pt idx="859">
                  <c:v>3.5380696807142065</c:v>
                </c:pt>
                <c:pt idx="860">
                  <c:v>3.5373303483277971</c:v>
                </c:pt>
                <c:pt idx="861">
                  <c:v>3.5367984254842093</c:v>
                </c:pt>
                <c:pt idx="862">
                  <c:v>3.5351444378738135</c:v>
                </c:pt>
                <c:pt idx="863">
                  <c:v>3.5329088975495515</c:v>
                </c:pt>
                <c:pt idx="864">
                  <c:v>3.5311014596358108</c:v>
                </c:pt>
                <c:pt idx="865">
                  <c:v>3.531290355202358</c:v>
                </c:pt>
                <c:pt idx="866">
                  <c:v>3.5288970811065754</c:v>
                </c:pt>
                <c:pt idx="867">
                  <c:v>3.5288213485475848</c:v>
                </c:pt>
                <c:pt idx="868">
                  <c:v>3.5272073673694289</c:v>
                </c:pt>
                <c:pt idx="869">
                  <c:v>3.5268223277788837</c:v>
                </c:pt>
                <c:pt idx="870">
                  <c:v>3.5269754749665636</c:v>
                </c:pt>
                <c:pt idx="871">
                  <c:v>3.5267385334840942</c:v>
                </c:pt>
                <c:pt idx="872">
                  <c:v>3.5247089674049401</c:v>
                </c:pt>
                <c:pt idx="873">
                  <c:v>3.5245942754835822</c:v>
                </c:pt>
                <c:pt idx="874">
                  <c:v>3.5247146855543883</c:v>
                </c:pt>
                <c:pt idx="875">
                  <c:v>3.5237887372543972</c:v>
                </c:pt>
                <c:pt idx="876">
                  <c:v>3.5236982650059137</c:v>
                </c:pt>
                <c:pt idx="877">
                  <c:v>3.521958742496242</c:v>
                </c:pt>
                <c:pt idx="878">
                  <c:v>3.5199810633224327</c:v>
                </c:pt>
                <c:pt idx="879">
                  <c:v>3.5184666681882448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5-40C2-8C2E-BFD91446D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743704"/>
        <c:axId val="553751576"/>
      </c:scatterChart>
      <c:valAx>
        <c:axId val="553743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51576"/>
        <c:crosses val="autoZero"/>
        <c:crossBetween val="midCat"/>
      </c:valAx>
      <c:valAx>
        <c:axId val="553751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43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processing'!$E$5:$E$884</c:f>
              <c:numCache>
                <c:formatCode>General</c:formatCode>
                <c:ptCount val="880"/>
                <c:pt idx="0">
                  <c:v>299.52469000000002</c:v>
                </c:pt>
                <c:pt idx="1">
                  <c:v>297.31702000000001</c:v>
                </c:pt>
                <c:pt idx="2">
                  <c:v>296.81421</c:v>
                </c:pt>
                <c:pt idx="3">
                  <c:v>296.05783000000002</c:v>
                </c:pt>
                <c:pt idx="4">
                  <c:v>295.29113999999998</c:v>
                </c:pt>
                <c:pt idx="5">
                  <c:v>294.56180999999998</c:v>
                </c:pt>
                <c:pt idx="6">
                  <c:v>293.91917000000001</c:v>
                </c:pt>
                <c:pt idx="7">
                  <c:v>293.32319999999999</c:v>
                </c:pt>
                <c:pt idx="8">
                  <c:v>292.70918</c:v>
                </c:pt>
                <c:pt idx="9">
                  <c:v>292.10617000000002</c:v>
                </c:pt>
                <c:pt idx="10">
                  <c:v>291.48140999999998</c:v>
                </c:pt>
                <c:pt idx="11">
                  <c:v>290.88495</c:v>
                </c:pt>
                <c:pt idx="12">
                  <c:v>290.22357</c:v>
                </c:pt>
                <c:pt idx="13">
                  <c:v>289.57256999999998</c:v>
                </c:pt>
                <c:pt idx="14">
                  <c:v>288.91579000000002</c:v>
                </c:pt>
                <c:pt idx="15">
                  <c:v>288.21494999999999</c:v>
                </c:pt>
                <c:pt idx="16">
                  <c:v>287.57794000000001</c:v>
                </c:pt>
                <c:pt idx="17">
                  <c:v>286.90046999999998</c:v>
                </c:pt>
                <c:pt idx="18">
                  <c:v>286.24178000000001</c:v>
                </c:pt>
                <c:pt idx="19">
                  <c:v>285.57877999999999</c:v>
                </c:pt>
                <c:pt idx="20">
                  <c:v>284.89861000000002</c:v>
                </c:pt>
                <c:pt idx="21">
                  <c:v>284.23378000000002</c:v>
                </c:pt>
                <c:pt idx="22">
                  <c:v>283.60311999999999</c:v>
                </c:pt>
                <c:pt idx="23">
                  <c:v>282.91307</c:v>
                </c:pt>
                <c:pt idx="24">
                  <c:v>282.25468000000001</c:v>
                </c:pt>
                <c:pt idx="25">
                  <c:v>281.57922000000002</c:v>
                </c:pt>
                <c:pt idx="26">
                  <c:v>280.91318999999999</c:v>
                </c:pt>
                <c:pt idx="27">
                  <c:v>280.23894000000001</c:v>
                </c:pt>
                <c:pt idx="28">
                  <c:v>279.60872000000001</c:v>
                </c:pt>
                <c:pt idx="29">
                  <c:v>278.94549999999998</c:v>
                </c:pt>
                <c:pt idx="30">
                  <c:v>278.24576999999999</c:v>
                </c:pt>
                <c:pt idx="31">
                  <c:v>277.56070999999997</c:v>
                </c:pt>
                <c:pt idx="32">
                  <c:v>276.92156999999997</c:v>
                </c:pt>
                <c:pt idx="33">
                  <c:v>276.27614</c:v>
                </c:pt>
                <c:pt idx="34">
                  <c:v>275.60248000000001</c:v>
                </c:pt>
                <c:pt idx="35">
                  <c:v>274.92462</c:v>
                </c:pt>
                <c:pt idx="36">
                  <c:v>274.25787000000003</c:v>
                </c:pt>
                <c:pt idx="37">
                  <c:v>273.60070999999999</c:v>
                </c:pt>
                <c:pt idx="38">
                  <c:v>272.94774999999998</c:v>
                </c:pt>
                <c:pt idx="39">
                  <c:v>272.27658000000002</c:v>
                </c:pt>
                <c:pt idx="40">
                  <c:v>271.58785999999998</c:v>
                </c:pt>
                <c:pt idx="41">
                  <c:v>270.94225</c:v>
                </c:pt>
                <c:pt idx="42">
                  <c:v>270.26245</c:v>
                </c:pt>
                <c:pt idx="43">
                  <c:v>269.61201</c:v>
                </c:pt>
                <c:pt idx="44">
                  <c:v>268.94114999999999</c:v>
                </c:pt>
                <c:pt idx="45">
                  <c:v>268.27839999999998</c:v>
                </c:pt>
                <c:pt idx="46">
                  <c:v>267.60674</c:v>
                </c:pt>
                <c:pt idx="47">
                  <c:v>266.92025999999998</c:v>
                </c:pt>
                <c:pt idx="48">
                  <c:v>266.24022000000002</c:v>
                </c:pt>
                <c:pt idx="49">
                  <c:v>265.60959000000003</c:v>
                </c:pt>
                <c:pt idx="50">
                  <c:v>264.92392999999998</c:v>
                </c:pt>
                <c:pt idx="51">
                  <c:v>264.26636999999999</c:v>
                </c:pt>
                <c:pt idx="52">
                  <c:v>263.60874999999999</c:v>
                </c:pt>
                <c:pt idx="53">
                  <c:v>262.93772999999999</c:v>
                </c:pt>
                <c:pt idx="54">
                  <c:v>262.27314999999999</c:v>
                </c:pt>
                <c:pt idx="55">
                  <c:v>261.61806999999999</c:v>
                </c:pt>
                <c:pt idx="56">
                  <c:v>260.94717000000003</c:v>
                </c:pt>
                <c:pt idx="57">
                  <c:v>260.28138999999999</c:v>
                </c:pt>
                <c:pt idx="58">
                  <c:v>259.60834999999997</c:v>
                </c:pt>
                <c:pt idx="59">
                  <c:v>258.93405000000001</c:v>
                </c:pt>
                <c:pt idx="60">
                  <c:v>258.29358000000002</c:v>
                </c:pt>
                <c:pt idx="61">
                  <c:v>257.63646999999997</c:v>
                </c:pt>
                <c:pt idx="62">
                  <c:v>256.96413999999999</c:v>
                </c:pt>
                <c:pt idx="63">
                  <c:v>256.27100000000002</c:v>
                </c:pt>
                <c:pt idx="64">
                  <c:v>255.61257000000001</c:v>
                </c:pt>
                <c:pt idx="65">
                  <c:v>254.97336000000001</c:v>
                </c:pt>
                <c:pt idx="66">
                  <c:v>254.30736999999999</c:v>
                </c:pt>
                <c:pt idx="67">
                  <c:v>253.60706999999999</c:v>
                </c:pt>
                <c:pt idx="68">
                  <c:v>252.94771</c:v>
                </c:pt>
                <c:pt idx="69">
                  <c:v>252.26952</c:v>
                </c:pt>
                <c:pt idx="70">
                  <c:v>251.59360000000001</c:v>
                </c:pt>
                <c:pt idx="71">
                  <c:v>250.93915999999999</c:v>
                </c:pt>
                <c:pt idx="72">
                  <c:v>250.28707</c:v>
                </c:pt>
                <c:pt idx="73">
                  <c:v>249.61097000000001</c:v>
                </c:pt>
                <c:pt idx="74">
                  <c:v>248.93629000000001</c:v>
                </c:pt>
                <c:pt idx="75">
                  <c:v>248.28433000000001</c:v>
                </c:pt>
                <c:pt idx="76">
                  <c:v>247.61314999999999</c:v>
                </c:pt>
                <c:pt idx="77">
                  <c:v>246.9409</c:v>
                </c:pt>
                <c:pt idx="78">
                  <c:v>246.29445999999999</c:v>
                </c:pt>
                <c:pt idx="79">
                  <c:v>245.62312</c:v>
                </c:pt>
                <c:pt idx="80">
                  <c:v>244.92233999999999</c:v>
                </c:pt>
                <c:pt idx="81">
                  <c:v>244.28231</c:v>
                </c:pt>
                <c:pt idx="82">
                  <c:v>243.60742999999999</c:v>
                </c:pt>
                <c:pt idx="83">
                  <c:v>242.92310000000001</c:v>
                </c:pt>
                <c:pt idx="84">
                  <c:v>242.27002999999999</c:v>
                </c:pt>
                <c:pt idx="85">
                  <c:v>241.57982999999999</c:v>
                </c:pt>
                <c:pt idx="86">
                  <c:v>240.92795000000001</c:v>
                </c:pt>
                <c:pt idx="87">
                  <c:v>240.28043</c:v>
                </c:pt>
                <c:pt idx="88">
                  <c:v>239.59675999999999</c:v>
                </c:pt>
                <c:pt idx="89">
                  <c:v>238.95379</c:v>
                </c:pt>
                <c:pt idx="90">
                  <c:v>238.28301999999999</c:v>
                </c:pt>
                <c:pt idx="91">
                  <c:v>237.60169999999999</c:v>
                </c:pt>
                <c:pt idx="92">
                  <c:v>236.96725000000001</c:v>
                </c:pt>
                <c:pt idx="93">
                  <c:v>236.26826</c:v>
                </c:pt>
                <c:pt idx="94">
                  <c:v>235.59742</c:v>
                </c:pt>
                <c:pt idx="95">
                  <c:v>234.95627999999999</c:v>
                </c:pt>
                <c:pt idx="96">
                  <c:v>234.26076</c:v>
                </c:pt>
                <c:pt idx="97">
                  <c:v>233.58951999999999</c:v>
                </c:pt>
                <c:pt idx="98">
                  <c:v>232.93575000000001</c:v>
                </c:pt>
                <c:pt idx="99">
                  <c:v>232.2842</c:v>
                </c:pt>
                <c:pt idx="100">
                  <c:v>231.61330000000001</c:v>
                </c:pt>
                <c:pt idx="101">
                  <c:v>230.95634999999999</c:v>
                </c:pt>
                <c:pt idx="102">
                  <c:v>230.26043999999999</c:v>
                </c:pt>
                <c:pt idx="103">
                  <c:v>229.62672000000001</c:v>
                </c:pt>
                <c:pt idx="104">
                  <c:v>228.94828000000001</c:v>
                </c:pt>
                <c:pt idx="105">
                  <c:v>228.297</c:v>
                </c:pt>
                <c:pt idx="106">
                  <c:v>227.60418000000001</c:v>
                </c:pt>
                <c:pt idx="107">
                  <c:v>226.96274</c:v>
                </c:pt>
                <c:pt idx="108">
                  <c:v>226.29204999999999</c:v>
                </c:pt>
                <c:pt idx="109">
                  <c:v>225.60612</c:v>
                </c:pt>
                <c:pt idx="110">
                  <c:v>224.95507000000001</c:v>
                </c:pt>
                <c:pt idx="111">
                  <c:v>224.27047999999999</c:v>
                </c:pt>
                <c:pt idx="112">
                  <c:v>223.62419</c:v>
                </c:pt>
                <c:pt idx="113">
                  <c:v>222.97175999999999</c:v>
                </c:pt>
                <c:pt idx="114">
                  <c:v>222.29194000000001</c:v>
                </c:pt>
                <c:pt idx="115">
                  <c:v>221.61963</c:v>
                </c:pt>
                <c:pt idx="116">
                  <c:v>220.92421999999999</c:v>
                </c:pt>
                <c:pt idx="117">
                  <c:v>220.28521000000001</c:v>
                </c:pt>
                <c:pt idx="118">
                  <c:v>219.63335000000001</c:v>
                </c:pt>
                <c:pt idx="119">
                  <c:v>218.96254999999999</c:v>
                </c:pt>
                <c:pt idx="120">
                  <c:v>218.27875</c:v>
                </c:pt>
                <c:pt idx="121">
                  <c:v>217.60923</c:v>
                </c:pt>
                <c:pt idx="122">
                  <c:v>216.97641999999999</c:v>
                </c:pt>
                <c:pt idx="123">
                  <c:v>216.30563000000001</c:v>
                </c:pt>
                <c:pt idx="124">
                  <c:v>215.62625</c:v>
                </c:pt>
                <c:pt idx="125">
                  <c:v>214.96324000000001</c:v>
                </c:pt>
                <c:pt idx="126">
                  <c:v>214.28603000000001</c:v>
                </c:pt>
                <c:pt idx="127">
                  <c:v>213.6318</c:v>
                </c:pt>
                <c:pt idx="128">
                  <c:v>212.97357</c:v>
                </c:pt>
                <c:pt idx="129">
                  <c:v>212.29956000000001</c:v>
                </c:pt>
                <c:pt idx="130">
                  <c:v>211.62069</c:v>
                </c:pt>
                <c:pt idx="131">
                  <c:v>210.95676</c:v>
                </c:pt>
                <c:pt idx="132">
                  <c:v>210.30869000000001</c:v>
                </c:pt>
                <c:pt idx="133">
                  <c:v>209.65794</c:v>
                </c:pt>
                <c:pt idx="134">
                  <c:v>208.99235999999999</c:v>
                </c:pt>
                <c:pt idx="135">
                  <c:v>208.29046</c:v>
                </c:pt>
                <c:pt idx="136">
                  <c:v>207.62039999999999</c:v>
                </c:pt>
                <c:pt idx="137">
                  <c:v>206.97220999999999</c:v>
                </c:pt>
                <c:pt idx="138">
                  <c:v>206.31048999999999</c:v>
                </c:pt>
                <c:pt idx="139">
                  <c:v>205.64168000000001</c:v>
                </c:pt>
                <c:pt idx="140">
                  <c:v>204.98357999999999</c:v>
                </c:pt>
                <c:pt idx="141">
                  <c:v>204.32361</c:v>
                </c:pt>
                <c:pt idx="142">
                  <c:v>203.64399</c:v>
                </c:pt>
                <c:pt idx="143">
                  <c:v>202.99126000000001</c:v>
                </c:pt>
                <c:pt idx="144">
                  <c:v>202.31583000000001</c:v>
                </c:pt>
                <c:pt idx="145">
                  <c:v>201.65502000000001</c:v>
                </c:pt>
                <c:pt idx="146">
                  <c:v>200.96306999999999</c:v>
                </c:pt>
                <c:pt idx="147">
                  <c:v>200.29424</c:v>
                </c:pt>
                <c:pt idx="148">
                  <c:v>199.65544</c:v>
                </c:pt>
                <c:pt idx="149">
                  <c:v>198.97834</c:v>
                </c:pt>
                <c:pt idx="150">
                  <c:v>198.32536999999999</c:v>
                </c:pt>
                <c:pt idx="151">
                  <c:v>197.64545000000001</c:v>
                </c:pt>
                <c:pt idx="152">
                  <c:v>196.98080999999999</c:v>
                </c:pt>
                <c:pt idx="153">
                  <c:v>196.30049</c:v>
                </c:pt>
                <c:pt idx="154">
                  <c:v>195.66798</c:v>
                </c:pt>
                <c:pt idx="155">
                  <c:v>194.99778000000001</c:v>
                </c:pt>
                <c:pt idx="156">
                  <c:v>194.32897</c:v>
                </c:pt>
                <c:pt idx="157">
                  <c:v>193.64400000000001</c:v>
                </c:pt>
                <c:pt idx="158">
                  <c:v>192.99283</c:v>
                </c:pt>
                <c:pt idx="159">
                  <c:v>192.32664</c:v>
                </c:pt>
                <c:pt idx="160">
                  <c:v>191.66137000000001</c:v>
                </c:pt>
                <c:pt idx="161">
                  <c:v>190.99692999999999</c:v>
                </c:pt>
                <c:pt idx="162">
                  <c:v>190.31890999999999</c:v>
                </c:pt>
                <c:pt idx="163">
                  <c:v>189.63949</c:v>
                </c:pt>
                <c:pt idx="164">
                  <c:v>188.96995000000001</c:v>
                </c:pt>
                <c:pt idx="165">
                  <c:v>188.32597000000001</c:v>
                </c:pt>
                <c:pt idx="166">
                  <c:v>187.65759</c:v>
                </c:pt>
                <c:pt idx="167">
                  <c:v>186.97533000000001</c:v>
                </c:pt>
                <c:pt idx="168">
                  <c:v>186.29320999999999</c:v>
                </c:pt>
                <c:pt idx="169">
                  <c:v>185.64410000000001</c:v>
                </c:pt>
                <c:pt idx="170">
                  <c:v>184.98797999999999</c:v>
                </c:pt>
                <c:pt idx="171">
                  <c:v>184.32991000000001</c:v>
                </c:pt>
                <c:pt idx="172">
                  <c:v>183.66784999999999</c:v>
                </c:pt>
                <c:pt idx="173">
                  <c:v>182.99803</c:v>
                </c:pt>
                <c:pt idx="174">
                  <c:v>182.32283000000001</c:v>
                </c:pt>
                <c:pt idx="175">
                  <c:v>181.68809999999999</c:v>
                </c:pt>
                <c:pt idx="176">
                  <c:v>181.02164999999999</c:v>
                </c:pt>
                <c:pt idx="177">
                  <c:v>180.33405999999999</c:v>
                </c:pt>
                <c:pt idx="178">
                  <c:v>179.64506</c:v>
                </c:pt>
                <c:pt idx="179">
                  <c:v>179.00122999999999</c:v>
                </c:pt>
                <c:pt idx="180">
                  <c:v>178.33555000000001</c:v>
                </c:pt>
                <c:pt idx="181">
                  <c:v>177.68429</c:v>
                </c:pt>
                <c:pt idx="182">
                  <c:v>176.99870000000001</c:v>
                </c:pt>
                <c:pt idx="183">
                  <c:v>176.34469999999999</c:v>
                </c:pt>
                <c:pt idx="184">
                  <c:v>175.68637000000001</c:v>
                </c:pt>
                <c:pt idx="185">
                  <c:v>175.02479</c:v>
                </c:pt>
                <c:pt idx="186">
                  <c:v>169.38679999999999</c:v>
                </c:pt>
                <c:pt idx="187">
                  <c:v>168.65817000000001</c:v>
                </c:pt>
                <c:pt idx="188">
                  <c:v>168.02464000000001</c:v>
                </c:pt>
                <c:pt idx="189">
                  <c:v>167.34533999999999</c:v>
                </c:pt>
                <c:pt idx="190">
                  <c:v>166.66833</c:v>
                </c:pt>
                <c:pt idx="191">
                  <c:v>165.99458999999999</c:v>
                </c:pt>
                <c:pt idx="192">
                  <c:v>165.37934999999999</c:v>
                </c:pt>
                <c:pt idx="193">
                  <c:v>164.6858</c:v>
                </c:pt>
                <c:pt idx="194">
                  <c:v>164.0121</c:v>
                </c:pt>
                <c:pt idx="195">
                  <c:v>163.35223999999999</c:v>
                </c:pt>
                <c:pt idx="196">
                  <c:v>162.66231999999999</c:v>
                </c:pt>
                <c:pt idx="197">
                  <c:v>162.01582999999999</c:v>
                </c:pt>
                <c:pt idx="198">
                  <c:v>161.35487000000001</c:v>
                </c:pt>
                <c:pt idx="199">
                  <c:v>160.67374000000001</c:v>
                </c:pt>
                <c:pt idx="200">
                  <c:v>160.00712999999999</c:v>
                </c:pt>
                <c:pt idx="201">
                  <c:v>159.34521000000001</c:v>
                </c:pt>
                <c:pt idx="202">
                  <c:v>158.70389</c:v>
                </c:pt>
                <c:pt idx="203">
                  <c:v>158.04452000000001</c:v>
                </c:pt>
                <c:pt idx="204">
                  <c:v>156.81112999999999</c:v>
                </c:pt>
                <c:pt idx="205">
                  <c:v>156.33342999999999</c:v>
                </c:pt>
                <c:pt idx="206">
                  <c:v>156.01808</c:v>
                </c:pt>
                <c:pt idx="207">
                  <c:v>155.35650999999999</c:v>
                </c:pt>
                <c:pt idx="208">
                  <c:v>154.69820000000001</c:v>
                </c:pt>
                <c:pt idx="209">
                  <c:v>153.99677</c:v>
                </c:pt>
                <c:pt idx="210">
                  <c:v>153.31729000000001</c:v>
                </c:pt>
                <c:pt idx="211">
                  <c:v>152.65638999999999</c:v>
                </c:pt>
                <c:pt idx="212">
                  <c:v>152.00649000000001</c:v>
                </c:pt>
                <c:pt idx="213">
                  <c:v>151.33273</c:v>
                </c:pt>
                <c:pt idx="214">
                  <c:v>150.67284000000001</c:v>
                </c:pt>
                <c:pt idx="215">
                  <c:v>150.00864999999999</c:v>
                </c:pt>
                <c:pt idx="216">
                  <c:v>149.31175999999999</c:v>
                </c:pt>
                <c:pt idx="217">
                  <c:v>148.67992000000001</c:v>
                </c:pt>
                <c:pt idx="218">
                  <c:v>148.0172</c:v>
                </c:pt>
                <c:pt idx="219">
                  <c:v>147.35139000000001</c:v>
                </c:pt>
                <c:pt idx="220">
                  <c:v>146.65582000000001</c:v>
                </c:pt>
                <c:pt idx="221">
                  <c:v>146.01285999999999</c:v>
                </c:pt>
                <c:pt idx="222">
                  <c:v>145.34751</c:v>
                </c:pt>
                <c:pt idx="223">
                  <c:v>144.69398000000001</c:v>
                </c:pt>
                <c:pt idx="224">
                  <c:v>144.02441999999999</c:v>
                </c:pt>
                <c:pt idx="225">
                  <c:v>143.34766999999999</c:v>
                </c:pt>
                <c:pt idx="226">
                  <c:v>142.69810000000001</c:v>
                </c:pt>
                <c:pt idx="227">
                  <c:v>142.04777999999999</c:v>
                </c:pt>
                <c:pt idx="228">
                  <c:v>141.37020000000001</c:v>
                </c:pt>
                <c:pt idx="229">
                  <c:v>140.68127000000001</c:v>
                </c:pt>
                <c:pt idx="230">
                  <c:v>140.01687000000001</c:v>
                </c:pt>
                <c:pt idx="231">
                  <c:v>139.36026000000001</c:v>
                </c:pt>
                <c:pt idx="232">
                  <c:v>138.67491999999999</c:v>
                </c:pt>
                <c:pt idx="233">
                  <c:v>138.00124</c:v>
                </c:pt>
                <c:pt idx="234">
                  <c:v>137.3372</c:v>
                </c:pt>
                <c:pt idx="235">
                  <c:v>136.66443000000001</c:v>
                </c:pt>
                <c:pt idx="236">
                  <c:v>136.03223</c:v>
                </c:pt>
                <c:pt idx="237">
                  <c:v>135.3528</c:v>
                </c:pt>
                <c:pt idx="238">
                  <c:v>134.68181999999999</c:v>
                </c:pt>
                <c:pt idx="239">
                  <c:v>134.01464000000001</c:v>
                </c:pt>
                <c:pt idx="240">
                  <c:v>133.35195999999999</c:v>
                </c:pt>
                <c:pt idx="241">
                  <c:v>132.67949999999999</c:v>
                </c:pt>
                <c:pt idx="242">
                  <c:v>132.01211000000001</c:v>
                </c:pt>
                <c:pt idx="243">
                  <c:v>131.34739999999999</c:v>
                </c:pt>
                <c:pt idx="244">
                  <c:v>130.66451000000001</c:v>
                </c:pt>
                <c:pt idx="245">
                  <c:v>130.01070000000001</c:v>
                </c:pt>
                <c:pt idx="246">
                  <c:v>129.3562</c:v>
                </c:pt>
                <c:pt idx="247">
                  <c:v>128.68222</c:v>
                </c:pt>
                <c:pt idx="248">
                  <c:v>128.00975</c:v>
                </c:pt>
                <c:pt idx="249">
                  <c:v>127.33475</c:v>
                </c:pt>
                <c:pt idx="250">
                  <c:v>126.67773</c:v>
                </c:pt>
                <c:pt idx="251">
                  <c:v>126.00551</c:v>
                </c:pt>
                <c:pt idx="252">
                  <c:v>125.3383</c:v>
                </c:pt>
                <c:pt idx="253">
                  <c:v>124.67626</c:v>
                </c:pt>
                <c:pt idx="254">
                  <c:v>123.99202</c:v>
                </c:pt>
                <c:pt idx="255">
                  <c:v>123.35384000000001</c:v>
                </c:pt>
                <c:pt idx="256">
                  <c:v>122.68589</c:v>
                </c:pt>
                <c:pt idx="257">
                  <c:v>122.00036</c:v>
                </c:pt>
                <c:pt idx="258">
                  <c:v>121.34259</c:v>
                </c:pt>
                <c:pt idx="259">
                  <c:v>120.67315000000001</c:v>
                </c:pt>
                <c:pt idx="260">
                  <c:v>120.01851000000001</c:v>
                </c:pt>
                <c:pt idx="261">
                  <c:v>119.34236</c:v>
                </c:pt>
                <c:pt idx="262">
                  <c:v>118.67591</c:v>
                </c:pt>
                <c:pt idx="263">
                  <c:v>117.99751999999999</c:v>
                </c:pt>
                <c:pt idx="264">
                  <c:v>117.35472</c:v>
                </c:pt>
                <c:pt idx="265">
                  <c:v>116.68922000000001</c:v>
                </c:pt>
                <c:pt idx="266">
                  <c:v>116.02758</c:v>
                </c:pt>
                <c:pt idx="267">
                  <c:v>115.34307</c:v>
                </c:pt>
                <c:pt idx="268">
                  <c:v>114.69365000000001</c:v>
                </c:pt>
                <c:pt idx="269">
                  <c:v>114.03375</c:v>
                </c:pt>
                <c:pt idx="270">
                  <c:v>113.36848000000001</c:v>
                </c:pt>
                <c:pt idx="271">
                  <c:v>112.69386</c:v>
                </c:pt>
                <c:pt idx="272">
                  <c:v>112.01197999999999</c:v>
                </c:pt>
                <c:pt idx="273">
                  <c:v>111.35198</c:v>
                </c:pt>
                <c:pt idx="274">
                  <c:v>110.69404</c:v>
                </c:pt>
                <c:pt idx="275">
                  <c:v>110.01656</c:v>
                </c:pt>
                <c:pt idx="276">
                  <c:v>109.3445</c:v>
                </c:pt>
                <c:pt idx="277">
                  <c:v>108.68167</c:v>
                </c:pt>
                <c:pt idx="278">
                  <c:v>108.02021999999999</c:v>
                </c:pt>
                <c:pt idx="279">
                  <c:v>107.37571</c:v>
                </c:pt>
                <c:pt idx="280">
                  <c:v>106.68066</c:v>
                </c:pt>
                <c:pt idx="281">
                  <c:v>106.02052999999999</c:v>
                </c:pt>
                <c:pt idx="282">
                  <c:v>105.34001000000001</c:v>
                </c:pt>
                <c:pt idx="283">
                  <c:v>104.66477999999999</c:v>
                </c:pt>
                <c:pt idx="284">
                  <c:v>103.99992</c:v>
                </c:pt>
                <c:pt idx="285">
                  <c:v>103.35084999999999</c:v>
                </c:pt>
                <c:pt idx="286">
                  <c:v>102.70318</c:v>
                </c:pt>
                <c:pt idx="287">
                  <c:v>102.00834999999999</c:v>
                </c:pt>
                <c:pt idx="288">
                  <c:v>101.33403</c:v>
                </c:pt>
                <c:pt idx="289">
                  <c:v>100.69119999999999</c:v>
                </c:pt>
                <c:pt idx="290">
                  <c:v>100.02179</c:v>
                </c:pt>
                <c:pt idx="291">
                  <c:v>99.373410000000007</c:v>
                </c:pt>
                <c:pt idx="292">
                  <c:v>98.687860000000001</c:v>
                </c:pt>
                <c:pt idx="293">
                  <c:v>98.005070000000003</c:v>
                </c:pt>
                <c:pt idx="294">
                  <c:v>97.358199999999997</c:v>
                </c:pt>
                <c:pt idx="295">
                  <c:v>96.708889999999997</c:v>
                </c:pt>
                <c:pt idx="296">
                  <c:v>96.022009999999995</c:v>
                </c:pt>
                <c:pt idx="297">
                  <c:v>95.374399999999994</c:v>
                </c:pt>
                <c:pt idx="298">
                  <c:v>94.673280000000005</c:v>
                </c:pt>
                <c:pt idx="299">
                  <c:v>94.023809999999997</c:v>
                </c:pt>
                <c:pt idx="300">
                  <c:v>93.372439999999997</c:v>
                </c:pt>
                <c:pt idx="301">
                  <c:v>92.706069999999997</c:v>
                </c:pt>
                <c:pt idx="302">
                  <c:v>92.024140000000003</c:v>
                </c:pt>
                <c:pt idx="303">
                  <c:v>91.33811</c:v>
                </c:pt>
                <c:pt idx="304">
                  <c:v>90.684240000000003</c:v>
                </c:pt>
                <c:pt idx="305">
                  <c:v>90.034679999999994</c:v>
                </c:pt>
                <c:pt idx="306">
                  <c:v>89.357889999999998</c:v>
                </c:pt>
                <c:pt idx="307">
                  <c:v>88.662409999999994</c:v>
                </c:pt>
                <c:pt idx="308">
                  <c:v>88.004580000000004</c:v>
                </c:pt>
                <c:pt idx="309">
                  <c:v>87.359909999999999</c:v>
                </c:pt>
                <c:pt idx="310">
                  <c:v>86.67895</c:v>
                </c:pt>
                <c:pt idx="311">
                  <c:v>86.024240000000006</c:v>
                </c:pt>
                <c:pt idx="312">
                  <c:v>85.365440000000007</c:v>
                </c:pt>
                <c:pt idx="313">
                  <c:v>84.680800000000005</c:v>
                </c:pt>
                <c:pt idx="314">
                  <c:v>84.013459999999995</c:v>
                </c:pt>
                <c:pt idx="315">
                  <c:v>83.376140000000007</c:v>
                </c:pt>
                <c:pt idx="316">
                  <c:v>82.708309999999997</c:v>
                </c:pt>
                <c:pt idx="317">
                  <c:v>82.044610000000006</c:v>
                </c:pt>
                <c:pt idx="318">
                  <c:v>81.343890000000002</c:v>
                </c:pt>
                <c:pt idx="319">
                  <c:v>80.678709999999995</c:v>
                </c:pt>
                <c:pt idx="320">
                  <c:v>80.025069999999999</c:v>
                </c:pt>
                <c:pt idx="321">
                  <c:v>79.356579999999994</c:v>
                </c:pt>
                <c:pt idx="322">
                  <c:v>78.666430000000005</c:v>
                </c:pt>
                <c:pt idx="323">
                  <c:v>77.99785</c:v>
                </c:pt>
                <c:pt idx="324">
                  <c:v>77.31326</c:v>
                </c:pt>
                <c:pt idx="325">
                  <c:v>76.677490000000006</c:v>
                </c:pt>
                <c:pt idx="326">
                  <c:v>76.013769999999994</c:v>
                </c:pt>
                <c:pt idx="327">
                  <c:v>75.340770000000006</c:v>
                </c:pt>
                <c:pt idx="328">
                  <c:v>74.646929999999998</c:v>
                </c:pt>
                <c:pt idx="329">
                  <c:v>73.98021</c:v>
                </c:pt>
                <c:pt idx="330">
                  <c:v>73.300539999999998</c:v>
                </c:pt>
                <c:pt idx="331">
                  <c:v>72.635040000000004</c:v>
                </c:pt>
                <c:pt idx="332">
                  <c:v>71.964929999999995</c:v>
                </c:pt>
                <c:pt idx="333">
                  <c:v>71.311509999999998</c:v>
                </c:pt>
                <c:pt idx="334">
                  <c:v>70.638850000000005</c:v>
                </c:pt>
                <c:pt idx="335">
                  <c:v>69.967460000000003</c:v>
                </c:pt>
                <c:pt idx="336">
                  <c:v>69.297730000000001</c:v>
                </c:pt>
                <c:pt idx="337">
                  <c:v>68.622829999999993</c:v>
                </c:pt>
                <c:pt idx="338">
                  <c:v>67.939449999999994</c:v>
                </c:pt>
                <c:pt idx="339">
                  <c:v>67.279169999999993</c:v>
                </c:pt>
                <c:pt idx="340">
                  <c:v>66.62133</c:v>
                </c:pt>
                <c:pt idx="341">
                  <c:v>65.962059999999994</c:v>
                </c:pt>
                <c:pt idx="342">
                  <c:v>65.29325</c:v>
                </c:pt>
                <c:pt idx="343">
                  <c:v>64.599609999999998</c:v>
                </c:pt>
                <c:pt idx="344">
                  <c:v>63.933920000000001</c:v>
                </c:pt>
                <c:pt idx="345">
                  <c:v>63.28783</c:v>
                </c:pt>
                <c:pt idx="346">
                  <c:v>62.609459999999999</c:v>
                </c:pt>
                <c:pt idx="347">
                  <c:v>61.942770000000003</c:v>
                </c:pt>
                <c:pt idx="348">
                  <c:v>61.267719999999997</c:v>
                </c:pt>
                <c:pt idx="349">
                  <c:v>60.578879999999998</c:v>
                </c:pt>
                <c:pt idx="350">
                  <c:v>59.925150000000002</c:v>
                </c:pt>
                <c:pt idx="351">
                  <c:v>59.258020000000002</c:v>
                </c:pt>
                <c:pt idx="352">
                  <c:v>58.595050000000001</c:v>
                </c:pt>
                <c:pt idx="353">
                  <c:v>57.915120000000002</c:v>
                </c:pt>
                <c:pt idx="354">
                  <c:v>57.227370000000001</c:v>
                </c:pt>
                <c:pt idx="355">
                  <c:v>56.604709999999997</c:v>
                </c:pt>
                <c:pt idx="356">
                  <c:v>55.91281</c:v>
                </c:pt>
                <c:pt idx="357">
                  <c:v>55.228580000000001</c:v>
                </c:pt>
                <c:pt idx="358">
                  <c:v>54.561169999999997</c:v>
                </c:pt>
                <c:pt idx="359">
                  <c:v>53.890230000000003</c:v>
                </c:pt>
                <c:pt idx="360">
                  <c:v>53.2316</c:v>
                </c:pt>
                <c:pt idx="361">
                  <c:v>52.567959999999999</c:v>
                </c:pt>
                <c:pt idx="362">
                  <c:v>51.910600000000002</c:v>
                </c:pt>
                <c:pt idx="363">
                  <c:v>51.223579999999998</c:v>
                </c:pt>
                <c:pt idx="364">
                  <c:v>50.528039999999997</c:v>
                </c:pt>
                <c:pt idx="365">
                  <c:v>49.86533</c:v>
                </c:pt>
                <c:pt idx="366">
                  <c:v>49.20823</c:v>
                </c:pt>
                <c:pt idx="367">
                  <c:v>48.536850000000001</c:v>
                </c:pt>
                <c:pt idx="368">
                  <c:v>47.870719999999999</c:v>
                </c:pt>
                <c:pt idx="369">
                  <c:v>47.189540000000001</c:v>
                </c:pt>
                <c:pt idx="370">
                  <c:v>46.526710000000001</c:v>
                </c:pt>
                <c:pt idx="371">
                  <c:v>45.867530000000002</c:v>
                </c:pt>
                <c:pt idx="372">
                  <c:v>45.182479999999998</c:v>
                </c:pt>
                <c:pt idx="373">
                  <c:v>44.511600000000001</c:v>
                </c:pt>
                <c:pt idx="374">
                  <c:v>43.84263</c:v>
                </c:pt>
                <c:pt idx="375">
                  <c:v>43.16581</c:v>
                </c:pt>
                <c:pt idx="376">
                  <c:v>42.520290000000003</c:v>
                </c:pt>
                <c:pt idx="377">
                  <c:v>41.831510000000002</c:v>
                </c:pt>
                <c:pt idx="378">
                  <c:v>41.171979999999998</c:v>
                </c:pt>
                <c:pt idx="379">
                  <c:v>40.497709999999998</c:v>
                </c:pt>
                <c:pt idx="380">
                  <c:v>39.834350000000001</c:v>
                </c:pt>
                <c:pt idx="381">
                  <c:v>39.177149999999997</c:v>
                </c:pt>
                <c:pt idx="382">
                  <c:v>38.496879999999997</c:v>
                </c:pt>
                <c:pt idx="383">
                  <c:v>37.824710000000003</c:v>
                </c:pt>
                <c:pt idx="384">
                  <c:v>37.142519999999998</c:v>
                </c:pt>
                <c:pt idx="385">
                  <c:v>36.478650000000002</c:v>
                </c:pt>
                <c:pt idx="386">
                  <c:v>35.831690000000002</c:v>
                </c:pt>
                <c:pt idx="387">
                  <c:v>35.152090000000001</c:v>
                </c:pt>
                <c:pt idx="388">
                  <c:v>34.481859999999998</c:v>
                </c:pt>
                <c:pt idx="389">
                  <c:v>33.797600000000003</c:v>
                </c:pt>
                <c:pt idx="390">
                  <c:v>33.131709999999998</c:v>
                </c:pt>
                <c:pt idx="391">
                  <c:v>32.461539999999999</c:v>
                </c:pt>
                <c:pt idx="392">
                  <c:v>31.808479999999999</c:v>
                </c:pt>
                <c:pt idx="393">
                  <c:v>31.141770000000001</c:v>
                </c:pt>
                <c:pt idx="394">
                  <c:v>30.471489999999999</c:v>
                </c:pt>
                <c:pt idx="395">
                  <c:v>29.78837</c:v>
                </c:pt>
                <c:pt idx="396">
                  <c:v>29.115480000000002</c:v>
                </c:pt>
                <c:pt idx="397">
                  <c:v>28.463249999999999</c:v>
                </c:pt>
                <c:pt idx="398">
                  <c:v>27.801729999999999</c:v>
                </c:pt>
                <c:pt idx="399">
                  <c:v>27.1175</c:v>
                </c:pt>
                <c:pt idx="400">
                  <c:v>26.439589999999999</c:v>
                </c:pt>
                <c:pt idx="401">
                  <c:v>25.802900000000001</c:v>
                </c:pt>
                <c:pt idx="402">
                  <c:v>25.12265</c:v>
                </c:pt>
                <c:pt idx="403">
                  <c:v>24.454969999999999</c:v>
                </c:pt>
                <c:pt idx="404">
                  <c:v>23.785329999999998</c:v>
                </c:pt>
                <c:pt idx="405">
                  <c:v>23.118369999999999</c:v>
                </c:pt>
                <c:pt idx="406">
                  <c:v>22.461079999999999</c:v>
                </c:pt>
                <c:pt idx="407">
                  <c:v>21.793320000000001</c:v>
                </c:pt>
                <c:pt idx="408">
                  <c:v>21.123429999999999</c:v>
                </c:pt>
                <c:pt idx="409">
                  <c:v>20.452020000000001</c:v>
                </c:pt>
                <c:pt idx="410">
                  <c:v>19.787769999999998</c:v>
                </c:pt>
                <c:pt idx="411">
                  <c:v>19.138719999999999</c:v>
                </c:pt>
                <c:pt idx="412">
                  <c:v>18.47092</c:v>
                </c:pt>
                <c:pt idx="413">
                  <c:v>17.799700000000001</c:v>
                </c:pt>
                <c:pt idx="414">
                  <c:v>17.12726</c:v>
                </c:pt>
                <c:pt idx="415">
                  <c:v>16.476120000000002</c:v>
                </c:pt>
                <c:pt idx="416">
                  <c:v>15.821300000000001</c:v>
                </c:pt>
                <c:pt idx="417">
                  <c:v>15.165900000000001</c:v>
                </c:pt>
                <c:pt idx="418">
                  <c:v>14.49681</c:v>
                </c:pt>
                <c:pt idx="419">
                  <c:v>13.82676</c:v>
                </c:pt>
                <c:pt idx="420">
                  <c:v>13.155060000000001</c:v>
                </c:pt>
                <c:pt idx="421">
                  <c:v>12.525320000000001</c:v>
                </c:pt>
                <c:pt idx="422">
                  <c:v>11.875260000000001</c:v>
                </c:pt>
                <c:pt idx="423">
                  <c:v>11.226319999999999</c:v>
                </c:pt>
                <c:pt idx="424">
                  <c:v>10.56049</c:v>
                </c:pt>
                <c:pt idx="425">
                  <c:v>9.5045199999999994</c:v>
                </c:pt>
                <c:pt idx="426">
                  <c:v>8.5136199999999995</c:v>
                </c:pt>
                <c:pt idx="427">
                  <c:v>7.9939900000000002</c:v>
                </c:pt>
                <c:pt idx="428">
                  <c:v>7.4929199999999998</c:v>
                </c:pt>
                <c:pt idx="429">
                  <c:v>6.9962499999999999</c:v>
                </c:pt>
                <c:pt idx="430">
                  <c:v>6.5138299999999996</c:v>
                </c:pt>
                <c:pt idx="431">
                  <c:v>6.05199</c:v>
                </c:pt>
                <c:pt idx="432">
                  <c:v>5.6147</c:v>
                </c:pt>
                <c:pt idx="433">
                  <c:v>5.1899699999999998</c:v>
                </c:pt>
                <c:pt idx="434">
                  <c:v>4.9998899999999997</c:v>
                </c:pt>
                <c:pt idx="435">
                  <c:v>4.9999700000000002</c:v>
                </c:pt>
                <c:pt idx="436">
                  <c:v>5.5342500000000001</c:v>
                </c:pt>
                <c:pt idx="437">
                  <c:v>6.6400199999999998</c:v>
                </c:pt>
                <c:pt idx="438">
                  <c:v>7.4397500000000001</c:v>
                </c:pt>
                <c:pt idx="439">
                  <c:v>8.0983199999999993</c:v>
                </c:pt>
                <c:pt idx="440">
                  <c:v>8.7425599999999992</c:v>
                </c:pt>
                <c:pt idx="441">
                  <c:v>9.3790200000000006</c:v>
                </c:pt>
                <c:pt idx="442">
                  <c:v>10.02365</c:v>
                </c:pt>
                <c:pt idx="443">
                  <c:v>10.675240000000001</c:v>
                </c:pt>
                <c:pt idx="444">
                  <c:v>11.33474</c:v>
                </c:pt>
                <c:pt idx="445">
                  <c:v>11.96541</c:v>
                </c:pt>
                <c:pt idx="446">
                  <c:v>12.61989</c:v>
                </c:pt>
                <c:pt idx="447">
                  <c:v>13.26366</c:v>
                </c:pt>
                <c:pt idx="448">
                  <c:v>13.920730000000001</c:v>
                </c:pt>
                <c:pt idx="449">
                  <c:v>14.587719999999999</c:v>
                </c:pt>
                <c:pt idx="450">
                  <c:v>15.21468</c:v>
                </c:pt>
                <c:pt idx="451">
                  <c:v>15.86993</c:v>
                </c:pt>
                <c:pt idx="452">
                  <c:v>16.52158</c:v>
                </c:pt>
                <c:pt idx="453">
                  <c:v>17.16695</c:v>
                </c:pt>
                <c:pt idx="454">
                  <c:v>17.83915</c:v>
                </c:pt>
                <c:pt idx="455">
                  <c:v>18.492899999999999</c:v>
                </c:pt>
                <c:pt idx="456">
                  <c:v>19.136690000000002</c:v>
                </c:pt>
                <c:pt idx="457">
                  <c:v>19.779779999999999</c:v>
                </c:pt>
                <c:pt idx="458">
                  <c:v>20.434760000000001</c:v>
                </c:pt>
                <c:pt idx="459">
                  <c:v>21.10108</c:v>
                </c:pt>
                <c:pt idx="460">
                  <c:v>21.737459999999999</c:v>
                </c:pt>
                <c:pt idx="461">
                  <c:v>22.393129999999999</c:v>
                </c:pt>
                <c:pt idx="462">
                  <c:v>23.054680000000001</c:v>
                </c:pt>
                <c:pt idx="463">
                  <c:v>23.694739999999999</c:v>
                </c:pt>
                <c:pt idx="464">
                  <c:v>24.36749</c:v>
                </c:pt>
                <c:pt idx="465">
                  <c:v>25.011649999999999</c:v>
                </c:pt>
                <c:pt idx="466">
                  <c:v>25.649570000000001</c:v>
                </c:pt>
                <c:pt idx="467">
                  <c:v>26.306709999999999</c:v>
                </c:pt>
                <c:pt idx="468">
                  <c:v>26.965229999999998</c:v>
                </c:pt>
                <c:pt idx="469">
                  <c:v>27.62359</c:v>
                </c:pt>
                <c:pt idx="470">
                  <c:v>28.28192</c:v>
                </c:pt>
                <c:pt idx="471">
                  <c:v>28.923349999999999</c:v>
                </c:pt>
                <c:pt idx="472">
                  <c:v>29.583169999999999</c:v>
                </c:pt>
                <c:pt idx="473">
                  <c:v>30.233370000000001</c:v>
                </c:pt>
                <c:pt idx="474">
                  <c:v>30.906739999999999</c:v>
                </c:pt>
                <c:pt idx="475">
                  <c:v>31.555700000000002</c:v>
                </c:pt>
                <c:pt idx="476">
                  <c:v>32.190179999999998</c:v>
                </c:pt>
                <c:pt idx="477">
                  <c:v>32.853090000000002</c:v>
                </c:pt>
                <c:pt idx="478">
                  <c:v>33.510019999999997</c:v>
                </c:pt>
                <c:pt idx="479">
                  <c:v>34.17765</c:v>
                </c:pt>
                <c:pt idx="480">
                  <c:v>34.835659999999997</c:v>
                </c:pt>
                <c:pt idx="481">
                  <c:v>35.475180000000002</c:v>
                </c:pt>
                <c:pt idx="482">
                  <c:v>36.134509999999999</c:v>
                </c:pt>
                <c:pt idx="483">
                  <c:v>36.788139999999999</c:v>
                </c:pt>
                <c:pt idx="484">
                  <c:v>37.451619999999998</c:v>
                </c:pt>
                <c:pt idx="485">
                  <c:v>38.113529999999997</c:v>
                </c:pt>
                <c:pt idx="486">
                  <c:v>38.763069999999999</c:v>
                </c:pt>
                <c:pt idx="487">
                  <c:v>39.410719999999998</c:v>
                </c:pt>
                <c:pt idx="488">
                  <c:v>40.072409999999998</c:v>
                </c:pt>
                <c:pt idx="489">
                  <c:v>40.725740000000002</c:v>
                </c:pt>
                <c:pt idx="490">
                  <c:v>41.40343</c:v>
                </c:pt>
                <c:pt idx="491">
                  <c:v>42.030119999999997</c:v>
                </c:pt>
                <c:pt idx="492">
                  <c:v>42.694679999999998</c:v>
                </c:pt>
                <c:pt idx="493">
                  <c:v>43.347549999999998</c:v>
                </c:pt>
                <c:pt idx="494">
                  <c:v>44.005940000000002</c:v>
                </c:pt>
                <c:pt idx="495">
                  <c:v>44.671869999999998</c:v>
                </c:pt>
                <c:pt idx="496">
                  <c:v>45.310789999999997</c:v>
                </c:pt>
                <c:pt idx="497">
                  <c:v>45.96367</c:v>
                </c:pt>
                <c:pt idx="498">
                  <c:v>46.62509</c:v>
                </c:pt>
                <c:pt idx="499">
                  <c:v>47.302379999999999</c:v>
                </c:pt>
                <c:pt idx="500">
                  <c:v>47.979990000000001</c:v>
                </c:pt>
                <c:pt idx="501">
                  <c:v>48.603160000000003</c:v>
                </c:pt>
                <c:pt idx="502">
                  <c:v>49.255330000000001</c:v>
                </c:pt>
                <c:pt idx="503">
                  <c:v>49.920540000000003</c:v>
                </c:pt>
                <c:pt idx="504">
                  <c:v>50.58616</c:v>
                </c:pt>
                <c:pt idx="505">
                  <c:v>51.262230000000002</c:v>
                </c:pt>
                <c:pt idx="506">
                  <c:v>51.902410000000003</c:v>
                </c:pt>
                <c:pt idx="507">
                  <c:v>52.53557</c:v>
                </c:pt>
                <c:pt idx="508">
                  <c:v>53.210050000000003</c:v>
                </c:pt>
                <c:pt idx="509">
                  <c:v>53.877850000000002</c:v>
                </c:pt>
                <c:pt idx="510">
                  <c:v>54.533839999999998</c:v>
                </c:pt>
                <c:pt idx="511">
                  <c:v>55.185870000000001</c:v>
                </c:pt>
                <c:pt idx="512">
                  <c:v>55.854930000000003</c:v>
                </c:pt>
                <c:pt idx="513">
                  <c:v>56.509250000000002</c:v>
                </c:pt>
                <c:pt idx="514">
                  <c:v>57.177300000000002</c:v>
                </c:pt>
                <c:pt idx="515">
                  <c:v>57.822420000000001</c:v>
                </c:pt>
                <c:pt idx="516">
                  <c:v>58.484659999999998</c:v>
                </c:pt>
                <c:pt idx="517">
                  <c:v>59.14293</c:v>
                </c:pt>
                <c:pt idx="518">
                  <c:v>59.790379999999999</c:v>
                </c:pt>
                <c:pt idx="519">
                  <c:v>60.460149999999999</c:v>
                </c:pt>
                <c:pt idx="520">
                  <c:v>61.130679999999998</c:v>
                </c:pt>
                <c:pt idx="521">
                  <c:v>61.791289999999996</c:v>
                </c:pt>
                <c:pt idx="522">
                  <c:v>62.43591</c:v>
                </c:pt>
                <c:pt idx="523">
                  <c:v>63.102260000000001</c:v>
                </c:pt>
                <c:pt idx="524">
                  <c:v>63.752490000000002</c:v>
                </c:pt>
                <c:pt idx="525">
                  <c:v>64.404510000000002</c:v>
                </c:pt>
                <c:pt idx="526">
                  <c:v>65.077100000000002</c:v>
                </c:pt>
                <c:pt idx="527">
                  <c:v>65.736429999999999</c:v>
                </c:pt>
                <c:pt idx="528">
                  <c:v>66.381540000000001</c:v>
                </c:pt>
                <c:pt idx="529">
                  <c:v>67.043369999999996</c:v>
                </c:pt>
                <c:pt idx="530">
                  <c:v>67.711039999999997</c:v>
                </c:pt>
                <c:pt idx="531">
                  <c:v>68.383740000000003</c:v>
                </c:pt>
                <c:pt idx="532">
                  <c:v>69.035079999999994</c:v>
                </c:pt>
                <c:pt idx="533">
                  <c:v>69.681010000000001</c:v>
                </c:pt>
                <c:pt idx="534">
                  <c:v>70.347560000000001</c:v>
                </c:pt>
                <c:pt idx="535">
                  <c:v>71.008369999999999</c:v>
                </c:pt>
                <c:pt idx="536">
                  <c:v>71.676860000000005</c:v>
                </c:pt>
                <c:pt idx="537">
                  <c:v>72.31953</c:v>
                </c:pt>
                <c:pt idx="538">
                  <c:v>72.978560000000002</c:v>
                </c:pt>
                <c:pt idx="539">
                  <c:v>73.640929999999997</c:v>
                </c:pt>
                <c:pt idx="540">
                  <c:v>74.315479999999994</c:v>
                </c:pt>
                <c:pt idx="541">
                  <c:v>74.993210000000005</c:v>
                </c:pt>
                <c:pt idx="542">
                  <c:v>75.644040000000004</c:v>
                </c:pt>
                <c:pt idx="543">
                  <c:v>76.287509999999997</c:v>
                </c:pt>
                <c:pt idx="544">
                  <c:v>76.938509999999994</c:v>
                </c:pt>
                <c:pt idx="545">
                  <c:v>77.603560000000002</c:v>
                </c:pt>
                <c:pt idx="546">
                  <c:v>78.272220000000004</c:v>
                </c:pt>
                <c:pt idx="547">
                  <c:v>78.945840000000004</c:v>
                </c:pt>
                <c:pt idx="548">
                  <c:v>79.585880000000003</c:v>
                </c:pt>
                <c:pt idx="549">
                  <c:v>80.258179999999996</c:v>
                </c:pt>
                <c:pt idx="550">
                  <c:v>80.922839999999994</c:v>
                </c:pt>
                <c:pt idx="551">
                  <c:v>81.598489999999998</c:v>
                </c:pt>
                <c:pt idx="552">
                  <c:v>82.247860000000003</c:v>
                </c:pt>
                <c:pt idx="553">
                  <c:v>82.898570000000007</c:v>
                </c:pt>
                <c:pt idx="554">
                  <c:v>83.559430000000006</c:v>
                </c:pt>
                <c:pt idx="555">
                  <c:v>84.226380000000006</c:v>
                </c:pt>
                <c:pt idx="556">
                  <c:v>84.899320000000003</c:v>
                </c:pt>
                <c:pt idx="557">
                  <c:v>85.552260000000004</c:v>
                </c:pt>
                <c:pt idx="558">
                  <c:v>86.208309999999997</c:v>
                </c:pt>
                <c:pt idx="559">
                  <c:v>86.89246</c:v>
                </c:pt>
                <c:pt idx="560">
                  <c:v>87.566299999999998</c:v>
                </c:pt>
                <c:pt idx="561">
                  <c:v>88.211640000000003</c:v>
                </c:pt>
                <c:pt idx="562">
                  <c:v>88.876059999999995</c:v>
                </c:pt>
                <c:pt idx="563">
                  <c:v>89.553700000000006</c:v>
                </c:pt>
                <c:pt idx="564">
                  <c:v>90.203289999999996</c:v>
                </c:pt>
                <c:pt idx="565">
                  <c:v>90.885390000000001</c:v>
                </c:pt>
                <c:pt idx="566">
                  <c:v>91.540840000000003</c:v>
                </c:pt>
                <c:pt idx="567">
                  <c:v>92.189269999999993</c:v>
                </c:pt>
                <c:pt idx="568">
                  <c:v>92.864419999999996</c:v>
                </c:pt>
                <c:pt idx="569">
                  <c:v>93.520790000000005</c:v>
                </c:pt>
                <c:pt idx="570">
                  <c:v>94.183300000000003</c:v>
                </c:pt>
                <c:pt idx="571">
                  <c:v>94.835809999999995</c:v>
                </c:pt>
                <c:pt idx="572">
                  <c:v>95.510670000000005</c:v>
                </c:pt>
                <c:pt idx="573">
                  <c:v>96.179159999999996</c:v>
                </c:pt>
                <c:pt idx="574">
                  <c:v>96.848190000000002</c:v>
                </c:pt>
                <c:pt idx="575">
                  <c:v>97.505549999999999</c:v>
                </c:pt>
                <c:pt idx="576">
                  <c:v>98.17407</c:v>
                </c:pt>
                <c:pt idx="577">
                  <c:v>98.858680000000007</c:v>
                </c:pt>
                <c:pt idx="578">
                  <c:v>99.495369999999994</c:v>
                </c:pt>
                <c:pt idx="579">
                  <c:v>100.16338</c:v>
                </c:pt>
                <c:pt idx="580">
                  <c:v>100.82631000000001</c:v>
                </c:pt>
                <c:pt idx="581">
                  <c:v>101.48851999999999</c:v>
                </c:pt>
                <c:pt idx="582">
                  <c:v>102.15712000000001</c:v>
                </c:pt>
                <c:pt idx="583">
                  <c:v>102.80486000000001</c:v>
                </c:pt>
                <c:pt idx="584">
                  <c:v>103.47645</c:v>
                </c:pt>
                <c:pt idx="585">
                  <c:v>104.14296</c:v>
                </c:pt>
                <c:pt idx="586">
                  <c:v>104.81659000000001</c:v>
                </c:pt>
                <c:pt idx="587">
                  <c:v>105.48255</c:v>
                </c:pt>
                <c:pt idx="588">
                  <c:v>106.14694</c:v>
                </c:pt>
                <c:pt idx="589">
                  <c:v>106.80728999999999</c:v>
                </c:pt>
                <c:pt idx="590">
                  <c:v>107.46938</c:v>
                </c:pt>
                <c:pt idx="591">
                  <c:v>108.15187</c:v>
                </c:pt>
                <c:pt idx="592">
                  <c:v>108.81998</c:v>
                </c:pt>
                <c:pt idx="593">
                  <c:v>109.45932000000001</c:v>
                </c:pt>
                <c:pt idx="594">
                  <c:v>110.12772</c:v>
                </c:pt>
                <c:pt idx="595">
                  <c:v>110.80925999999999</c:v>
                </c:pt>
                <c:pt idx="596">
                  <c:v>111.4928</c:v>
                </c:pt>
                <c:pt idx="597">
                  <c:v>112.11378000000001</c:v>
                </c:pt>
                <c:pt idx="598">
                  <c:v>112.77204</c:v>
                </c:pt>
                <c:pt idx="599">
                  <c:v>113.43537999999999</c:v>
                </c:pt>
                <c:pt idx="600">
                  <c:v>114.11655</c:v>
                </c:pt>
                <c:pt idx="601">
                  <c:v>114.79974</c:v>
                </c:pt>
                <c:pt idx="602">
                  <c:v>115.44687</c:v>
                </c:pt>
                <c:pt idx="603">
                  <c:v>116.12090999999999</c:v>
                </c:pt>
                <c:pt idx="604">
                  <c:v>116.77556</c:v>
                </c:pt>
                <c:pt idx="605">
                  <c:v>117.43805999999999</c:v>
                </c:pt>
                <c:pt idx="606">
                  <c:v>118.0976</c:v>
                </c:pt>
                <c:pt idx="607">
                  <c:v>118.74961999999999</c:v>
                </c:pt>
                <c:pt idx="608">
                  <c:v>119.42748</c:v>
                </c:pt>
                <c:pt idx="609">
                  <c:v>120.10455</c:v>
                </c:pt>
                <c:pt idx="610">
                  <c:v>120.76172</c:v>
                </c:pt>
                <c:pt idx="611">
                  <c:v>121.42183</c:v>
                </c:pt>
                <c:pt idx="612">
                  <c:v>122.09585</c:v>
                </c:pt>
                <c:pt idx="613">
                  <c:v>122.7473</c:v>
                </c:pt>
                <c:pt idx="614">
                  <c:v>123.42045</c:v>
                </c:pt>
                <c:pt idx="615">
                  <c:v>124.09078</c:v>
                </c:pt>
                <c:pt idx="616">
                  <c:v>124.74525</c:v>
                </c:pt>
                <c:pt idx="617">
                  <c:v>125.41312000000001</c:v>
                </c:pt>
                <c:pt idx="618">
                  <c:v>126.098</c:v>
                </c:pt>
                <c:pt idx="619">
                  <c:v>126.74185</c:v>
                </c:pt>
                <c:pt idx="620">
                  <c:v>127.42854</c:v>
                </c:pt>
                <c:pt idx="621">
                  <c:v>128.07547</c:v>
                </c:pt>
                <c:pt idx="622">
                  <c:v>128.74118000000001</c:v>
                </c:pt>
                <c:pt idx="623">
                  <c:v>129.39549</c:v>
                </c:pt>
                <c:pt idx="624">
                  <c:v>130.05927</c:v>
                </c:pt>
                <c:pt idx="625">
                  <c:v>130.74137999999999</c:v>
                </c:pt>
                <c:pt idx="626">
                  <c:v>131.40387999999999</c:v>
                </c:pt>
                <c:pt idx="627">
                  <c:v>132.0686</c:v>
                </c:pt>
                <c:pt idx="628">
                  <c:v>132.74123</c:v>
                </c:pt>
                <c:pt idx="629">
                  <c:v>133.39954</c:v>
                </c:pt>
                <c:pt idx="630">
                  <c:v>134.04519999999999</c:v>
                </c:pt>
                <c:pt idx="631">
                  <c:v>134.73703</c:v>
                </c:pt>
                <c:pt idx="632">
                  <c:v>135.39381</c:v>
                </c:pt>
                <c:pt idx="633">
                  <c:v>136.04140000000001</c:v>
                </c:pt>
                <c:pt idx="634">
                  <c:v>136.71100999999999</c:v>
                </c:pt>
                <c:pt idx="635">
                  <c:v>137.37421000000001</c:v>
                </c:pt>
                <c:pt idx="636">
                  <c:v>138.03617</c:v>
                </c:pt>
                <c:pt idx="637">
                  <c:v>138.70053999999999</c:v>
                </c:pt>
                <c:pt idx="638">
                  <c:v>139.38695000000001</c:v>
                </c:pt>
                <c:pt idx="639">
                  <c:v>140.02735999999999</c:v>
                </c:pt>
                <c:pt idx="640">
                  <c:v>140.69797</c:v>
                </c:pt>
                <c:pt idx="641">
                  <c:v>141.36027999999999</c:v>
                </c:pt>
                <c:pt idx="642">
                  <c:v>142.03537</c:v>
                </c:pt>
                <c:pt idx="643">
                  <c:v>142.68120999999999</c:v>
                </c:pt>
                <c:pt idx="644">
                  <c:v>143.33765</c:v>
                </c:pt>
                <c:pt idx="645">
                  <c:v>144.02674999999999</c:v>
                </c:pt>
                <c:pt idx="646">
                  <c:v>144.68664999999999</c:v>
                </c:pt>
                <c:pt idx="647">
                  <c:v>145.3691</c:v>
                </c:pt>
                <c:pt idx="648">
                  <c:v>146.00745000000001</c:v>
                </c:pt>
                <c:pt idx="649">
                  <c:v>146.67953</c:v>
                </c:pt>
                <c:pt idx="650">
                  <c:v>147.35714999999999</c:v>
                </c:pt>
                <c:pt idx="651">
                  <c:v>147.99923999999999</c:v>
                </c:pt>
                <c:pt idx="652">
                  <c:v>148.69109</c:v>
                </c:pt>
                <c:pt idx="653">
                  <c:v>149.33674999999999</c:v>
                </c:pt>
                <c:pt idx="654">
                  <c:v>149.99664999999999</c:v>
                </c:pt>
                <c:pt idx="655">
                  <c:v>150.66397000000001</c:v>
                </c:pt>
                <c:pt idx="656">
                  <c:v>151.33151000000001</c:v>
                </c:pt>
                <c:pt idx="657">
                  <c:v>152.00876</c:v>
                </c:pt>
                <c:pt idx="658">
                  <c:v>152.68262999999999</c:v>
                </c:pt>
                <c:pt idx="659">
                  <c:v>153.34419</c:v>
                </c:pt>
                <c:pt idx="660">
                  <c:v>153.98303000000001</c:v>
                </c:pt>
                <c:pt idx="661">
                  <c:v>154.65713</c:v>
                </c:pt>
                <c:pt idx="662">
                  <c:v>155.32055</c:v>
                </c:pt>
                <c:pt idx="663">
                  <c:v>155.99037000000001</c:v>
                </c:pt>
                <c:pt idx="664">
                  <c:v>156.63255000000001</c:v>
                </c:pt>
                <c:pt idx="665">
                  <c:v>157.32406</c:v>
                </c:pt>
                <c:pt idx="666">
                  <c:v>157.9941</c:v>
                </c:pt>
                <c:pt idx="667">
                  <c:v>158.65083000000001</c:v>
                </c:pt>
                <c:pt idx="668">
                  <c:v>159.32782</c:v>
                </c:pt>
                <c:pt idx="669">
                  <c:v>159.97843</c:v>
                </c:pt>
                <c:pt idx="670">
                  <c:v>160.63312999999999</c:v>
                </c:pt>
                <c:pt idx="671">
                  <c:v>161.31236000000001</c:v>
                </c:pt>
                <c:pt idx="672">
                  <c:v>161.98425</c:v>
                </c:pt>
                <c:pt idx="673">
                  <c:v>162.64716000000001</c:v>
                </c:pt>
                <c:pt idx="674">
                  <c:v>163.27869000000001</c:v>
                </c:pt>
                <c:pt idx="675">
                  <c:v>163.94801000000001</c:v>
                </c:pt>
                <c:pt idx="676">
                  <c:v>164.60874999999999</c:v>
                </c:pt>
                <c:pt idx="677">
                  <c:v>165.28924000000001</c:v>
                </c:pt>
                <c:pt idx="678">
                  <c:v>165.98065</c:v>
                </c:pt>
                <c:pt idx="679">
                  <c:v>166.61537999999999</c:v>
                </c:pt>
                <c:pt idx="680">
                  <c:v>167.28749999999999</c:v>
                </c:pt>
                <c:pt idx="681">
                  <c:v>167.94300000000001</c:v>
                </c:pt>
                <c:pt idx="682">
                  <c:v>168.63122000000001</c:v>
                </c:pt>
                <c:pt idx="683">
                  <c:v>169.26490000000001</c:v>
                </c:pt>
                <c:pt idx="684">
                  <c:v>169.93536</c:v>
                </c:pt>
                <c:pt idx="685">
                  <c:v>170.60191</c:v>
                </c:pt>
                <c:pt idx="686">
                  <c:v>171.26595</c:v>
                </c:pt>
                <c:pt idx="687">
                  <c:v>171.95132000000001</c:v>
                </c:pt>
                <c:pt idx="688">
                  <c:v>172.60727</c:v>
                </c:pt>
                <c:pt idx="689">
                  <c:v>173.25272000000001</c:v>
                </c:pt>
                <c:pt idx="690">
                  <c:v>173.93089000000001</c:v>
                </c:pt>
                <c:pt idx="691">
                  <c:v>174.60654</c:v>
                </c:pt>
                <c:pt idx="692">
                  <c:v>175.26398</c:v>
                </c:pt>
                <c:pt idx="693">
                  <c:v>175.93030999999999</c:v>
                </c:pt>
                <c:pt idx="694">
                  <c:v>176.59637000000001</c:v>
                </c:pt>
                <c:pt idx="695">
                  <c:v>177.26871</c:v>
                </c:pt>
                <c:pt idx="696">
                  <c:v>177.92122000000001</c:v>
                </c:pt>
                <c:pt idx="697">
                  <c:v>178.60257999999999</c:v>
                </c:pt>
                <c:pt idx="698">
                  <c:v>179.2517</c:v>
                </c:pt>
                <c:pt idx="699">
                  <c:v>179.91910999999999</c:v>
                </c:pt>
                <c:pt idx="700">
                  <c:v>180.58600000000001</c:v>
                </c:pt>
                <c:pt idx="701">
                  <c:v>181.26791</c:v>
                </c:pt>
                <c:pt idx="702">
                  <c:v>181.91848999999999</c:v>
                </c:pt>
                <c:pt idx="703">
                  <c:v>182.57962000000001</c:v>
                </c:pt>
                <c:pt idx="704">
                  <c:v>183.24334999999999</c:v>
                </c:pt>
                <c:pt idx="705">
                  <c:v>183.90466000000001</c:v>
                </c:pt>
                <c:pt idx="706">
                  <c:v>184.58779999999999</c:v>
                </c:pt>
                <c:pt idx="707">
                  <c:v>185.24805000000001</c:v>
                </c:pt>
                <c:pt idx="708">
                  <c:v>185.92931999999999</c:v>
                </c:pt>
                <c:pt idx="709">
                  <c:v>186.58387999999999</c:v>
                </c:pt>
                <c:pt idx="710">
                  <c:v>187.25587999999999</c:v>
                </c:pt>
                <c:pt idx="711">
                  <c:v>187.90136999999999</c:v>
                </c:pt>
                <c:pt idx="712">
                  <c:v>188.55452</c:v>
                </c:pt>
                <c:pt idx="713">
                  <c:v>189.22131999999999</c:v>
                </c:pt>
                <c:pt idx="714">
                  <c:v>189.89992000000001</c:v>
                </c:pt>
                <c:pt idx="715">
                  <c:v>190.58282</c:v>
                </c:pt>
                <c:pt idx="716">
                  <c:v>191.23733999999999</c:v>
                </c:pt>
                <c:pt idx="717">
                  <c:v>191.89765</c:v>
                </c:pt>
                <c:pt idx="718">
                  <c:v>192.55916999999999</c:v>
                </c:pt>
                <c:pt idx="719">
                  <c:v>193.23958999999999</c:v>
                </c:pt>
                <c:pt idx="720">
                  <c:v>193.87628000000001</c:v>
                </c:pt>
                <c:pt idx="721">
                  <c:v>194.54912999999999</c:v>
                </c:pt>
                <c:pt idx="722">
                  <c:v>195.20653999999999</c:v>
                </c:pt>
                <c:pt idx="723">
                  <c:v>195.88213999999999</c:v>
                </c:pt>
                <c:pt idx="724">
                  <c:v>196.55515</c:v>
                </c:pt>
                <c:pt idx="725">
                  <c:v>197.24109999999999</c:v>
                </c:pt>
                <c:pt idx="726">
                  <c:v>197.88493</c:v>
                </c:pt>
                <c:pt idx="727">
                  <c:v>198.54831999999999</c:v>
                </c:pt>
                <c:pt idx="728">
                  <c:v>199.23401000000001</c:v>
                </c:pt>
                <c:pt idx="729">
                  <c:v>199.89401000000001</c:v>
                </c:pt>
                <c:pt idx="730">
                  <c:v>200.54107999999999</c:v>
                </c:pt>
                <c:pt idx="731">
                  <c:v>201.21188000000001</c:v>
                </c:pt>
                <c:pt idx="732">
                  <c:v>201.87135000000001</c:v>
                </c:pt>
                <c:pt idx="733">
                  <c:v>202.53738000000001</c:v>
                </c:pt>
                <c:pt idx="734">
                  <c:v>203.20491000000001</c:v>
                </c:pt>
                <c:pt idx="735">
                  <c:v>203.88853</c:v>
                </c:pt>
                <c:pt idx="736">
                  <c:v>204.52274</c:v>
                </c:pt>
                <c:pt idx="737">
                  <c:v>205.18737999999999</c:v>
                </c:pt>
                <c:pt idx="738">
                  <c:v>205.87398999999999</c:v>
                </c:pt>
                <c:pt idx="739">
                  <c:v>208.12137999999999</c:v>
                </c:pt>
                <c:pt idx="740">
                  <c:v>208.54523</c:v>
                </c:pt>
                <c:pt idx="741">
                  <c:v>209.22188</c:v>
                </c:pt>
                <c:pt idx="742">
                  <c:v>209.87537</c:v>
                </c:pt>
                <c:pt idx="743">
                  <c:v>210.53556</c:v>
                </c:pt>
                <c:pt idx="744">
                  <c:v>211.18170000000001</c:v>
                </c:pt>
                <c:pt idx="745">
                  <c:v>211.84977000000001</c:v>
                </c:pt>
                <c:pt idx="746">
                  <c:v>212.51299</c:v>
                </c:pt>
                <c:pt idx="747">
                  <c:v>213.17913999999999</c:v>
                </c:pt>
                <c:pt idx="748">
                  <c:v>213.87994</c:v>
                </c:pt>
                <c:pt idx="749">
                  <c:v>214.52408</c:v>
                </c:pt>
                <c:pt idx="750">
                  <c:v>215.18159</c:v>
                </c:pt>
                <c:pt idx="751">
                  <c:v>215.84435999999999</c:v>
                </c:pt>
                <c:pt idx="752">
                  <c:v>216.51721000000001</c:v>
                </c:pt>
                <c:pt idx="753">
                  <c:v>217.18974</c:v>
                </c:pt>
                <c:pt idx="754">
                  <c:v>217.82861</c:v>
                </c:pt>
                <c:pt idx="755">
                  <c:v>218.52037999999999</c:v>
                </c:pt>
                <c:pt idx="756">
                  <c:v>219.19014999999999</c:v>
                </c:pt>
                <c:pt idx="757">
                  <c:v>219.86295999999999</c:v>
                </c:pt>
                <c:pt idx="758">
                  <c:v>220.51742999999999</c:v>
                </c:pt>
                <c:pt idx="759">
                  <c:v>221.19041000000001</c:v>
                </c:pt>
                <c:pt idx="760">
                  <c:v>221.86055999999999</c:v>
                </c:pt>
                <c:pt idx="761">
                  <c:v>222.51067</c:v>
                </c:pt>
                <c:pt idx="762">
                  <c:v>223.17705000000001</c:v>
                </c:pt>
                <c:pt idx="763">
                  <c:v>223.8449</c:v>
                </c:pt>
                <c:pt idx="764">
                  <c:v>224.49137999999999</c:v>
                </c:pt>
                <c:pt idx="765">
                  <c:v>225.16322</c:v>
                </c:pt>
                <c:pt idx="766">
                  <c:v>225.82429999999999</c:v>
                </c:pt>
                <c:pt idx="767">
                  <c:v>226.52423999999999</c:v>
                </c:pt>
                <c:pt idx="768">
                  <c:v>227.17094</c:v>
                </c:pt>
                <c:pt idx="769">
                  <c:v>227.82101</c:v>
                </c:pt>
                <c:pt idx="770">
                  <c:v>228.48887999999999</c:v>
                </c:pt>
                <c:pt idx="771">
                  <c:v>229.16910999999999</c:v>
                </c:pt>
                <c:pt idx="772">
                  <c:v>229.83512999999999</c:v>
                </c:pt>
                <c:pt idx="773">
                  <c:v>230.49109999999999</c:v>
                </c:pt>
                <c:pt idx="774">
                  <c:v>231.15392</c:v>
                </c:pt>
                <c:pt idx="775">
                  <c:v>231.83082999999999</c:v>
                </c:pt>
                <c:pt idx="776">
                  <c:v>232.49571</c:v>
                </c:pt>
                <c:pt idx="777">
                  <c:v>233.15558999999999</c:v>
                </c:pt>
                <c:pt idx="778">
                  <c:v>233.81066000000001</c:v>
                </c:pt>
                <c:pt idx="779">
                  <c:v>234.47040000000001</c:v>
                </c:pt>
                <c:pt idx="780">
                  <c:v>235.14436000000001</c:v>
                </c:pt>
                <c:pt idx="781">
                  <c:v>235.81729000000001</c:v>
                </c:pt>
                <c:pt idx="782">
                  <c:v>236.48958999999999</c:v>
                </c:pt>
                <c:pt idx="783">
                  <c:v>237.11865</c:v>
                </c:pt>
                <c:pt idx="784">
                  <c:v>237.77298999999999</c:v>
                </c:pt>
                <c:pt idx="785">
                  <c:v>238.46455</c:v>
                </c:pt>
                <c:pt idx="786">
                  <c:v>239.12799999999999</c:v>
                </c:pt>
                <c:pt idx="787">
                  <c:v>239.82750999999999</c:v>
                </c:pt>
                <c:pt idx="788">
                  <c:v>240.46709000000001</c:v>
                </c:pt>
                <c:pt idx="789">
                  <c:v>241.12842000000001</c:v>
                </c:pt>
                <c:pt idx="790">
                  <c:v>241.78593000000001</c:v>
                </c:pt>
                <c:pt idx="791">
                  <c:v>242.45975999999999</c:v>
                </c:pt>
                <c:pt idx="792">
                  <c:v>243.13740999999999</c:v>
                </c:pt>
                <c:pt idx="793">
                  <c:v>243.78966</c:v>
                </c:pt>
                <c:pt idx="794">
                  <c:v>244.44917000000001</c:v>
                </c:pt>
                <c:pt idx="795">
                  <c:v>245.11240000000001</c:v>
                </c:pt>
                <c:pt idx="796">
                  <c:v>245.78636</c:v>
                </c:pt>
                <c:pt idx="797">
                  <c:v>246.46364</c:v>
                </c:pt>
                <c:pt idx="798">
                  <c:v>247.13234</c:v>
                </c:pt>
                <c:pt idx="799">
                  <c:v>247.78695999999999</c:v>
                </c:pt>
                <c:pt idx="800">
                  <c:v>248.44128000000001</c:v>
                </c:pt>
                <c:pt idx="801">
                  <c:v>249.12945999999999</c:v>
                </c:pt>
                <c:pt idx="802">
                  <c:v>249.78507999999999</c:v>
                </c:pt>
                <c:pt idx="803">
                  <c:v>250.44761</c:v>
                </c:pt>
                <c:pt idx="804">
                  <c:v>251.10884999999999</c:v>
                </c:pt>
                <c:pt idx="805">
                  <c:v>251.78802999999999</c:v>
                </c:pt>
                <c:pt idx="806">
                  <c:v>252.45061999999999</c:v>
                </c:pt>
                <c:pt idx="807">
                  <c:v>253.10226</c:v>
                </c:pt>
                <c:pt idx="808">
                  <c:v>253.76218</c:v>
                </c:pt>
                <c:pt idx="809">
                  <c:v>254.42943</c:v>
                </c:pt>
                <c:pt idx="810">
                  <c:v>255.08358000000001</c:v>
                </c:pt>
                <c:pt idx="811">
                  <c:v>255.78055000000001</c:v>
                </c:pt>
                <c:pt idx="812">
                  <c:v>256.45245</c:v>
                </c:pt>
                <c:pt idx="813">
                  <c:v>257.10762</c:v>
                </c:pt>
                <c:pt idx="814">
                  <c:v>257.76682</c:v>
                </c:pt>
                <c:pt idx="815">
                  <c:v>258.42525999999998</c:v>
                </c:pt>
                <c:pt idx="816">
                  <c:v>259.09640999999999</c:v>
                </c:pt>
                <c:pt idx="817">
                  <c:v>259.76281999999998</c:v>
                </c:pt>
                <c:pt idx="818">
                  <c:v>260.41196000000002</c:v>
                </c:pt>
                <c:pt idx="819">
                  <c:v>261.08983999999998</c:v>
                </c:pt>
                <c:pt idx="820">
                  <c:v>261.75506999999999</c:v>
                </c:pt>
                <c:pt idx="821">
                  <c:v>262.44254000000001</c:v>
                </c:pt>
                <c:pt idx="822">
                  <c:v>263.06572999999997</c:v>
                </c:pt>
                <c:pt idx="823">
                  <c:v>263.74284</c:v>
                </c:pt>
                <c:pt idx="824">
                  <c:v>264.41061000000002</c:v>
                </c:pt>
                <c:pt idx="825">
                  <c:v>265.07961</c:v>
                </c:pt>
                <c:pt idx="826">
                  <c:v>265.76407999999998</c:v>
                </c:pt>
                <c:pt idx="827">
                  <c:v>266.42755</c:v>
                </c:pt>
                <c:pt idx="828">
                  <c:v>267.08118000000002</c:v>
                </c:pt>
                <c:pt idx="829">
                  <c:v>267.74309</c:v>
                </c:pt>
                <c:pt idx="830">
                  <c:v>268.40498000000002</c:v>
                </c:pt>
                <c:pt idx="831">
                  <c:v>269.08686999999998</c:v>
                </c:pt>
                <c:pt idx="832">
                  <c:v>269.76639</c:v>
                </c:pt>
                <c:pt idx="833">
                  <c:v>270.41273000000001</c:v>
                </c:pt>
                <c:pt idx="834">
                  <c:v>271.07634999999999</c:v>
                </c:pt>
                <c:pt idx="835">
                  <c:v>271.72969000000001</c:v>
                </c:pt>
                <c:pt idx="836">
                  <c:v>272.40472</c:v>
                </c:pt>
                <c:pt idx="837">
                  <c:v>273.06760000000003</c:v>
                </c:pt>
                <c:pt idx="838">
                  <c:v>273.70391999999998</c:v>
                </c:pt>
                <c:pt idx="839">
                  <c:v>274.38038999999998</c:v>
                </c:pt>
                <c:pt idx="840">
                  <c:v>275.05331000000001</c:v>
                </c:pt>
                <c:pt idx="841">
                  <c:v>275.72989999999999</c:v>
                </c:pt>
                <c:pt idx="842">
                  <c:v>276.39332999999999</c:v>
                </c:pt>
                <c:pt idx="843">
                  <c:v>277.03728999999998</c:v>
                </c:pt>
                <c:pt idx="844">
                  <c:v>277.74178999999998</c:v>
                </c:pt>
                <c:pt idx="845">
                  <c:v>278.41151000000002</c:v>
                </c:pt>
                <c:pt idx="846">
                  <c:v>279.07080000000002</c:v>
                </c:pt>
                <c:pt idx="847">
                  <c:v>279.72931999999997</c:v>
                </c:pt>
                <c:pt idx="848">
                  <c:v>280.38603000000001</c:v>
                </c:pt>
                <c:pt idx="849">
                  <c:v>281.04903000000002</c:v>
                </c:pt>
                <c:pt idx="850">
                  <c:v>281.72766000000001</c:v>
                </c:pt>
                <c:pt idx="851">
                  <c:v>282.39130999999998</c:v>
                </c:pt>
                <c:pt idx="852">
                  <c:v>283.03133000000003</c:v>
                </c:pt>
                <c:pt idx="853">
                  <c:v>283.70627999999999</c:v>
                </c:pt>
                <c:pt idx="854">
                  <c:v>284.37090999999998</c:v>
                </c:pt>
                <c:pt idx="855">
                  <c:v>285.04610000000002</c:v>
                </c:pt>
                <c:pt idx="856">
                  <c:v>285.69707</c:v>
                </c:pt>
                <c:pt idx="857">
                  <c:v>286.37331999999998</c:v>
                </c:pt>
                <c:pt idx="858">
                  <c:v>287.05520999999999</c:v>
                </c:pt>
                <c:pt idx="859">
                  <c:v>287.71467999999999</c:v>
                </c:pt>
                <c:pt idx="860">
                  <c:v>288.35678000000001</c:v>
                </c:pt>
                <c:pt idx="861">
                  <c:v>289.05434000000002</c:v>
                </c:pt>
                <c:pt idx="862">
                  <c:v>289.71276999999998</c:v>
                </c:pt>
                <c:pt idx="863">
                  <c:v>290.37376</c:v>
                </c:pt>
                <c:pt idx="864">
                  <c:v>291.03521999999998</c:v>
                </c:pt>
                <c:pt idx="865">
                  <c:v>291.70987000000002</c:v>
                </c:pt>
                <c:pt idx="866">
                  <c:v>292.37732999999997</c:v>
                </c:pt>
                <c:pt idx="867">
                  <c:v>293.03379999999999</c:v>
                </c:pt>
                <c:pt idx="868">
                  <c:v>293.68347</c:v>
                </c:pt>
                <c:pt idx="869">
                  <c:v>294.36563000000001</c:v>
                </c:pt>
                <c:pt idx="870">
                  <c:v>295.02791000000002</c:v>
                </c:pt>
                <c:pt idx="871">
                  <c:v>295.70039000000003</c:v>
                </c:pt>
                <c:pt idx="872">
                  <c:v>296.33724999999998</c:v>
                </c:pt>
                <c:pt idx="873">
                  <c:v>297.00925000000001</c:v>
                </c:pt>
                <c:pt idx="874">
                  <c:v>297.68682999999999</c:v>
                </c:pt>
                <c:pt idx="875">
                  <c:v>298.36034000000001</c:v>
                </c:pt>
                <c:pt idx="876">
                  <c:v>299.02632</c:v>
                </c:pt>
                <c:pt idx="877">
                  <c:v>299.49050999999997</c:v>
                </c:pt>
                <c:pt idx="878">
                  <c:v>299.70100000000002</c:v>
                </c:pt>
                <c:pt idx="879">
                  <c:v>299.80727000000002</c:v>
                </c:pt>
              </c:numCache>
            </c:numRef>
          </c:xVal>
          <c:yVal>
            <c:numRef>
              <c:f>'Sample processing'!$Q$5:$Q$884</c:f>
              <c:numCache>
                <c:formatCode>General</c:formatCode>
                <c:ptCount val="880"/>
                <c:pt idx="0">
                  <c:v>-3.3139071496668691E-4</c:v>
                </c:pt>
                <c:pt idx="1">
                  <c:v>-1.0239697449044984E-2</c:v>
                </c:pt>
                <c:pt idx="2">
                  <c:v>-2.5765596806255182E-3</c:v>
                </c:pt>
                <c:pt idx="3">
                  <c:v>-3.1065152672411444E-3</c:v>
                </c:pt>
                <c:pt idx="4">
                  <c:v>-3.6126994393354266E-3</c:v>
                </c:pt>
                <c:pt idx="5">
                  <c:v>-3.161826250076561E-3</c:v>
                </c:pt>
                <c:pt idx="6">
                  <c:v>-4.1134848726432889E-3</c:v>
                </c:pt>
                <c:pt idx="7">
                  <c:v>-1.980585723597298E-3</c:v>
                </c:pt>
                <c:pt idx="8">
                  <c:v>8.904410759342674E-4</c:v>
                </c:pt>
                <c:pt idx="9">
                  <c:v>2.7243257399748133E-3</c:v>
                </c:pt>
                <c:pt idx="10">
                  <c:v>-1.3326897669925025E-3</c:v>
                </c:pt>
                <c:pt idx="11">
                  <c:v>1.0567342943120788E-3</c:v>
                </c:pt>
                <c:pt idx="12">
                  <c:v>-4.019459485112902E-4</c:v>
                </c:pt>
                <c:pt idx="13">
                  <c:v>7.2831515110115199E-4</c:v>
                </c:pt>
                <c:pt idx="14">
                  <c:v>4.6160597326602953E-4</c:v>
                </c:pt>
                <c:pt idx="15">
                  <c:v>-1.858802542685362E-3</c:v>
                </c:pt>
                <c:pt idx="16">
                  <c:v>1.5361656971825237E-3</c:v>
                </c:pt>
                <c:pt idx="17">
                  <c:v>-5.2216473963895347E-4</c:v>
                </c:pt>
                <c:pt idx="18">
                  <c:v>1.1678154579981655E-4</c:v>
                </c:pt>
                <c:pt idx="19">
                  <c:v>8.2073323407263761E-4</c:v>
                </c:pt>
                <c:pt idx="20">
                  <c:v>-8.1917625458714023E-4</c:v>
                </c:pt>
                <c:pt idx="21">
                  <c:v>-1.3195227177704777E-3</c:v>
                </c:pt>
                <c:pt idx="22">
                  <c:v>4.9420534068330346E-4</c:v>
                </c:pt>
                <c:pt idx="23">
                  <c:v>1.7041672505761795E-3</c:v>
                </c:pt>
                <c:pt idx="24">
                  <c:v>-2.288041629965439E-4</c:v>
                </c:pt>
                <c:pt idx="25">
                  <c:v>1.351924501144561E-3</c:v>
                </c:pt>
                <c:pt idx="26">
                  <c:v>-3.7293908777243616E-4</c:v>
                </c:pt>
                <c:pt idx="27">
                  <c:v>2.6505608061457557E-4</c:v>
                </c:pt>
                <c:pt idx="28">
                  <c:v>1.3236790527054614E-3</c:v>
                </c:pt>
                <c:pt idx="29">
                  <c:v>1.7858519636929212E-3</c:v>
                </c:pt>
                <c:pt idx="30">
                  <c:v>2.1672474338414733E-3</c:v>
                </c:pt>
                <c:pt idx="31">
                  <c:v>-2.3810452606068634E-3</c:v>
                </c:pt>
                <c:pt idx="32">
                  <c:v>-2.8048197731939781E-3</c:v>
                </c:pt>
                <c:pt idx="33">
                  <c:v>6.0676140152598459E-4</c:v>
                </c:pt>
                <c:pt idx="34">
                  <c:v>-1.2666686056992298E-3</c:v>
                </c:pt>
                <c:pt idx="35">
                  <c:v>-1.1005334481539238E-3</c:v>
                </c:pt>
                <c:pt idx="36">
                  <c:v>-1.9558401736386719E-3</c:v>
                </c:pt>
                <c:pt idx="37">
                  <c:v>2.0642918867100945E-3</c:v>
                </c:pt>
                <c:pt idx="38">
                  <c:v>-8.5920045425294642E-4</c:v>
                </c:pt>
                <c:pt idx="39">
                  <c:v>-1.89200542662853E-3</c:v>
                </c:pt>
                <c:pt idx="40">
                  <c:v>-5.3937161041531538E-4</c:v>
                </c:pt>
                <c:pt idx="41">
                  <c:v>-2.4931744016067664E-3</c:v>
                </c:pt>
                <c:pt idx="42">
                  <c:v>-1.0982011489573754E-4</c:v>
                </c:pt>
                <c:pt idx="43">
                  <c:v>2.1800816842150911E-4</c:v>
                </c:pt>
                <c:pt idx="44">
                  <c:v>4.0404538947327444E-4</c:v>
                </c:pt>
                <c:pt idx="45">
                  <c:v>-8.3186396707052345E-4</c:v>
                </c:pt>
                <c:pt idx="46">
                  <c:v>-1.8951121946176217E-4</c:v>
                </c:pt>
                <c:pt idx="47">
                  <c:v>-1.9611928377650328E-3</c:v>
                </c:pt>
                <c:pt idx="48">
                  <c:v>-1.4766373493248345E-3</c:v>
                </c:pt>
                <c:pt idx="49">
                  <c:v>9.3820033883517317E-4</c:v>
                </c:pt>
                <c:pt idx="50">
                  <c:v>-2.351780251206441E-3</c:v>
                </c:pt>
                <c:pt idx="51">
                  <c:v>1.0522206922131236E-3</c:v>
                </c:pt>
                <c:pt idx="52">
                  <c:v>-2.4301083504375378E-3</c:v>
                </c:pt>
                <c:pt idx="53">
                  <c:v>2.2698088385799749E-3</c:v>
                </c:pt>
                <c:pt idx="54">
                  <c:v>-1.9760269281241774E-3</c:v>
                </c:pt>
                <c:pt idx="55">
                  <c:v>-8.1607501963138959E-4</c:v>
                </c:pt>
                <c:pt idx="56">
                  <c:v>-3.5740550560289612E-4</c:v>
                </c:pt>
                <c:pt idx="57">
                  <c:v>-7.129811088856697E-4</c:v>
                </c:pt>
                <c:pt idx="58">
                  <c:v>-1.2752020081117975E-3</c:v>
                </c:pt>
                <c:pt idx="59">
                  <c:v>1.0322969519835825E-3</c:v>
                </c:pt>
                <c:pt idx="60">
                  <c:v>-2.0157815023934883E-3</c:v>
                </c:pt>
                <c:pt idx="61">
                  <c:v>7.9855979952806399E-4</c:v>
                </c:pt>
                <c:pt idx="62">
                  <c:v>-1.9800372195993097E-3</c:v>
                </c:pt>
                <c:pt idx="63">
                  <c:v>1.3429015172036928E-4</c:v>
                </c:pt>
                <c:pt idx="64">
                  <c:v>2.1970586141927937E-5</c:v>
                </c:pt>
                <c:pt idx="65">
                  <c:v>-1.3736684584826162E-3</c:v>
                </c:pt>
                <c:pt idx="66">
                  <c:v>2.4595668722267481E-3</c:v>
                </c:pt>
                <c:pt idx="67">
                  <c:v>-3.3172211844525071E-3</c:v>
                </c:pt>
                <c:pt idx="68">
                  <c:v>-1.8034396270705068E-3</c:v>
                </c:pt>
                <c:pt idx="69">
                  <c:v>2.435671283808788E-4</c:v>
                </c:pt>
                <c:pt idx="70">
                  <c:v>3.4927003711370284E-4</c:v>
                </c:pt>
                <c:pt idx="71">
                  <c:v>-6.4531264326624246E-4</c:v>
                </c:pt>
                <c:pt idx="72">
                  <c:v>-9.3519879829678863E-4</c:v>
                </c:pt>
                <c:pt idx="73">
                  <c:v>-5.4507071857447318E-4</c:v>
                </c:pt>
                <c:pt idx="74">
                  <c:v>-9.8029152955510647E-4</c:v>
                </c:pt>
                <c:pt idx="75">
                  <c:v>-1.2703633451961942E-3</c:v>
                </c:pt>
                <c:pt idx="76">
                  <c:v>2.2237582034427589E-3</c:v>
                </c:pt>
                <c:pt idx="77">
                  <c:v>-6.0854327320461195E-4</c:v>
                </c:pt>
                <c:pt idx="78">
                  <c:v>-9.9529362559207363E-5</c:v>
                </c:pt>
                <c:pt idx="79">
                  <c:v>-9.7923929309482469E-4</c:v>
                </c:pt>
                <c:pt idx="80">
                  <c:v>5.8736889259344718E-4</c:v>
                </c:pt>
                <c:pt idx="81">
                  <c:v>-4.9089410366501046E-4</c:v>
                </c:pt>
                <c:pt idx="82">
                  <c:v>-3.6125708982824079E-5</c:v>
                </c:pt>
                <c:pt idx="83">
                  <c:v>-1.2952149018108366E-3</c:v>
                </c:pt>
                <c:pt idx="84">
                  <c:v>1.8653876926112741E-3</c:v>
                </c:pt>
                <c:pt idx="85">
                  <c:v>-2.3907757329766168E-3</c:v>
                </c:pt>
                <c:pt idx="86">
                  <c:v>-5.3281179525790511E-4</c:v>
                </c:pt>
                <c:pt idx="87">
                  <c:v>-1.4173544672669803E-3</c:v>
                </c:pt>
                <c:pt idx="88">
                  <c:v>2.4850976052856956E-3</c:v>
                </c:pt>
                <c:pt idx="89">
                  <c:v>-2.0501439502368774E-3</c:v>
                </c:pt>
                <c:pt idx="90">
                  <c:v>3.0874457080801105E-3</c:v>
                </c:pt>
                <c:pt idx="91">
                  <c:v>-3.4845983277058301E-3</c:v>
                </c:pt>
                <c:pt idx="92">
                  <c:v>2.6488721957181456E-4</c:v>
                </c:pt>
                <c:pt idx="93">
                  <c:v>2.8072854563660158E-3</c:v>
                </c:pt>
                <c:pt idx="94">
                  <c:v>-3.2201238797229027E-3</c:v>
                </c:pt>
                <c:pt idx="95">
                  <c:v>9.8892629466492397E-4</c:v>
                </c:pt>
                <c:pt idx="96">
                  <c:v>-4.412339112352637E-4</c:v>
                </c:pt>
                <c:pt idx="97">
                  <c:v>-3.3134705778414273E-3</c:v>
                </c:pt>
                <c:pt idx="98">
                  <c:v>2.7636648216232151E-3</c:v>
                </c:pt>
                <c:pt idx="99">
                  <c:v>-6.6188560206356585E-4</c:v>
                </c:pt>
                <c:pt idx="100">
                  <c:v>2.4116627553440123E-3</c:v>
                </c:pt>
                <c:pt idx="101">
                  <c:v>8.0985141511213151E-4</c:v>
                </c:pt>
                <c:pt idx="102">
                  <c:v>-2.5793338966967534E-3</c:v>
                </c:pt>
                <c:pt idx="103">
                  <c:v>1.9347260908558824E-3</c:v>
                </c:pt>
                <c:pt idx="104">
                  <c:v>4.400537278501709E-4</c:v>
                </c:pt>
                <c:pt idx="105">
                  <c:v>-1.3306421128702506E-3</c:v>
                </c:pt>
                <c:pt idx="106">
                  <c:v>-3.4099997917522238E-4</c:v>
                </c:pt>
                <c:pt idx="107">
                  <c:v>-4.8665308798311963E-4</c:v>
                </c:pt>
                <c:pt idx="108">
                  <c:v>8.3967730434027893E-4</c:v>
                </c:pt>
                <c:pt idx="109">
                  <c:v>-1.1011466623428506E-3</c:v>
                </c:pt>
                <c:pt idx="110">
                  <c:v>5.4015938245531895E-4</c:v>
                </c:pt>
                <c:pt idx="111">
                  <c:v>-1.6271796646653903E-3</c:v>
                </c:pt>
                <c:pt idx="112">
                  <c:v>7.2485385865755177E-4</c:v>
                </c:pt>
                <c:pt idx="113">
                  <c:v>1.4636113263533288E-3</c:v>
                </c:pt>
                <c:pt idx="114">
                  <c:v>2.3492347462371288E-5</c:v>
                </c:pt>
                <c:pt idx="115">
                  <c:v>3.3591964126017228E-3</c:v>
                </c:pt>
                <c:pt idx="116">
                  <c:v>-8.5799958901745387E-4</c:v>
                </c:pt>
                <c:pt idx="117">
                  <c:v>-1.7060767690309595E-3</c:v>
                </c:pt>
                <c:pt idx="118">
                  <c:v>-8.0955801898498653E-5</c:v>
                </c:pt>
                <c:pt idx="119">
                  <c:v>8.4302277407207371E-4</c:v>
                </c:pt>
                <c:pt idx="120">
                  <c:v>-1.7518880465807235E-4</c:v>
                </c:pt>
                <c:pt idx="121">
                  <c:v>-8.1559661411604789E-5</c:v>
                </c:pt>
                <c:pt idx="122">
                  <c:v>1.8358601463353999E-3</c:v>
                </c:pt>
                <c:pt idx="123">
                  <c:v>1.4522313878188304E-3</c:v>
                </c:pt>
                <c:pt idx="124">
                  <c:v>-2.2216793729372256E-3</c:v>
                </c:pt>
                <c:pt idx="125">
                  <c:v>2.8781885724162614E-3</c:v>
                </c:pt>
                <c:pt idx="126">
                  <c:v>-1.5398281485997159E-3</c:v>
                </c:pt>
                <c:pt idx="127">
                  <c:v>4.3291425897188155E-4</c:v>
                </c:pt>
                <c:pt idx="128">
                  <c:v>2.0735925777090451E-3</c:v>
                </c:pt>
                <c:pt idx="129">
                  <c:v>-1.0321042559271959E-3</c:v>
                </c:pt>
                <c:pt idx="130">
                  <c:v>9.876136648273822E-4</c:v>
                </c:pt>
                <c:pt idx="131">
                  <c:v>1.70941098468139E-3</c:v>
                </c:pt>
                <c:pt idx="132">
                  <c:v>-1.4376010307815819E-3</c:v>
                </c:pt>
                <c:pt idx="133">
                  <c:v>1.2546333546427613E-3</c:v>
                </c:pt>
                <c:pt idx="134">
                  <c:v>6.6290328412310076E-4</c:v>
                </c:pt>
                <c:pt idx="135">
                  <c:v>2.2807485265826394E-3</c:v>
                </c:pt>
                <c:pt idx="136">
                  <c:v>-2.1872992255297984E-4</c:v>
                </c:pt>
                <c:pt idx="137">
                  <c:v>8.9034431673930573E-4</c:v>
                </c:pt>
                <c:pt idx="138">
                  <c:v>9.192443422184227E-4</c:v>
                </c:pt>
                <c:pt idx="139">
                  <c:v>9.0359506980050108E-4</c:v>
                </c:pt>
                <c:pt idx="140">
                  <c:v>-3.0005141861898276E-4</c:v>
                </c:pt>
                <c:pt idx="141">
                  <c:v>1.807121615311578E-3</c:v>
                </c:pt>
                <c:pt idx="142">
                  <c:v>3.3847602691633981E-4</c:v>
                </c:pt>
                <c:pt idx="143">
                  <c:v>4.7057620272992595E-4</c:v>
                </c:pt>
                <c:pt idx="144">
                  <c:v>3.4415059887486416E-3</c:v>
                </c:pt>
                <c:pt idx="145">
                  <c:v>5.8886013632887004E-4</c:v>
                </c:pt>
                <c:pt idx="146">
                  <c:v>9.8077651420848465E-4</c:v>
                </c:pt>
                <c:pt idx="147">
                  <c:v>7.7684087977578412E-4</c:v>
                </c:pt>
                <c:pt idx="148">
                  <c:v>2.8575908947590409E-3</c:v>
                </c:pt>
                <c:pt idx="149">
                  <c:v>-2.0692684352383792E-3</c:v>
                </c:pt>
                <c:pt idx="150">
                  <c:v>1.9629591501878129E-3</c:v>
                </c:pt>
                <c:pt idx="151">
                  <c:v>8.8749104902736053E-4</c:v>
                </c:pt>
                <c:pt idx="152">
                  <c:v>1.5612069760908272E-3</c:v>
                </c:pt>
                <c:pt idx="153">
                  <c:v>1.489847991362192E-4</c:v>
                </c:pt>
                <c:pt idx="154">
                  <c:v>2.6110025030223363E-3</c:v>
                </c:pt>
                <c:pt idx="155">
                  <c:v>7.1072752123781471E-4</c:v>
                </c:pt>
                <c:pt idx="156">
                  <c:v>1.6979652719779509E-3</c:v>
                </c:pt>
                <c:pt idx="157">
                  <c:v>6.1647387981483923E-4</c:v>
                </c:pt>
                <c:pt idx="158">
                  <c:v>1.9315254963826732E-3</c:v>
                </c:pt>
                <c:pt idx="159">
                  <c:v>1.0601233186509319E-3</c:v>
                </c:pt>
                <c:pt idx="160">
                  <c:v>1.522932392483815E-3</c:v>
                </c:pt>
                <c:pt idx="161">
                  <c:v>2.5291305817468899E-3</c:v>
                </c:pt>
                <c:pt idx="162">
                  <c:v>2.3543494361475681E-3</c:v>
                </c:pt>
                <c:pt idx="163">
                  <c:v>1.1910925576592878E-3</c:v>
                </c:pt>
                <c:pt idx="164">
                  <c:v>-4.5488115775413877E-4</c:v>
                </c:pt>
                <c:pt idx="165">
                  <c:v>1.5385823828903886E-3</c:v>
                </c:pt>
                <c:pt idx="166">
                  <c:v>3.1159197706092578E-3</c:v>
                </c:pt>
                <c:pt idx="167">
                  <c:v>9.308571210205832E-4</c:v>
                </c:pt>
                <c:pt idx="168">
                  <c:v>1.6656233497701236E-3</c:v>
                </c:pt>
                <c:pt idx="169">
                  <c:v>1.1264261794881347E-3</c:v>
                </c:pt>
                <c:pt idx="170">
                  <c:v>1.7577248965528203E-3</c:v>
                </c:pt>
                <c:pt idx="171">
                  <c:v>1.1546373874127293E-3</c:v>
                </c:pt>
                <c:pt idx="172">
                  <c:v>2.8767160923931188E-3</c:v>
                </c:pt>
                <c:pt idx="173">
                  <c:v>1.6019393704431943E-3</c:v>
                </c:pt>
                <c:pt idx="174">
                  <c:v>2.4544719868508178E-3</c:v>
                </c:pt>
                <c:pt idx="175">
                  <c:v>2.6857735539090734E-3</c:v>
                </c:pt>
                <c:pt idx="176">
                  <c:v>1.5993660038929696E-3</c:v>
                </c:pt>
                <c:pt idx="177">
                  <c:v>3.5435871998356207E-3</c:v>
                </c:pt>
                <c:pt idx="178">
                  <c:v>1.3622811782383385E-3</c:v>
                </c:pt>
                <c:pt idx="179">
                  <c:v>2.3370055974759568E-3</c:v>
                </c:pt>
                <c:pt idx="180">
                  <c:v>1.9891312799200206E-3</c:v>
                </c:pt>
                <c:pt idx="181">
                  <c:v>3.539975929893819E-3</c:v>
                </c:pt>
                <c:pt idx="182">
                  <c:v>2.1373551276418741E-3</c:v>
                </c:pt>
                <c:pt idx="183">
                  <c:v>3.5526876080893338E-3</c:v>
                </c:pt>
                <c:pt idx="184">
                  <c:v>3.2981169398004738E-3</c:v>
                </c:pt>
                <c:pt idx="185">
                  <c:v>1.5991214489003529E-2</c:v>
                </c:pt>
                <c:pt idx="186">
                  <c:v>5.6550647250510733E-2</c:v>
                </c:pt>
                <c:pt idx="187">
                  <c:v>6.4329978683935807E-2</c:v>
                </c:pt>
                <c:pt idx="188">
                  <c:v>7.0370470170645905E-2</c:v>
                </c:pt>
                <c:pt idx="189">
                  <c:v>8.2522244677215681E-2</c:v>
                </c:pt>
                <c:pt idx="190">
                  <c:v>9.6902594519279989E-2</c:v>
                </c:pt>
                <c:pt idx="191">
                  <c:v>0.11826094205433342</c:v>
                </c:pt>
                <c:pt idx="192">
                  <c:v>0.12160699870598674</c:v>
                </c:pt>
                <c:pt idx="193">
                  <c:v>0.13726055189600739</c:v>
                </c:pt>
                <c:pt idx="194">
                  <c:v>0.15691377579932214</c:v>
                </c:pt>
                <c:pt idx="195">
                  <c:v>0.16466127893770191</c:v>
                </c:pt>
                <c:pt idx="196">
                  <c:v>0.18581639873479708</c:v>
                </c:pt>
                <c:pt idx="197">
                  <c:v>0.19169782351069492</c:v>
                </c:pt>
                <c:pt idx="198">
                  <c:v>0.19102828800225072</c:v>
                </c:pt>
                <c:pt idx="199">
                  <c:v>0.19776380622414447</c:v>
                </c:pt>
                <c:pt idx="200">
                  <c:v>0.20016930284007636</c:v>
                </c:pt>
                <c:pt idx="201">
                  <c:v>0.20711925157138097</c:v>
                </c:pt>
                <c:pt idx="202">
                  <c:v>0.19910001608177827</c:v>
                </c:pt>
                <c:pt idx="203">
                  <c:v>0.15953107923814619</c:v>
                </c:pt>
                <c:pt idx="204">
                  <c:v>0.23118448915817022</c:v>
                </c:pt>
                <c:pt idx="205">
                  <c:v>0.18282731991585055</c:v>
                </c:pt>
                <c:pt idx="206">
                  <c:v>0.17514588055964703</c:v>
                </c:pt>
                <c:pt idx="207">
                  <c:v>0.16190974122225774</c:v>
                </c:pt>
                <c:pt idx="208">
                  <c:v>0.15027560257294426</c:v>
                </c:pt>
                <c:pt idx="209">
                  <c:v>0.14463804827497309</c:v>
                </c:pt>
                <c:pt idx="210">
                  <c:v>0.1370779822816329</c:v>
                </c:pt>
                <c:pt idx="211">
                  <c:v>0.12506271638535477</c:v>
                </c:pt>
                <c:pt idx="212">
                  <c:v>0.11333651947947494</c:v>
                </c:pt>
                <c:pt idx="213">
                  <c:v>0.10333773864327955</c:v>
                </c:pt>
                <c:pt idx="214">
                  <c:v>9.0693838008662778E-2</c:v>
                </c:pt>
                <c:pt idx="215">
                  <c:v>8.3194671576713175E-2</c:v>
                </c:pt>
                <c:pt idx="216">
                  <c:v>7.6045068095761822E-2</c:v>
                </c:pt>
                <c:pt idx="217">
                  <c:v>6.5665885730549503E-2</c:v>
                </c:pt>
                <c:pt idx="218">
                  <c:v>5.6086438229568776E-2</c:v>
                </c:pt>
                <c:pt idx="219">
                  <c:v>4.9546111971945021E-2</c:v>
                </c:pt>
                <c:pt idx="220">
                  <c:v>4.3745962158867724E-2</c:v>
                </c:pt>
                <c:pt idx="221">
                  <c:v>3.7241133552968132E-2</c:v>
                </c:pt>
                <c:pt idx="222">
                  <c:v>3.1842451242862536E-2</c:v>
                </c:pt>
                <c:pt idx="223">
                  <c:v>2.6822146503043081E-2</c:v>
                </c:pt>
                <c:pt idx="224">
                  <c:v>2.3301663029287642E-2</c:v>
                </c:pt>
                <c:pt idx="225">
                  <c:v>2.0348454009110922E-2</c:v>
                </c:pt>
                <c:pt idx="226">
                  <c:v>1.7147270202318193E-2</c:v>
                </c:pt>
                <c:pt idx="227">
                  <c:v>1.4416485302100032E-2</c:v>
                </c:pt>
                <c:pt idx="228">
                  <c:v>1.2601631374753182E-2</c:v>
                </c:pt>
                <c:pt idx="229">
                  <c:v>1.1319278613893372E-2</c:v>
                </c:pt>
                <c:pt idx="230">
                  <c:v>9.8011250420471322E-3</c:v>
                </c:pt>
                <c:pt idx="231">
                  <c:v>8.507975683483944E-3</c:v>
                </c:pt>
                <c:pt idx="232">
                  <c:v>7.6399172272796348E-3</c:v>
                </c:pt>
                <c:pt idx="233">
                  <c:v>6.7661900753918543E-3</c:v>
                </c:pt>
                <c:pt idx="234">
                  <c:v>6.1396724532705085E-3</c:v>
                </c:pt>
                <c:pt idx="235">
                  <c:v>5.4923241788815639E-3</c:v>
                </c:pt>
                <c:pt idx="236">
                  <c:v>4.8145017975245799E-3</c:v>
                </c:pt>
                <c:pt idx="237">
                  <c:v>4.3601626469718085E-3</c:v>
                </c:pt>
                <c:pt idx="238">
                  <c:v>3.9885332981500054E-3</c:v>
                </c:pt>
                <c:pt idx="239">
                  <c:v>3.6137585326515911E-3</c:v>
                </c:pt>
                <c:pt idx="240">
                  <c:v>3.2931222352766808E-3</c:v>
                </c:pt>
                <c:pt idx="241">
                  <c:v>3.0666713387178398E-3</c:v>
                </c:pt>
                <c:pt idx="242">
                  <c:v>2.7740437447683862E-3</c:v>
                </c:pt>
                <c:pt idx="243">
                  <c:v>2.5567078189560229E-3</c:v>
                </c:pt>
                <c:pt idx="244">
                  <c:v>2.4156700574678972E-3</c:v>
                </c:pt>
                <c:pt idx="245">
                  <c:v>2.2094878760958309E-3</c:v>
                </c:pt>
                <c:pt idx="246">
                  <c:v>2.0355186683714663E-3</c:v>
                </c:pt>
                <c:pt idx="247">
                  <c:v>1.8807583475572379E-3</c:v>
                </c:pt>
                <c:pt idx="248">
                  <c:v>1.7828031121264376E-3</c:v>
                </c:pt>
                <c:pt idx="249">
                  <c:v>1.6876846885577458E-3</c:v>
                </c:pt>
                <c:pt idx="250">
                  <c:v>1.5323150701865007E-3</c:v>
                </c:pt>
                <c:pt idx="251">
                  <c:v>1.4327311247879296E-3</c:v>
                </c:pt>
                <c:pt idx="252">
                  <c:v>1.3661206539736369E-3</c:v>
                </c:pt>
                <c:pt idx="253">
                  <c:v>1.2945534483295843E-3</c:v>
                </c:pt>
                <c:pt idx="254">
                  <c:v>1.1976129521545187E-3</c:v>
                </c:pt>
                <c:pt idx="255">
                  <c:v>1.1296508621984711E-3</c:v>
                </c:pt>
                <c:pt idx="256">
                  <c:v>1.0870224230201076E-3</c:v>
                </c:pt>
                <c:pt idx="257">
                  <c:v>1.0347279310856604E-3</c:v>
                </c:pt>
                <c:pt idx="258">
                  <c:v>9.7035541919376922E-4</c:v>
                </c:pt>
                <c:pt idx="259">
                  <c:v>9.0612572317990997E-4</c:v>
                </c:pt>
                <c:pt idx="260">
                  <c:v>8.8441477008126029E-4</c:v>
                </c:pt>
                <c:pt idx="261">
                  <c:v>8.3335436032390712E-4</c:v>
                </c:pt>
                <c:pt idx="262">
                  <c:v>8.0230665749510884E-4</c:v>
                </c:pt>
                <c:pt idx="263">
                  <c:v>7.6139120940153348E-4</c:v>
                </c:pt>
                <c:pt idx="264">
                  <c:v>7.1278355557910207E-4</c:v>
                </c:pt>
                <c:pt idx="265">
                  <c:v>7.0633082946013775E-4</c:v>
                </c:pt>
                <c:pt idx="266">
                  <c:v>6.6692786061942912E-4</c:v>
                </c:pt>
                <c:pt idx="267">
                  <c:v>6.1538645645856885E-4</c:v>
                </c:pt>
                <c:pt idx="268">
                  <c:v>6.0092054364610222E-4</c:v>
                </c:pt>
                <c:pt idx="269">
                  <c:v>6.0657396261499662E-4</c:v>
                </c:pt>
                <c:pt idx="270">
                  <c:v>5.648147208403289E-4</c:v>
                </c:pt>
                <c:pt idx="271">
                  <c:v>5.2667154893977638E-4</c:v>
                </c:pt>
                <c:pt idx="272">
                  <c:v>5.2468167053147706E-4</c:v>
                </c:pt>
                <c:pt idx="273">
                  <c:v>5.3293175691302385E-4</c:v>
                </c:pt>
                <c:pt idx="274">
                  <c:v>5.1221877322743677E-4</c:v>
                </c:pt>
                <c:pt idx="275">
                  <c:v>4.8437097900823697E-4</c:v>
                </c:pt>
                <c:pt idx="276">
                  <c:v>4.4839016559415656E-4</c:v>
                </c:pt>
                <c:pt idx="277">
                  <c:v>4.1898578714870741E-4</c:v>
                </c:pt>
                <c:pt idx="278">
                  <c:v>4.4489584906675088E-4</c:v>
                </c:pt>
                <c:pt idx="279">
                  <c:v>4.3696744566820939E-4</c:v>
                </c:pt>
                <c:pt idx="280">
                  <c:v>4.0153482648594397E-4</c:v>
                </c:pt>
                <c:pt idx="281">
                  <c:v>4.0374684374250248E-4</c:v>
                </c:pt>
                <c:pt idx="282">
                  <c:v>4.0437814140373719E-4</c:v>
                </c:pt>
                <c:pt idx="283">
                  <c:v>3.5565726641870936E-4</c:v>
                </c:pt>
                <c:pt idx="284">
                  <c:v>3.3689327321327216E-4</c:v>
                </c:pt>
                <c:pt idx="285">
                  <c:v>3.6269707613993657E-4</c:v>
                </c:pt>
                <c:pt idx="286">
                  <c:v>3.5408779346670461E-4</c:v>
                </c:pt>
                <c:pt idx="287">
                  <c:v>3.3999721155577998E-4</c:v>
                </c:pt>
                <c:pt idx="288">
                  <c:v>3.7164673143073835E-4</c:v>
                </c:pt>
                <c:pt idx="289">
                  <c:v>3.7215042648477449E-4</c:v>
                </c:pt>
                <c:pt idx="290">
                  <c:v>3.5142689384715564E-4</c:v>
                </c:pt>
                <c:pt idx="291">
                  <c:v>3.6452756689808275E-4</c:v>
                </c:pt>
                <c:pt idx="292">
                  <c:v>3.3088755781245625E-4</c:v>
                </c:pt>
                <c:pt idx="293">
                  <c:v>2.8926453903509592E-4</c:v>
                </c:pt>
                <c:pt idx="294">
                  <c:v>3.2479486418527504E-4</c:v>
                </c:pt>
                <c:pt idx="295">
                  <c:v>3.240900302797123E-4</c:v>
                </c:pt>
                <c:pt idx="296">
                  <c:v>3.1458181857125329E-4</c:v>
                </c:pt>
                <c:pt idx="297">
                  <c:v>3.2401430009976629E-4</c:v>
                </c:pt>
                <c:pt idx="298">
                  <c:v>3.177355068662872E-4</c:v>
                </c:pt>
                <c:pt idx="299">
                  <c:v>3.0202035229185515E-4</c:v>
                </c:pt>
                <c:pt idx="300">
                  <c:v>2.8608727235072398E-4</c:v>
                </c:pt>
                <c:pt idx="301">
                  <c:v>3.1295764887837008E-4</c:v>
                </c:pt>
                <c:pt idx="302">
                  <c:v>3.0909300015296686E-4</c:v>
                </c:pt>
                <c:pt idx="303">
                  <c:v>2.8456397060320381E-4</c:v>
                </c:pt>
                <c:pt idx="304">
                  <c:v>2.8280394872236882E-4</c:v>
                </c:pt>
                <c:pt idx="305">
                  <c:v>3.0830231184024497E-4</c:v>
                </c:pt>
                <c:pt idx="306">
                  <c:v>3.0918917569268932E-4</c:v>
                </c:pt>
                <c:pt idx="307">
                  <c:v>2.7787609186284332E-4</c:v>
                </c:pt>
                <c:pt idx="308">
                  <c:v>2.8564686610309725E-4</c:v>
                </c:pt>
                <c:pt idx="309">
                  <c:v>2.9404237033053257E-4</c:v>
                </c:pt>
                <c:pt idx="310">
                  <c:v>2.8563637726367074E-4</c:v>
                </c:pt>
                <c:pt idx="311">
                  <c:v>2.9068875652674532E-4</c:v>
                </c:pt>
                <c:pt idx="312">
                  <c:v>2.9912581195934608E-4</c:v>
                </c:pt>
                <c:pt idx="313">
                  <c:v>2.7739407046408263E-4</c:v>
                </c:pt>
                <c:pt idx="314">
                  <c:v>2.6731078032093383E-4</c:v>
                </c:pt>
                <c:pt idx="315">
                  <c:v>2.939927633255199E-4</c:v>
                </c:pt>
                <c:pt idx="316">
                  <c:v>3.1682890309707668E-4</c:v>
                </c:pt>
                <c:pt idx="317">
                  <c:v>3.2250712348226807E-4</c:v>
                </c:pt>
                <c:pt idx="318">
                  <c:v>2.8813769829320564E-4</c:v>
                </c:pt>
                <c:pt idx="319">
                  <c:v>2.8156645057989514E-4</c:v>
                </c:pt>
                <c:pt idx="320">
                  <c:v>3.151321173028967E-4</c:v>
                </c:pt>
                <c:pt idx="321">
                  <c:v>3.0135949502420973E-4</c:v>
                </c:pt>
                <c:pt idx="322">
                  <c:v>2.9822493723013544E-4</c:v>
                </c:pt>
                <c:pt idx="323">
                  <c:v>2.9237667647899831E-4</c:v>
                </c:pt>
                <c:pt idx="324">
                  <c:v>2.7315912269430944E-4</c:v>
                </c:pt>
                <c:pt idx="325">
                  <c:v>2.8346421067385784E-4</c:v>
                </c:pt>
                <c:pt idx="326">
                  <c:v>2.9660813999477154E-4</c:v>
                </c:pt>
                <c:pt idx="327">
                  <c:v>2.8855660284255689E-4</c:v>
                </c:pt>
                <c:pt idx="328">
                  <c:v>3.074593388628887E-4</c:v>
                </c:pt>
                <c:pt idx="329">
                  <c:v>3.3406576107090598E-4</c:v>
                </c:pt>
                <c:pt idx="330">
                  <c:v>3.1184880102365744E-4</c:v>
                </c:pt>
                <c:pt idx="331">
                  <c:v>2.9442572526054993E-4</c:v>
                </c:pt>
                <c:pt idx="332">
                  <c:v>2.993702330621576E-4</c:v>
                </c:pt>
                <c:pt idx="333">
                  <c:v>3.1433129084429927E-4</c:v>
                </c:pt>
                <c:pt idx="334">
                  <c:v>3.1059840087082648E-4</c:v>
                </c:pt>
                <c:pt idx="335">
                  <c:v>3.1731991724521608E-4</c:v>
                </c:pt>
                <c:pt idx="336">
                  <c:v>3.1941942896652228E-4</c:v>
                </c:pt>
                <c:pt idx="337">
                  <c:v>3.0374279237332659E-4</c:v>
                </c:pt>
                <c:pt idx="338">
                  <c:v>2.9260549540272327E-4</c:v>
                </c:pt>
                <c:pt idx="339">
                  <c:v>2.9224523733882443E-4</c:v>
                </c:pt>
                <c:pt idx="340">
                  <c:v>3.1215362430157573E-4</c:v>
                </c:pt>
                <c:pt idx="341">
                  <c:v>3.312433978890784E-4</c:v>
                </c:pt>
                <c:pt idx="342">
                  <c:v>3.20363237601813E-4</c:v>
                </c:pt>
                <c:pt idx="343">
                  <c:v>2.8437572305932131E-4</c:v>
                </c:pt>
                <c:pt idx="344">
                  <c:v>2.969017474006665E-4</c:v>
                </c:pt>
                <c:pt idx="345">
                  <c:v>3.1014842000946709E-4</c:v>
                </c:pt>
                <c:pt idx="346">
                  <c:v>3.1236937853267797E-4</c:v>
                </c:pt>
                <c:pt idx="347">
                  <c:v>3.2837656489617781E-4</c:v>
                </c:pt>
                <c:pt idx="348">
                  <c:v>3.0838389502168124E-4</c:v>
                </c:pt>
                <c:pt idx="349">
                  <c:v>3.0398959193306339E-4</c:v>
                </c:pt>
                <c:pt idx="350">
                  <c:v>3.0240234320954808E-4</c:v>
                </c:pt>
                <c:pt idx="351">
                  <c:v>3.0489350665886177E-4</c:v>
                </c:pt>
                <c:pt idx="352">
                  <c:v>3.418826294021606E-4</c:v>
                </c:pt>
                <c:pt idx="353">
                  <c:v>2.9691042308251038E-4</c:v>
                </c:pt>
                <c:pt idx="354">
                  <c:v>2.9529410416727624E-4</c:v>
                </c:pt>
                <c:pt idx="355">
                  <c:v>3.4895796149638506E-4</c:v>
                </c:pt>
                <c:pt idx="356">
                  <c:v>3.3688582589152665E-4</c:v>
                </c:pt>
                <c:pt idx="357">
                  <c:v>3.2455110817211245E-4</c:v>
                </c:pt>
                <c:pt idx="358">
                  <c:v>3.1586164929611684E-4</c:v>
                </c:pt>
                <c:pt idx="359">
                  <c:v>3.1877102305248508E-4</c:v>
                </c:pt>
                <c:pt idx="360">
                  <c:v>3.1337847601723177E-4</c:v>
                </c:pt>
                <c:pt idx="361">
                  <c:v>3.3507976984159391E-4</c:v>
                </c:pt>
                <c:pt idx="362">
                  <c:v>3.737517085625781E-4</c:v>
                </c:pt>
                <c:pt idx="363">
                  <c:v>3.5395579371555556E-4</c:v>
                </c:pt>
                <c:pt idx="364">
                  <c:v>3.214276574061497E-4</c:v>
                </c:pt>
                <c:pt idx="365">
                  <c:v>3.3518390769547756E-4</c:v>
                </c:pt>
                <c:pt idx="366">
                  <c:v>3.4595213213976274E-4</c:v>
                </c:pt>
                <c:pt idx="367">
                  <c:v>3.5102717682060439E-4</c:v>
                </c:pt>
                <c:pt idx="368">
                  <c:v>3.4950298881506332E-4</c:v>
                </c:pt>
                <c:pt idx="369">
                  <c:v>3.4410434428494747E-4</c:v>
                </c:pt>
                <c:pt idx="370">
                  <c:v>3.6119700380603519E-4</c:v>
                </c:pt>
                <c:pt idx="371">
                  <c:v>3.6989421235456005E-4</c:v>
                </c:pt>
                <c:pt idx="372">
                  <c:v>3.6236856392615183E-4</c:v>
                </c:pt>
                <c:pt idx="373">
                  <c:v>3.6571320678147106E-4</c:v>
                </c:pt>
                <c:pt idx="374">
                  <c:v>3.5245100781373722E-4</c:v>
                </c:pt>
                <c:pt idx="375">
                  <c:v>3.8385640212941128E-4</c:v>
                </c:pt>
                <c:pt idx="376">
                  <c:v>3.9242588077220816E-4</c:v>
                </c:pt>
                <c:pt idx="377">
                  <c:v>3.7187512501893935E-4</c:v>
                </c:pt>
                <c:pt idx="378">
                  <c:v>3.7869475303388249E-4</c:v>
                </c:pt>
                <c:pt idx="379">
                  <c:v>3.6202883902114029E-4</c:v>
                </c:pt>
                <c:pt idx="380">
                  <c:v>3.8756295347110723E-4</c:v>
                </c:pt>
                <c:pt idx="381">
                  <c:v>4.1603203010726162E-4</c:v>
                </c:pt>
                <c:pt idx="382">
                  <c:v>4.2695552900978169E-4</c:v>
                </c:pt>
                <c:pt idx="383">
                  <c:v>4.190758902180973E-4</c:v>
                </c:pt>
                <c:pt idx="384">
                  <c:v>3.8871003513537975E-4</c:v>
                </c:pt>
                <c:pt idx="385">
                  <c:v>4.1005723351983939E-4</c:v>
                </c:pt>
                <c:pt idx="386">
                  <c:v>4.3932320600023367E-4</c:v>
                </c:pt>
                <c:pt idx="387">
                  <c:v>4.4602633367892458E-4</c:v>
                </c:pt>
                <c:pt idx="388">
                  <c:v>4.4479823620531425E-4</c:v>
                </c:pt>
                <c:pt idx="389">
                  <c:v>4.4973115364023707E-4</c:v>
                </c:pt>
                <c:pt idx="390">
                  <c:v>4.3517634316847319E-4</c:v>
                </c:pt>
                <c:pt idx="391">
                  <c:v>4.3050026136745855E-4</c:v>
                </c:pt>
                <c:pt idx="392">
                  <c:v>4.6740607262402113E-4</c:v>
                </c:pt>
                <c:pt idx="393">
                  <c:v>4.9485235742899683E-4</c:v>
                </c:pt>
                <c:pt idx="394">
                  <c:v>5.0405363190292166E-4</c:v>
                </c:pt>
                <c:pt idx="395">
                  <c:v>4.8306078008319471E-4</c:v>
                </c:pt>
                <c:pt idx="396">
                  <c:v>4.8151403231634459E-4</c:v>
                </c:pt>
                <c:pt idx="397">
                  <c:v>5.2634574681214522E-4</c:v>
                </c:pt>
                <c:pt idx="398">
                  <c:v>5.6051018187701308E-4</c:v>
                </c:pt>
                <c:pt idx="399">
                  <c:v>5.0922399896200876E-4</c:v>
                </c:pt>
                <c:pt idx="400">
                  <c:v>5.1841917649592735E-4</c:v>
                </c:pt>
                <c:pt idx="401">
                  <c:v>5.761549131821981E-4</c:v>
                </c:pt>
                <c:pt idx="402">
                  <c:v>5.8499401213278905E-4</c:v>
                </c:pt>
                <c:pt idx="403">
                  <c:v>5.96822935541158E-4</c:v>
                </c:pt>
                <c:pt idx="404">
                  <c:v>5.8391208686129259E-4</c:v>
                </c:pt>
                <c:pt idx="405">
                  <c:v>6.019064009111704E-4</c:v>
                </c:pt>
                <c:pt idx="406">
                  <c:v>6.4366821025793077E-4</c:v>
                </c:pt>
                <c:pt idx="407">
                  <c:v>6.6034083967502085E-4</c:v>
                </c:pt>
                <c:pt idx="408">
                  <c:v>6.6737298361004319E-4</c:v>
                </c:pt>
                <c:pt idx="409">
                  <c:v>6.4698770454272669E-4</c:v>
                </c:pt>
                <c:pt idx="410">
                  <c:v>6.6953645609937472E-4</c:v>
                </c:pt>
                <c:pt idx="411">
                  <c:v>7.2306627012098869E-4</c:v>
                </c:pt>
                <c:pt idx="412">
                  <c:v>7.4615032829418904E-4</c:v>
                </c:pt>
                <c:pt idx="413">
                  <c:v>7.3069482231665958E-4</c:v>
                </c:pt>
                <c:pt idx="414">
                  <c:v>7.2798193412640854E-4</c:v>
                </c:pt>
                <c:pt idx="415">
                  <c:v>7.7856917717843957E-4</c:v>
                </c:pt>
                <c:pt idx="416">
                  <c:v>8.6020813635563653E-4</c:v>
                </c:pt>
                <c:pt idx="417">
                  <c:v>9.4419610792555099E-4</c:v>
                </c:pt>
                <c:pt idx="418">
                  <c:v>9.8750518596456087E-4</c:v>
                </c:pt>
                <c:pt idx="419">
                  <c:v>9.2318389519438135E-4</c:v>
                </c:pt>
                <c:pt idx="420">
                  <c:v>9.1111049970019097E-4</c:v>
                </c:pt>
                <c:pt idx="421">
                  <c:v>9.9977495680625568E-4</c:v>
                </c:pt>
                <c:pt idx="422">
                  <c:v>1.1007059169054511E-3</c:v>
                </c:pt>
                <c:pt idx="423">
                  <c:v>8.9188387126443777E-4</c:v>
                </c:pt>
                <c:pt idx="424">
                  <c:v>1.3436336928989556E-3</c:v>
                </c:pt>
                <c:pt idx="425">
                  <c:v>1.8236693115721197E-3</c:v>
                </c:pt>
                <c:pt idx="426">
                  <c:v>1.5033050181018916E-3</c:v>
                </c:pt>
                <c:pt idx="427">
                  <c:v>1.6469623687576567E-3</c:v>
                </c:pt>
                <c:pt idx="428">
                  <c:v>1.8112458249080624E-3</c:v>
                </c:pt>
                <c:pt idx="429">
                  <c:v>1.9368849117245457E-3</c:v>
                </c:pt>
                <c:pt idx="430">
                  <c:v>1.9493910671347346E-3</c:v>
                </c:pt>
                <c:pt idx="431">
                  <c:v>2.0886733949506257E-3</c:v>
                </c:pt>
                <c:pt idx="432">
                  <c:v>2.274037422057563E-3</c:v>
                </c:pt>
                <c:pt idx="433">
                  <c:v>2.2822001948194417E-3</c:v>
                </c:pt>
                <c:pt idx="434">
                  <c:v>2.824117098429205E-3</c:v>
                </c:pt>
                <c:pt idx="435">
                  <c:v>2.2218614309661112E-3</c:v>
                </c:pt>
                <c:pt idx="436">
                  <c:v>1.9041689991525445E-3</c:v>
                </c:pt>
                <c:pt idx="437">
                  <c:v>1.8029784516456996E-3</c:v>
                </c:pt>
                <c:pt idx="438">
                  <c:v>1.5991181480196923E-3</c:v>
                </c:pt>
                <c:pt idx="439">
                  <c:v>1.3774134321650055E-3</c:v>
                </c:pt>
                <c:pt idx="440">
                  <c:v>1.2693990943636636E-3</c:v>
                </c:pt>
                <c:pt idx="441">
                  <c:v>1.2361399131434064E-3</c:v>
                </c:pt>
                <c:pt idx="442">
                  <c:v>1.2006279983752964E-3</c:v>
                </c:pt>
                <c:pt idx="443">
                  <c:v>1.0735480151912022E-3</c:v>
                </c:pt>
                <c:pt idx="444">
                  <c:v>1.009724600034536E-3</c:v>
                </c:pt>
                <c:pt idx="445">
                  <c:v>1.0132850222758665E-3</c:v>
                </c:pt>
                <c:pt idx="446">
                  <c:v>9.7434359401064733E-4</c:v>
                </c:pt>
                <c:pt idx="447">
                  <c:v>9.8939646993460319E-4</c:v>
                </c:pt>
                <c:pt idx="448">
                  <c:v>8.9030519716768797E-4</c:v>
                </c:pt>
                <c:pt idx="449">
                  <c:v>8.1940829629132013E-4</c:v>
                </c:pt>
                <c:pt idx="450">
                  <c:v>8.3017605369327071E-4</c:v>
                </c:pt>
                <c:pt idx="451">
                  <c:v>7.6421065076803449E-4</c:v>
                </c:pt>
                <c:pt idx="452">
                  <c:v>7.7026020137373511E-4</c:v>
                </c:pt>
                <c:pt idx="453">
                  <c:v>7.6354339799151137E-4</c:v>
                </c:pt>
                <c:pt idx="454">
                  <c:v>6.9263018078504542E-4</c:v>
                </c:pt>
                <c:pt idx="455">
                  <c:v>6.631246012687085E-4</c:v>
                </c:pt>
                <c:pt idx="456">
                  <c:v>6.742434125123428E-4</c:v>
                </c:pt>
                <c:pt idx="457">
                  <c:v>7.0185749598073235E-4</c:v>
                </c:pt>
                <c:pt idx="458">
                  <c:v>6.4588166799091991E-4</c:v>
                </c:pt>
                <c:pt idx="459">
                  <c:v>6.1112783470268679E-4</c:v>
                </c:pt>
                <c:pt idx="460">
                  <c:v>6.4266387331603204E-4</c:v>
                </c:pt>
                <c:pt idx="461">
                  <c:v>5.9708408712413506E-4</c:v>
                </c:pt>
                <c:pt idx="462">
                  <c:v>6.0345576335470304E-4</c:v>
                </c:pt>
                <c:pt idx="463">
                  <c:v>5.9583414935372432E-4</c:v>
                </c:pt>
                <c:pt idx="464">
                  <c:v>5.2501758779700185E-4</c:v>
                </c:pt>
                <c:pt idx="465">
                  <c:v>5.3599013613348976E-4</c:v>
                </c:pt>
                <c:pt idx="466">
                  <c:v>5.5283112227302107E-4</c:v>
                </c:pt>
                <c:pt idx="467">
                  <c:v>5.3593899891040829E-4</c:v>
                </c:pt>
                <c:pt idx="468">
                  <c:v>5.2279399163979591E-4</c:v>
                </c:pt>
                <c:pt idx="469">
                  <c:v>4.9707331795344255E-4</c:v>
                </c:pt>
                <c:pt idx="470">
                  <c:v>4.8780332503374572E-4</c:v>
                </c:pt>
                <c:pt idx="471">
                  <c:v>4.812942073890596E-4</c:v>
                </c:pt>
                <c:pt idx="472">
                  <c:v>4.9165082988831762E-4</c:v>
                </c:pt>
                <c:pt idx="473">
                  <c:v>4.9018346084878247E-4</c:v>
                </c:pt>
                <c:pt idx="474">
                  <c:v>4.2986893648528962E-4</c:v>
                </c:pt>
                <c:pt idx="475">
                  <c:v>4.4103571684245919E-4</c:v>
                </c:pt>
                <c:pt idx="476">
                  <c:v>4.5432063542061535E-4</c:v>
                </c:pt>
                <c:pt idx="477">
                  <c:v>4.4707215800992369E-4</c:v>
                </c:pt>
                <c:pt idx="478">
                  <c:v>4.4142773173119808E-4</c:v>
                </c:pt>
                <c:pt idx="479">
                  <c:v>4.0423417255038778E-4</c:v>
                </c:pt>
                <c:pt idx="480">
                  <c:v>3.9955665501759883E-4</c:v>
                </c:pt>
                <c:pt idx="481">
                  <c:v>4.0412290762337081E-4</c:v>
                </c:pt>
                <c:pt idx="482">
                  <c:v>4.2103148807328181E-4</c:v>
                </c:pt>
                <c:pt idx="483">
                  <c:v>4.1929103456303198E-4</c:v>
                </c:pt>
                <c:pt idx="484">
                  <c:v>3.8880317165972507E-4</c:v>
                </c:pt>
                <c:pt idx="485">
                  <c:v>3.7680274508554185E-4</c:v>
                </c:pt>
                <c:pt idx="486">
                  <c:v>3.6916135326368595E-4</c:v>
                </c:pt>
                <c:pt idx="487">
                  <c:v>3.6308933495768472E-4</c:v>
                </c:pt>
                <c:pt idx="488">
                  <c:v>3.8285980262857638E-4</c:v>
                </c:pt>
                <c:pt idx="489">
                  <c:v>3.5372630148883927E-4</c:v>
                </c:pt>
                <c:pt idx="490">
                  <c:v>3.400212176852267E-4</c:v>
                </c:pt>
                <c:pt idx="491">
                  <c:v>3.6314756869062646E-4</c:v>
                </c:pt>
                <c:pt idx="492">
                  <c:v>3.5359994992354251E-4</c:v>
                </c:pt>
                <c:pt idx="493">
                  <c:v>3.6113571956373949E-4</c:v>
                </c:pt>
                <c:pt idx="494">
                  <c:v>3.5031979162889338E-4</c:v>
                </c:pt>
                <c:pt idx="495">
                  <c:v>3.352934565167367E-4</c:v>
                </c:pt>
                <c:pt idx="496">
                  <c:v>3.2893914515825411E-4</c:v>
                </c:pt>
                <c:pt idx="497">
                  <c:v>3.563700523443449E-4</c:v>
                </c:pt>
                <c:pt idx="498">
                  <c:v>3.8027450947404444E-4</c:v>
                </c:pt>
                <c:pt idx="499">
                  <c:v>3.1772650490787137E-4</c:v>
                </c:pt>
                <c:pt idx="500">
                  <c:v>2.8077100353350153E-4</c:v>
                </c:pt>
                <c:pt idx="501">
                  <c:v>3.1867166507732348E-4</c:v>
                </c:pt>
                <c:pt idx="502">
                  <c:v>3.4231792716261846E-4</c:v>
                </c:pt>
                <c:pt idx="503">
                  <c:v>3.3792366230982722E-4</c:v>
                </c:pt>
                <c:pt idx="504">
                  <c:v>3.0790298501131994E-4</c:v>
                </c:pt>
                <c:pt idx="505">
                  <c:v>2.7083892952525822E-4</c:v>
                </c:pt>
                <c:pt idx="506">
                  <c:v>3.0090315272542848E-4</c:v>
                </c:pt>
                <c:pt idx="507">
                  <c:v>3.2055323145574753E-4</c:v>
                </c:pt>
                <c:pt idx="508">
                  <c:v>2.9116835239044822E-4</c:v>
                </c:pt>
                <c:pt idx="509">
                  <c:v>2.8825332328494513E-4</c:v>
                </c:pt>
                <c:pt idx="510">
                  <c:v>3.112303560182913E-4</c:v>
                </c:pt>
                <c:pt idx="511">
                  <c:v>3.2149506333223164E-4</c:v>
                </c:pt>
                <c:pt idx="512">
                  <c:v>3.2022243787902638E-4</c:v>
                </c:pt>
                <c:pt idx="513">
                  <c:v>3.339438452214793E-4</c:v>
                </c:pt>
                <c:pt idx="514">
                  <c:v>3.3111265498252606E-4</c:v>
                </c:pt>
                <c:pt idx="515">
                  <c:v>3.2881206808095439E-4</c:v>
                </c:pt>
                <c:pt idx="516">
                  <c:v>3.2090273485766834E-4</c:v>
                </c:pt>
                <c:pt idx="517">
                  <c:v>3.1790007665943821E-4</c:v>
                </c:pt>
                <c:pt idx="518">
                  <c:v>3.1330687176699779E-4</c:v>
                </c:pt>
                <c:pt idx="519">
                  <c:v>2.8998247453142819E-4</c:v>
                </c:pt>
                <c:pt idx="520">
                  <c:v>2.7577791691173913E-4</c:v>
                </c:pt>
                <c:pt idx="521">
                  <c:v>2.9188195124375989E-4</c:v>
                </c:pt>
                <c:pt idx="522">
                  <c:v>2.9232724457723422E-4</c:v>
                </c:pt>
                <c:pt idx="523">
                  <c:v>2.7844818436858901E-4</c:v>
                </c:pt>
                <c:pt idx="524">
                  <c:v>2.9188336744583867E-4</c:v>
                </c:pt>
                <c:pt idx="525">
                  <c:v>2.8907519339458883E-4</c:v>
                </c:pt>
                <c:pt idx="526">
                  <c:v>2.7333371777045598E-4</c:v>
                </c:pt>
                <c:pt idx="527">
                  <c:v>2.7972805510941711E-4</c:v>
                </c:pt>
                <c:pt idx="528">
                  <c:v>2.8312404459269704E-4</c:v>
                </c:pt>
                <c:pt idx="529">
                  <c:v>2.9003678797918318E-4</c:v>
                </c:pt>
                <c:pt idx="530">
                  <c:v>2.9094870818955292E-4</c:v>
                </c:pt>
                <c:pt idx="531">
                  <c:v>2.7356384897565681E-4</c:v>
                </c:pt>
                <c:pt idx="532">
                  <c:v>2.7315470402230411E-4</c:v>
                </c:pt>
                <c:pt idx="533">
                  <c:v>2.911255318112413E-4</c:v>
                </c:pt>
                <c:pt idx="534">
                  <c:v>3.0061162337877124E-4</c:v>
                </c:pt>
                <c:pt idx="535">
                  <c:v>2.7936882413812461E-4</c:v>
                </c:pt>
                <c:pt idx="536">
                  <c:v>2.7002210934373136E-4</c:v>
                </c:pt>
                <c:pt idx="537">
                  <c:v>2.9306768792319838E-4</c:v>
                </c:pt>
                <c:pt idx="538">
                  <c:v>3.00304187480434E-4</c:v>
                </c:pt>
                <c:pt idx="539">
                  <c:v>2.884799578429089E-4</c:v>
                </c:pt>
                <c:pt idx="540">
                  <c:v>2.6539072251289511E-4</c:v>
                </c:pt>
                <c:pt idx="541">
                  <c:v>2.4170190309141714E-4</c:v>
                </c:pt>
                <c:pt idx="542">
                  <c:v>2.4762473379443011E-4</c:v>
                </c:pt>
                <c:pt idx="543">
                  <c:v>2.8102967373531317E-4</c:v>
                </c:pt>
                <c:pt idx="544">
                  <c:v>2.9135310915008453E-4</c:v>
                </c:pt>
                <c:pt idx="545">
                  <c:v>2.8295925489178259E-4</c:v>
                </c:pt>
                <c:pt idx="546">
                  <c:v>2.5930817006820982E-4</c:v>
                </c:pt>
                <c:pt idx="547">
                  <c:v>2.5905692271332764E-4</c:v>
                </c:pt>
                <c:pt idx="548">
                  <c:v>2.8155081711778564E-4</c:v>
                </c:pt>
                <c:pt idx="549">
                  <c:v>2.7760219994540599E-4</c:v>
                </c:pt>
                <c:pt idx="550">
                  <c:v>2.7045633485569398E-4</c:v>
                </c:pt>
                <c:pt idx="551">
                  <c:v>2.5777153995984426E-4</c:v>
                </c:pt>
                <c:pt idx="552">
                  <c:v>2.5967333178081921E-4</c:v>
                </c:pt>
                <c:pt idx="553">
                  <c:v>2.6422393039410871E-4</c:v>
                </c:pt>
                <c:pt idx="554">
                  <c:v>2.8096326002463476E-4</c:v>
                </c:pt>
                <c:pt idx="555">
                  <c:v>2.5402442974304344E-4</c:v>
                </c:pt>
                <c:pt idx="556">
                  <c:v>2.4029679562440821E-4</c:v>
                </c:pt>
                <c:pt idx="557">
                  <c:v>2.7596622623928517E-4</c:v>
                </c:pt>
                <c:pt idx="558">
                  <c:v>2.8181025700951628E-4</c:v>
                </c:pt>
                <c:pt idx="559">
                  <c:v>2.4978108716988494E-4</c:v>
                </c:pt>
                <c:pt idx="560">
                  <c:v>2.4125645389797332E-4</c:v>
                </c:pt>
                <c:pt idx="561">
                  <c:v>2.7101494927868802E-4</c:v>
                </c:pt>
                <c:pt idx="562">
                  <c:v>2.5262962622695694E-4</c:v>
                </c:pt>
                <c:pt idx="563">
                  <c:v>2.4431572775318583E-4</c:v>
                </c:pt>
                <c:pt idx="564">
                  <c:v>2.4487598217558606E-4</c:v>
                </c:pt>
                <c:pt idx="565">
                  <c:v>2.4027248942386917E-4</c:v>
                </c:pt>
                <c:pt idx="566">
                  <c:v>2.5674792823395312E-4</c:v>
                </c:pt>
                <c:pt idx="567">
                  <c:v>2.5105658866065791E-4</c:v>
                </c:pt>
                <c:pt idx="568">
                  <c:v>2.3446038697030663E-4</c:v>
                </c:pt>
                <c:pt idx="569">
                  <c:v>2.3912917124303124E-4</c:v>
                </c:pt>
                <c:pt idx="570">
                  <c:v>2.6061249784412955E-4</c:v>
                </c:pt>
                <c:pt idx="571">
                  <c:v>2.6747954426007548E-4</c:v>
                </c:pt>
                <c:pt idx="572">
                  <c:v>2.5538773847623403E-4</c:v>
                </c:pt>
                <c:pt idx="573">
                  <c:v>2.406152938255854E-4</c:v>
                </c:pt>
                <c:pt idx="574">
                  <c:v>2.2257319147513812E-4</c:v>
                </c:pt>
                <c:pt idx="575">
                  <c:v>2.7764706756398723E-4</c:v>
                </c:pt>
                <c:pt idx="576">
                  <c:v>2.7957794325387094E-4</c:v>
                </c:pt>
                <c:pt idx="577">
                  <c:v>2.3694317985287794E-4</c:v>
                </c:pt>
                <c:pt idx="578">
                  <c:v>2.6751509953031901E-4</c:v>
                </c:pt>
                <c:pt idx="579">
                  <c:v>2.4753825758027856E-4</c:v>
                </c:pt>
                <c:pt idx="580">
                  <c:v>2.3318478797209642E-4</c:v>
                </c:pt>
                <c:pt idx="581">
                  <c:v>2.1742168028633654E-4</c:v>
                </c:pt>
                <c:pt idx="582">
                  <c:v>1.8334415337980983E-4</c:v>
                </c:pt>
                <c:pt idx="583">
                  <c:v>1.6637844118592865E-4</c:v>
                </c:pt>
                <c:pt idx="584">
                  <c:v>1.8541636173475108E-4</c:v>
                </c:pt>
                <c:pt idx="585">
                  <c:v>1.9431535062470749E-4</c:v>
                </c:pt>
                <c:pt idx="586">
                  <c:v>1.5368071666861649E-4</c:v>
                </c:pt>
                <c:pt idx="587">
                  <c:v>1.2331359865895875E-4</c:v>
                </c:pt>
                <c:pt idx="588">
                  <c:v>1.1299009296584778E-4</c:v>
                </c:pt>
                <c:pt idx="589">
                  <c:v>1.0667570640250721E-4</c:v>
                </c:pt>
                <c:pt idx="590">
                  <c:v>7.3088536283257523E-5</c:v>
                </c:pt>
                <c:pt idx="591">
                  <c:v>9.3420942007814455E-6</c:v>
                </c:pt>
                <c:pt idx="592">
                  <c:v>-1.9773387379279979E-5</c:v>
                </c:pt>
                <c:pt idx="593">
                  <c:v>-1.2730189379009357E-5</c:v>
                </c:pt>
                <c:pt idx="594">
                  <c:v>-3.2413223032866504E-5</c:v>
                </c:pt>
                <c:pt idx="595">
                  <c:v>-9.2225649507030779E-5</c:v>
                </c:pt>
                <c:pt idx="596">
                  <c:v>-1.1081971378497573E-4</c:v>
                </c:pt>
                <c:pt idx="597">
                  <c:v>-1.1153522939998647E-4</c:v>
                </c:pt>
                <c:pt idx="598">
                  <c:v>-1.0647883122680401E-4</c:v>
                </c:pt>
                <c:pt idx="599">
                  <c:v>-7.5069571921783935E-5</c:v>
                </c:pt>
                <c:pt idx="600">
                  <c:v>-9.7618222005711042E-5</c:v>
                </c:pt>
                <c:pt idx="601">
                  <c:v>-9.3945392767108885E-5</c:v>
                </c:pt>
                <c:pt idx="602">
                  <c:v>-6.8597154467304108E-5</c:v>
                </c:pt>
                <c:pt idx="603">
                  <c:v>-6.5327213296394253E-5</c:v>
                </c:pt>
                <c:pt idx="604">
                  <c:v>-3.0490704144641389E-5</c:v>
                </c:pt>
                <c:pt idx="605">
                  <c:v>-2.5235107353706255E-5</c:v>
                </c:pt>
                <c:pt idx="606">
                  <c:v>-2.3040541948786818E-5</c:v>
                </c:pt>
                <c:pt idx="607">
                  <c:v>2.3466009916746889E-5</c:v>
                </c:pt>
                <c:pt idx="608">
                  <c:v>3.4995093789654177E-5</c:v>
                </c:pt>
                <c:pt idx="609">
                  <c:v>4.9570472962272158E-5</c:v>
                </c:pt>
                <c:pt idx="610">
                  <c:v>1.0336830299706478E-4</c:v>
                </c:pt>
                <c:pt idx="611">
                  <c:v>1.1336114790176159E-4</c:v>
                </c:pt>
                <c:pt idx="612">
                  <c:v>1.1688607240362606E-4</c:v>
                </c:pt>
                <c:pt idx="613">
                  <c:v>1.6139916967252557E-4</c:v>
                </c:pt>
                <c:pt idx="614">
                  <c:v>1.7953763542700744E-4</c:v>
                </c:pt>
                <c:pt idx="615">
                  <c:v>1.9439481183388055E-4</c:v>
                </c:pt>
                <c:pt idx="616">
                  <c:v>2.4363717103517742E-4</c:v>
                </c:pt>
                <c:pt idx="617">
                  <c:v>2.6258676498814351E-4</c:v>
                </c:pt>
                <c:pt idx="618">
                  <c:v>3.2448495241772638E-4</c:v>
                </c:pt>
                <c:pt idx="619">
                  <c:v>3.5415603837140008E-4</c:v>
                </c:pt>
                <c:pt idx="620">
                  <c:v>3.333698799589079E-4</c:v>
                </c:pt>
                <c:pt idx="621">
                  <c:v>3.8795546804157012E-4</c:v>
                </c:pt>
                <c:pt idx="622">
                  <c:v>4.521414165008969E-4</c:v>
                </c:pt>
                <c:pt idx="623">
                  <c:v>4.882667908148986E-4</c:v>
                </c:pt>
                <c:pt idx="624">
                  <c:v>4.9702305958992032E-4</c:v>
                </c:pt>
                <c:pt idx="625">
                  <c:v>5.3781804999391484E-4</c:v>
                </c:pt>
                <c:pt idx="626">
                  <c:v>5.8294418021467744E-4</c:v>
                </c:pt>
                <c:pt idx="627">
                  <c:v>6.0410956810610819E-4</c:v>
                </c:pt>
                <c:pt idx="628">
                  <c:v>6.4823224413615031E-4</c:v>
                </c:pt>
                <c:pt idx="629">
                  <c:v>7.0697253575989169E-4</c:v>
                </c:pt>
                <c:pt idx="630">
                  <c:v>7.2998428019697427E-4</c:v>
                </c:pt>
                <c:pt idx="631">
                  <c:v>7.5502390040995239E-4</c:v>
                </c:pt>
                <c:pt idx="632">
                  <c:v>8.0272278983352255E-4</c:v>
                </c:pt>
                <c:pt idx="633">
                  <c:v>8.7363686106587128E-4</c:v>
                </c:pt>
                <c:pt idx="634">
                  <c:v>8.9997324825770431E-4</c:v>
                </c:pt>
                <c:pt idx="635">
                  <c:v>9.1380850408538607E-4</c:v>
                </c:pt>
                <c:pt idx="636">
                  <c:v>9.5944492773198525E-4</c:v>
                </c:pt>
                <c:pt idx="637">
                  <c:v>1.014893775111205E-3</c:v>
                </c:pt>
                <c:pt idx="638">
                  <c:v>1.0460180661996605E-3</c:v>
                </c:pt>
                <c:pt idx="639">
                  <c:v>1.068122620384974E-3</c:v>
                </c:pt>
                <c:pt idx="640">
                  <c:v>1.1068165048182001E-3</c:v>
                </c:pt>
                <c:pt idx="641">
                  <c:v>1.1526656697864815E-3</c:v>
                </c:pt>
                <c:pt idx="642">
                  <c:v>1.2134863102994812E-3</c:v>
                </c:pt>
                <c:pt idx="643">
                  <c:v>1.2513946477445759E-3</c:v>
                </c:pt>
                <c:pt idx="644">
                  <c:v>1.3041754815917618E-3</c:v>
                </c:pt>
                <c:pt idx="645">
                  <c:v>1.3623464247821536E-3</c:v>
                </c:pt>
                <c:pt idx="646">
                  <c:v>1.4165263816771161E-3</c:v>
                </c:pt>
                <c:pt idx="647">
                  <c:v>1.441159363045079E-3</c:v>
                </c:pt>
                <c:pt idx="648">
                  <c:v>1.5274191119567934E-3</c:v>
                </c:pt>
                <c:pt idx="649">
                  <c:v>1.6038451195482125E-3</c:v>
                </c:pt>
                <c:pt idx="650">
                  <c:v>1.6283243483888096E-3</c:v>
                </c:pt>
                <c:pt idx="651">
                  <c:v>1.736363012389738E-3</c:v>
                </c:pt>
                <c:pt idx="652">
                  <c:v>1.8222728119558431E-3</c:v>
                </c:pt>
                <c:pt idx="653">
                  <c:v>1.8663780185402242E-3</c:v>
                </c:pt>
                <c:pt idx="654">
                  <c:v>1.9479820538201617E-3</c:v>
                </c:pt>
                <c:pt idx="655">
                  <c:v>2.0146511040016737E-3</c:v>
                </c:pt>
                <c:pt idx="656">
                  <c:v>2.0978185946034511E-3</c:v>
                </c:pt>
                <c:pt idx="657">
                  <c:v>2.2174610890405696E-3</c:v>
                </c:pt>
                <c:pt idx="658">
                  <c:v>2.3776763360380971E-3</c:v>
                </c:pt>
                <c:pt idx="659">
                  <c:v>2.4843446471638684E-3</c:v>
                </c:pt>
                <c:pt idx="660">
                  <c:v>2.5743475841835425E-3</c:v>
                </c:pt>
                <c:pt idx="661">
                  <c:v>2.6894588553876518E-3</c:v>
                </c:pt>
                <c:pt idx="662">
                  <c:v>2.8733487217964732E-3</c:v>
                </c:pt>
                <c:pt idx="663">
                  <c:v>3.0199811336980953E-3</c:v>
                </c:pt>
                <c:pt idx="664">
                  <c:v>3.0734173789869219E-3</c:v>
                </c:pt>
                <c:pt idx="665">
                  <c:v>3.2891440478435819E-3</c:v>
                </c:pt>
                <c:pt idx="666">
                  <c:v>3.4891988557170495E-3</c:v>
                </c:pt>
                <c:pt idx="667">
                  <c:v>3.6894788063513897E-3</c:v>
                </c:pt>
                <c:pt idx="668">
                  <c:v>3.9169322857122487E-3</c:v>
                </c:pt>
                <c:pt idx="669">
                  <c:v>4.0851818085966482E-3</c:v>
                </c:pt>
                <c:pt idx="670">
                  <c:v>4.3188240670761387E-3</c:v>
                </c:pt>
                <c:pt idx="671">
                  <c:v>4.5851894445071836E-3</c:v>
                </c:pt>
                <c:pt idx="672">
                  <c:v>4.9617629574693605E-3</c:v>
                </c:pt>
                <c:pt idx="673">
                  <c:v>5.2495786925407422E-3</c:v>
                </c:pt>
                <c:pt idx="674">
                  <c:v>5.4878236109668563E-3</c:v>
                </c:pt>
                <c:pt idx="675">
                  <c:v>5.8269431994572773E-3</c:v>
                </c:pt>
                <c:pt idx="676">
                  <c:v>6.0777817730602928E-3</c:v>
                </c:pt>
                <c:pt idx="677">
                  <c:v>6.7134611615919876E-3</c:v>
                </c:pt>
                <c:pt idx="678">
                  <c:v>7.2554440991263094E-3</c:v>
                </c:pt>
                <c:pt idx="679">
                  <c:v>7.5846539094248135E-3</c:v>
                </c:pt>
                <c:pt idx="680">
                  <c:v>8.0058429342142953E-3</c:v>
                </c:pt>
                <c:pt idx="681">
                  <c:v>8.6599947184757189E-3</c:v>
                </c:pt>
                <c:pt idx="682">
                  <c:v>9.3919145796531271E-3</c:v>
                </c:pt>
                <c:pt idx="683">
                  <c:v>9.8536526487075764E-3</c:v>
                </c:pt>
                <c:pt idx="684">
                  <c:v>1.0629495305362877E-2</c:v>
                </c:pt>
                <c:pt idx="685">
                  <c:v>1.1318970059458328E-2</c:v>
                </c:pt>
                <c:pt idx="686">
                  <c:v>1.2345801011052284E-2</c:v>
                </c:pt>
                <c:pt idx="687">
                  <c:v>1.3781238724535433E-2</c:v>
                </c:pt>
                <c:pt idx="688">
                  <c:v>1.4800004088341265E-2</c:v>
                </c:pt>
                <c:pt idx="689">
                  <c:v>1.5936915691996283E-2</c:v>
                </c:pt>
                <c:pt idx="690">
                  <c:v>1.7786235691513646E-2</c:v>
                </c:pt>
                <c:pt idx="691">
                  <c:v>1.9829032948509035E-2</c:v>
                </c:pt>
                <c:pt idx="692">
                  <c:v>2.1829112196682238E-2</c:v>
                </c:pt>
                <c:pt idx="693">
                  <c:v>2.4084381605540644E-2</c:v>
                </c:pt>
                <c:pt idx="694">
                  <c:v>2.6843794643396156E-2</c:v>
                </c:pt>
                <c:pt idx="695">
                  <c:v>2.9218398406410804E-2</c:v>
                </c:pt>
                <c:pt idx="696">
                  <c:v>3.2170241030892922E-2</c:v>
                </c:pt>
                <c:pt idx="697">
                  <c:v>3.5654895141085018E-2</c:v>
                </c:pt>
                <c:pt idx="698">
                  <c:v>3.8503043097716537E-2</c:v>
                </c:pt>
                <c:pt idx="699">
                  <c:v>4.1673534695778065E-2</c:v>
                </c:pt>
                <c:pt idx="700">
                  <c:v>4.6008583325757857E-2</c:v>
                </c:pt>
                <c:pt idx="701">
                  <c:v>5.0844672805972047E-2</c:v>
                </c:pt>
                <c:pt idx="702">
                  <c:v>5.4831641934737441E-2</c:v>
                </c:pt>
                <c:pt idx="703">
                  <c:v>5.9333394460339244E-2</c:v>
                </c:pt>
                <c:pt idx="704">
                  <c:v>6.2906670891017105E-2</c:v>
                </c:pt>
                <c:pt idx="705">
                  <c:v>6.7444200038608626E-2</c:v>
                </c:pt>
                <c:pt idx="706">
                  <c:v>7.1921890220547541E-2</c:v>
                </c:pt>
                <c:pt idx="707">
                  <c:v>7.6443120854459326E-2</c:v>
                </c:pt>
                <c:pt idx="708">
                  <c:v>8.0979687918970089E-2</c:v>
                </c:pt>
                <c:pt idx="709">
                  <c:v>8.5656948093588869E-2</c:v>
                </c:pt>
                <c:pt idx="710">
                  <c:v>9.1433293383743064E-2</c:v>
                </c:pt>
                <c:pt idx="711">
                  <c:v>9.5248601811664169E-2</c:v>
                </c:pt>
                <c:pt idx="712">
                  <c:v>9.9902110164652877E-2</c:v>
                </c:pt>
                <c:pt idx="713">
                  <c:v>0.10603713551555498</c:v>
                </c:pt>
                <c:pt idx="714">
                  <c:v>0.11659892822905453</c:v>
                </c:pt>
                <c:pt idx="715">
                  <c:v>0.12886051946478314</c:v>
                </c:pt>
                <c:pt idx="716">
                  <c:v>0.13952155963467003</c:v>
                </c:pt>
                <c:pt idx="717">
                  <c:v>0.14921057698903586</c:v>
                </c:pt>
                <c:pt idx="718">
                  <c:v>0.16169258343971774</c:v>
                </c:pt>
                <c:pt idx="719">
                  <c:v>0.17049537497764292</c:v>
                </c:pt>
                <c:pt idx="720">
                  <c:v>0.17289445302698164</c:v>
                </c:pt>
                <c:pt idx="721">
                  <c:v>0.17550906120667745</c:v>
                </c:pt>
                <c:pt idx="722">
                  <c:v>0.17506370017660516</c:v>
                </c:pt>
                <c:pt idx="723">
                  <c:v>0.1722895683852777</c:v>
                </c:pt>
                <c:pt idx="724">
                  <c:v>0.17352093734663174</c:v>
                </c:pt>
                <c:pt idx="725">
                  <c:v>0.17243209992563643</c:v>
                </c:pt>
                <c:pt idx="726">
                  <c:v>0.16169425581823166</c:v>
                </c:pt>
                <c:pt idx="727">
                  <c:v>0.15504686424757125</c:v>
                </c:pt>
                <c:pt idx="728">
                  <c:v>0.15236588500808565</c:v>
                </c:pt>
                <c:pt idx="729">
                  <c:v>0.14392106249966521</c:v>
                </c:pt>
                <c:pt idx="730">
                  <c:v>0.1334690526599592</c:v>
                </c:pt>
                <c:pt idx="731">
                  <c:v>0.12592465718280466</c:v>
                </c:pt>
                <c:pt idx="732">
                  <c:v>0.11870888268075</c:v>
                </c:pt>
                <c:pt idx="733">
                  <c:v>0.10734709017181757</c:v>
                </c:pt>
                <c:pt idx="734">
                  <c:v>9.9508674342519102E-2</c:v>
                </c:pt>
                <c:pt idx="735">
                  <c:v>9.2838183616305692E-2</c:v>
                </c:pt>
                <c:pt idx="736">
                  <c:v>8.1068290901401274E-2</c:v>
                </c:pt>
                <c:pt idx="737">
                  <c:v>5.6718755822387369E-2</c:v>
                </c:pt>
                <c:pt idx="738">
                  <c:v>4.9682125943187327E-2</c:v>
                </c:pt>
                <c:pt idx="739">
                  <c:v>3.1874104349592147E-2</c:v>
                </c:pt>
                <c:pt idx="740">
                  <c:v>2.0674527644372304E-2</c:v>
                </c:pt>
                <c:pt idx="741">
                  <c:v>1.3545356015756989E-2</c:v>
                </c:pt>
                <c:pt idx="742">
                  <c:v>8.5258392681874413E-3</c:v>
                </c:pt>
                <c:pt idx="743">
                  <c:v>4.1488668558637941E-3</c:v>
                </c:pt>
                <c:pt idx="744">
                  <c:v>2.1799803139595352E-3</c:v>
                </c:pt>
                <c:pt idx="745">
                  <c:v>2.7324956214321533E-3</c:v>
                </c:pt>
                <c:pt idx="746">
                  <c:v>9.5320873471764684E-4</c:v>
                </c:pt>
                <c:pt idx="747">
                  <c:v>1.0298360098779755E-3</c:v>
                </c:pt>
                <c:pt idx="748">
                  <c:v>2.6521320045362561E-3</c:v>
                </c:pt>
                <c:pt idx="749">
                  <c:v>8.6476273326610619E-4</c:v>
                </c:pt>
                <c:pt idx="750">
                  <c:v>2.2208207205510117E-3</c:v>
                </c:pt>
                <c:pt idx="751">
                  <c:v>1.3926821872087746E-3</c:v>
                </c:pt>
                <c:pt idx="752">
                  <c:v>-4.5532687561013679E-4</c:v>
                </c:pt>
                <c:pt idx="753">
                  <c:v>7.5727455626129121E-4</c:v>
                </c:pt>
                <c:pt idx="754">
                  <c:v>7.0270506146595871E-4</c:v>
                </c:pt>
                <c:pt idx="755">
                  <c:v>8.194281046089802E-4</c:v>
                </c:pt>
                <c:pt idx="756">
                  <c:v>9.5057353247020109E-4</c:v>
                </c:pt>
                <c:pt idx="757">
                  <c:v>9.7466063345520509E-4</c:v>
                </c:pt>
                <c:pt idx="758">
                  <c:v>1.0991758682272602E-3</c:v>
                </c:pt>
                <c:pt idx="759">
                  <c:v>3.0312834128050749E-4</c:v>
                </c:pt>
                <c:pt idx="760">
                  <c:v>4.7882801732448201E-4</c:v>
                </c:pt>
                <c:pt idx="761">
                  <c:v>1.0541487509569925E-3</c:v>
                </c:pt>
                <c:pt idx="762">
                  <c:v>3.8874464070360497E-4</c:v>
                </c:pt>
                <c:pt idx="763">
                  <c:v>6.9766651561213176E-4</c:v>
                </c:pt>
                <c:pt idx="764">
                  <c:v>1.1649105639761326E-3</c:v>
                </c:pt>
                <c:pt idx="765">
                  <c:v>9.3762520612506535E-4</c:v>
                </c:pt>
                <c:pt idx="766">
                  <c:v>-1.2167890549870944E-4</c:v>
                </c:pt>
                <c:pt idx="767">
                  <c:v>-2.7699090980692843E-4</c:v>
                </c:pt>
                <c:pt idx="768">
                  <c:v>7.8411966051808468E-4</c:v>
                </c:pt>
                <c:pt idx="769">
                  <c:v>1.55782527149326E-3</c:v>
                </c:pt>
                <c:pt idx="770">
                  <c:v>-7.8082357143557094E-5</c:v>
                </c:pt>
                <c:pt idx="771">
                  <c:v>-5.100021805402613E-4</c:v>
                </c:pt>
                <c:pt idx="772">
                  <c:v>1.0094368785551152E-3</c:v>
                </c:pt>
                <c:pt idx="773">
                  <c:v>5.9457246735819915E-4</c:v>
                </c:pt>
                <c:pt idx="774">
                  <c:v>1.5111504902251347E-3</c:v>
                </c:pt>
                <c:pt idx="775">
                  <c:v>9.4358737059603638E-5</c:v>
                </c:pt>
                <c:pt idx="776">
                  <c:v>-1.1221521679392488E-3</c:v>
                </c:pt>
                <c:pt idx="777">
                  <c:v>1.1005544976410953E-3</c:v>
                </c:pt>
                <c:pt idx="778">
                  <c:v>-1.0964098065034114E-3</c:v>
                </c:pt>
                <c:pt idx="779">
                  <c:v>-2.9455434125859396E-4</c:v>
                </c:pt>
                <c:pt idx="780">
                  <c:v>2.3007196941252561E-3</c:v>
                </c:pt>
                <c:pt idx="781">
                  <c:v>-8.2163398774245987E-4</c:v>
                </c:pt>
                <c:pt idx="782">
                  <c:v>-1.0422087325641538E-3</c:v>
                </c:pt>
                <c:pt idx="783">
                  <c:v>1.2638914399126732E-3</c:v>
                </c:pt>
                <c:pt idx="784">
                  <c:v>8.1155709193490887E-4</c:v>
                </c:pt>
                <c:pt idx="785">
                  <c:v>-6.4465513505647149E-4</c:v>
                </c:pt>
                <c:pt idx="786">
                  <c:v>8.2614039093234369E-6</c:v>
                </c:pt>
                <c:pt idx="787">
                  <c:v>2.3171964443970824E-4</c:v>
                </c:pt>
                <c:pt idx="788">
                  <c:v>-6.1688897782779877E-4</c:v>
                </c:pt>
                <c:pt idx="789">
                  <c:v>-6.6237699529378251E-4</c:v>
                </c:pt>
                <c:pt idx="790">
                  <c:v>-2.4755286836785067E-4</c:v>
                </c:pt>
                <c:pt idx="791">
                  <c:v>1.6559616812232789E-4</c:v>
                </c:pt>
                <c:pt idx="792">
                  <c:v>1.4363708444787305E-4</c:v>
                </c:pt>
                <c:pt idx="793">
                  <c:v>-6.8945121384566274E-4</c:v>
                </c:pt>
                <c:pt idx="794">
                  <c:v>6.2322352368848375E-4</c:v>
                </c:pt>
                <c:pt idx="795">
                  <c:v>-2.8040229068104766E-4</c:v>
                </c:pt>
                <c:pt idx="796">
                  <c:v>1.6099586748193564E-4</c:v>
                </c:pt>
                <c:pt idx="797">
                  <c:v>8.6424812028041234E-4</c:v>
                </c:pt>
                <c:pt idx="798">
                  <c:v>-4.8588669840176642E-4</c:v>
                </c:pt>
                <c:pt idx="799">
                  <c:v>-1.2457704322552331E-3</c:v>
                </c:pt>
                <c:pt idx="800">
                  <c:v>-1.1564291206207259E-3</c:v>
                </c:pt>
                <c:pt idx="801">
                  <c:v>8.1574971932078962E-4</c:v>
                </c:pt>
                <c:pt idx="802">
                  <c:v>1.4811117119863915E-4</c:v>
                </c:pt>
                <c:pt idx="803">
                  <c:v>-4.2235605264852311E-4</c:v>
                </c:pt>
                <c:pt idx="804">
                  <c:v>1.5089135885489156E-5</c:v>
                </c:pt>
                <c:pt idx="805">
                  <c:v>1.9061958754732272E-5</c:v>
                </c:pt>
                <c:pt idx="806">
                  <c:v>-8.8324177302884753E-4</c:v>
                </c:pt>
                <c:pt idx="807">
                  <c:v>-7.626974547269603E-4</c:v>
                </c:pt>
                <c:pt idx="808">
                  <c:v>-7.2628769359613945E-4</c:v>
                </c:pt>
                <c:pt idx="809">
                  <c:v>1.3728751755044167E-3</c:v>
                </c:pt>
                <c:pt idx="810">
                  <c:v>2.1372471468134453E-4</c:v>
                </c:pt>
                <c:pt idx="811">
                  <c:v>-1.3304956523445713E-3</c:v>
                </c:pt>
                <c:pt idx="812">
                  <c:v>2.4582520205414753E-4</c:v>
                </c:pt>
                <c:pt idx="813">
                  <c:v>9.3393731080717148E-4</c:v>
                </c:pt>
                <c:pt idx="814">
                  <c:v>-4.779029105652901E-4</c:v>
                </c:pt>
                <c:pt idx="815">
                  <c:v>-1.6004703187377746E-3</c:v>
                </c:pt>
                <c:pt idx="816">
                  <c:v>2.7296666376487111E-4</c:v>
                </c:pt>
                <c:pt idx="817">
                  <c:v>-6.5624795816262584E-4</c:v>
                </c:pt>
                <c:pt idx="818">
                  <c:v>-3.5059419148658779E-4</c:v>
                </c:pt>
                <c:pt idx="819">
                  <c:v>1.0341087724552757E-3</c:v>
                </c:pt>
                <c:pt idx="820">
                  <c:v>-1.0476190946200439E-3</c:v>
                </c:pt>
                <c:pt idx="821">
                  <c:v>-1.3758397705132886E-3</c:v>
                </c:pt>
                <c:pt idx="822">
                  <c:v>4.2366713266332528E-4</c:v>
                </c:pt>
                <c:pt idx="823">
                  <c:v>4.8222239658604708E-4</c:v>
                </c:pt>
                <c:pt idx="824">
                  <c:v>-1.1867675887354562E-3</c:v>
                </c:pt>
                <c:pt idx="825">
                  <c:v>-4.0617874098759939E-4</c:v>
                </c:pt>
                <c:pt idx="826">
                  <c:v>6.4415447408743335E-4</c:v>
                </c:pt>
                <c:pt idx="827">
                  <c:v>-1.1660659102808028E-3</c:v>
                </c:pt>
                <c:pt idx="828">
                  <c:v>-8.8798501664790722E-4</c:v>
                </c:pt>
                <c:pt idx="829">
                  <c:v>9.5622217773716229E-4</c:v>
                </c:pt>
                <c:pt idx="830">
                  <c:v>-2.9427787931205656E-4</c:v>
                </c:pt>
                <c:pt idx="831">
                  <c:v>-8.3560560133436534E-4</c:v>
                </c:pt>
                <c:pt idx="832">
                  <c:v>-8.4101901718324564E-4</c:v>
                </c:pt>
                <c:pt idx="833">
                  <c:v>-4.2585836558802702E-4</c:v>
                </c:pt>
                <c:pt idx="834">
                  <c:v>-1.2109150702095393E-4</c:v>
                </c:pt>
                <c:pt idx="835">
                  <c:v>3.0941054032588802E-5</c:v>
                </c:pt>
                <c:pt idx="836">
                  <c:v>4.2505435935348817E-4</c:v>
                </c:pt>
                <c:pt idx="837">
                  <c:v>-2.1988344514212101E-3</c:v>
                </c:pt>
                <c:pt idx="838">
                  <c:v>-1.4239152433670178E-4</c:v>
                </c:pt>
                <c:pt idx="839">
                  <c:v>1.1515718075531367E-3</c:v>
                </c:pt>
                <c:pt idx="840">
                  <c:v>-1.6450203756252898E-3</c:v>
                </c:pt>
                <c:pt idx="841">
                  <c:v>-2.4475082465972079E-4</c:v>
                </c:pt>
                <c:pt idx="842">
                  <c:v>1.294242704529361E-3</c:v>
                </c:pt>
                <c:pt idx="843">
                  <c:v>-8.2054724201207003E-5</c:v>
                </c:pt>
                <c:pt idx="844">
                  <c:v>-1.6946863742907292E-3</c:v>
                </c:pt>
                <c:pt idx="845">
                  <c:v>2.185980911525607E-4</c:v>
                </c:pt>
                <c:pt idx="846">
                  <c:v>8.1571519676222506E-4</c:v>
                </c:pt>
                <c:pt idx="847">
                  <c:v>-6.9058399280806724E-4</c:v>
                </c:pt>
                <c:pt idx="848">
                  <c:v>1.1548417066333236E-4</c:v>
                </c:pt>
                <c:pt idx="849">
                  <c:v>6.2727005244776562E-5</c:v>
                </c:pt>
                <c:pt idx="850">
                  <c:v>-1.0428709578228735E-3</c:v>
                </c:pt>
                <c:pt idx="851">
                  <c:v>-5.650535801998731E-4</c:v>
                </c:pt>
                <c:pt idx="852">
                  <c:v>9.5692658392606135E-4</c:v>
                </c:pt>
                <c:pt idx="853">
                  <c:v>-1.0049593678712025E-4</c:v>
                </c:pt>
                <c:pt idx="854">
                  <c:v>3.5921096789194172E-4</c:v>
                </c:pt>
                <c:pt idx="855">
                  <c:v>3.3299876071616144E-4</c:v>
                </c:pt>
                <c:pt idx="856">
                  <c:v>-2.9613512901699424E-4</c:v>
                </c:pt>
                <c:pt idx="857">
                  <c:v>-9.633063483557855E-5</c:v>
                </c:pt>
                <c:pt idx="858">
                  <c:v>-9.6740745119906399E-4</c:v>
                </c:pt>
                <c:pt idx="859">
                  <c:v>-9.4893870832683173E-4</c:v>
                </c:pt>
                <c:pt idx="860">
                  <c:v>-1.6120402465974685E-3</c:v>
                </c:pt>
                <c:pt idx="861">
                  <c:v>-2.9479073643402854E-3</c:v>
                </c:pt>
                <c:pt idx="862">
                  <c:v>-3.0571879753508208E-3</c:v>
                </c:pt>
                <c:pt idx="863">
                  <c:v>-1.211384053104515E-3</c:v>
                </c:pt>
                <c:pt idx="864">
                  <c:v>-1.6424723228613148E-3</c:v>
                </c:pt>
                <c:pt idx="865">
                  <c:v>-1.8649072494567711E-3</c:v>
                </c:pt>
                <c:pt idx="866">
                  <c:v>-1.2936696963162539E-3</c:v>
                </c:pt>
                <c:pt idx="867">
                  <c:v>-1.5009579065654235E-3</c:v>
                </c:pt>
                <c:pt idx="868">
                  <c:v>-1.724825227345579E-4</c:v>
                </c:pt>
                <c:pt idx="869">
                  <c:v>-6.277854804575426E-5</c:v>
                </c:pt>
                <c:pt idx="870">
                  <c:v>-1.7310305662574749E-3</c:v>
                </c:pt>
                <c:pt idx="871">
                  <c:v>-1.6382638330394539E-3</c:v>
                </c:pt>
                <c:pt idx="872">
                  <c:v>4.2369844308332542E-6</c:v>
                </c:pt>
                <c:pt idx="873">
                  <c:v>-5.9621359730657752E-4</c:v>
                </c:pt>
                <c:pt idx="874">
                  <c:v>-7.588115987985037E-4</c:v>
                </c:pt>
                <c:pt idx="875">
                  <c:v>-1.6192207881604718E-3</c:v>
                </c:pt>
                <c:pt idx="876">
                  <c:v>-5.5095774048154206E-3</c:v>
                </c:pt>
                <c:pt idx="877">
                  <c:v>-1.1024353794660454E-2</c:v>
                </c:pt>
                <c:pt idx="878">
                  <c:v>1.1744976037191842E-2</c:v>
                </c:pt>
                <c:pt idx="879">
                  <c:v>1.1735761671784159E-2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5A-46DC-AF20-134924B04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490472"/>
        <c:axId val="553488176"/>
      </c:scatterChart>
      <c:valAx>
        <c:axId val="553490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488176"/>
        <c:crosses val="autoZero"/>
        <c:crossBetween val="midCat"/>
      </c:valAx>
      <c:valAx>
        <c:axId val="55348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490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299.52469000000002</c:v>
                </c:pt>
                <c:pt idx="1">
                  <c:v>0</c:v>
                </c:pt>
                <c:pt idx="2">
                  <c:v>297.31702000000001</c:v>
                </c:pt>
                <c:pt idx="3">
                  <c:v>0</c:v>
                </c:pt>
                <c:pt idx="4">
                  <c:v>296.81421</c:v>
                </c:pt>
                <c:pt idx="5">
                  <c:v>0</c:v>
                </c:pt>
                <c:pt idx="6">
                  <c:v>296.05783000000002</c:v>
                </c:pt>
                <c:pt idx="7">
                  <c:v>0</c:v>
                </c:pt>
                <c:pt idx="8">
                  <c:v>295.29113999999998</c:v>
                </c:pt>
                <c:pt idx="9">
                  <c:v>0</c:v>
                </c:pt>
                <c:pt idx="10">
                  <c:v>294.56180999999998</c:v>
                </c:pt>
                <c:pt idx="11">
                  <c:v>0</c:v>
                </c:pt>
                <c:pt idx="12">
                  <c:v>293.91917000000001</c:v>
                </c:pt>
                <c:pt idx="13">
                  <c:v>0</c:v>
                </c:pt>
                <c:pt idx="14">
                  <c:v>293.32319999999999</c:v>
                </c:pt>
                <c:pt idx="15">
                  <c:v>0</c:v>
                </c:pt>
                <c:pt idx="16">
                  <c:v>292.70918</c:v>
                </c:pt>
                <c:pt idx="17">
                  <c:v>0</c:v>
                </c:pt>
                <c:pt idx="18">
                  <c:v>292.10617000000002</c:v>
                </c:pt>
                <c:pt idx="19">
                  <c:v>0</c:v>
                </c:pt>
                <c:pt idx="20">
                  <c:v>291.48140999999998</c:v>
                </c:pt>
                <c:pt idx="21">
                  <c:v>0</c:v>
                </c:pt>
                <c:pt idx="22">
                  <c:v>290.88495</c:v>
                </c:pt>
                <c:pt idx="23">
                  <c:v>0</c:v>
                </c:pt>
                <c:pt idx="24">
                  <c:v>290.22357</c:v>
                </c:pt>
                <c:pt idx="25">
                  <c:v>0</c:v>
                </c:pt>
                <c:pt idx="26">
                  <c:v>289.57256999999998</c:v>
                </c:pt>
                <c:pt idx="27">
                  <c:v>0</c:v>
                </c:pt>
                <c:pt idx="28">
                  <c:v>288.91579000000002</c:v>
                </c:pt>
                <c:pt idx="29">
                  <c:v>0</c:v>
                </c:pt>
                <c:pt idx="30">
                  <c:v>288.21494999999999</c:v>
                </c:pt>
                <c:pt idx="31">
                  <c:v>0</c:v>
                </c:pt>
                <c:pt idx="32">
                  <c:v>287.57794000000001</c:v>
                </c:pt>
                <c:pt idx="33">
                  <c:v>0</c:v>
                </c:pt>
                <c:pt idx="34">
                  <c:v>286.90046999999998</c:v>
                </c:pt>
                <c:pt idx="35">
                  <c:v>0</c:v>
                </c:pt>
                <c:pt idx="36">
                  <c:v>286.24178000000001</c:v>
                </c:pt>
                <c:pt idx="37">
                  <c:v>0</c:v>
                </c:pt>
                <c:pt idx="38">
                  <c:v>285.57877999999999</c:v>
                </c:pt>
                <c:pt idx="39">
                  <c:v>0</c:v>
                </c:pt>
                <c:pt idx="40">
                  <c:v>284.89861000000002</c:v>
                </c:pt>
                <c:pt idx="41">
                  <c:v>0</c:v>
                </c:pt>
                <c:pt idx="42">
                  <c:v>284.23378000000002</c:v>
                </c:pt>
                <c:pt idx="43">
                  <c:v>0</c:v>
                </c:pt>
                <c:pt idx="44">
                  <c:v>283.60311999999999</c:v>
                </c:pt>
                <c:pt idx="45">
                  <c:v>0</c:v>
                </c:pt>
                <c:pt idx="46">
                  <c:v>282.91307</c:v>
                </c:pt>
                <c:pt idx="47">
                  <c:v>0</c:v>
                </c:pt>
                <c:pt idx="48">
                  <c:v>282.25468000000001</c:v>
                </c:pt>
                <c:pt idx="49">
                  <c:v>0</c:v>
                </c:pt>
                <c:pt idx="50">
                  <c:v>281.57922000000002</c:v>
                </c:pt>
                <c:pt idx="51">
                  <c:v>0</c:v>
                </c:pt>
                <c:pt idx="52">
                  <c:v>280.91318999999999</c:v>
                </c:pt>
                <c:pt idx="53">
                  <c:v>0</c:v>
                </c:pt>
                <c:pt idx="54">
                  <c:v>280.23894000000001</c:v>
                </c:pt>
                <c:pt idx="55">
                  <c:v>0</c:v>
                </c:pt>
                <c:pt idx="56">
                  <c:v>279.60872000000001</c:v>
                </c:pt>
                <c:pt idx="57">
                  <c:v>0</c:v>
                </c:pt>
                <c:pt idx="58">
                  <c:v>278.94549999999998</c:v>
                </c:pt>
                <c:pt idx="59">
                  <c:v>0</c:v>
                </c:pt>
                <c:pt idx="60">
                  <c:v>278.24576999999999</c:v>
                </c:pt>
                <c:pt idx="61">
                  <c:v>0</c:v>
                </c:pt>
                <c:pt idx="62">
                  <c:v>277.56070999999997</c:v>
                </c:pt>
                <c:pt idx="63">
                  <c:v>0</c:v>
                </c:pt>
                <c:pt idx="64">
                  <c:v>276.92156999999997</c:v>
                </c:pt>
                <c:pt idx="65">
                  <c:v>0</c:v>
                </c:pt>
                <c:pt idx="66">
                  <c:v>276.27614</c:v>
                </c:pt>
                <c:pt idx="67">
                  <c:v>0</c:v>
                </c:pt>
                <c:pt idx="68">
                  <c:v>275.60248000000001</c:v>
                </c:pt>
                <c:pt idx="69">
                  <c:v>0</c:v>
                </c:pt>
                <c:pt idx="70">
                  <c:v>274.92462</c:v>
                </c:pt>
                <c:pt idx="71">
                  <c:v>0</c:v>
                </c:pt>
                <c:pt idx="72">
                  <c:v>274.25787000000003</c:v>
                </c:pt>
                <c:pt idx="73">
                  <c:v>0</c:v>
                </c:pt>
                <c:pt idx="74">
                  <c:v>273.60070999999999</c:v>
                </c:pt>
                <c:pt idx="75">
                  <c:v>0</c:v>
                </c:pt>
                <c:pt idx="76">
                  <c:v>272.94774999999998</c:v>
                </c:pt>
                <c:pt idx="77">
                  <c:v>0</c:v>
                </c:pt>
                <c:pt idx="78">
                  <c:v>272.27658000000002</c:v>
                </c:pt>
                <c:pt idx="79">
                  <c:v>0</c:v>
                </c:pt>
                <c:pt idx="80">
                  <c:v>271.58785999999998</c:v>
                </c:pt>
                <c:pt idx="81">
                  <c:v>0</c:v>
                </c:pt>
                <c:pt idx="82">
                  <c:v>270.94225</c:v>
                </c:pt>
                <c:pt idx="83">
                  <c:v>0</c:v>
                </c:pt>
                <c:pt idx="84">
                  <c:v>270.26245</c:v>
                </c:pt>
                <c:pt idx="85">
                  <c:v>0</c:v>
                </c:pt>
                <c:pt idx="86">
                  <c:v>269.61201</c:v>
                </c:pt>
                <c:pt idx="87">
                  <c:v>0</c:v>
                </c:pt>
                <c:pt idx="88">
                  <c:v>268.94114999999999</c:v>
                </c:pt>
                <c:pt idx="89">
                  <c:v>0</c:v>
                </c:pt>
                <c:pt idx="90">
                  <c:v>268.27839999999998</c:v>
                </c:pt>
                <c:pt idx="91">
                  <c:v>0</c:v>
                </c:pt>
                <c:pt idx="92">
                  <c:v>267.60674</c:v>
                </c:pt>
                <c:pt idx="93">
                  <c:v>0</c:v>
                </c:pt>
                <c:pt idx="94">
                  <c:v>266.92025999999998</c:v>
                </c:pt>
                <c:pt idx="95">
                  <c:v>0</c:v>
                </c:pt>
                <c:pt idx="96">
                  <c:v>266.24022000000002</c:v>
                </c:pt>
                <c:pt idx="97">
                  <c:v>0</c:v>
                </c:pt>
                <c:pt idx="98">
                  <c:v>265.60959000000003</c:v>
                </c:pt>
                <c:pt idx="99">
                  <c:v>0</c:v>
                </c:pt>
                <c:pt idx="100">
                  <c:v>264.92392999999998</c:v>
                </c:pt>
                <c:pt idx="101">
                  <c:v>0</c:v>
                </c:pt>
                <c:pt idx="102">
                  <c:v>264.26636999999999</c:v>
                </c:pt>
                <c:pt idx="103">
                  <c:v>0</c:v>
                </c:pt>
                <c:pt idx="104">
                  <c:v>263.60874999999999</c:v>
                </c:pt>
                <c:pt idx="105">
                  <c:v>0</c:v>
                </c:pt>
                <c:pt idx="106">
                  <c:v>262.93772999999999</c:v>
                </c:pt>
                <c:pt idx="107">
                  <c:v>0</c:v>
                </c:pt>
                <c:pt idx="108">
                  <c:v>262.27314999999999</c:v>
                </c:pt>
                <c:pt idx="109">
                  <c:v>0</c:v>
                </c:pt>
                <c:pt idx="110">
                  <c:v>261.61806999999999</c:v>
                </c:pt>
                <c:pt idx="111">
                  <c:v>0</c:v>
                </c:pt>
                <c:pt idx="112">
                  <c:v>260.94717000000003</c:v>
                </c:pt>
                <c:pt idx="113">
                  <c:v>0</c:v>
                </c:pt>
                <c:pt idx="114">
                  <c:v>260.28138999999999</c:v>
                </c:pt>
                <c:pt idx="115">
                  <c:v>0</c:v>
                </c:pt>
                <c:pt idx="116">
                  <c:v>259.60834999999997</c:v>
                </c:pt>
                <c:pt idx="117">
                  <c:v>0</c:v>
                </c:pt>
                <c:pt idx="118">
                  <c:v>258.93405000000001</c:v>
                </c:pt>
                <c:pt idx="119">
                  <c:v>0</c:v>
                </c:pt>
                <c:pt idx="120">
                  <c:v>258.29358000000002</c:v>
                </c:pt>
                <c:pt idx="121">
                  <c:v>0</c:v>
                </c:pt>
                <c:pt idx="122">
                  <c:v>257.63646999999997</c:v>
                </c:pt>
                <c:pt idx="123">
                  <c:v>0</c:v>
                </c:pt>
                <c:pt idx="124">
                  <c:v>256.96413999999999</c:v>
                </c:pt>
                <c:pt idx="125">
                  <c:v>0</c:v>
                </c:pt>
                <c:pt idx="126">
                  <c:v>256.27100000000002</c:v>
                </c:pt>
                <c:pt idx="127">
                  <c:v>0</c:v>
                </c:pt>
                <c:pt idx="128">
                  <c:v>255.61257000000001</c:v>
                </c:pt>
                <c:pt idx="129">
                  <c:v>0</c:v>
                </c:pt>
                <c:pt idx="130">
                  <c:v>254.97336000000001</c:v>
                </c:pt>
                <c:pt idx="131">
                  <c:v>0</c:v>
                </c:pt>
                <c:pt idx="132">
                  <c:v>254.30736999999999</c:v>
                </c:pt>
                <c:pt idx="133">
                  <c:v>0</c:v>
                </c:pt>
                <c:pt idx="134">
                  <c:v>253.60706999999999</c:v>
                </c:pt>
                <c:pt idx="135">
                  <c:v>0</c:v>
                </c:pt>
                <c:pt idx="136">
                  <c:v>252.94771</c:v>
                </c:pt>
                <c:pt idx="137">
                  <c:v>0</c:v>
                </c:pt>
                <c:pt idx="138">
                  <c:v>252.26952</c:v>
                </c:pt>
                <c:pt idx="139">
                  <c:v>0</c:v>
                </c:pt>
                <c:pt idx="140">
                  <c:v>251.59360000000001</c:v>
                </c:pt>
                <c:pt idx="141">
                  <c:v>0</c:v>
                </c:pt>
                <c:pt idx="142">
                  <c:v>250.93915999999999</c:v>
                </c:pt>
                <c:pt idx="143">
                  <c:v>0</c:v>
                </c:pt>
                <c:pt idx="144">
                  <c:v>250.28707</c:v>
                </c:pt>
                <c:pt idx="145">
                  <c:v>0</c:v>
                </c:pt>
                <c:pt idx="146">
                  <c:v>249.61097000000001</c:v>
                </c:pt>
                <c:pt idx="147">
                  <c:v>0</c:v>
                </c:pt>
                <c:pt idx="148">
                  <c:v>248.93629000000001</c:v>
                </c:pt>
                <c:pt idx="149">
                  <c:v>0</c:v>
                </c:pt>
                <c:pt idx="150">
                  <c:v>248.28433000000001</c:v>
                </c:pt>
                <c:pt idx="151">
                  <c:v>0</c:v>
                </c:pt>
                <c:pt idx="152">
                  <c:v>247.61314999999999</c:v>
                </c:pt>
                <c:pt idx="153">
                  <c:v>0</c:v>
                </c:pt>
                <c:pt idx="154">
                  <c:v>246.9409</c:v>
                </c:pt>
                <c:pt idx="155">
                  <c:v>0</c:v>
                </c:pt>
                <c:pt idx="156">
                  <c:v>246.29445999999999</c:v>
                </c:pt>
                <c:pt idx="157">
                  <c:v>0</c:v>
                </c:pt>
                <c:pt idx="158">
                  <c:v>245.62312</c:v>
                </c:pt>
                <c:pt idx="159">
                  <c:v>0</c:v>
                </c:pt>
                <c:pt idx="160">
                  <c:v>244.92233999999999</c:v>
                </c:pt>
                <c:pt idx="161">
                  <c:v>0</c:v>
                </c:pt>
                <c:pt idx="162">
                  <c:v>244.28231</c:v>
                </c:pt>
                <c:pt idx="163">
                  <c:v>0</c:v>
                </c:pt>
                <c:pt idx="164">
                  <c:v>243.60742999999999</c:v>
                </c:pt>
                <c:pt idx="165">
                  <c:v>0</c:v>
                </c:pt>
                <c:pt idx="166">
                  <c:v>242.92310000000001</c:v>
                </c:pt>
                <c:pt idx="167">
                  <c:v>0</c:v>
                </c:pt>
                <c:pt idx="168">
                  <c:v>242.27002999999999</c:v>
                </c:pt>
                <c:pt idx="169">
                  <c:v>0</c:v>
                </c:pt>
                <c:pt idx="170">
                  <c:v>241.57982999999999</c:v>
                </c:pt>
                <c:pt idx="171">
                  <c:v>0</c:v>
                </c:pt>
                <c:pt idx="172">
                  <c:v>240.92795000000001</c:v>
                </c:pt>
                <c:pt idx="173">
                  <c:v>0</c:v>
                </c:pt>
                <c:pt idx="174">
                  <c:v>240.28043</c:v>
                </c:pt>
                <c:pt idx="175">
                  <c:v>0</c:v>
                </c:pt>
                <c:pt idx="176">
                  <c:v>239.59675999999999</c:v>
                </c:pt>
                <c:pt idx="177">
                  <c:v>0</c:v>
                </c:pt>
                <c:pt idx="178">
                  <c:v>238.95379</c:v>
                </c:pt>
                <c:pt idx="179">
                  <c:v>0</c:v>
                </c:pt>
                <c:pt idx="180">
                  <c:v>238.28301999999999</c:v>
                </c:pt>
                <c:pt idx="181">
                  <c:v>0</c:v>
                </c:pt>
                <c:pt idx="182">
                  <c:v>237.60169999999999</c:v>
                </c:pt>
                <c:pt idx="183">
                  <c:v>0</c:v>
                </c:pt>
                <c:pt idx="184">
                  <c:v>236.96725000000001</c:v>
                </c:pt>
                <c:pt idx="185">
                  <c:v>0</c:v>
                </c:pt>
                <c:pt idx="186">
                  <c:v>236.26826</c:v>
                </c:pt>
                <c:pt idx="187">
                  <c:v>0</c:v>
                </c:pt>
                <c:pt idx="188">
                  <c:v>235.59742</c:v>
                </c:pt>
                <c:pt idx="189">
                  <c:v>0</c:v>
                </c:pt>
                <c:pt idx="190">
                  <c:v>234.95627999999999</c:v>
                </c:pt>
                <c:pt idx="191">
                  <c:v>0</c:v>
                </c:pt>
                <c:pt idx="192">
                  <c:v>234.26076</c:v>
                </c:pt>
                <c:pt idx="193">
                  <c:v>0</c:v>
                </c:pt>
                <c:pt idx="194">
                  <c:v>233.58951999999999</c:v>
                </c:pt>
                <c:pt idx="195">
                  <c:v>0</c:v>
                </c:pt>
                <c:pt idx="196">
                  <c:v>232.93575000000001</c:v>
                </c:pt>
                <c:pt idx="197">
                  <c:v>0</c:v>
                </c:pt>
                <c:pt idx="198">
                  <c:v>232.2842</c:v>
                </c:pt>
                <c:pt idx="199">
                  <c:v>0</c:v>
                </c:pt>
                <c:pt idx="200">
                  <c:v>231.61330000000001</c:v>
                </c:pt>
                <c:pt idx="201">
                  <c:v>0</c:v>
                </c:pt>
                <c:pt idx="202">
                  <c:v>230.95634999999999</c:v>
                </c:pt>
                <c:pt idx="203">
                  <c:v>0</c:v>
                </c:pt>
                <c:pt idx="204">
                  <c:v>230.26043999999999</c:v>
                </c:pt>
                <c:pt idx="205">
                  <c:v>0</c:v>
                </c:pt>
                <c:pt idx="206">
                  <c:v>229.62672000000001</c:v>
                </c:pt>
                <c:pt idx="207">
                  <c:v>0</c:v>
                </c:pt>
                <c:pt idx="208">
                  <c:v>228.94828000000001</c:v>
                </c:pt>
                <c:pt idx="209">
                  <c:v>0</c:v>
                </c:pt>
                <c:pt idx="210">
                  <c:v>228.297</c:v>
                </c:pt>
                <c:pt idx="211">
                  <c:v>0</c:v>
                </c:pt>
                <c:pt idx="212">
                  <c:v>227.60418000000001</c:v>
                </c:pt>
                <c:pt idx="213">
                  <c:v>0</c:v>
                </c:pt>
                <c:pt idx="214">
                  <c:v>226.96274</c:v>
                </c:pt>
                <c:pt idx="215">
                  <c:v>0</c:v>
                </c:pt>
                <c:pt idx="216">
                  <c:v>226.29204999999999</c:v>
                </c:pt>
                <c:pt idx="217">
                  <c:v>0</c:v>
                </c:pt>
                <c:pt idx="218">
                  <c:v>225.60612</c:v>
                </c:pt>
                <c:pt idx="219">
                  <c:v>0</c:v>
                </c:pt>
                <c:pt idx="220">
                  <c:v>224.95507000000001</c:v>
                </c:pt>
                <c:pt idx="221">
                  <c:v>0</c:v>
                </c:pt>
                <c:pt idx="222">
                  <c:v>224.27047999999999</c:v>
                </c:pt>
                <c:pt idx="223">
                  <c:v>0</c:v>
                </c:pt>
                <c:pt idx="224">
                  <c:v>223.62419</c:v>
                </c:pt>
                <c:pt idx="225">
                  <c:v>0</c:v>
                </c:pt>
                <c:pt idx="226">
                  <c:v>222.97175999999999</c:v>
                </c:pt>
                <c:pt idx="227">
                  <c:v>0</c:v>
                </c:pt>
                <c:pt idx="228">
                  <c:v>222.29194000000001</c:v>
                </c:pt>
                <c:pt idx="229">
                  <c:v>0</c:v>
                </c:pt>
                <c:pt idx="230">
                  <c:v>221.61963</c:v>
                </c:pt>
                <c:pt idx="231">
                  <c:v>0</c:v>
                </c:pt>
                <c:pt idx="232">
                  <c:v>220.92421999999999</c:v>
                </c:pt>
                <c:pt idx="233">
                  <c:v>0</c:v>
                </c:pt>
                <c:pt idx="234">
                  <c:v>220.28521000000001</c:v>
                </c:pt>
                <c:pt idx="235">
                  <c:v>0</c:v>
                </c:pt>
                <c:pt idx="236">
                  <c:v>219.63335000000001</c:v>
                </c:pt>
                <c:pt idx="237">
                  <c:v>0</c:v>
                </c:pt>
                <c:pt idx="238">
                  <c:v>218.96254999999999</c:v>
                </c:pt>
                <c:pt idx="239">
                  <c:v>0</c:v>
                </c:pt>
                <c:pt idx="240">
                  <c:v>218.27875</c:v>
                </c:pt>
                <c:pt idx="241">
                  <c:v>0</c:v>
                </c:pt>
                <c:pt idx="242">
                  <c:v>217.60923</c:v>
                </c:pt>
                <c:pt idx="243">
                  <c:v>0</c:v>
                </c:pt>
                <c:pt idx="244">
                  <c:v>216.97641999999999</c:v>
                </c:pt>
                <c:pt idx="245">
                  <c:v>0</c:v>
                </c:pt>
                <c:pt idx="246">
                  <c:v>216.30563000000001</c:v>
                </c:pt>
                <c:pt idx="247">
                  <c:v>0</c:v>
                </c:pt>
                <c:pt idx="248">
                  <c:v>215.62625</c:v>
                </c:pt>
                <c:pt idx="249">
                  <c:v>0</c:v>
                </c:pt>
                <c:pt idx="250">
                  <c:v>214.96324000000001</c:v>
                </c:pt>
                <c:pt idx="251">
                  <c:v>0</c:v>
                </c:pt>
                <c:pt idx="252">
                  <c:v>214.28603000000001</c:v>
                </c:pt>
                <c:pt idx="253">
                  <c:v>0</c:v>
                </c:pt>
                <c:pt idx="254">
                  <c:v>213.6318</c:v>
                </c:pt>
                <c:pt idx="255">
                  <c:v>0</c:v>
                </c:pt>
                <c:pt idx="256">
                  <c:v>212.97357</c:v>
                </c:pt>
                <c:pt idx="257">
                  <c:v>0</c:v>
                </c:pt>
                <c:pt idx="258">
                  <c:v>212.29956000000001</c:v>
                </c:pt>
                <c:pt idx="259">
                  <c:v>0</c:v>
                </c:pt>
                <c:pt idx="260">
                  <c:v>211.62069</c:v>
                </c:pt>
                <c:pt idx="261">
                  <c:v>0</c:v>
                </c:pt>
                <c:pt idx="262">
                  <c:v>210.95676</c:v>
                </c:pt>
                <c:pt idx="263">
                  <c:v>0</c:v>
                </c:pt>
                <c:pt idx="264">
                  <c:v>210.30869000000001</c:v>
                </c:pt>
                <c:pt idx="265">
                  <c:v>0</c:v>
                </c:pt>
                <c:pt idx="266">
                  <c:v>209.65794</c:v>
                </c:pt>
                <c:pt idx="267">
                  <c:v>0</c:v>
                </c:pt>
                <c:pt idx="268">
                  <c:v>208.99235999999999</c:v>
                </c:pt>
                <c:pt idx="269">
                  <c:v>0</c:v>
                </c:pt>
                <c:pt idx="270">
                  <c:v>208.29046</c:v>
                </c:pt>
                <c:pt idx="271">
                  <c:v>0</c:v>
                </c:pt>
                <c:pt idx="272">
                  <c:v>207.62039999999999</c:v>
                </c:pt>
                <c:pt idx="273">
                  <c:v>0</c:v>
                </c:pt>
                <c:pt idx="274">
                  <c:v>206.97220999999999</c:v>
                </c:pt>
                <c:pt idx="275">
                  <c:v>0</c:v>
                </c:pt>
                <c:pt idx="276">
                  <c:v>206.31048999999999</c:v>
                </c:pt>
                <c:pt idx="277">
                  <c:v>0</c:v>
                </c:pt>
                <c:pt idx="278">
                  <c:v>205.64168000000001</c:v>
                </c:pt>
                <c:pt idx="279">
                  <c:v>0</c:v>
                </c:pt>
                <c:pt idx="280">
                  <c:v>204.98357999999999</c:v>
                </c:pt>
                <c:pt idx="281">
                  <c:v>0</c:v>
                </c:pt>
                <c:pt idx="282">
                  <c:v>204.32361</c:v>
                </c:pt>
                <c:pt idx="283">
                  <c:v>0</c:v>
                </c:pt>
                <c:pt idx="284">
                  <c:v>203.64399</c:v>
                </c:pt>
                <c:pt idx="285">
                  <c:v>0</c:v>
                </c:pt>
                <c:pt idx="286">
                  <c:v>202.99126000000001</c:v>
                </c:pt>
                <c:pt idx="287">
                  <c:v>0</c:v>
                </c:pt>
                <c:pt idx="288">
                  <c:v>202.31583000000001</c:v>
                </c:pt>
                <c:pt idx="289">
                  <c:v>0</c:v>
                </c:pt>
                <c:pt idx="290">
                  <c:v>201.65502000000001</c:v>
                </c:pt>
                <c:pt idx="291">
                  <c:v>0</c:v>
                </c:pt>
                <c:pt idx="292">
                  <c:v>200.96306999999999</c:v>
                </c:pt>
                <c:pt idx="293">
                  <c:v>0</c:v>
                </c:pt>
                <c:pt idx="294">
                  <c:v>200.29424</c:v>
                </c:pt>
                <c:pt idx="295">
                  <c:v>0</c:v>
                </c:pt>
                <c:pt idx="296">
                  <c:v>199.65544</c:v>
                </c:pt>
                <c:pt idx="297">
                  <c:v>0</c:v>
                </c:pt>
                <c:pt idx="298">
                  <c:v>198.97834</c:v>
                </c:pt>
                <c:pt idx="299">
                  <c:v>0</c:v>
                </c:pt>
                <c:pt idx="300">
                  <c:v>198.32536999999999</c:v>
                </c:pt>
                <c:pt idx="301">
                  <c:v>0</c:v>
                </c:pt>
                <c:pt idx="302">
                  <c:v>197.64545000000001</c:v>
                </c:pt>
                <c:pt idx="303">
                  <c:v>0</c:v>
                </c:pt>
                <c:pt idx="304">
                  <c:v>196.98080999999999</c:v>
                </c:pt>
                <c:pt idx="305">
                  <c:v>0</c:v>
                </c:pt>
                <c:pt idx="306">
                  <c:v>196.30049</c:v>
                </c:pt>
                <c:pt idx="307">
                  <c:v>0</c:v>
                </c:pt>
                <c:pt idx="308">
                  <c:v>195.66798</c:v>
                </c:pt>
                <c:pt idx="309">
                  <c:v>0</c:v>
                </c:pt>
                <c:pt idx="310">
                  <c:v>194.99778000000001</c:v>
                </c:pt>
                <c:pt idx="311">
                  <c:v>0</c:v>
                </c:pt>
                <c:pt idx="312">
                  <c:v>194.32897</c:v>
                </c:pt>
                <c:pt idx="313">
                  <c:v>0</c:v>
                </c:pt>
                <c:pt idx="314">
                  <c:v>193.64400000000001</c:v>
                </c:pt>
                <c:pt idx="315">
                  <c:v>0</c:v>
                </c:pt>
                <c:pt idx="316">
                  <c:v>192.99283</c:v>
                </c:pt>
                <c:pt idx="317">
                  <c:v>0</c:v>
                </c:pt>
                <c:pt idx="318">
                  <c:v>192.32664</c:v>
                </c:pt>
                <c:pt idx="319">
                  <c:v>0</c:v>
                </c:pt>
                <c:pt idx="320">
                  <c:v>191.66137000000001</c:v>
                </c:pt>
                <c:pt idx="321">
                  <c:v>0</c:v>
                </c:pt>
                <c:pt idx="322">
                  <c:v>190.99692999999999</c:v>
                </c:pt>
                <c:pt idx="323">
                  <c:v>0</c:v>
                </c:pt>
                <c:pt idx="324">
                  <c:v>190.31890999999999</c:v>
                </c:pt>
                <c:pt idx="325">
                  <c:v>0</c:v>
                </c:pt>
                <c:pt idx="326">
                  <c:v>189.63949</c:v>
                </c:pt>
                <c:pt idx="327">
                  <c:v>0</c:v>
                </c:pt>
                <c:pt idx="328">
                  <c:v>188.96995000000001</c:v>
                </c:pt>
                <c:pt idx="329">
                  <c:v>0</c:v>
                </c:pt>
                <c:pt idx="330">
                  <c:v>188.32597000000001</c:v>
                </c:pt>
                <c:pt idx="331">
                  <c:v>0</c:v>
                </c:pt>
                <c:pt idx="332">
                  <c:v>187.65759</c:v>
                </c:pt>
                <c:pt idx="333">
                  <c:v>0</c:v>
                </c:pt>
                <c:pt idx="334">
                  <c:v>186.97533000000001</c:v>
                </c:pt>
                <c:pt idx="335">
                  <c:v>0</c:v>
                </c:pt>
                <c:pt idx="336">
                  <c:v>186.29320999999999</c:v>
                </c:pt>
                <c:pt idx="337">
                  <c:v>0</c:v>
                </c:pt>
                <c:pt idx="338">
                  <c:v>185.64410000000001</c:v>
                </c:pt>
                <c:pt idx="339">
                  <c:v>0</c:v>
                </c:pt>
                <c:pt idx="340">
                  <c:v>184.98797999999999</c:v>
                </c:pt>
                <c:pt idx="341">
                  <c:v>0</c:v>
                </c:pt>
                <c:pt idx="342">
                  <c:v>184.32991000000001</c:v>
                </c:pt>
                <c:pt idx="343">
                  <c:v>0</c:v>
                </c:pt>
                <c:pt idx="344">
                  <c:v>183.66784999999999</c:v>
                </c:pt>
                <c:pt idx="345">
                  <c:v>0</c:v>
                </c:pt>
                <c:pt idx="346">
                  <c:v>182.99803</c:v>
                </c:pt>
                <c:pt idx="347">
                  <c:v>0</c:v>
                </c:pt>
                <c:pt idx="348">
                  <c:v>182.32283000000001</c:v>
                </c:pt>
                <c:pt idx="349">
                  <c:v>0</c:v>
                </c:pt>
                <c:pt idx="350">
                  <c:v>181.68809999999999</c:v>
                </c:pt>
                <c:pt idx="351">
                  <c:v>0</c:v>
                </c:pt>
                <c:pt idx="352">
                  <c:v>181.02164999999999</c:v>
                </c:pt>
                <c:pt idx="353">
                  <c:v>0</c:v>
                </c:pt>
                <c:pt idx="354">
                  <c:v>180.33405999999999</c:v>
                </c:pt>
                <c:pt idx="355">
                  <c:v>0</c:v>
                </c:pt>
                <c:pt idx="356">
                  <c:v>179.64506</c:v>
                </c:pt>
                <c:pt idx="357">
                  <c:v>0</c:v>
                </c:pt>
                <c:pt idx="358">
                  <c:v>179.00122999999999</c:v>
                </c:pt>
                <c:pt idx="359">
                  <c:v>0</c:v>
                </c:pt>
                <c:pt idx="360">
                  <c:v>178.33555000000001</c:v>
                </c:pt>
                <c:pt idx="361">
                  <c:v>0</c:v>
                </c:pt>
                <c:pt idx="362">
                  <c:v>177.68429</c:v>
                </c:pt>
                <c:pt idx="363">
                  <c:v>0</c:v>
                </c:pt>
                <c:pt idx="364">
                  <c:v>176.99870000000001</c:v>
                </c:pt>
                <c:pt idx="365">
                  <c:v>0</c:v>
                </c:pt>
                <c:pt idx="366">
                  <c:v>176.34469999999999</c:v>
                </c:pt>
                <c:pt idx="367">
                  <c:v>0</c:v>
                </c:pt>
                <c:pt idx="368">
                  <c:v>175.68637000000001</c:v>
                </c:pt>
                <c:pt idx="369">
                  <c:v>0</c:v>
                </c:pt>
                <c:pt idx="370">
                  <c:v>175.02479</c:v>
                </c:pt>
                <c:pt idx="371">
                  <c:v>0</c:v>
                </c:pt>
                <c:pt idx="372">
                  <c:v>169.38679999999999</c:v>
                </c:pt>
                <c:pt idx="373">
                  <c:v>0</c:v>
                </c:pt>
                <c:pt idx="374">
                  <c:v>168.65817000000001</c:v>
                </c:pt>
                <c:pt idx="375">
                  <c:v>0</c:v>
                </c:pt>
                <c:pt idx="376">
                  <c:v>168.02464000000001</c:v>
                </c:pt>
                <c:pt idx="377">
                  <c:v>0</c:v>
                </c:pt>
                <c:pt idx="378">
                  <c:v>167.34533999999999</c:v>
                </c:pt>
                <c:pt idx="379">
                  <c:v>0</c:v>
                </c:pt>
                <c:pt idx="380">
                  <c:v>166.66833</c:v>
                </c:pt>
                <c:pt idx="381">
                  <c:v>0</c:v>
                </c:pt>
                <c:pt idx="382">
                  <c:v>165.99458999999999</c:v>
                </c:pt>
                <c:pt idx="383">
                  <c:v>0</c:v>
                </c:pt>
                <c:pt idx="384">
                  <c:v>165.37934999999999</c:v>
                </c:pt>
                <c:pt idx="385">
                  <c:v>0</c:v>
                </c:pt>
                <c:pt idx="386">
                  <c:v>164.6858</c:v>
                </c:pt>
                <c:pt idx="387">
                  <c:v>0</c:v>
                </c:pt>
                <c:pt idx="388">
                  <c:v>164.0121</c:v>
                </c:pt>
                <c:pt idx="389">
                  <c:v>0</c:v>
                </c:pt>
                <c:pt idx="390">
                  <c:v>163.35223999999999</c:v>
                </c:pt>
                <c:pt idx="391">
                  <c:v>0</c:v>
                </c:pt>
                <c:pt idx="392">
                  <c:v>162.66231999999999</c:v>
                </c:pt>
                <c:pt idx="393">
                  <c:v>0</c:v>
                </c:pt>
                <c:pt idx="394">
                  <c:v>162.01582999999999</c:v>
                </c:pt>
                <c:pt idx="395">
                  <c:v>0</c:v>
                </c:pt>
                <c:pt idx="396">
                  <c:v>161.35487000000001</c:v>
                </c:pt>
                <c:pt idx="397">
                  <c:v>0</c:v>
                </c:pt>
                <c:pt idx="398">
                  <c:v>160.67374000000001</c:v>
                </c:pt>
                <c:pt idx="399">
                  <c:v>0</c:v>
                </c:pt>
                <c:pt idx="400">
                  <c:v>160.00712999999999</c:v>
                </c:pt>
                <c:pt idx="401">
                  <c:v>0</c:v>
                </c:pt>
                <c:pt idx="402">
                  <c:v>159.34521000000001</c:v>
                </c:pt>
                <c:pt idx="403">
                  <c:v>0</c:v>
                </c:pt>
                <c:pt idx="404">
                  <c:v>158.70389</c:v>
                </c:pt>
                <c:pt idx="405">
                  <c:v>0</c:v>
                </c:pt>
                <c:pt idx="406">
                  <c:v>158.04452000000001</c:v>
                </c:pt>
                <c:pt idx="407">
                  <c:v>0</c:v>
                </c:pt>
                <c:pt idx="408">
                  <c:v>156.81112999999999</c:v>
                </c:pt>
                <c:pt idx="409">
                  <c:v>0</c:v>
                </c:pt>
                <c:pt idx="410">
                  <c:v>156.01808</c:v>
                </c:pt>
                <c:pt idx="411">
                  <c:v>0</c:v>
                </c:pt>
                <c:pt idx="412">
                  <c:v>155.35650999999999</c:v>
                </c:pt>
                <c:pt idx="413">
                  <c:v>0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F3-4223-A4DE-B3FE6CE9A002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299.52469000000002</c:v>
                </c:pt>
                <c:pt idx="1">
                  <c:v>0</c:v>
                </c:pt>
                <c:pt idx="2">
                  <c:v>297.31702000000001</c:v>
                </c:pt>
                <c:pt idx="3">
                  <c:v>0</c:v>
                </c:pt>
                <c:pt idx="4">
                  <c:v>296.81421</c:v>
                </c:pt>
                <c:pt idx="5">
                  <c:v>0</c:v>
                </c:pt>
                <c:pt idx="6">
                  <c:v>296.05783000000002</c:v>
                </c:pt>
                <c:pt idx="7">
                  <c:v>0</c:v>
                </c:pt>
                <c:pt idx="8">
                  <c:v>295.29113999999998</c:v>
                </c:pt>
                <c:pt idx="9">
                  <c:v>0</c:v>
                </c:pt>
                <c:pt idx="10">
                  <c:v>294.56180999999998</c:v>
                </c:pt>
                <c:pt idx="11">
                  <c:v>0</c:v>
                </c:pt>
                <c:pt idx="12">
                  <c:v>293.91917000000001</c:v>
                </c:pt>
                <c:pt idx="13">
                  <c:v>0</c:v>
                </c:pt>
                <c:pt idx="14">
                  <c:v>293.32319999999999</c:v>
                </c:pt>
                <c:pt idx="15">
                  <c:v>0</c:v>
                </c:pt>
                <c:pt idx="16">
                  <c:v>292.70918</c:v>
                </c:pt>
                <c:pt idx="17">
                  <c:v>0</c:v>
                </c:pt>
                <c:pt idx="18">
                  <c:v>292.10617000000002</c:v>
                </c:pt>
                <c:pt idx="19">
                  <c:v>0</c:v>
                </c:pt>
                <c:pt idx="20">
                  <c:v>291.48140999999998</c:v>
                </c:pt>
                <c:pt idx="21">
                  <c:v>0</c:v>
                </c:pt>
                <c:pt idx="22">
                  <c:v>290.88495</c:v>
                </c:pt>
                <c:pt idx="23">
                  <c:v>0</c:v>
                </c:pt>
                <c:pt idx="24">
                  <c:v>290.22357</c:v>
                </c:pt>
                <c:pt idx="25">
                  <c:v>0</c:v>
                </c:pt>
                <c:pt idx="26">
                  <c:v>289.57256999999998</c:v>
                </c:pt>
                <c:pt idx="27">
                  <c:v>0</c:v>
                </c:pt>
                <c:pt idx="28">
                  <c:v>288.91579000000002</c:v>
                </c:pt>
                <c:pt idx="29">
                  <c:v>0</c:v>
                </c:pt>
                <c:pt idx="30">
                  <c:v>288.21494999999999</c:v>
                </c:pt>
                <c:pt idx="31">
                  <c:v>0</c:v>
                </c:pt>
                <c:pt idx="32">
                  <c:v>287.57794000000001</c:v>
                </c:pt>
                <c:pt idx="33">
                  <c:v>0</c:v>
                </c:pt>
                <c:pt idx="34">
                  <c:v>286.90046999999998</c:v>
                </c:pt>
                <c:pt idx="35">
                  <c:v>0</c:v>
                </c:pt>
                <c:pt idx="36">
                  <c:v>286.24178000000001</c:v>
                </c:pt>
                <c:pt idx="37">
                  <c:v>0</c:v>
                </c:pt>
                <c:pt idx="38">
                  <c:v>285.57877999999999</c:v>
                </c:pt>
                <c:pt idx="39">
                  <c:v>0</c:v>
                </c:pt>
                <c:pt idx="40">
                  <c:v>284.89861000000002</c:v>
                </c:pt>
                <c:pt idx="41">
                  <c:v>0</c:v>
                </c:pt>
                <c:pt idx="42">
                  <c:v>284.23378000000002</c:v>
                </c:pt>
                <c:pt idx="43">
                  <c:v>0</c:v>
                </c:pt>
                <c:pt idx="44">
                  <c:v>283.60311999999999</c:v>
                </c:pt>
                <c:pt idx="45">
                  <c:v>0</c:v>
                </c:pt>
                <c:pt idx="46">
                  <c:v>282.91307</c:v>
                </c:pt>
                <c:pt idx="47">
                  <c:v>0</c:v>
                </c:pt>
                <c:pt idx="48">
                  <c:v>282.25468000000001</c:v>
                </c:pt>
                <c:pt idx="49">
                  <c:v>0</c:v>
                </c:pt>
                <c:pt idx="50">
                  <c:v>281.57922000000002</c:v>
                </c:pt>
                <c:pt idx="51">
                  <c:v>0</c:v>
                </c:pt>
                <c:pt idx="52">
                  <c:v>280.91318999999999</c:v>
                </c:pt>
                <c:pt idx="53">
                  <c:v>0</c:v>
                </c:pt>
                <c:pt idx="54">
                  <c:v>280.23894000000001</c:v>
                </c:pt>
                <c:pt idx="55">
                  <c:v>0</c:v>
                </c:pt>
                <c:pt idx="56">
                  <c:v>279.60872000000001</c:v>
                </c:pt>
                <c:pt idx="57">
                  <c:v>0</c:v>
                </c:pt>
                <c:pt idx="58">
                  <c:v>278.94549999999998</c:v>
                </c:pt>
                <c:pt idx="59">
                  <c:v>0</c:v>
                </c:pt>
                <c:pt idx="60">
                  <c:v>278.24576999999999</c:v>
                </c:pt>
                <c:pt idx="61">
                  <c:v>0</c:v>
                </c:pt>
                <c:pt idx="62">
                  <c:v>277.56070999999997</c:v>
                </c:pt>
                <c:pt idx="63">
                  <c:v>0</c:v>
                </c:pt>
                <c:pt idx="64">
                  <c:v>276.92156999999997</c:v>
                </c:pt>
                <c:pt idx="65">
                  <c:v>0</c:v>
                </c:pt>
                <c:pt idx="66">
                  <c:v>276.27614</c:v>
                </c:pt>
                <c:pt idx="67">
                  <c:v>0</c:v>
                </c:pt>
                <c:pt idx="68">
                  <c:v>275.60248000000001</c:v>
                </c:pt>
                <c:pt idx="69">
                  <c:v>0</c:v>
                </c:pt>
                <c:pt idx="70">
                  <c:v>274.92462</c:v>
                </c:pt>
                <c:pt idx="71">
                  <c:v>0</c:v>
                </c:pt>
                <c:pt idx="72">
                  <c:v>274.25787000000003</c:v>
                </c:pt>
                <c:pt idx="73">
                  <c:v>0</c:v>
                </c:pt>
                <c:pt idx="74">
                  <c:v>273.60070999999999</c:v>
                </c:pt>
                <c:pt idx="75">
                  <c:v>0</c:v>
                </c:pt>
                <c:pt idx="76">
                  <c:v>272.94774999999998</c:v>
                </c:pt>
                <c:pt idx="77">
                  <c:v>0</c:v>
                </c:pt>
                <c:pt idx="78">
                  <c:v>272.27658000000002</c:v>
                </c:pt>
                <c:pt idx="79">
                  <c:v>0</c:v>
                </c:pt>
                <c:pt idx="80">
                  <c:v>271.58785999999998</c:v>
                </c:pt>
                <c:pt idx="81">
                  <c:v>0</c:v>
                </c:pt>
                <c:pt idx="82">
                  <c:v>270.94225</c:v>
                </c:pt>
                <c:pt idx="83">
                  <c:v>0</c:v>
                </c:pt>
                <c:pt idx="84">
                  <c:v>270.26245</c:v>
                </c:pt>
                <c:pt idx="85">
                  <c:v>0</c:v>
                </c:pt>
                <c:pt idx="86">
                  <c:v>269.61201</c:v>
                </c:pt>
                <c:pt idx="87">
                  <c:v>0</c:v>
                </c:pt>
                <c:pt idx="88">
                  <c:v>268.94114999999999</c:v>
                </c:pt>
                <c:pt idx="89">
                  <c:v>0</c:v>
                </c:pt>
                <c:pt idx="90">
                  <c:v>268.27839999999998</c:v>
                </c:pt>
                <c:pt idx="91">
                  <c:v>0</c:v>
                </c:pt>
                <c:pt idx="92">
                  <c:v>267.60674</c:v>
                </c:pt>
                <c:pt idx="93">
                  <c:v>0</c:v>
                </c:pt>
                <c:pt idx="94">
                  <c:v>266.92025999999998</c:v>
                </c:pt>
                <c:pt idx="95">
                  <c:v>0</c:v>
                </c:pt>
                <c:pt idx="96">
                  <c:v>266.24022000000002</c:v>
                </c:pt>
                <c:pt idx="97">
                  <c:v>0</c:v>
                </c:pt>
                <c:pt idx="98">
                  <c:v>265.60959000000003</c:v>
                </c:pt>
                <c:pt idx="99">
                  <c:v>0</c:v>
                </c:pt>
                <c:pt idx="100">
                  <c:v>264.92392999999998</c:v>
                </c:pt>
                <c:pt idx="101">
                  <c:v>0</c:v>
                </c:pt>
                <c:pt idx="102">
                  <c:v>264.26636999999999</c:v>
                </c:pt>
                <c:pt idx="103">
                  <c:v>0</c:v>
                </c:pt>
                <c:pt idx="104">
                  <c:v>263.60874999999999</c:v>
                </c:pt>
                <c:pt idx="105">
                  <c:v>0</c:v>
                </c:pt>
                <c:pt idx="106">
                  <c:v>262.93772999999999</c:v>
                </c:pt>
                <c:pt idx="107">
                  <c:v>0</c:v>
                </c:pt>
                <c:pt idx="108">
                  <c:v>262.27314999999999</c:v>
                </c:pt>
                <c:pt idx="109">
                  <c:v>0</c:v>
                </c:pt>
                <c:pt idx="110">
                  <c:v>261.61806999999999</c:v>
                </c:pt>
                <c:pt idx="111">
                  <c:v>0</c:v>
                </c:pt>
                <c:pt idx="112">
                  <c:v>260.94717000000003</c:v>
                </c:pt>
                <c:pt idx="113">
                  <c:v>0</c:v>
                </c:pt>
                <c:pt idx="114">
                  <c:v>260.28138999999999</c:v>
                </c:pt>
                <c:pt idx="115">
                  <c:v>0</c:v>
                </c:pt>
                <c:pt idx="116">
                  <c:v>259.60834999999997</c:v>
                </c:pt>
                <c:pt idx="117">
                  <c:v>0</c:v>
                </c:pt>
                <c:pt idx="118">
                  <c:v>258.93405000000001</c:v>
                </c:pt>
                <c:pt idx="119">
                  <c:v>0</c:v>
                </c:pt>
                <c:pt idx="120">
                  <c:v>258.29358000000002</c:v>
                </c:pt>
                <c:pt idx="121">
                  <c:v>0</c:v>
                </c:pt>
                <c:pt idx="122">
                  <c:v>257.63646999999997</c:v>
                </c:pt>
                <c:pt idx="123">
                  <c:v>0</c:v>
                </c:pt>
                <c:pt idx="124">
                  <c:v>256.96413999999999</c:v>
                </c:pt>
                <c:pt idx="125">
                  <c:v>0</c:v>
                </c:pt>
                <c:pt idx="126">
                  <c:v>256.27100000000002</c:v>
                </c:pt>
                <c:pt idx="127">
                  <c:v>0</c:v>
                </c:pt>
                <c:pt idx="128">
                  <c:v>255.61257000000001</c:v>
                </c:pt>
                <c:pt idx="129">
                  <c:v>0</c:v>
                </c:pt>
                <c:pt idx="130">
                  <c:v>254.97336000000001</c:v>
                </c:pt>
                <c:pt idx="131">
                  <c:v>0</c:v>
                </c:pt>
                <c:pt idx="132">
                  <c:v>254.30736999999999</c:v>
                </c:pt>
                <c:pt idx="133">
                  <c:v>0</c:v>
                </c:pt>
                <c:pt idx="134">
                  <c:v>253.60706999999999</c:v>
                </c:pt>
                <c:pt idx="135">
                  <c:v>0</c:v>
                </c:pt>
                <c:pt idx="136">
                  <c:v>252.94771</c:v>
                </c:pt>
                <c:pt idx="137">
                  <c:v>0</c:v>
                </c:pt>
                <c:pt idx="138">
                  <c:v>252.26952</c:v>
                </c:pt>
                <c:pt idx="139">
                  <c:v>0</c:v>
                </c:pt>
                <c:pt idx="140">
                  <c:v>251.59360000000001</c:v>
                </c:pt>
                <c:pt idx="141">
                  <c:v>0</c:v>
                </c:pt>
                <c:pt idx="142">
                  <c:v>250.93915999999999</c:v>
                </c:pt>
                <c:pt idx="143">
                  <c:v>0</c:v>
                </c:pt>
                <c:pt idx="144">
                  <c:v>250.28707</c:v>
                </c:pt>
                <c:pt idx="145">
                  <c:v>0</c:v>
                </c:pt>
                <c:pt idx="146">
                  <c:v>249.61097000000001</c:v>
                </c:pt>
                <c:pt idx="147">
                  <c:v>0</c:v>
                </c:pt>
                <c:pt idx="148">
                  <c:v>248.93629000000001</c:v>
                </c:pt>
                <c:pt idx="149">
                  <c:v>0</c:v>
                </c:pt>
                <c:pt idx="150">
                  <c:v>248.28433000000001</c:v>
                </c:pt>
                <c:pt idx="151">
                  <c:v>0</c:v>
                </c:pt>
                <c:pt idx="152">
                  <c:v>247.61314999999999</c:v>
                </c:pt>
                <c:pt idx="153">
                  <c:v>0</c:v>
                </c:pt>
                <c:pt idx="154">
                  <c:v>246.9409</c:v>
                </c:pt>
                <c:pt idx="155">
                  <c:v>0</c:v>
                </c:pt>
                <c:pt idx="156">
                  <c:v>246.29445999999999</c:v>
                </c:pt>
                <c:pt idx="157">
                  <c:v>0</c:v>
                </c:pt>
                <c:pt idx="158">
                  <c:v>245.62312</c:v>
                </c:pt>
                <c:pt idx="159">
                  <c:v>0</c:v>
                </c:pt>
                <c:pt idx="160">
                  <c:v>244.92233999999999</c:v>
                </c:pt>
                <c:pt idx="161">
                  <c:v>0</c:v>
                </c:pt>
                <c:pt idx="162">
                  <c:v>244.28231</c:v>
                </c:pt>
                <c:pt idx="163">
                  <c:v>0</c:v>
                </c:pt>
                <c:pt idx="164">
                  <c:v>243.60742999999999</c:v>
                </c:pt>
                <c:pt idx="165">
                  <c:v>0</c:v>
                </c:pt>
                <c:pt idx="166">
                  <c:v>242.92310000000001</c:v>
                </c:pt>
                <c:pt idx="167">
                  <c:v>0</c:v>
                </c:pt>
                <c:pt idx="168">
                  <c:v>242.27002999999999</c:v>
                </c:pt>
                <c:pt idx="169">
                  <c:v>0</c:v>
                </c:pt>
                <c:pt idx="170">
                  <c:v>241.57982999999999</c:v>
                </c:pt>
                <c:pt idx="171">
                  <c:v>0</c:v>
                </c:pt>
                <c:pt idx="172">
                  <c:v>240.92795000000001</c:v>
                </c:pt>
                <c:pt idx="173">
                  <c:v>0</c:v>
                </c:pt>
                <c:pt idx="174">
                  <c:v>240.28043</c:v>
                </c:pt>
                <c:pt idx="175">
                  <c:v>0</c:v>
                </c:pt>
                <c:pt idx="176">
                  <c:v>239.59675999999999</c:v>
                </c:pt>
                <c:pt idx="177">
                  <c:v>0</c:v>
                </c:pt>
                <c:pt idx="178">
                  <c:v>238.95379</c:v>
                </c:pt>
                <c:pt idx="179">
                  <c:v>0</c:v>
                </c:pt>
                <c:pt idx="180">
                  <c:v>238.28301999999999</c:v>
                </c:pt>
                <c:pt idx="181">
                  <c:v>0</c:v>
                </c:pt>
                <c:pt idx="182">
                  <c:v>237.60169999999999</c:v>
                </c:pt>
                <c:pt idx="183">
                  <c:v>0</c:v>
                </c:pt>
                <c:pt idx="184">
                  <c:v>236.96725000000001</c:v>
                </c:pt>
                <c:pt idx="185">
                  <c:v>0</c:v>
                </c:pt>
                <c:pt idx="186">
                  <c:v>236.26826</c:v>
                </c:pt>
                <c:pt idx="187">
                  <c:v>0</c:v>
                </c:pt>
                <c:pt idx="188">
                  <c:v>235.59742</c:v>
                </c:pt>
                <c:pt idx="189">
                  <c:v>0</c:v>
                </c:pt>
                <c:pt idx="190">
                  <c:v>234.95627999999999</c:v>
                </c:pt>
                <c:pt idx="191">
                  <c:v>0</c:v>
                </c:pt>
                <c:pt idx="192">
                  <c:v>234.26076</c:v>
                </c:pt>
                <c:pt idx="193">
                  <c:v>0</c:v>
                </c:pt>
                <c:pt idx="194">
                  <c:v>233.58951999999999</c:v>
                </c:pt>
                <c:pt idx="195">
                  <c:v>0</c:v>
                </c:pt>
                <c:pt idx="196">
                  <c:v>232.93575000000001</c:v>
                </c:pt>
                <c:pt idx="197">
                  <c:v>0</c:v>
                </c:pt>
                <c:pt idx="198">
                  <c:v>232.2842</c:v>
                </c:pt>
                <c:pt idx="199">
                  <c:v>0</c:v>
                </c:pt>
                <c:pt idx="200">
                  <c:v>231.61330000000001</c:v>
                </c:pt>
                <c:pt idx="201">
                  <c:v>0</c:v>
                </c:pt>
                <c:pt idx="202">
                  <c:v>230.95634999999999</c:v>
                </c:pt>
                <c:pt idx="203">
                  <c:v>0</c:v>
                </c:pt>
                <c:pt idx="204">
                  <c:v>230.26043999999999</c:v>
                </c:pt>
                <c:pt idx="205">
                  <c:v>0</c:v>
                </c:pt>
                <c:pt idx="206">
                  <c:v>229.62672000000001</c:v>
                </c:pt>
                <c:pt idx="207">
                  <c:v>0</c:v>
                </c:pt>
                <c:pt idx="208">
                  <c:v>228.94828000000001</c:v>
                </c:pt>
                <c:pt idx="209">
                  <c:v>0</c:v>
                </c:pt>
                <c:pt idx="210">
                  <c:v>228.297</c:v>
                </c:pt>
                <c:pt idx="211">
                  <c:v>0</c:v>
                </c:pt>
                <c:pt idx="212">
                  <c:v>227.60418000000001</c:v>
                </c:pt>
                <c:pt idx="213">
                  <c:v>0</c:v>
                </c:pt>
                <c:pt idx="214">
                  <c:v>226.96274</c:v>
                </c:pt>
                <c:pt idx="215">
                  <c:v>0</c:v>
                </c:pt>
                <c:pt idx="216">
                  <c:v>226.29204999999999</c:v>
                </c:pt>
                <c:pt idx="217">
                  <c:v>0</c:v>
                </c:pt>
                <c:pt idx="218">
                  <c:v>225.60612</c:v>
                </c:pt>
                <c:pt idx="219">
                  <c:v>0</c:v>
                </c:pt>
                <c:pt idx="220">
                  <c:v>224.95507000000001</c:v>
                </c:pt>
                <c:pt idx="221">
                  <c:v>0</c:v>
                </c:pt>
                <c:pt idx="222">
                  <c:v>224.27047999999999</c:v>
                </c:pt>
                <c:pt idx="223">
                  <c:v>0</c:v>
                </c:pt>
                <c:pt idx="224">
                  <c:v>223.62419</c:v>
                </c:pt>
                <c:pt idx="225">
                  <c:v>0</c:v>
                </c:pt>
                <c:pt idx="226">
                  <c:v>222.97175999999999</c:v>
                </c:pt>
                <c:pt idx="227">
                  <c:v>0</c:v>
                </c:pt>
                <c:pt idx="228">
                  <c:v>222.29194000000001</c:v>
                </c:pt>
                <c:pt idx="229">
                  <c:v>0</c:v>
                </c:pt>
                <c:pt idx="230">
                  <c:v>221.61963</c:v>
                </c:pt>
                <c:pt idx="231">
                  <c:v>0</c:v>
                </c:pt>
                <c:pt idx="232">
                  <c:v>220.92421999999999</c:v>
                </c:pt>
                <c:pt idx="233">
                  <c:v>0</c:v>
                </c:pt>
                <c:pt idx="234">
                  <c:v>220.28521000000001</c:v>
                </c:pt>
                <c:pt idx="235">
                  <c:v>0</c:v>
                </c:pt>
                <c:pt idx="236">
                  <c:v>219.63335000000001</c:v>
                </c:pt>
                <c:pt idx="237">
                  <c:v>0</c:v>
                </c:pt>
                <c:pt idx="238">
                  <c:v>218.96254999999999</c:v>
                </c:pt>
                <c:pt idx="239">
                  <c:v>0</c:v>
                </c:pt>
                <c:pt idx="240">
                  <c:v>218.27875</c:v>
                </c:pt>
                <c:pt idx="241">
                  <c:v>0</c:v>
                </c:pt>
                <c:pt idx="242">
                  <c:v>217.60923</c:v>
                </c:pt>
                <c:pt idx="243">
                  <c:v>0</c:v>
                </c:pt>
                <c:pt idx="244">
                  <c:v>216.97641999999999</c:v>
                </c:pt>
                <c:pt idx="245">
                  <c:v>0</c:v>
                </c:pt>
                <c:pt idx="246">
                  <c:v>216.30563000000001</c:v>
                </c:pt>
                <c:pt idx="247">
                  <c:v>0</c:v>
                </c:pt>
                <c:pt idx="248">
                  <c:v>215.62625</c:v>
                </c:pt>
                <c:pt idx="249">
                  <c:v>0</c:v>
                </c:pt>
                <c:pt idx="250">
                  <c:v>214.96324000000001</c:v>
                </c:pt>
                <c:pt idx="251">
                  <c:v>0</c:v>
                </c:pt>
                <c:pt idx="252">
                  <c:v>214.28603000000001</c:v>
                </c:pt>
                <c:pt idx="253">
                  <c:v>0</c:v>
                </c:pt>
                <c:pt idx="254">
                  <c:v>213.6318</c:v>
                </c:pt>
                <c:pt idx="255">
                  <c:v>0</c:v>
                </c:pt>
                <c:pt idx="256">
                  <c:v>212.97357</c:v>
                </c:pt>
                <c:pt idx="257">
                  <c:v>0</c:v>
                </c:pt>
                <c:pt idx="258">
                  <c:v>212.29956000000001</c:v>
                </c:pt>
                <c:pt idx="259">
                  <c:v>0</c:v>
                </c:pt>
                <c:pt idx="260">
                  <c:v>211.62069</c:v>
                </c:pt>
                <c:pt idx="261">
                  <c:v>0</c:v>
                </c:pt>
                <c:pt idx="262">
                  <c:v>210.95676</c:v>
                </c:pt>
                <c:pt idx="263">
                  <c:v>0</c:v>
                </c:pt>
                <c:pt idx="264">
                  <c:v>210.30869000000001</c:v>
                </c:pt>
                <c:pt idx="265">
                  <c:v>0</c:v>
                </c:pt>
                <c:pt idx="266">
                  <c:v>209.65794</c:v>
                </c:pt>
                <c:pt idx="267">
                  <c:v>0</c:v>
                </c:pt>
                <c:pt idx="268">
                  <c:v>208.99235999999999</c:v>
                </c:pt>
                <c:pt idx="269">
                  <c:v>0</c:v>
                </c:pt>
                <c:pt idx="270">
                  <c:v>208.29046</c:v>
                </c:pt>
                <c:pt idx="271">
                  <c:v>0</c:v>
                </c:pt>
                <c:pt idx="272">
                  <c:v>207.62039999999999</c:v>
                </c:pt>
                <c:pt idx="273">
                  <c:v>0</c:v>
                </c:pt>
                <c:pt idx="274">
                  <c:v>206.97220999999999</c:v>
                </c:pt>
                <c:pt idx="275">
                  <c:v>0</c:v>
                </c:pt>
                <c:pt idx="276">
                  <c:v>206.31048999999999</c:v>
                </c:pt>
                <c:pt idx="277">
                  <c:v>0</c:v>
                </c:pt>
                <c:pt idx="278">
                  <c:v>205.64168000000001</c:v>
                </c:pt>
                <c:pt idx="279">
                  <c:v>0</c:v>
                </c:pt>
                <c:pt idx="280">
                  <c:v>204.98357999999999</c:v>
                </c:pt>
                <c:pt idx="281">
                  <c:v>0</c:v>
                </c:pt>
                <c:pt idx="282">
                  <c:v>204.32361</c:v>
                </c:pt>
                <c:pt idx="283">
                  <c:v>0</c:v>
                </c:pt>
                <c:pt idx="284">
                  <c:v>203.64399</c:v>
                </c:pt>
                <c:pt idx="285">
                  <c:v>0</c:v>
                </c:pt>
                <c:pt idx="286">
                  <c:v>202.99126000000001</c:v>
                </c:pt>
                <c:pt idx="287">
                  <c:v>0</c:v>
                </c:pt>
                <c:pt idx="288">
                  <c:v>202.31583000000001</c:v>
                </c:pt>
                <c:pt idx="289">
                  <c:v>0</c:v>
                </c:pt>
                <c:pt idx="290">
                  <c:v>201.65502000000001</c:v>
                </c:pt>
                <c:pt idx="291">
                  <c:v>0</c:v>
                </c:pt>
                <c:pt idx="292">
                  <c:v>200.96306999999999</c:v>
                </c:pt>
                <c:pt idx="293">
                  <c:v>0</c:v>
                </c:pt>
                <c:pt idx="294">
                  <c:v>200.29424</c:v>
                </c:pt>
                <c:pt idx="295">
                  <c:v>0</c:v>
                </c:pt>
                <c:pt idx="296">
                  <c:v>199.65544</c:v>
                </c:pt>
                <c:pt idx="297">
                  <c:v>0</c:v>
                </c:pt>
                <c:pt idx="298">
                  <c:v>198.97834</c:v>
                </c:pt>
                <c:pt idx="299">
                  <c:v>0</c:v>
                </c:pt>
                <c:pt idx="300">
                  <c:v>198.32536999999999</c:v>
                </c:pt>
                <c:pt idx="301">
                  <c:v>0</c:v>
                </c:pt>
                <c:pt idx="302">
                  <c:v>197.64545000000001</c:v>
                </c:pt>
                <c:pt idx="303">
                  <c:v>0</c:v>
                </c:pt>
                <c:pt idx="304">
                  <c:v>196.98080999999999</c:v>
                </c:pt>
                <c:pt idx="305">
                  <c:v>0</c:v>
                </c:pt>
                <c:pt idx="306">
                  <c:v>196.30049</c:v>
                </c:pt>
                <c:pt idx="307">
                  <c:v>0</c:v>
                </c:pt>
                <c:pt idx="308">
                  <c:v>195.66798</c:v>
                </c:pt>
                <c:pt idx="309">
                  <c:v>0</c:v>
                </c:pt>
                <c:pt idx="310">
                  <c:v>194.99778000000001</c:v>
                </c:pt>
                <c:pt idx="311">
                  <c:v>0</c:v>
                </c:pt>
                <c:pt idx="312">
                  <c:v>194.32897</c:v>
                </c:pt>
                <c:pt idx="313">
                  <c:v>0</c:v>
                </c:pt>
                <c:pt idx="314">
                  <c:v>193.64400000000001</c:v>
                </c:pt>
                <c:pt idx="315">
                  <c:v>0</c:v>
                </c:pt>
                <c:pt idx="316">
                  <c:v>192.99283</c:v>
                </c:pt>
                <c:pt idx="317">
                  <c:v>0</c:v>
                </c:pt>
                <c:pt idx="318">
                  <c:v>192.32664</c:v>
                </c:pt>
                <c:pt idx="319">
                  <c:v>0</c:v>
                </c:pt>
                <c:pt idx="320">
                  <c:v>191.66137000000001</c:v>
                </c:pt>
                <c:pt idx="321">
                  <c:v>0</c:v>
                </c:pt>
                <c:pt idx="322">
                  <c:v>190.99692999999999</c:v>
                </c:pt>
                <c:pt idx="323">
                  <c:v>0</c:v>
                </c:pt>
                <c:pt idx="324">
                  <c:v>190.31890999999999</c:v>
                </c:pt>
                <c:pt idx="325">
                  <c:v>0</c:v>
                </c:pt>
                <c:pt idx="326">
                  <c:v>189.63949</c:v>
                </c:pt>
                <c:pt idx="327">
                  <c:v>0</c:v>
                </c:pt>
                <c:pt idx="328">
                  <c:v>188.96995000000001</c:v>
                </c:pt>
                <c:pt idx="329">
                  <c:v>0</c:v>
                </c:pt>
                <c:pt idx="330">
                  <c:v>188.32597000000001</c:v>
                </c:pt>
                <c:pt idx="331">
                  <c:v>0</c:v>
                </c:pt>
                <c:pt idx="332">
                  <c:v>187.65759</c:v>
                </c:pt>
                <c:pt idx="333">
                  <c:v>0</c:v>
                </c:pt>
                <c:pt idx="334">
                  <c:v>186.97533000000001</c:v>
                </c:pt>
                <c:pt idx="335">
                  <c:v>0</c:v>
                </c:pt>
                <c:pt idx="336">
                  <c:v>186.29320999999999</c:v>
                </c:pt>
                <c:pt idx="337">
                  <c:v>0</c:v>
                </c:pt>
                <c:pt idx="338">
                  <c:v>185.64410000000001</c:v>
                </c:pt>
                <c:pt idx="339">
                  <c:v>0</c:v>
                </c:pt>
                <c:pt idx="340">
                  <c:v>184.98797999999999</c:v>
                </c:pt>
                <c:pt idx="341">
                  <c:v>0</c:v>
                </c:pt>
                <c:pt idx="342">
                  <c:v>184.32991000000001</c:v>
                </c:pt>
                <c:pt idx="343">
                  <c:v>0</c:v>
                </c:pt>
                <c:pt idx="344">
                  <c:v>183.66784999999999</c:v>
                </c:pt>
                <c:pt idx="345">
                  <c:v>0</c:v>
                </c:pt>
                <c:pt idx="346">
                  <c:v>182.99803</c:v>
                </c:pt>
                <c:pt idx="347">
                  <c:v>0</c:v>
                </c:pt>
                <c:pt idx="348">
                  <c:v>182.32283000000001</c:v>
                </c:pt>
                <c:pt idx="349">
                  <c:v>0</c:v>
                </c:pt>
                <c:pt idx="350">
                  <c:v>181.68809999999999</c:v>
                </c:pt>
                <c:pt idx="351">
                  <c:v>0</c:v>
                </c:pt>
                <c:pt idx="352">
                  <c:v>181.02164999999999</c:v>
                </c:pt>
                <c:pt idx="353">
                  <c:v>0</c:v>
                </c:pt>
                <c:pt idx="354">
                  <c:v>180.33405999999999</c:v>
                </c:pt>
                <c:pt idx="355">
                  <c:v>0</c:v>
                </c:pt>
                <c:pt idx="356">
                  <c:v>179.64506</c:v>
                </c:pt>
                <c:pt idx="357">
                  <c:v>0</c:v>
                </c:pt>
                <c:pt idx="358">
                  <c:v>179.00122999999999</c:v>
                </c:pt>
                <c:pt idx="359">
                  <c:v>0</c:v>
                </c:pt>
                <c:pt idx="360">
                  <c:v>178.33555000000001</c:v>
                </c:pt>
                <c:pt idx="361">
                  <c:v>0</c:v>
                </c:pt>
                <c:pt idx="362">
                  <c:v>177.68429</c:v>
                </c:pt>
                <c:pt idx="363">
                  <c:v>0</c:v>
                </c:pt>
                <c:pt idx="364">
                  <c:v>176.99870000000001</c:v>
                </c:pt>
                <c:pt idx="365">
                  <c:v>0</c:v>
                </c:pt>
                <c:pt idx="366">
                  <c:v>176.34469999999999</c:v>
                </c:pt>
                <c:pt idx="367">
                  <c:v>0</c:v>
                </c:pt>
                <c:pt idx="368">
                  <c:v>175.68637000000001</c:v>
                </c:pt>
                <c:pt idx="369">
                  <c:v>0</c:v>
                </c:pt>
                <c:pt idx="370">
                  <c:v>175.02479</c:v>
                </c:pt>
                <c:pt idx="371">
                  <c:v>0</c:v>
                </c:pt>
                <c:pt idx="372">
                  <c:v>169.38679999999999</c:v>
                </c:pt>
                <c:pt idx="373">
                  <c:v>0</c:v>
                </c:pt>
                <c:pt idx="374">
                  <c:v>168.65817000000001</c:v>
                </c:pt>
                <c:pt idx="375">
                  <c:v>0</c:v>
                </c:pt>
                <c:pt idx="376">
                  <c:v>168.02464000000001</c:v>
                </c:pt>
                <c:pt idx="377">
                  <c:v>0</c:v>
                </c:pt>
                <c:pt idx="378">
                  <c:v>167.34533999999999</c:v>
                </c:pt>
                <c:pt idx="379">
                  <c:v>0</c:v>
                </c:pt>
                <c:pt idx="380">
                  <c:v>166.66833</c:v>
                </c:pt>
                <c:pt idx="381">
                  <c:v>0</c:v>
                </c:pt>
                <c:pt idx="382">
                  <c:v>165.99458999999999</c:v>
                </c:pt>
                <c:pt idx="383">
                  <c:v>0</c:v>
                </c:pt>
                <c:pt idx="384">
                  <c:v>165.37934999999999</c:v>
                </c:pt>
                <c:pt idx="385">
                  <c:v>0</c:v>
                </c:pt>
                <c:pt idx="386">
                  <c:v>164.6858</c:v>
                </c:pt>
                <c:pt idx="387">
                  <c:v>0</c:v>
                </c:pt>
                <c:pt idx="388">
                  <c:v>164.0121</c:v>
                </c:pt>
                <c:pt idx="389">
                  <c:v>0</c:v>
                </c:pt>
                <c:pt idx="390">
                  <c:v>163.35223999999999</c:v>
                </c:pt>
                <c:pt idx="391">
                  <c:v>0</c:v>
                </c:pt>
                <c:pt idx="392">
                  <c:v>162.66231999999999</c:v>
                </c:pt>
                <c:pt idx="393">
                  <c:v>0</c:v>
                </c:pt>
                <c:pt idx="394">
                  <c:v>162.01582999999999</c:v>
                </c:pt>
                <c:pt idx="395">
                  <c:v>0</c:v>
                </c:pt>
                <c:pt idx="396">
                  <c:v>161.35487000000001</c:v>
                </c:pt>
                <c:pt idx="397">
                  <c:v>0</c:v>
                </c:pt>
                <c:pt idx="398">
                  <c:v>160.67374000000001</c:v>
                </c:pt>
                <c:pt idx="399">
                  <c:v>0</c:v>
                </c:pt>
                <c:pt idx="400">
                  <c:v>160.00712999999999</c:v>
                </c:pt>
                <c:pt idx="401">
                  <c:v>0</c:v>
                </c:pt>
                <c:pt idx="402">
                  <c:v>159.34521000000001</c:v>
                </c:pt>
                <c:pt idx="403">
                  <c:v>0</c:v>
                </c:pt>
                <c:pt idx="404">
                  <c:v>158.70389</c:v>
                </c:pt>
                <c:pt idx="405">
                  <c:v>0</c:v>
                </c:pt>
                <c:pt idx="406">
                  <c:v>158.04452000000001</c:v>
                </c:pt>
                <c:pt idx="407">
                  <c:v>0</c:v>
                </c:pt>
                <c:pt idx="408">
                  <c:v>156.81112999999999</c:v>
                </c:pt>
                <c:pt idx="409">
                  <c:v>0</c:v>
                </c:pt>
                <c:pt idx="410">
                  <c:v>156.01808</c:v>
                </c:pt>
                <c:pt idx="411">
                  <c:v>0</c:v>
                </c:pt>
                <c:pt idx="412">
                  <c:v>155.35650999999999</c:v>
                </c:pt>
                <c:pt idx="413">
                  <c:v>0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1.07E-3</c:v>
                </c:pt>
                <c:pt idx="1">
                  <c:v>0</c:v>
                </c:pt>
                <c:pt idx="2">
                  <c:v>1.08E-3</c:v>
                </c:pt>
                <c:pt idx="3">
                  <c:v>0</c:v>
                </c:pt>
                <c:pt idx="4">
                  <c:v>1.08E-3</c:v>
                </c:pt>
                <c:pt idx="5">
                  <c:v>0</c:v>
                </c:pt>
                <c:pt idx="6">
                  <c:v>1.09E-3</c:v>
                </c:pt>
                <c:pt idx="7">
                  <c:v>0</c:v>
                </c:pt>
                <c:pt idx="8">
                  <c:v>1.09E-3</c:v>
                </c:pt>
                <c:pt idx="9">
                  <c:v>0</c:v>
                </c:pt>
                <c:pt idx="10">
                  <c:v>1.09E-3</c:v>
                </c:pt>
                <c:pt idx="11">
                  <c:v>0</c:v>
                </c:pt>
                <c:pt idx="12">
                  <c:v>1.1000000000000001E-3</c:v>
                </c:pt>
                <c:pt idx="13">
                  <c:v>0</c:v>
                </c:pt>
                <c:pt idx="14">
                  <c:v>1.1000000000000001E-3</c:v>
                </c:pt>
                <c:pt idx="15">
                  <c:v>0</c:v>
                </c:pt>
                <c:pt idx="16">
                  <c:v>1.1000000000000001E-3</c:v>
                </c:pt>
                <c:pt idx="17">
                  <c:v>0</c:v>
                </c:pt>
                <c:pt idx="18">
                  <c:v>1.1100000000000001E-3</c:v>
                </c:pt>
                <c:pt idx="19">
                  <c:v>0</c:v>
                </c:pt>
                <c:pt idx="20">
                  <c:v>1.1100000000000001E-3</c:v>
                </c:pt>
                <c:pt idx="21">
                  <c:v>0</c:v>
                </c:pt>
                <c:pt idx="22">
                  <c:v>1.1100000000000001E-3</c:v>
                </c:pt>
                <c:pt idx="23">
                  <c:v>0</c:v>
                </c:pt>
                <c:pt idx="24">
                  <c:v>1.1100000000000001E-3</c:v>
                </c:pt>
                <c:pt idx="25">
                  <c:v>0</c:v>
                </c:pt>
                <c:pt idx="26">
                  <c:v>1.1100000000000001E-3</c:v>
                </c:pt>
                <c:pt idx="27">
                  <c:v>0</c:v>
                </c:pt>
                <c:pt idx="28">
                  <c:v>1.1199999999999999E-3</c:v>
                </c:pt>
                <c:pt idx="29">
                  <c:v>0</c:v>
                </c:pt>
                <c:pt idx="30">
                  <c:v>1.1199999999999999E-3</c:v>
                </c:pt>
                <c:pt idx="31">
                  <c:v>0</c:v>
                </c:pt>
                <c:pt idx="32">
                  <c:v>1.1199999999999999E-3</c:v>
                </c:pt>
                <c:pt idx="33">
                  <c:v>0</c:v>
                </c:pt>
                <c:pt idx="34">
                  <c:v>1.1199999999999999E-3</c:v>
                </c:pt>
                <c:pt idx="35">
                  <c:v>0</c:v>
                </c:pt>
                <c:pt idx="36">
                  <c:v>1.1299999999999999E-3</c:v>
                </c:pt>
                <c:pt idx="37">
                  <c:v>0</c:v>
                </c:pt>
                <c:pt idx="38">
                  <c:v>1.1299999999999999E-3</c:v>
                </c:pt>
                <c:pt idx="39">
                  <c:v>0</c:v>
                </c:pt>
                <c:pt idx="40">
                  <c:v>1.1299999999999999E-3</c:v>
                </c:pt>
                <c:pt idx="41">
                  <c:v>0</c:v>
                </c:pt>
                <c:pt idx="42">
                  <c:v>1.1299999999999999E-3</c:v>
                </c:pt>
                <c:pt idx="43">
                  <c:v>0</c:v>
                </c:pt>
                <c:pt idx="44">
                  <c:v>1.14E-3</c:v>
                </c:pt>
                <c:pt idx="45">
                  <c:v>0</c:v>
                </c:pt>
                <c:pt idx="46">
                  <c:v>1.14E-3</c:v>
                </c:pt>
                <c:pt idx="47">
                  <c:v>0</c:v>
                </c:pt>
                <c:pt idx="48">
                  <c:v>1.14E-3</c:v>
                </c:pt>
                <c:pt idx="49">
                  <c:v>0</c:v>
                </c:pt>
                <c:pt idx="50">
                  <c:v>1.14E-3</c:v>
                </c:pt>
                <c:pt idx="51">
                  <c:v>0</c:v>
                </c:pt>
                <c:pt idx="52">
                  <c:v>1.15E-3</c:v>
                </c:pt>
                <c:pt idx="53">
                  <c:v>0</c:v>
                </c:pt>
                <c:pt idx="54">
                  <c:v>1.15E-3</c:v>
                </c:pt>
                <c:pt idx="55">
                  <c:v>0</c:v>
                </c:pt>
                <c:pt idx="56">
                  <c:v>1.15E-3</c:v>
                </c:pt>
                <c:pt idx="57">
                  <c:v>0</c:v>
                </c:pt>
                <c:pt idx="58">
                  <c:v>1.15E-3</c:v>
                </c:pt>
                <c:pt idx="59">
                  <c:v>0</c:v>
                </c:pt>
                <c:pt idx="60">
                  <c:v>1.16E-3</c:v>
                </c:pt>
                <c:pt idx="61">
                  <c:v>0</c:v>
                </c:pt>
                <c:pt idx="62">
                  <c:v>1.16E-3</c:v>
                </c:pt>
                <c:pt idx="63">
                  <c:v>0</c:v>
                </c:pt>
                <c:pt idx="64">
                  <c:v>1.16E-3</c:v>
                </c:pt>
                <c:pt idx="65">
                  <c:v>0</c:v>
                </c:pt>
                <c:pt idx="66">
                  <c:v>1.16E-3</c:v>
                </c:pt>
                <c:pt idx="67">
                  <c:v>0</c:v>
                </c:pt>
                <c:pt idx="68">
                  <c:v>1.17E-3</c:v>
                </c:pt>
                <c:pt idx="69">
                  <c:v>0</c:v>
                </c:pt>
                <c:pt idx="70">
                  <c:v>1.17E-3</c:v>
                </c:pt>
                <c:pt idx="71">
                  <c:v>0</c:v>
                </c:pt>
                <c:pt idx="72">
                  <c:v>1.17E-3</c:v>
                </c:pt>
                <c:pt idx="73">
                  <c:v>0</c:v>
                </c:pt>
                <c:pt idx="74">
                  <c:v>1.1800000000000001E-3</c:v>
                </c:pt>
                <c:pt idx="75">
                  <c:v>0</c:v>
                </c:pt>
                <c:pt idx="76">
                  <c:v>1.1800000000000001E-3</c:v>
                </c:pt>
                <c:pt idx="77">
                  <c:v>0</c:v>
                </c:pt>
                <c:pt idx="78">
                  <c:v>1.1800000000000001E-3</c:v>
                </c:pt>
                <c:pt idx="79">
                  <c:v>0</c:v>
                </c:pt>
                <c:pt idx="80">
                  <c:v>1.1800000000000001E-3</c:v>
                </c:pt>
                <c:pt idx="81">
                  <c:v>0</c:v>
                </c:pt>
                <c:pt idx="82">
                  <c:v>1.1900000000000001E-3</c:v>
                </c:pt>
                <c:pt idx="83">
                  <c:v>0</c:v>
                </c:pt>
                <c:pt idx="84">
                  <c:v>1.1900000000000001E-3</c:v>
                </c:pt>
                <c:pt idx="85">
                  <c:v>0</c:v>
                </c:pt>
                <c:pt idx="86">
                  <c:v>1.1900000000000001E-3</c:v>
                </c:pt>
                <c:pt idx="87">
                  <c:v>0</c:v>
                </c:pt>
                <c:pt idx="88">
                  <c:v>1.1999999999999999E-3</c:v>
                </c:pt>
                <c:pt idx="89">
                  <c:v>0</c:v>
                </c:pt>
                <c:pt idx="90">
                  <c:v>1.1999999999999999E-3</c:v>
                </c:pt>
                <c:pt idx="91">
                  <c:v>0</c:v>
                </c:pt>
                <c:pt idx="92">
                  <c:v>1.1999999999999999E-3</c:v>
                </c:pt>
                <c:pt idx="93">
                  <c:v>0</c:v>
                </c:pt>
                <c:pt idx="94">
                  <c:v>1.1999999999999999E-3</c:v>
                </c:pt>
                <c:pt idx="95">
                  <c:v>0</c:v>
                </c:pt>
                <c:pt idx="96">
                  <c:v>1.2099999999999999E-3</c:v>
                </c:pt>
                <c:pt idx="97">
                  <c:v>0</c:v>
                </c:pt>
                <c:pt idx="98">
                  <c:v>1.2099999999999999E-3</c:v>
                </c:pt>
                <c:pt idx="99">
                  <c:v>0</c:v>
                </c:pt>
                <c:pt idx="100">
                  <c:v>1.2099999999999999E-3</c:v>
                </c:pt>
                <c:pt idx="101">
                  <c:v>0</c:v>
                </c:pt>
                <c:pt idx="102">
                  <c:v>1.2199999999999999E-3</c:v>
                </c:pt>
                <c:pt idx="103">
                  <c:v>0</c:v>
                </c:pt>
                <c:pt idx="104">
                  <c:v>1.2199999999999999E-3</c:v>
                </c:pt>
                <c:pt idx="105">
                  <c:v>0</c:v>
                </c:pt>
                <c:pt idx="106">
                  <c:v>1.2199999999999999E-3</c:v>
                </c:pt>
                <c:pt idx="107">
                  <c:v>0</c:v>
                </c:pt>
                <c:pt idx="108">
                  <c:v>1.23E-3</c:v>
                </c:pt>
                <c:pt idx="109">
                  <c:v>0</c:v>
                </c:pt>
                <c:pt idx="110">
                  <c:v>1.23E-3</c:v>
                </c:pt>
                <c:pt idx="111">
                  <c:v>0</c:v>
                </c:pt>
                <c:pt idx="112">
                  <c:v>1.23E-3</c:v>
                </c:pt>
                <c:pt idx="113">
                  <c:v>0</c:v>
                </c:pt>
                <c:pt idx="114">
                  <c:v>1.24E-3</c:v>
                </c:pt>
                <c:pt idx="115">
                  <c:v>0</c:v>
                </c:pt>
                <c:pt idx="116">
                  <c:v>1.24E-3</c:v>
                </c:pt>
                <c:pt idx="117">
                  <c:v>0</c:v>
                </c:pt>
                <c:pt idx="118">
                  <c:v>1.24E-3</c:v>
                </c:pt>
                <c:pt idx="119">
                  <c:v>0</c:v>
                </c:pt>
                <c:pt idx="120">
                  <c:v>1.25E-3</c:v>
                </c:pt>
                <c:pt idx="121">
                  <c:v>0</c:v>
                </c:pt>
                <c:pt idx="122">
                  <c:v>1.25E-3</c:v>
                </c:pt>
                <c:pt idx="123">
                  <c:v>0</c:v>
                </c:pt>
                <c:pt idx="124">
                  <c:v>1.25E-3</c:v>
                </c:pt>
                <c:pt idx="125">
                  <c:v>0</c:v>
                </c:pt>
                <c:pt idx="126">
                  <c:v>1.2600000000000001E-3</c:v>
                </c:pt>
                <c:pt idx="127">
                  <c:v>0</c:v>
                </c:pt>
                <c:pt idx="128">
                  <c:v>1.2600000000000001E-3</c:v>
                </c:pt>
                <c:pt idx="129">
                  <c:v>0</c:v>
                </c:pt>
                <c:pt idx="130">
                  <c:v>1.2600000000000001E-3</c:v>
                </c:pt>
                <c:pt idx="131">
                  <c:v>0</c:v>
                </c:pt>
                <c:pt idx="132">
                  <c:v>1.2600000000000001E-3</c:v>
                </c:pt>
                <c:pt idx="133">
                  <c:v>0</c:v>
                </c:pt>
                <c:pt idx="134">
                  <c:v>1.2700000000000001E-3</c:v>
                </c:pt>
                <c:pt idx="135">
                  <c:v>0</c:v>
                </c:pt>
                <c:pt idx="136">
                  <c:v>1.2700000000000001E-3</c:v>
                </c:pt>
                <c:pt idx="137">
                  <c:v>0</c:v>
                </c:pt>
                <c:pt idx="138">
                  <c:v>1.2800000000000001E-3</c:v>
                </c:pt>
                <c:pt idx="139">
                  <c:v>0</c:v>
                </c:pt>
                <c:pt idx="140">
                  <c:v>1.2800000000000001E-3</c:v>
                </c:pt>
                <c:pt idx="141">
                  <c:v>0</c:v>
                </c:pt>
                <c:pt idx="142">
                  <c:v>1.2800000000000001E-3</c:v>
                </c:pt>
                <c:pt idx="143">
                  <c:v>0</c:v>
                </c:pt>
                <c:pt idx="144">
                  <c:v>1.2800000000000001E-3</c:v>
                </c:pt>
                <c:pt idx="145">
                  <c:v>0</c:v>
                </c:pt>
                <c:pt idx="146">
                  <c:v>1.2899999999999999E-3</c:v>
                </c:pt>
                <c:pt idx="147">
                  <c:v>0</c:v>
                </c:pt>
                <c:pt idx="148">
                  <c:v>1.2899999999999999E-3</c:v>
                </c:pt>
                <c:pt idx="149">
                  <c:v>0</c:v>
                </c:pt>
                <c:pt idx="150">
                  <c:v>1.2999999999999999E-3</c:v>
                </c:pt>
                <c:pt idx="151">
                  <c:v>0</c:v>
                </c:pt>
                <c:pt idx="152">
                  <c:v>1.2999999999999999E-3</c:v>
                </c:pt>
                <c:pt idx="153">
                  <c:v>0</c:v>
                </c:pt>
                <c:pt idx="154">
                  <c:v>1.2999999999999999E-3</c:v>
                </c:pt>
                <c:pt idx="155">
                  <c:v>0</c:v>
                </c:pt>
                <c:pt idx="156">
                  <c:v>1.31E-3</c:v>
                </c:pt>
                <c:pt idx="157">
                  <c:v>0</c:v>
                </c:pt>
                <c:pt idx="158">
                  <c:v>1.31E-3</c:v>
                </c:pt>
                <c:pt idx="159">
                  <c:v>0</c:v>
                </c:pt>
                <c:pt idx="160">
                  <c:v>1.31E-3</c:v>
                </c:pt>
                <c:pt idx="161">
                  <c:v>0</c:v>
                </c:pt>
                <c:pt idx="162">
                  <c:v>1.32E-3</c:v>
                </c:pt>
                <c:pt idx="163">
                  <c:v>0</c:v>
                </c:pt>
                <c:pt idx="164">
                  <c:v>1.32E-3</c:v>
                </c:pt>
                <c:pt idx="165">
                  <c:v>0</c:v>
                </c:pt>
                <c:pt idx="166">
                  <c:v>1.32E-3</c:v>
                </c:pt>
                <c:pt idx="167">
                  <c:v>0</c:v>
                </c:pt>
                <c:pt idx="168">
                  <c:v>1.33E-3</c:v>
                </c:pt>
                <c:pt idx="169">
                  <c:v>0</c:v>
                </c:pt>
                <c:pt idx="170">
                  <c:v>1.33E-3</c:v>
                </c:pt>
                <c:pt idx="171">
                  <c:v>0</c:v>
                </c:pt>
                <c:pt idx="172">
                  <c:v>1.33E-3</c:v>
                </c:pt>
                <c:pt idx="173">
                  <c:v>0</c:v>
                </c:pt>
                <c:pt idx="174">
                  <c:v>1.34E-3</c:v>
                </c:pt>
                <c:pt idx="175">
                  <c:v>0</c:v>
                </c:pt>
                <c:pt idx="176">
                  <c:v>1.34E-3</c:v>
                </c:pt>
                <c:pt idx="177">
                  <c:v>0</c:v>
                </c:pt>
                <c:pt idx="178">
                  <c:v>1.34E-3</c:v>
                </c:pt>
                <c:pt idx="179">
                  <c:v>0</c:v>
                </c:pt>
                <c:pt idx="180">
                  <c:v>1.3500000000000001E-3</c:v>
                </c:pt>
                <c:pt idx="181">
                  <c:v>0</c:v>
                </c:pt>
                <c:pt idx="182">
                  <c:v>1.3500000000000001E-3</c:v>
                </c:pt>
                <c:pt idx="183">
                  <c:v>0</c:v>
                </c:pt>
                <c:pt idx="184">
                  <c:v>1.3600000000000001E-3</c:v>
                </c:pt>
                <c:pt idx="185">
                  <c:v>0</c:v>
                </c:pt>
                <c:pt idx="186">
                  <c:v>1.3600000000000001E-3</c:v>
                </c:pt>
                <c:pt idx="187">
                  <c:v>0</c:v>
                </c:pt>
                <c:pt idx="188">
                  <c:v>1.3600000000000001E-3</c:v>
                </c:pt>
                <c:pt idx="189">
                  <c:v>0</c:v>
                </c:pt>
                <c:pt idx="190">
                  <c:v>1.3699999999999999E-3</c:v>
                </c:pt>
                <c:pt idx="191">
                  <c:v>0</c:v>
                </c:pt>
                <c:pt idx="192">
                  <c:v>1.3699999999999999E-3</c:v>
                </c:pt>
                <c:pt idx="193">
                  <c:v>0</c:v>
                </c:pt>
                <c:pt idx="194">
                  <c:v>1.3699999999999999E-3</c:v>
                </c:pt>
                <c:pt idx="195">
                  <c:v>0</c:v>
                </c:pt>
                <c:pt idx="196">
                  <c:v>1.3799999999999999E-3</c:v>
                </c:pt>
                <c:pt idx="197">
                  <c:v>0</c:v>
                </c:pt>
                <c:pt idx="198">
                  <c:v>1.3799999999999999E-3</c:v>
                </c:pt>
                <c:pt idx="199">
                  <c:v>0</c:v>
                </c:pt>
                <c:pt idx="200">
                  <c:v>1.39E-3</c:v>
                </c:pt>
                <c:pt idx="201">
                  <c:v>0</c:v>
                </c:pt>
                <c:pt idx="202">
                  <c:v>1.39E-3</c:v>
                </c:pt>
                <c:pt idx="203">
                  <c:v>0</c:v>
                </c:pt>
                <c:pt idx="204">
                  <c:v>1.39E-3</c:v>
                </c:pt>
                <c:pt idx="205">
                  <c:v>0</c:v>
                </c:pt>
                <c:pt idx="206">
                  <c:v>1.4E-3</c:v>
                </c:pt>
                <c:pt idx="207">
                  <c:v>0</c:v>
                </c:pt>
                <c:pt idx="208">
                  <c:v>1.4E-3</c:v>
                </c:pt>
                <c:pt idx="209">
                  <c:v>0</c:v>
                </c:pt>
                <c:pt idx="210">
                  <c:v>1.4E-3</c:v>
                </c:pt>
                <c:pt idx="211">
                  <c:v>0</c:v>
                </c:pt>
                <c:pt idx="212">
                  <c:v>1.41E-3</c:v>
                </c:pt>
                <c:pt idx="213">
                  <c:v>0</c:v>
                </c:pt>
                <c:pt idx="214">
                  <c:v>1.41E-3</c:v>
                </c:pt>
                <c:pt idx="215">
                  <c:v>0</c:v>
                </c:pt>
                <c:pt idx="216">
                  <c:v>1.42E-3</c:v>
                </c:pt>
                <c:pt idx="217">
                  <c:v>0</c:v>
                </c:pt>
                <c:pt idx="218">
                  <c:v>1.42E-3</c:v>
                </c:pt>
                <c:pt idx="219">
                  <c:v>0</c:v>
                </c:pt>
                <c:pt idx="220">
                  <c:v>1.4300000000000001E-3</c:v>
                </c:pt>
                <c:pt idx="221">
                  <c:v>0</c:v>
                </c:pt>
                <c:pt idx="222">
                  <c:v>1.4300000000000001E-3</c:v>
                </c:pt>
                <c:pt idx="223">
                  <c:v>0</c:v>
                </c:pt>
                <c:pt idx="224">
                  <c:v>1.4300000000000001E-3</c:v>
                </c:pt>
                <c:pt idx="225">
                  <c:v>0</c:v>
                </c:pt>
                <c:pt idx="226">
                  <c:v>1.4400000000000001E-3</c:v>
                </c:pt>
                <c:pt idx="227">
                  <c:v>0</c:v>
                </c:pt>
                <c:pt idx="228">
                  <c:v>1.4400000000000001E-3</c:v>
                </c:pt>
                <c:pt idx="229">
                  <c:v>0</c:v>
                </c:pt>
                <c:pt idx="230">
                  <c:v>1.4499999999999999E-3</c:v>
                </c:pt>
                <c:pt idx="231">
                  <c:v>0</c:v>
                </c:pt>
                <c:pt idx="232">
                  <c:v>1.4499999999999999E-3</c:v>
                </c:pt>
                <c:pt idx="233">
                  <c:v>0</c:v>
                </c:pt>
                <c:pt idx="234">
                  <c:v>1.4499999999999999E-3</c:v>
                </c:pt>
                <c:pt idx="235">
                  <c:v>0</c:v>
                </c:pt>
                <c:pt idx="236">
                  <c:v>1.4599999999999999E-3</c:v>
                </c:pt>
                <c:pt idx="237">
                  <c:v>0</c:v>
                </c:pt>
                <c:pt idx="238">
                  <c:v>1.4599999999999999E-3</c:v>
                </c:pt>
                <c:pt idx="239">
                  <c:v>0</c:v>
                </c:pt>
                <c:pt idx="240">
                  <c:v>1.47E-3</c:v>
                </c:pt>
                <c:pt idx="241">
                  <c:v>0</c:v>
                </c:pt>
                <c:pt idx="242">
                  <c:v>1.47E-3</c:v>
                </c:pt>
                <c:pt idx="243">
                  <c:v>0</c:v>
                </c:pt>
                <c:pt idx="244">
                  <c:v>1.47E-3</c:v>
                </c:pt>
                <c:pt idx="245">
                  <c:v>0</c:v>
                </c:pt>
                <c:pt idx="246">
                  <c:v>1.48E-3</c:v>
                </c:pt>
                <c:pt idx="247">
                  <c:v>0</c:v>
                </c:pt>
                <c:pt idx="248">
                  <c:v>1.48E-3</c:v>
                </c:pt>
                <c:pt idx="249">
                  <c:v>0</c:v>
                </c:pt>
                <c:pt idx="250">
                  <c:v>1.49E-3</c:v>
                </c:pt>
                <c:pt idx="251">
                  <c:v>0</c:v>
                </c:pt>
                <c:pt idx="252">
                  <c:v>1.49E-3</c:v>
                </c:pt>
                <c:pt idx="253">
                  <c:v>0</c:v>
                </c:pt>
                <c:pt idx="254">
                  <c:v>1.5E-3</c:v>
                </c:pt>
                <c:pt idx="255">
                  <c:v>0</c:v>
                </c:pt>
                <c:pt idx="256">
                  <c:v>1.5E-3</c:v>
                </c:pt>
                <c:pt idx="257">
                  <c:v>0</c:v>
                </c:pt>
                <c:pt idx="258">
                  <c:v>1.5E-3</c:v>
                </c:pt>
                <c:pt idx="259">
                  <c:v>0</c:v>
                </c:pt>
                <c:pt idx="260">
                  <c:v>1.5100000000000001E-3</c:v>
                </c:pt>
                <c:pt idx="261">
                  <c:v>0</c:v>
                </c:pt>
                <c:pt idx="262">
                  <c:v>1.5100000000000001E-3</c:v>
                </c:pt>
                <c:pt idx="263">
                  <c:v>0</c:v>
                </c:pt>
                <c:pt idx="264">
                  <c:v>1.5200000000000001E-3</c:v>
                </c:pt>
                <c:pt idx="265">
                  <c:v>0</c:v>
                </c:pt>
                <c:pt idx="266">
                  <c:v>1.5200000000000001E-3</c:v>
                </c:pt>
                <c:pt idx="267">
                  <c:v>0</c:v>
                </c:pt>
                <c:pt idx="268">
                  <c:v>1.5299999999999999E-3</c:v>
                </c:pt>
                <c:pt idx="269">
                  <c:v>0</c:v>
                </c:pt>
                <c:pt idx="270">
                  <c:v>1.5299999999999999E-3</c:v>
                </c:pt>
                <c:pt idx="271">
                  <c:v>0</c:v>
                </c:pt>
                <c:pt idx="272">
                  <c:v>1.5399999999999999E-3</c:v>
                </c:pt>
                <c:pt idx="273">
                  <c:v>0</c:v>
                </c:pt>
                <c:pt idx="274">
                  <c:v>1.5399999999999999E-3</c:v>
                </c:pt>
                <c:pt idx="275">
                  <c:v>0</c:v>
                </c:pt>
                <c:pt idx="276">
                  <c:v>1.5499999999999999E-3</c:v>
                </c:pt>
                <c:pt idx="277">
                  <c:v>0</c:v>
                </c:pt>
                <c:pt idx="278">
                  <c:v>1.5499999999999999E-3</c:v>
                </c:pt>
                <c:pt idx="279">
                  <c:v>0</c:v>
                </c:pt>
                <c:pt idx="280">
                  <c:v>1.5499999999999999E-3</c:v>
                </c:pt>
                <c:pt idx="281">
                  <c:v>0</c:v>
                </c:pt>
                <c:pt idx="282">
                  <c:v>1.56E-3</c:v>
                </c:pt>
                <c:pt idx="283">
                  <c:v>0</c:v>
                </c:pt>
                <c:pt idx="284">
                  <c:v>1.56E-3</c:v>
                </c:pt>
                <c:pt idx="285">
                  <c:v>0</c:v>
                </c:pt>
                <c:pt idx="286">
                  <c:v>1.57E-3</c:v>
                </c:pt>
                <c:pt idx="287">
                  <c:v>0</c:v>
                </c:pt>
                <c:pt idx="288">
                  <c:v>1.57E-3</c:v>
                </c:pt>
                <c:pt idx="289">
                  <c:v>0</c:v>
                </c:pt>
                <c:pt idx="290">
                  <c:v>1.58E-3</c:v>
                </c:pt>
                <c:pt idx="291">
                  <c:v>0</c:v>
                </c:pt>
                <c:pt idx="292">
                  <c:v>1.58E-3</c:v>
                </c:pt>
                <c:pt idx="293">
                  <c:v>0</c:v>
                </c:pt>
                <c:pt idx="294">
                  <c:v>1.5900000000000001E-3</c:v>
                </c:pt>
                <c:pt idx="295">
                  <c:v>0</c:v>
                </c:pt>
                <c:pt idx="296">
                  <c:v>1.5900000000000001E-3</c:v>
                </c:pt>
                <c:pt idx="297">
                  <c:v>0</c:v>
                </c:pt>
                <c:pt idx="298">
                  <c:v>1.6000000000000001E-3</c:v>
                </c:pt>
                <c:pt idx="299">
                  <c:v>0</c:v>
                </c:pt>
                <c:pt idx="300">
                  <c:v>1.6000000000000001E-3</c:v>
                </c:pt>
                <c:pt idx="301">
                  <c:v>0</c:v>
                </c:pt>
                <c:pt idx="302">
                  <c:v>1.6100000000000001E-3</c:v>
                </c:pt>
                <c:pt idx="303">
                  <c:v>0</c:v>
                </c:pt>
                <c:pt idx="304">
                  <c:v>1.6100000000000001E-3</c:v>
                </c:pt>
                <c:pt idx="305">
                  <c:v>0</c:v>
                </c:pt>
                <c:pt idx="306">
                  <c:v>1.6199999999999999E-3</c:v>
                </c:pt>
                <c:pt idx="307">
                  <c:v>0</c:v>
                </c:pt>
                <c:pt idx="308">
                  <c:v>1.6199999999999999E-3</c:v>
                </c:pt>
                <c:pt idx="309">
                  <c:v>0</c:v>
                </c:pt>
                <c:pt idx="310">
                  <c:v>1.6299999999999999E-3</c:v>
                </c:pt>
                <c:pt idx="311">
                  <c:v>0</c:v>
                </c:pt>
                <c:pt idx="312">
                  <c:v>1.6299999999999999E-3</c:v>
                </c:pt>
                <c:pt idx="313">
                  <c:v>0</c:v>
                </c:pt>
                <c:pt idx="314">
                  <c:v>1.64E-3</c:v>
                </c:pt>
                <c:pt idx="315">
                  <c:v>0</c:v>
                </c:pt>
                <c:pt idx="316">
                  <c:v>1.64E-3</c:v>
                </c:pt>
                <c:pt idx="317">
                  <c:v>0</c:v>
                </c:pt>
                <c:pt idx="318">
                  <c:v>1.65E-3</c:v>
                </c:pt>
                <c:pt idx="319">
                  <c:v>0</c:v>
                </c:pt>
                <c:pt idx="320">
                  <c:v>1.65E-3</c:v>
                </c:pt>
                <c:pt idx="321">
                  <c:v>0</c:v>
                </c:pt>
                <c:pt idx="322">
                  <c:v>1.66E-3</c:v>
                </c:pt>
                <c:pt idx="323">
                  <c:v>0</c:v>
                </c:pt>
                <c:pt idx="324">
                  <c:v>1.66E-3</c:v>
                </c:pt>
                <c:pt idx="325">
                  <c:v>0</c:v>
                </c:pt>
                <c:pt idx="326">
                  <c:v>1.67E-3</c:v>
                </c:pt>
                <c:pt idx="327">
                  <c:v>0</c:v>
                </c:pt>
                <c:pt idx="328">
                  <c:v>1.67E-3</c:v>
                </c:pt>
                <c:pt idx="329">
                  <c:v>0</c:v>
                </c:pt>
                <c:pt idx="330">
                  <c:v>1.6800000000000001E-3</c:v>
                </c:pt>
                <c:pt idx="331">
                  <c:v>0</c:v>
                </c:pt>
                <c:pt idx="332">
                  <c:v>1.6800000000000001E-3</c:v>
                </c:pt>
                <c:pt idx="333">
                  <c:v>0</c:v>
                </c:pt>
                <c:pt idx="334">
                  <c:v>1.6900000000000001E-3</c:v>
                </c:pt>
                <c:pt idx="335">
                  <c:v>0</c:v>
                </c:pt>
                <c:pt idx="336">
                  <c:v>1.6900000000000001E-3</c:v>
                </c:pt>
                <c:pt idx="337">
                  <c:v>0</c:v>
                </c:pt>
                <c:pt idx="338">
                  <c:v>1.6999999999999999E-3</c:v>
                </c:pt>
                <c:pt idx="339">
                  <c:v>0</c:v>
                </c:pt>
                <c:pt idx="340">
                  <c:v>1.7099999999999999E-3</c:v>
                </c:pt>
                <c:pt idx="341">
                  <c:v>0</c:v>
                </c:pt>
                <c:pt idx="342">
                  <c:v>1.7099999999999999E-3</c:v>
                </c:pt>
                <c:pt idx="343">
                  <c:v>0</c:v>
                </c:pt>
                <c:pt idx="344">
                  <c:v>1.72E-3</c:v>
                </c:pt>
                <c:pt idx="345">
                  <c:v>0</c:v>
                </c:pt>
                <c:pt idx="346">
                  <c:v>1.72E-3</c:v>
                </c:pt>
                <c:pt idx="347">
                  <c:v>0</c:v>
                </c:pt>
                <c:pt idx="348">
                  <c:v>1.73E-3</c:v>
                </c:pt>
                <c:pt idx="349">
                  <c:v>0</c:v>
                </c:pt>
                <c:pt idx="350">
                  <c:v>1.73E-3</c:v>
                </c:pt>
                <c:pt idx="351">
                  <c:v>0</c:v>
                </c:pt>
                <c:pt idx="352">
                  <c:v>1.74E-3</c:v>
                </c:pt>
                <c:pt idx="353">
                  <c:v>0</c:v>
                </c:pt>
                <c:pt idx="354">
                  <c:v>1.74E-3</c:v>
                </c:pt>
                <c:pt idx="355">
                  <c:v>0</c:v>
                </c:pt>
                <c:pt idx="356">
                  <c:v>1.75E-3</c:v>
                </c:pt>
                <c:pt idx="357">
                  <c:v>0</c:v>
                </c:pt>
                <c:pt idx="358">
                  <c:v>1.75E-3</c:v>
                </c:pt>
                <c:pt idx="359">
                  <c:v>0</c:v>
                </c:pt>
                <c:pt idx="360">
                  <c:v>1.7600000000000001E-3</c:v>
                </c:pt>
                <c:pt idx="361">
                  <c:v>0</c:v>
                </c:pt>
                <c:pt idx="362">
                  <c:v>1.7700000000000001E-3</c:v>
                </c:pt>
                <c:pt idx="363">
                  <c:v>0</c:v>
                </c:pt>
                <c:pt idx="364">
                  <c:v>1.7700000000000001E-3</c:v>
                </c:pt>
                <c:pt idx="365">
                  <c:v>0</c:v>
                </c:pt>
                <c:pt idx="366">
                  <c:v>1.7799999999999999E-3</c:v>
                </c:pt>
                <c:pt idx="367">
                  <c:v>0</c:v>
                </c:pt>
                <c:pt idx="368">
                  <c:v>1.7799999999999999E-3</c:v>
                </c:pt>
                <c:pt idx="369">
                  <c:v>0</c:v>
                </c:pt>
                <c:pt idx="370">
                  <c:v>1.7899999999999999E-3</c:v>
                </c:pt>
                <c:pt idx="371">
                  <c:v>0</c:v>
                </c:pt>
                <c:pt idx="372">
                  <c:v>1.8E-3</c:v>
                </c:pt>
                <c:pt idx="373">
                  <c:v>0</c:v>
                </c:pt>
                <c:pt idx="374">
                  <c:v>1.7899999999999999E-3</c:v>
                </c:pt>
                <c:pt idx="375">
                  <c:v>0</c:v>
                </c:pt>
                <c:pt idx="376">
                  <c:v>1.7700000000000001E-3</c:v>
                </c:pt>
                <c:pt idx="377">
                  <c:v>0</c:v>
                </c:pt>
                <c:pt idx="378">
                  <c:v>1.75E-3</c:v>
                </c:pt>
                <c:pt idx="379">
                  <c:v>0</c:v>
                </c:pt>
                <c:pt idx="380">
                  <c:v>1.73E-3</c:v>
                </c:pt>
                <c:pt idx="381">
                  <c:v>0</c:v>
                </c:pt>
                <c:pt idx="382">
                  <c:v>1.6999999999999999E-3</c:v>
                </c:pt>
                <c:pt idx="383">
                  <c:v>0</c:v>
                </c:pt>
                <c:pt idx="384">
                  <c:v>1.67E-3</c:v>
                </c:pt>
                <c:pt idx="385">
                  <c:v>0</c:v>
                </c:pt>
                <c:pt idx="386">
                  <c:v>1.6299999999999999E-3</c:v>
                </c:pt>
                <c:pt idx="387">
                  <c:v>0</c:v>
                </c:pt>
                <c:pt idx="388">
                  <c:v>1.5900000000000001E-3</c:v>
                </c:pt>
                <c:pt idx="389">
                  <c:v>0</c:v>
                </c:pt>
                <c:pt idx="390">
                  <c:v>1.5399999999999999E-3</c:v>
                </c:pt>
                <c:pt idx="391">
                  <c:v>0</c:v>
                </c:pt>
                <c:pt idx="392">
                  <c:v>1.49E-3</c:v>
                </c:pt>
                <c:pt idx="393">
                  <c:v>0</c:v>
                </c:pt>
                <c:pt idx="394">
                  <c:v>1.4300000000000001E-3</c:v>
                </c:pt>
                <c:pt idx="395">
                  <c:v>0</c:v>
                </c:pt>
                <c:pt idx="396">
                  <c:v>1.3699999999999999E-3</c:v>
                </c:pt>
                <c:pt idx="397">
                  <c:v>0</c:v>
                </c:pt>
                <c:pt idx="398">
                  <c:v>1.2999999999999999E-3</c:v>
                </c:pt>
                <c:pt idx="399">
                  <c:v>0</c:v>
                </c:pt>
                <c:pt idx="400">
                  <c:v>1.24E-3</c:v>
                </c:pt>
                <c:pt idx="401">
                  <c:v>0</c:v>
                </c:pt>
                <c:pt idx="402">
                  <c:v>1.17E-3</c:v>
                </c:pt>
                <c:pt idx="403">
                  <c:v>0</c:v>
                </c:pt>
                <c:pt idx="404">
                  <c:v>1.1000000000000001E-3</c:v>
                </c:pt>
                <c:pt idx="405">
                  <c:v>0</c:v>
                </c:pt>
                <c:pt idx="406">
                  <c:v>1.0300000000000001E-3</c:v>
                </c:pt>
                <c:pt idx="407">
                  <c:v>0</c:v>
                </c:pt>
                <c:pt idx="408">
                  <c:v>9.3177899999999998E-4</c:v>
                </c:pt>
                <c:pt idx="409">
                  <c:v>0</c:v>
                </c:pt>
                <c:pt idx="410">
                  <c:v>8.3423899999999997E-4</c:v>
                </c:pt>
                <c:pt idx="411">
                  <c:v>0</c:v>
                </c:pt>
                <c:pt idx="412">
                  <c:v>7.7160499999999997E-4</c:v>
                </c:pt>
                <c:pt idx="4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F3-4223-A4DE-B3FE6CE9A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15968"/>
        <c:axId val="384316360"/>
      </c:lineChart>
      <c:catAx>
        <c:axId val="38431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4316360"/>
        <c:crosses val="autoZero"/>
        <c:auto val="1"/>
        <c:lblAlgn val="ctr"/>
        <c:lblOffset val="100"/>
        <c:noMultiLvlLbl val="0"/>
      </c:catAx>
      <c:valAx>
        <c:axId val="38431636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84315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6514737505861"/>
          <c:y val="0.2325391849529781"/>
          <c:w val="0.81897686300506067"/>
          <c:h val="0.62201713030385308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90027647981374"/>
                  <c:y val="3.078369905956112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Sheet3!$B$3:$B$1028</c:f>
              <c:numCache>
                <c:formatCode>General</c:formatCode>
                <c:ptCount val="1026"/>
                <c:pt idx="233">
                  <c:v>250.688064575195</c:v>
                </c:pt>
                <c:pt idx="234">
                  <c:v>249.87776947021499</c:v>
                </c:pt>
                <c:pt idx="235">
                  <c:v>249.05381011962899</c:v>
                </c:pt>
                <c:pt idx="236">
                  <c:v>248.226150512695</c:v>
                </c:pt>
                <c:pt idx="237">
                  <c:v>247.414024353027</c:v>
                </c:pt>
                <c:pt idx="238">
                  <c:v>246.54132080078099</c:v>
                </c:pt>
                <c:pt idx="239">
                  <c:v>245.69349670410199</c:v>
                </c:pt>
                <c:pt idx="240">
                  <c:v>244.89366149902301</c:v>
                </c:pt>
                <c:pt idx="241">
                  <c:v>244.07586669921901</c:v>
                </c:pt>
                <c:pt idx="242">
                  <c:v>243.219917297363</c:v>
                </c:pt>
                <c:pt idx="243">
                  <c:v>242.38922119140599</c:v>
                </c:pt>
                <c:pt idx="244">
                  <c:v>241.55632781982399</c:v>
                </c:pt>
                <c:pt idx="245">
                  <c:v>240.71648406982399</c:v>
                </c:pt>
                <c:pt idx="246">
                  <c:v>239.87411499023401</c:v>
                </c:pt>
                <c:pt idx="247">
                  <c:v>239.04385375976599</c:v>
                </c:pt>
                <c:pt idx="248">
                  <c:v>238.22856140136699</c:v>
                </c:pt>
                <c:pt idx="249">
                  <c:v>237.396675109863</c:v>
                </c:pt>
                <c:pt idx="250">
                  <c:v>236.56845092773401</c:v>
                </c:pt>
                <c:pt idx="251">
                  <c:v>235.74002075195301</c:v>
                </c:pt>
                <c:pt idx="252">
                  <c:v>234.89275360107399</c:v>
                </c:pt>
                <c:pt idx="253">
                  <c:v>234.04190063476599</c:v>
                </c:pt>
                <c:pt idx="254">
                  <c:v>233.18881988525399</c:v>
                </c:pt>
                <c:pt idx="255">
                  <c:v>232.34122467041001</c:v>
                </c:pt>
                <c:pt idx="256">
                  <c:v>231.542724609375</c:v>
                </c:pt>
                <c:pt idx="257">
                  <c:v>230.72796630859401</c:v>
                </c:pt>
                <c:pt idx="258">
                  <c:v>229.87834930419899</c:v>
                </c:pt>
                <c:pt idx="259">
                  <c:v>229.03897094726599</c:v>
                </c:pt>
                <c:pt idx="260">
                  <c:v>228.22512054443399</c:v>
                </c:pt>
                <c:pt idx="261">
                  <c:v>227.38815307617199</c:v>
                </c:pt>
                <c:pt idx="262">
                  <c:v>226.52111816406199</c:v>
                </c:pt>
                <c:pt idx="263">
                  <c:v>225.64196777343801</c:v>
                </c:pt>
                <c:pt idx="264">
                  <c:v>224.81878662109401</c:v>
                </c:pt>
                <c:pt idx="265">
                  <c:v>224.02854919433599</c:v>
                </c:pt>
                <c:pt idx="266">
                  <c:v>223.21160125732399</c:v>
                </c:pt>
                <c:pt idx="267">
                  <c:v>222.42483520507801</c:v>
                </c:pt>
                <c:pt idx="268">
                  <c:v>221.57492828369101</c:v>
                </c:pt>
                <c:pt idx="269">
                  <c:v>220.68332672119101</c:v>
                </c:pt>
                <c:pt idx="270">
                  <c:v>219.86383056640599</c:v>
                </c:pt>
                <c:pt idx="271">
                  <c:v>219.03039550781301</c:v>
                </c:pt>
                <c:pt idx="272">
                  <c:v>218.22743988037101</c:v>
                </c:pt>
                <c:pt idx="273">
                  <c:v>217.40373992919899</c:v>
                </c:pt>
                <c:pt idx="274">
                  <c:v>216.57106781005899</c:v>
                </c:pt>
                <c:pt idx="275">
                  <c:v>215.73537445068399</c:v>
                </c:pt>
                <c:pt idx="276">
                  <c:v>214.88018798828099</c:v>
                </c:pt>
                <c:pt idx="277">
                  <c:v>214.019584655762</c:v>
                </c:pt>
                <c:pt idx="278">
                  <c:v>213.16978454589801</c:v>
                </c:pt>
                <c:pt idx="279">
                  <c:v>212.34053039550801</c:v>
                </c:pt>
                <c:pt idx="280">
                  <c:v>211.52717590332</c:v>
                </c:pt>
                <c:pt idx="281">
                  <c:v>210.74388122558599</c:v>
                </c:pt>
                <c:pt idx="282">
                  <c:v>209.92308044433599</c:v>
                </c:pt>
                <c:pt idx="283">
                  <c:v>209.075248718262</c:v>
                </c:pt>
                <c:pt idx="284">
                  <c:v>208.241096496582</c:v>
                </c:pt>
                <c:pt idx="285">
                  <c:v>207.41255187988301</c:v>
                </c:pt>
                <c:pt idx="286">
                  <c:v>206.56498718261699</c:v>
                </c:pt>
                <c:pt idx="287">
                  <c:v>205.70393371582</c:v>
                </c:pt>
                <c:pt idx="288">
                  <c:v>204.870529174805</c:v>
                </c:pt>
                <c:pt idx="289">
                  <c:v>204.06195068359401</c:v>
                </c:pt>
                <c:pt idx="290">
                  <c:v>203.18284606933599</c:v>
                </c:pt>
                <c:pt idx="291">
                  <c:v>202.37844848632801</c:v>
                </c:pt>
                <c:pt idx="292">
                  <c:v>201.53199005126999</c:v>
                </c:pt>
                <c:pt idx="293">
                  <c:v>200.70127868652301</c:v>
                </c:pt>
                <c:pt idx="294">
                  <c:v>199.87416839599601</c:v>
                </c:pt>
                <c:pt idx="295">
                  <c:v>199.03726196289099</c:v>
                </c:pt>
                <c:pt idx="296">
                  <c:v>198.185829162598</c:v>
                </c:pt>
                <c:pt idx="297">
                  <c:v>197.34637451171901</c:v>
                </c:pt>
                <c:pt idx="298">
                  <c:v>196.55638885498001</c:v>
                </c:pt>
                <c:pt idx="299">
                  <c:v>195.75358581543</c:v>
                </c:pt>
                <c:pt idx="300">
                  <c:v>194.926834106445</c:v>
                </c:pt>
                <c:pt idx="301">
                  <c:v>194.08437347412101</c:v>
                </c:pt>
                <c:pt idx="302">
                  <c:v>193.23217010498001</c:v>
                </c:pt>
                <c:pt idx="303">
                  <c:v>192.39688873291001</c:v>
                </c:pt>
                <c:pt idx="304">
                  <c:v>191.558784484863</c:v>
                </c:pt>
                <c:pt idx="305">
                  <c:v>190.695762634277</c:v>
                </c:pt>
                <c:pt idx="306">
                  <c:v>189.89177703857399</c:v>
                </c:pt>
                <c:pt idx="307">
                  <c:v>189.03549957275399</c:v>
                </c:pt>
                <c:pt idx="308">
                  <c:v>188.22867584228501</c:v>
                </c:pt>
                <c:pt idx="309">
                  <c:v>187.41828918457</c:v>
                </c:pt>
                <c:pt idx="310">
                  <c:v>186.592208862305</c:v>
                </c:pt>
                <c:pt idx="311">
                  <c:v>185.78091430664099</c:v>
                </c:pt>
                <c:pt idx="312">
                  <c:v>184.99910736083999</c:v>
                </c:pt>
                <c:pt idx="313">
                  <c:v>184.18076324462899</c:v>
                </c:pt>
                <c:pt idx="314">
                  <c:v>183.31752777099601</c:v>
                </c:pt>
                <c:pt idx="315">
                  <c:v>182.49729156494101</c:v>
                </c:pt>
                <c:pt idx="316">
                  <c:v>181.68711090087899</c:v>
                </c:pt>
                <c:pt idx="317">
                  <c:v>180.84579467773401</c:v>
                </c:pt>
                <c:pt idx="318">
                  <c:v>180.00012207031301</c:v>
                </c:pt>
                <c:pt idx="319">
                  <c:v>179.13166046142601</c:v>
                </c:pt>
                <c:pt idx="320">
                  <c:v>178.27971649169899</c:v>
                </c:pt>
                <c:pt idx="321">
                  <c:v>177.446212768555</c:v>
                </c:pt>
                <c:pt idx="322">
                  <c:v>176.59303283691401</c:v>
                </c:pt>
                <c:pt idx="323">
                  <c:v>175.776420593262</c:v>
                </c:pt>
                <c:pt idx="324">
                  <c:v>174.94676971435501</c:v>
                </c:pt>
                <c:pt idx="325">
                  <c:v>174.152534484863</c:v>
                </c:pt>
                <c:pt idx="326">
                  <c:v>173.317512512207</c:v>
                </c:pt>
                <c:pt idx="327">
                  <c:v>172.49617767333999</c:v>
                </c:pt>
                <c:pt idx="328">
                  <c:v>171.66144561767601</c:v>
                </c:pt>
                <c:pt idx="329">
                  <c:v>170.81301116943399</c:v>
                </c:pt>
                <c:pt idx="330">
                  <c:v>169.97267150878901</c:v>
                </c:pt>
                <c:pt idx="331">
                  <c:v>169.132759094238</c:v>
                </c:pt>
                <c:pt idx="332">
                  <c:v>168.308540344238</c:v>
                </c:pt>
                <c:pt idx="333">
                  <c:v>167.47602844238301</c:v>
                </c:pt>
                <c:pt idx="334">
                  <c:v>166.62890625</c:v>
                </c:pt>
                <c:pt idx="335">
                  <c:v>165.817588806152</c:v>
                </c:pt>
                <c:pt idx="336">
                  <c:v>164.991287231445</c:v>
                </c:pt>
                <c:pt idx="337">
                  <c:v>164.12868499755899</c:v>
                </c:pt>
                <c:pt idx="338">
                  <c:v>163.271522521973</c:v>
                </c:pt>
                <c:pt idx="339">
                  <c:v>162.47829437255899</c:v>
                </c:pt>
                <c:pt idx="340">
                  <c:v>161.71420288085901</c:v>
                </c:pt>
                <c:pt idx="341">
                  <c:v>160.83820343017601</c:v>
                </c:pt>
                <c:pt idx="342">
                  <c:v>160.00815582275399</c:v>
                </c:pt>
                <c:pt idx="343">
                  <c:v>159.15415954589801</c:v>
                </c:pt>
                <c:pt idx="344">
                  <c:v>158.29801940918</c:v>
                </c:pt>
                <c:pt idx="345">
                  <c:v>157.456016540527</c:v>
                </c:pt>
                <c:pt idx="346">
                  <c:v>156.653038024902</c:v>
                </c:pt>
                <c:pt idx="347">
                  <c:v>155.81864929199199</c:v>
                </c:pt>
                <c:pt idx="348">
                  <c:v>154.94624328613301</c:v>
                </c:pt>
                <c:pt idx="349">
                  <c:v>154.12846374511699</c:v>
                </c:pt>
                <c:pt idx="350">
                  <c:v>153.35102844238301</c:v>
                </c:pt>
                <c:pt idx="351">
                  <c:v>152.514930725098</c:v>
                </c:pt>
                <c:pt idx="352">
                  <c:v>151.66523742675801</c:v>
                </c:pt>
                <c:pt idx="353">
                  <c:v>150.8681640625</c:v>
                </c:pt>
                <c:pt idx="354">
                  <c:v>150.04807281494101</c:v>
                </c:pt>
                <c:pt idx="355">
                  <c:v>149.16159057617199</c:v>
                </c:pt>
                <c:pt idx="356">
                  <c:v>148.28790283203099</c:v>
                </c:pt>
                <c:pt idx="357">
                  <c:v>147.48182678222699</c:v>
                </c:pt>
                <c:pt idx="358">
                  <c:v>146.67678833007801</c:v>
                </c:pt>
                <c:pt idx="359">
                  <c:v>145.83258819580101</c:v>
                </c:pt>
                <c:pt idx="360">
                  <c:v>144.97527313232399</c:v>
                </c:pt>
                <c:pt idx="361">
                  <c:v>144.15769958496099</c:v>
                </c:pt>
                <c:pt idx="362">
                  <c:v>143.32170867919899</c:v>
                </c:pt>
                <c:pt idx="363">
                  <c:v>142.46042633056601</c:v>
                </c:pt>
                <c:pt idx="364">
                  <c:v>141.598426818848</c:v>
                </c:pt>
                <c:pt idx="365">
                  <c:v>140.817626953125</c:v>
                </c:pt>
                <c:pt idx="366">
                  <c:v>139.98023223876999</c:v>
                </c:pt>
                <c:pt idx="367">
                  <c:v>139.18499755859401</c:v>
                </c:pt>
                <c:pt idx="368">
                  <c:v>138.35530090332</c:v>
                </c:pt>
                <c:pt idx="369">
                  <c:v>137.507682800293</c:v>
                </c:pt>
                <c:pt idx="370">
                  <c:v>136.69215393066401</c:v>
                </c:pt>
                <c:pt idx="371">
                  <c:v>135.87007141113301</c:v>
                </c:pt>
                <c:pt idx="372">
                  <c:v>135.03929901123001</c:v>
                </c:pt>
                <c:pt idx="373">
                  <c:v>134.17520141601599</c:v>
                </c:pt>
                <c:pt idx="374">
                  <c:v>133.34803771972699</c:v>
                </c:pt>
                <c:pt idx="375">
                  <c:v>132.52335357666001</c:v>
                </c:pt>
                <c:pt idx="376">
                  <c:v>131.68430328369101</c:v>
                </c:pt>
                <c:pt idx="377">
                  <c:v>130.83478546142601</c:v>
                </c:pt>
                <c:pt idx="378">
                  <c:v>129.98145294189499</c:v>
                </c:pt>
                <c:pt idx="379">
                  <c:v>129.153999328613</c:v>
                </c:pt>
                <c:pt idx="380">
                  <c:v>128.327262878418</c:v>
                </c:pt>
                <c:pt idx="381">
                  <c:v>127.485237121582</c:v>
                </c:pt>
                <c:pt idx="382">
                  <c:v>126.677867889404</c:v>
                </c:pt>
                <c:pt idx="383">
                  <c:v>125.851676940918</c:v>
                </c:pt>
                <c:pt idx="384">
                  <c:v>125.009811401367</c:v>
                </c:pt>
                <c:pt idx="385">
                  <c:v>124.160766601562</c:v>
                </c:pt>
                <c:pt idx="386">
                  <c:v>123.303333282471</c:v>
                </c:pt>
                <c:pt idx="387">
                  <c:v>122.478427886963</c:v>
                </c:pt>
                <c:pt idx="388">
                  <c:v>121.663105010986</c:v>
                </c:pt>
                <c:pt idx="389">
                  <c:v>120.804134368896</c:v>
                </c:pt>
                <c:pt idx="390">
                  <c:v>119.96797561645501</c:v>
                </c:pt>
                <c:pt idx="391">
                  <c:v>119.180843353271</c:v>
                </c:pt>
                <c:pt idx="392">
                  <c:v>118.40763092041</c:v>
                </c:pt>
                <c:pt idx="393">
                  <c:v>117.568321228027</c:v>
                </c:pt>
                <c:pt idx="394">
                  <c:v>116.68658447265599</c:v>
                </c:pt>
                <c:pt idx="395">
                  <c:v>115.866081237793</c:v>
                </c:pt>
                <c:pt idx="396">
                  <c:v>115.049667358398</c:v>
                </c:pt>
                <c:pt idx="397">
                  <c:v>114.183864593506</c:v>
                </c:pt>
                <c:pt idx="398">
                  <c:v>113.335887908936</c:v>
                </c:pt>
                <c:pt idx="399">
                  <c:v>112.52341461181599</c:v>
                </c:pt>
                <c:pt idx="400">
                  <c:v>111.70883178710901</c:v>
                </c:pt>
                <c:pt idx="401">
                  <c:v>110.87018585205099</c:v>
                </c:pt>
                <c:pt idx="402">
                  <c:v>110.023899078369</c:v>
                </c:pt>
                <c:pt idx="403">
                  <c:v>109.177066802979</c:v>
                </c:pt>
                <c:pt idx="404">
                  <c:v>108.368465423584</c:v>
                </c:pt>
                <c:pt idx="405">
                  <c:v>107.5322265625</c:v>
                </c:pt>
                <c:pt idx="406">
                  <c:v>106.678028106689</c:v>
                </c:pt>
                <c:pt idx="407">
                  <c:v>105.806594848633</c:v>
                </c:pt>
                <c:pt idx="408">
                  <c:v>105.009983062744</c:v>
                </c:pt>
                <c:pt idx="409">
                  <c:v>104.216480255127</c:v>
                </c:pt>
                <c:pt idx="410">
                  <c:v>103.388423919678</c:v>
                </c:pt>
                <c:pt idx="411">
                  <c:v>102.565174102783</c:v>
                </c:pt>
                <c:pt idx="412">
                  <c:v>101.704486846924</c:v>
                </c:pt>
                <c:pt idx="413">
                  <c:v>100.856491088867</c:v>
                </c:pt>
                <c:pt idx="414">
                  <c:v>100.045944213867</c:v>
                </c:pt>
                <c:pt idx="415">
                  <c:v>99.236263275146499</c:v>
                </c:pt>
                <c:pt idx="416">
                  <c:v>98.414989471435504</c:v>
                </c:pt>
                <c:pt idx="417">
                  <c:v>97.586563110351605</c:v>
                </c:pt>
                <c:pt idx="418">
                  <c:v>96.747814178466797</c:v>
                </c:pt>
                <c:pt idx="419">
                  <c:v>95.902687072753906</c:v>
                </c:pt>
                <c:pt idx="420">
                  <c:v>95.036109924316406</c:v>
                </c:pt>
                <c:pt idx="421">
                  <c:v>94.190372467041001</c:v>
                </c:pt>
                <c:pt idx="422">
                  <c:v>93.354312896728501</c:v>
                </c:pt>
                <c:pt idx="423">
                  <c:v>92.4947509765625</c:v>
                </c:pt>
                <c:pt idx="424">
                  <c:v>91.650417327880902</c:v>
                </c:pt>
                <c:pt idx="425">
                  <c:v>90.848098754882798</c:v>
                </c:pt>
                <c:pt idx="426">
                  <c:v>90.050590515136705</c:v>
                </c:pt>
                <c:pt idx="427">
                  <c:v>89.229114532470703</c:v>
                </c:pt>
                <c:pt idx="428">
                  <c:v>88.394378662109403</c:v>
                </c:pt>
                <c:pt idx="429">
                  <c:v>87.572494506835895</c:v>
                </c:pt>
                <c:pt idx="430">
                  <c:v>86.748756408691406</c:v>
                </c:pt>
                <c:pt idx="431">
                  <c:v>85.907234191894503</c:v>
                </c:pt>
                <c:pt idx="432">
                  <c:v>85.052062988281307</c:v>
                </c:pt>
                <c:pt idx="433">
                  <c:v>84.203376770019503</c:v>
                </c:pt>
                <c:pt idx="434">
                  <c:v>83.414001464843807</c:v>
                </c:pt>
                <c:pt idx="435">
                  <c:v>82.584705352783203</c:v>
                </c:pt>
                <c:pt idx="436">
                  <c:v>81.701107025146499</c:v>
                </c:pt>
                <c:pt idx="437">
                  <c:v>80.8419380187988</c:v>
                </c:pt>
                <c:pt idx="438">
                  <c:v>80.002990722656307</c:v>
                </c:pt>
                <c:pt idx="439">
                  <c:v>79.1628227233887</c:v>
                </c:pt>
                <c:pt idx="440">
                  <c:v>78.310508728027301</c:v>
                </c:pt>
                <c:pt idx="441">
                  <c:v>77.476203918457003</c:v>
                </c:pt>
                <c:pt idx="442">
                  <c:v>76.655822753906307</c:v>
                </c:pt>
                <c:pt idx="443">
                  <c:v>75.853874206542997</c:v>
                </c:pt>
                <c:pt idx="444">
                  <c:v>75.011310577392607</c:v>
                </c:pt>
                <c:pt idx="445">
                  <c:v>74.145538330078097</c:v>
                </c:pt>
                <c:pt idx="446">
                  <c:v>73.312095642089801</c:v>
                </c:pt>
                <c:pt idx="447">
                  <c:v>72.479240417480497</c:v>
                </c:pt>
                <c:pt idx="448">
                  <c:v>71.626770019531307</c:v>
                </c:pt>
                <c:pt idx="449">
                  <c:v>70.7656059265137</c:v>
                </c:pt>
                <c:pt idx="450">
                  <c:v>69.929977416992202</c:v>
                </c:pt>
                <c:pt idx="451">
                  <c:v>69.110774993896499</c:v>
                </c:pt>
                <c:pt idx="452">
                  <c:v>68.276844024658203</c:v>
                </c:pt>
                <c:pt idx="453">
                  <c:v>67.419193267822294</c:v>
                </c:pt>
                <c:pt idx="454">
                  <c:v>66.593955993652301</c:v>
                </c:pt>
                <c:pt idx="455">
                  <c:v>65.756431579589801</c:v>
                </c:pt>
                <c:pt idx="456">
                  <c:v>64.880538940429702</c:v>
                </c:pt>
                <c:pt idx="457">
                  <c:v>64.020549774169893</c:v>
                </c:pt>
                <c:pt idx="458">
                  <c:v>63.1983127593994</c:v>
                </c:pt>
                <c:pt idx="459">
                  <c:v>62.3706665039063</c:v>
                </c:pt>
                <c:pt idx="460">
                  <c:v>61.5207195281982</c:v>
                </c:pt>
                <c:pt idx="461">
                  <c:v>60.682506561279297</c:v>
                </c:pt>
                <c:pt idx="462">
                  <c:v>59.848518371582003</c:v>
                </c:pt>
                <c:pt idx="463">
                  <c:v>58.995569229125998</c:v>
                </c:pt>
                <c:pt idx="464">
                  <c:v>58.135280609130902</c:v>
                </c:pt>
                <c:pt idx="465">
                  <c:v>57.287408828735401</c:v>
                </c:pt>
                <c:pt idx="466">
                  <c:v>56.435577392578097</c:v>
                </c:pt>
                <c:pt idx="467">
                  <c:v>55.561010360717802</c:v>
                </c:pt>
                <c:pt idx="468">
                  <c:v>54.747566223144503</c:v>
                </c:pt>
                <c:pt idx="469">
                  <c:v>53.960533142089801</c:v>
                </c:pt>
                <c:pt idx="470">
                  <c:v>53.1192951202393</c:v>
                </c:pt>
                <c:pt idx="471">
                  <c:v>52.269084930419901</c:v>
                </c:pt>
                <c:pt idx="472">
                  <c:v>51.415082931518597</c:v>
                </c:pt>
                <c:pt idx="473">
                  <c:v>50.5714817047119</c:v>
                </c:pt>
                <c:pt idx="474">
                  <c:v>49.715494155883803</c:v>
                </c:pt>
                <c:pt idx="475">
                  <c:v>48.847206115722699</c:v>
                </c:pt>
                <c:pt idx="476">
                  <c:v>48.027172088622997</c:v>
                </c:pt>
                <c:pt idx="477">
                  <c:v>47.232240676879897</c:v>
                </c:pt>
                <c:pt idx="478">
                  <c:v>46.396041870117202</c:v>
                </c:pt>
                <c:pt idx="479">
                  <c:v>45.536012649536097</c:v>
                </c:pt>
                <c:pt idx="480">
                  <c:v>44.670694351196303</c:v>
                </c:pt>
                <c:pt idx="481">
                  <c:v>43.831920623779297</c:v>
                </c:pt>
                <c:pt idx="482">
                  <c:v>42.977821350097699</c:v>
                </c:pt>
                <c:pt idx="483">
                  <c:v>42.119493484497099</c:v>
                </c:pt>
                <c:pt idx="484">
                  <c:v>41.309978485107401</c:v>
                </c:pt>
                <c:pt idx="485">
                  <c:v>40.501485824584996</c:v>
                </c:pt>
                <c:pt idx="486">
                  <c:v>39.649330139160199</c:v>
                </c:pt>
                <c:pt idx="487">
                  <c:v>38.814620971679702</c:v>
                </c:pt>
                <c:pt idx="488">
                  <c:v>37.973598480224602</c:v>
                </c:pt>
                <c:pt idx="489">
                  <c:v>37.102079391479499</c:v>
                </c:pt>
                <c:pt idx="490">
                  <c:v>36.2477321624756</c:v>
                </c:pt>
                <c:pt idx="491">
                  <c:v>35.396409988403299</c:v>
                </c:pt>
                <c:pt idx="492">
                  <c:v>34.551797866821303</c:v>
                </c:pt>
                <c:pt idx="493">
                  <c:v>33.743978500366197</c:v>
                </c:pt>
                <c:pt idx="494">
                  <c:v>32.915147781372099</c:v>
                </c:pt>
                <c:pt idx="495">
                  <c:v>32.058965682983398</c:v>
                </c:pt>
                <c:pt idx="496">
                  <c:v>31.224084854126001</c:v>
                </c:pt>
                <c:pt idx="497">
                  <c:v>30.3993883132935</c:v>
                </c:pt>
                <c:pt idx="498">
                  <c:v>29.542147636413599</c:v>
                </c:pt>
                <c:pt idx="499">
                  <c:v>28.697929382324201</c:v>
                </c:pt>
                <c:pt idx="500">
                  <c:v>27.841779708862301</c:v>
                </c:pt>
                <c:pt idx="501">
                  <c:v>27.022190093994102</c:v>
                </c:pt>
                <c:pt idx="502">
                  <c:v>26.205904006958001</c:v>
                </c:pt>
                <c:pt idx="503">
                  <c:v>25.366442680358901</c:v>
                </c:pt>
                <c:pt idx="504">
                  <c:v>24.53928565979</c:v>
                </c:pt>
                <c:pt idx="505">
                  <c:v>23.692740440368699</c:v>
                </c:pt>
                <c:pt idx="506">
                  <c:v>22.8367376327515</c:v>
                </c:pt>
                <c:pt idx="507">
                  <c:v>21.998153686523398</c:v>
                </c:pt>
                <c:pt idx="508">
                  <c:v>21.1574592590332</c:v>
                </c:pt>
                <c:pt idx="509">
                  <c:v>20.306440353393601</c:v>
                </c:pt>
                <c:pt idx="510">
                  <c:v>19.509789466857899</c:v>
                </c:pt>
                <c:pt idx="511">
                  <c:v>18.7192268371582</c:v>
                </c:pt>
                <c:pt idx="512">
                  <c:v>17.8909702301025</c:v>
                </c:pt>
                <c:pt idx="513">
                  <c:v>17.062507629394499</c:v>
                </c:pt>
                <c:pt idx="514">
                  <c:v>16.226511478424101</c:v>
                </c:pt>
                <c:pt idx="515">
                  <c:v>15.4097986221313</c:v>
                </c:pt>
                <c:pt idx="516">
                  <c:v>14.590211868286101</c:v>
                </c:pt>
                <c:pt idx="517">
                  <c:v>12.5107336044312</c:v>
                </c:pt>
                <c:pt idx="518">
                  <c:v>10.8590030670166</c:v>
                </c:pt>
                <c:pt idx="519">
                  <c:v>10.522622108459499</c:v>
                </c:pt>
                <c:pt idx="520">
                  <c:v>9.9657773971557599</c:v>
                </c:pt>
                <c:pt idx="521">
                  <c:v>9.9649443626403809</c:v>
                </c:pt>
                <c:pt idx="522">
                  <c:v>9.9920964241027797</c:v>
                </c:pt>
                <c:pt idx="523">
                  <c:v>9.9981193542480504</c:v>
                </c:pt>
                <c:pt idx="524">
                  <c:v>9.9989981651306206</c:v>
                </c:pt>
                <c:pt idx="525">
                  <c:v>10.000094413757299</c:v>
                </c:pt>
                <c:pt idx="526">
                  <c:v>10.000513553619401</c:v>
                </c:pt>
                <c:pt idx="527">
                  <c:v>9.7146024703979492</c:v>
                </c:pt>
                <c:pt idx="528">
                  <c:v>9.3993649482727104</c:v>
                </c:pt>
                <c:pt idx="529">
                  <c:v>9.0708723068237305</c:v>
                </c:pt>
                <c:pt idx="530">
                  <c:v>8.7334909439086896</c:v>
                </c:pt>
                <c:pt idx="531">
                  <c:v>8.4103703498840297</c:v>
                </c:pt>
                <c:pt idx="532">
                  <c:v>8.0923521518707293</c:v>
                </c:pt>
                <c:pt idx="533">
                  <c:v>7.7680726051330602</c:v>
                </c:pt>
                <c:pt idx="534">
                  <c:v>7.4442584514617902</c:v>
                </c:pt>
                <c:pt idx="535">
                  <c:v>7.1175091266632098</c:v>
                </c:pt>
                <c:pt idx="536">
                  <c:v>6.7957174777984601</c:v>
                </c:pt>
                <c:pt idx="537">
                  <c:v>6.4739844799041801</c:v>
                </c:pt>
                <c:pt idx="538">
                  <c:v>6.1495730876922599</c:v>
                </c:pt>
                <c:pt idx="539">
                  <c:v>5.8213133811950701</c:v>
                </c:pt>
                <c:pt idx="540">
                  <c:v>5.0197057723998997</c:v>
                </c:pt>
                <c:pt idx="541">
                  <c:v>4.9994800090789804</c:v>
                </c:pt>
                <c:pt idx="542">
                  <c:v>4.9998335838317898</c:v>
                </c:pt>
                <c:pt idx="543">
                  <c:v>4.9997715950012198</c:v>
                </c:pt>
                <c:pt idx="544">
                  <c:v>5.00891208648682</c:v>
                </c:pt>
                <c:pt idx="545">
                  <c:v>5.6234025955200204</c:v>
                </c:pt>
                <c:pt idx="546">
                  <c:v>5.8752355575561497</c:v>
                </c:pt>
                <c:pt idx="547">
                  <c:v>6.2802085876464799</c:v>
                </c:pt>
                <c:pt idx="548">
                  <c:v>6.58988380432129</c:v>
                </c:pt>
                <c:pt idx="549">
                  <c:v>6.9041013717651403</c:v>
                </c:pt>
                <c:pt idx="550">
                  <c:v>7.22300052642822</c:v>
                </c:pt>
                <c:pt idx="551">
                  <c:v>7.5415899753570601</c:v>
                </c:pt>
                <c:pt idx="552">
                  <c:v>7.8486590385437003</c:v>
                </c:pt>
                <c:pt idx="553">
                  <c:v>8.1565465927124006</c:v>
                </c:pt>
                <c:pt idx="554">
                  <c:v>8.47143507003784</c:v>
                </c:pt>
                <c:pt idx="555">
                  <c:v>8.7877445220947301</c:v>
                </c:pt>
                <c:pt idx="556">
                  <c:v>9.1013870239257795</c:v>
                </c:pt>
                <c:pt idx="557">
                  <c:v>9.4167900085449201</c:v>
                </c:pt>
                <c:pt idx="558">
                  <c:v>9.7358865737915004</c:v>
                </c:pt>
                <c:pt idx="559">
                  <c:v>9.9470701217651403</c:v>
                </c:pt>
                <c:pt idx="560">
                  <c:v>9.9964222908020002</c:v>
                </c:pt>
                <c:pt idx="561">
                  <c:v>9.9952030181884801</c:v>
                </c:pt>
                <c:pt idx="562">
                  <c:v>9.9900479316711408</c:v>
                </c:pt>
                <c:pt idx="563">
                  <c:v>9.9921154975891096</c:v>
                </c:pt>
                <c:pt idx="564">
                  <c:v>9.9973082542419398</c:v>
                </c:pt>
                <c:pt idx="565">
                  <c:v>10.003888130188001</c:v>
                </c:pt>
                <c:pt idx="566">
                  <c:v>11.139671325683601</c:v>
                </c:pt>
                <c:pt idx="567">
                  <c:v>11.9008460044861</c:v>
                </c:pt>
                <c:pt idx="568">
                  <c:v>12.6470007896423</c:v>
                </c:pt>
                <c:pt idx="569">
                  <c:v>13.425024986267101</c:v>
                </c:pt>
                <c:pt idx="570">
                  <c:v>14.2053937911987</c:v>
                </c:pt>
                <c:pt idx="571">
                  <c:v>15.0008239746094</c:v>
                </c:pt>
                <c:pt idx="572">
                  <c:v>15.901663780212401</c:v>
                </c:pt>
                <c:pt idx="573">
                  <c:v>16.844886779785199</c:v>
                </c:pt>
                <c:pt idx="574">
                  <c:v>17.663401603698698</c:v>
                </c:pt>
                <c:pt idx="575">
                  <c:v>18.437536239623999</c:v>
                </c:pt>
                <c:pt idx="576">
                  <c:v>19.232938766479499</c:v>
                </c:pt>
                <c:pt idx="577">
                  <c:v>20.023001670837399</c:v>
                </c:pt>
                <c:pt idx="578">
                  <c:v>20.8175754547119</c:v>
                </c:pt>
                <c:pt idx="579">
                  <c:v>21.631537437439</c:v>
                </c:pt>
                <c:pt idx="580">
                  <c:v>22.435854911804199</c:v>
                </c:pt>
                <c:pt idx="581">
                  <c:v>23.240983963012699</c:v>
                </c:pt>
                <c:pt idx="582">
                  <c:v>24.041991233825701</c:v>
                </c:pt>
                <c:pt idx="583">
                  <c:v>24.874583244323698</c:v>
                </c:pt>
                <c:pt idx="584">
                  <c:v>25.664603233337399</c:v>
                </c:pt>
                <c:pt idx="585">
                  <c:v>26.425292015075701</c:v>
                </c:pt>
                <c:pt idx="586">
                  <c:v>27.218354225158699</c:v>
                </c:pt>
                <c:pt idx="587">
                  <c:v>28.023532867431602</c:v>
                </c:pt>
                <c:pt idx="588">
                  <c:v>28.825579643249501</c:v>
                </c:pt>
                <c:pt idx="589">
                  <c:v>29.6282510757446</c:v>
                </c:pt>
                <c:pt idx="590">
                  <c:v>30.4271640777588</c:v>
                </c:pt>
                <c:pt idx="591">
                  <c:v>31.258099555969199</c:v>
                </c:pt>
                <c:pt idx="592">
                  <c:v>32.064092636108398</c:v>
                </c:pt>
                <c:pt idx="593">
                  <c:v>32.827991485595703</c:v>
                </c:pt>
                <c:pt idx="594">
                  <c:v>33.633476257324197</c:v>
                </c:pt>
                <c:pt idx="595">
                  <c:v>34.444858551025398</c:v>
                </c:pt>
                <c:pt idx="596">
                  <c:v>35.241064071655302</c:v>
                </c:pt>
                <c:pt idx="597">
                  <c:v>36.053022384643597</c:v>
                </c:pt>
                <c:pt idx="598">
                  <c:v>36.859094619750998</c:v>
                </c:pt>
                <c:pt idx="599">
                  <c:v>37.671606063842802</c:v>
                </c:pt>
                <c:pt idx="600">
                  <c:v>38.492120742797802</c:v>
                </c:pt>
                <c:pt idx="601">
                  <c:v>39.278032302856403</c:v>
                </c:pt>
                <c:pt idx="602">
                  <c:v>40.056470870971701</c:v>
                </c:pt>
                <c:pt idx="603">
                  <c:v>40.884294509887702</c:v>
                </c:pt>
                <c:pt idx="604">
                  <c:v>41.689781188964801</c:v>
                </c:pt>
                <c:pt idx="605">
                  <c:v>42.490474700927699</c:v>
                </c:pt>
                <c:pt idx="606">
                  <c:v>43.295999526977504</c:v>
                </c:pt>
                <c:pt idx="607">
                  <c:v>44.132392883300803</c:v>
                </c:pt>
                <c:pt idx="608">
                  <c:v>44.951227188110302</c:v>
                </c:pt>
                <c:pt idx="609">
                  <c:v>45.736045837402301</c:v>
                </c:pt>
                <c:pt idx="610">
                  <c:v>46.558109283447301</c:v>
                </c:pt>
                <c:pt idx="611">
                  <c:v>47.335002899169901</c:v>
                </c:pt>
                <c:pt idx="612">
                  <c:v>48.142091751098597</c:v>
                </c:pt>
                <c:pt idx="613">
                  <c:v>48.946250915527301</c:v>
                </c:pt>
                <c:pt idx="614">
                  <c:v>49.770423889160199</c:v>
                </c:pt>
                <c:pt idx="615">
                  <c:v>50.588722229003899</c:v>
                </c:pt>
                <c:pt idx="616">
                  <c:v>51.405130386352504</c:v>
                </c:pt>
                <c:pt idx="617">
                  <c:v>52.233377456665004</c:v>
                </c:pt>
                <c:pt idx="618">
                  <c:v>53.043706893920898</c:v>
                </c:pt>
                <c:pt idx="619">
                  <c:v>53.815351486206097</c:v>
                </c:pt>
                <c:pt idx="620">
                  <c:v>54.6091499328613</c:v>
                </c:pt>
                <c:pt idx="621">
                  <c:v>55.4058322906494</c:v>
                </c:pt>
                <c:pt idx="622">
                  <c:v>56.230201721191399</c:v>
                </c:pt>
                <c:pt idx="623">
                  <c:v>57.050855636596701</c:v>
                </c:pt>
                <c:pt idx="624">
                  <c:v>57.863204956054702</c:v>
                </c:pt>
                <c:pt idx="625">
                  <c:v>58.693416595458999</c:v>
                </c:pt>
                <c:pt idx="626">
                  <c:v>59.505060195922901</c:v>
                </c:pt>
                <c:pt idx="627">
                  <c:v>60.324178695678697</c:v>
                </c:pt>
                <c:pt idx="628">
                  <c:v>61.106702804565401</c:v>
                </c:pt>
                <c:pt idx="629">
                  <c:v>61.926050186157198</c:v>
                </c:pt>
                <c:pt idx="630">
                  <c:v>62.741704940795898</c:v>
                </c:pt>
                <c:pt idx="631">
                  <c:v>63.5599880218506</c:v>
                </c:pt>
                <c:pt idx="632">
                  <c:v>64.374891281127901</c:v>
                </c:pt>
                <c:pt idx="633">
                  <c:v>65.194011688232393</c:v>
                </c:pt>
                <c:pt idx="634">
                  <c:v>66.034549713134794</c:v>
                </c:pt>
                <c:pt idx="635">
                  <c:v>66.840934753417997</c:v>
                </c:pt>
                <c:pt idx="636">
                  <c:v>67.635612487792997</c:v>
                </c:pt>
                <c:pt idx="637">
                  <c:v>68.443443298339801</c:v>
                </c:pt>
                <c:pt idx="638">
                  <c:v>69.253799438476605</c:v>
                </c:pt>
                <c:pt idx="639">
                  <c:v>70.067703247070298</c:v>
                </c:pt>
                <c:pt idx="640">
                  <c:v>70.892208099365206</c:v>
                </c:pt>
                <c:pt idx="641">
                  <c:v>71.719314575195298</c:v>
                </c:pt>
                <c:pt idx="642">
                  <c:v>72.547882080078097</c:v>
                </c:pt>
                <c:pt idx="643">
                  <c:v>73.378025054931598</c:v>
                </c:pt>
                <c:pt idx="644">
                  <c:v>74.175594329833999</c:v>
                </c:pt>
                <c:pt idx="645">
                  <c:v>74.956932067871094</c:v>
                </c:pt>
                <c:pt idx="646">
                  <c:v>75.769977569580107</c:v>
                </c:pt>
                <c:pt idx="647">
                  <c:v>76.603961944580107</c:v>
                </c:pt>
                <c:pt idx="648">
                  <c:v>77.394615173339801</c:v>
                </c:pt>
                <c:pt idx="649">
                  <c:v>78.226860046386705</c:v>
                </c:pt>
                <c:pt idx="650">
                  <c:v>79.080505371093693</c:v>
                </c:pt>
                <c:pt idx="651">
                  <c:v>79.887794494628906</c:v>
                </c:pt>
                <c:pt idx="652">
                  <c:v>80.679492950439396</c:v>
                </c:pt>
                <c:pt idx="653">
                  <c:v>81.477993011474595</c:v>
                </c:pt>
                <c:pt idx="654">
                  <c:v>82.304351806640597</c:v>
                </c:pt>
                <c:pt idx="655">
                  <c:v>83.124118804931598</c:v>
                </c:pt>
                <c:pt idx="656">
                  <c:v>83.984512329101605</c:v>
                </c:pt>
                <c:pt idx="657">
                  <c:v>84.840415954589801</c:v>
                </c:pt>
                <c:pt idx="658">
                  <c:v>85.671325683593807</c:v>
                </c:pt>
                <c:pt idx="659">
                  <c:v>86.484962463378906</c:v>
                </c:pt>
                <c:pt idx="660">
                  <c:v>87.308712005615206</c:v>
                </c:pt>
                <c:pt idx="661">
                  <c:v>88.094512939453097</c:v>
                </c:pt>
                <c:pt idx="662">
                  <c:v>88.909576416015597</c:v>
                </c:pt>
                <c:pt idx="663">
                  <c:v>89.751075744628906</c:v>
                </c:pt>
                <c:pt idx="664">
                  <c:v>90.557056427001996</c:v>
                </c:pt>
                <c:pt idx="665">
                  <c:v>91.4054985046387</c:v>
                </c:pt>
                <c:pt idx="666">
                  <c:v>92.250816345214801</c:v>
                </c:pt>
                <c:pt idx="667">
                  <c:v>93.098587036132798</c:v>
                </c:pt>
                <c:pt idx="668">
                  <c:v>93.925983428955107</c:v>
                </c:pt>
                <c:pt idx="669">
                  <c:v>94.725593566894503</c:v>
                </c:pt>
                <c:pt idx="670">
                  <c:v>95.522876739501996</c:v>
                </c:pt>
                <c:pt idx="671">
                  <c:v>96.317058563232393</c:v>
                </c:pt>
                <c:pt idx="672">
                  <c:v>97.147232055664105</c:v>
                </c:pt>
                <c:pt idx="673">
                  <c:v>97.989093780517607</c:v>
                </c:pt>
                <c:pt idx="674">
                  <c:v>98.820838928222699</c:v>
                </c:pt>
                <c:pt idx="675">
                  <c:v>99.644180297851605</c:v>
                </c:pt>
                <c:pt idx="676">
                  <c:v>100.49577331543</c:v>
                </c:pt>
                <c:pt idx="677">
                  <c:v>101.338390350342</c:v>
                </c:pt>
                <c:pt idx="678">
                  <c:v>102.192413330078</c:v>
                </c:pt>
                <c:pt idx="679">
                  <c:v>102.96016311645501</c:v>
                </c:pt>
                <c:pt idx="680">
                  <c:v>103.786785125732</c:v>
                </c:pt>
                <c:pt idx="681">
                  <c:v>104.60946655273401</c:v>
                </c:pt>
                <c:pt idx="682">
                  <c:v>105.442859649658</c:v>
                </c:pt>
                <c:pt idx="683">
                  <c:v>106.27505493164099</c:v>
                </c:pt>
                <c:pt idx="684">
                  <c:v>107.108528137207</c:v>
                </c:pt>
                <c:pt idx="685">
                  <c:v>107.96013641357401</c:v>
                </c:pt>
                <c:pt idx="686">
                  <c:v>108.812622070312</c:v>
                </c:pt>
                <c:pt idx="687">
                  <c:v>109.609622955322</c:v>
                </c:pt>
                <c:pt idx="688">
                  <c:v>110.408946990967</c:v>
                </c:pt>
                <c:pt idx="689">
                  <c:v>111.234367370605</c:v>
                </c:pt>
                <c:pt idx="690">
                  <c:v>112.08432006835901</c:v>
                </c:pt>
                <c:pt idx="691">
                  <c:v>112.927585601807</c:v>
                </c:pt>
                <c:pt idx="692">
                  <c:v>113.760692596436</c:v>
                </c:pt>
                <c:pt idx="693">
                  <c:v>114.60651397705099</c:v>
                </c:pt>
                <c:pt idx="694">
                  <c:v>115.434600830078</c:v>
                </c:pt>
                <c:pt idx="695">
                  <c:v>116.275653839111</c:v>
                </c:pt>
                <c:pt idx="696">
                  <c:v>117.079376220703</c:v>
                </c:pt>
                <c:pt idx="697">
                  <c:v>117.911178588867</c:v>
                </c:pt>
                <c:pt idx="698">
                  <c:v>118.758895874023</c:v>
                </c:pt>
                <c:pt idx="699">
                  <c:v>119.576065063477</c:v>
                </c:pt>
                <c:pt idx="700">
                  <c:v>120.408821105957</c:v>
                </c:pt>
                <c:pt idx="701">
                  <c:v>121.2646484375</c:v>
                </c:pt>
                <c:pt idx="702">
                  <c:v>122.079814910889</c:v>
                </c:pt>
                <c:pt idx="703">
                  <c:v>122.87427520752</c:v>
                </c:pt>
                <c:pt idx="704">
                  <c:v>123.677867889404</c:v>
                </c:pt>
                <c:pt idx="705">
                  <c:v>124.49792861938499</c:v>
                </c:pt>
                <c:pt idx="706">
                  <c:v>125.33134078979499</c:v>
                </c:pt>
                <c:pt idx="707">
                  <c:v>126.192378997803</c:v>
                </c:pt>
                <c:pt idx="708">
                  <c:v>127.034538269043</c:v>
                </c:pt>
                <c:pt idx="709">
                  <c:v>127.894870758057</c:v>
                </c:pt>
                <c:pt idx="710">
                  <c:v>128.72736358642601</c:v>
                </c:pt>
                <c:pt idx="711">
                  <c:v>129.55120849609401</c:v>
                </c:pt>
                <c:pt idx="712">
                  <c:v>130.379341125488</c:v>
                </c:pt>
                <c:pt idx="713">
                  <c:v>131.17330932617199</c:v>
                </c:pt>
                <c:pt idx="714">
                  <c:v>132.005126953125</c:v>
                </c:pt>
                <c:pt idx="715">
                  <c:v>132.85104370117199</c:v>
                </c:pt>
                <c:pt idx="716">
                  <c:v>133.68825531005899</c:v>
                </c:pt>
                <c:pt idx="717">
                  <c:v>134.51402282714801</c:v>
                </c:pt>
                <c:pt idx="718">
                  <c:v>135.368408203125</c:v>
                </c:pt>
                <c:pt idx="719">
                  <c:v>136.208251953125</c:v>
                </c:pt>
                <c:pt idx="720">
                  <c:v>137.04083251953099</c:v>
                </c:pt>
                <c:pt idx="721">
                  <c:v>137.85269165039099</c:v>
                </c:pt>
                <c:pt idx="722">
                  <c:v>138.64105224609401</c:v>
                </c:pt>
                <c:pt idx="723">
                  <c:v>139.50047302246099</c:v>
                </c:pt>
                <c:pt idx="724">
                  <c:v>140.32182312011699</c:v>
                </c:pt>
                <c:pt idx="725">
                  <c:v>141.15280914306601</c:v>
                </c:pt>
                <c:pt idx="726">
                  <c:v>141.99403381347699</c:v>
                </c:pt>
                <c:pt idx="727">
                  <c:v>142.82301330566401</c:v>
                </c:pt>
                <c:pt idx="728">
                  <c:v>143.66709136962899</c:v>
                </c:pt>
                <c:pt idx="729">
                  <c:v>144.48642730712899</c:v>
                </c:pt>
                <c:pt idx="730">
                  <c:v>145.27998352050801</c:v>
                </c:pt>
                <c:pt idx="731">
                  <c:v>146.099571228027</c:v>
                </c:pt>
                <c:pt idx="732">
                  <c:v>146.92100524902301</c:v>
                </c:pt>
                <c:pt idx="733">
                  <c:v>147.739540100098</c:v>
                </c:pt>
                <c:pt idx="734">
                  <c:v>148.57349395751999</c:v>
                </c:pt>
                <c:pt idx="735">
                  <c:v>149.42987060546901</c:v>
                </c:pt>
                <c:pt idx="736">
                  <c:v>150.315635681152</c:v>
                </c:pt>
                <c:pt idx="737">
                  <c:v>151.13612365722699</c:v>
                </c:pt>
                <c:pt idx="738">
                  <c:v>151.91536712646499</c:v>
                </c:pt>
                <c:pt idx="739">
                  <c:v>152.76255798339801</c:v>
                </c:pt>
                <c:pt idx="740">
                  <c:v>153.581993103027</c:v>
                </c:pt>
                <c:pt idx="741">
                  <c:v>154.40133666992199</c:v>
                </c:pt>
                <c:pt idx="742">
                  <c:v>155.246467590332</c:v>
                </c:pt>
                <c:pt idx="743">
                  <c:v>156.07762145996099</c:v>
                </c:pt>
                <c:pt idx="744">
                  <c:v>156.90072631835901</c:v>
                </c:pt>
                <c:pt idx="745">
                  <c:v>157.73213195800801</c:v>
                </c:pt>
                <c:pt idx="746">
                  <c:v>158.55821228027301</c:v>
                </c:pt>
                <c:pt idx="747">
                  <c:v>159.34487915039099</c:v>
                </c:pt>
                <c:pt idx="748">
                  <c:v>160.167533874512</c:v>
                </c:pt>
                <c:pt idx="749">
                  <c:v>161.02034759521499</c:v>
                </c:pt>
                <c:pt idx="750">
                  <c:v>161.88844299316401</c:v>
                </c:pt>
                <c:pt idx="751">
                  <c:v>162.744255065918</c:v>
                </c:pt>
                <c:pt idx="752">
                  <c:v>163.58469390869101</c:v>
                </c:pt>
                <c:pt idx="753">
                  <c:v>164.42539215087899</c:v>
                </c:pt>
                <c:pt idx="754">
                  <c:v>165.23447418212899</c:v>
                </c:pt>
                <c:pt idx="755">
                  <c:v>166.06945800781301</c:v>
                </c:pt>
                <c:pt idx="756">
                  <c:v>166.90242767333999</c:v>
                </c:pt>
                <c:pt idx="757">
                  <c:v>167.68959045410199</c:v>
                </c:pt>
                <c:pt idx="758">
                  <c:v>168.52247619628901</c:v>
                </c:pt>
                <c:pt idx="759">
                  <c:v>169.35089111328099</c:v>
                </c:pt>
                <c:pt idx="760">
                  <c:v>170.18650054931601</c:v>
                </c:pt>
                <c:pt idx="761">
                  <c:v>171.026084899902</c:v>
                </c:pt>
                <c:pt idx="762">
                  <c:v>171.86283874511699</c:v>
                </c:pt>
                <c:pt idx="763">
                  <c:v>172.67173767089801</c:v>
                </c:pt>
                <c:pt idx="764">
                  <c:v>173.474197387695</c:v>
                </c:pt>
                <c:pt idx="765">
                  <c:v>174.31161499023401</c:v>
                </c:pt>
                <c:pt idx="766">
                  <c:v>175.17352294921901</c:v>
                </c:pt>
                <c:pt idx="767">
                  <c:v>176.01747131347699</c:v>
                </c:pt>
                <c:pt idx="768">
                  <c:v>176.85385131835901</c:v>
                </c:pt>
                <c:pt idx="769">
                  <c:v>177.69956207275399</c:v>
                </c:pt>
                <c:pt idx="770">
                  <c:v>178.54128265380899</c:v>
                </c:pt>
                <c:pt idx="771">
                  <c:v>179.35651397705101</c:v>
                </c:pt>
                <c:pt idx="772">
                  <c:v>180.177940368652</c:v>
                </c:pt>
                <c:pt idx="773">
                  <c:v>180.99107360839801</c:v>
                </c:pt>
                <c:pt idx="774">
                  <c:v>181.856636047363</c:v>
                </c:pt>
                <c:pt idx="775">
                  <c:v>182.67051696777301</c:v>
                </c:pt>
                <c:pt idx="776">
                  <c:v>183.497146606445</c:v>
                </c:pt>
                <c:pt idx="777">
                  <c:v>184.32447052001999</c:v>
                </c:pt>
                <c:pt idx="778">
                  <c:v>185.16664123535199</c:v>
                </c:pt>
                <c:pt idx="779">
                  <c:v>186.024978637695</c:v>
                </c:pt>
                <c:pt idx="780">
                  <c:v>186.81278991699199</c:v>
                </c:pt>
                <c:pt idx="781">
                  <c:v>187.58212280273401</c:v>
                </c:pt>
                <c:pt idx="782">
                  <c:v>188.433540344238</c:v>
                </c:pt>
                <c:pt idx="783">
                  <c:v>189.269477844238</c:v>
                </c:pt>
                <c:pt idx="784">
                  <c:v>190.108436584473</c:v>
                </c:pt>
                <c:pt idx="785">
                  <c:v>190.93381500244101</c:v>
                </c:pt>
                <c:pt idx="786">
                  <c:v>191.76564788818399</c:v>
                </c:pt>
                <c:pt idx="787">
                  <c:v>192.61114501953099</c:v>
                </c:pt>
                <c:pt idx="788">
                  <c:v>193.46881103515599</c:v>
                </c:pt>
                <c:pt idx="789">
                  <c:v>194.29847717285199</c:v>
                </c:pt>
                <c:pt idx="790">
                  <c:v>195.13439941406199</c:v>
                </c:pt>
                <c:pt idx="791">
                  <c:v>195.97509765625</c:v>
                </c:pt>
                <c:pt idx="792">
                  <c:v>196.78810119628901</c:v>
                </c:pt>
                <c:pt idx="793">
                  <c:v>197.62038421630899</c:v>
                </c:pt>
                <c:pt idx="794">
                  <c:v>198.44008636474601</c:v>
                </c:pt>
                <c:pt idx="795">
                  <c:v>199.262092590332</c:v>
                </c:pt>
                <c:pt idx="796">
                  <c:v>200.11686706543</c:v>
                </c:pt>
                <c:pt idx="797">
                  <c:v>200.95751190185501</c:v>
                </c:pt>
                <c:pt idx="798">
                  <c:v>201.75962066650399</c:v>
                </c:pt>
                <c:pt idx="799">
                  <c:v>202.58396911621099</c:v>
                </c:pt>
                <c:pt idx="800">
                  <c:v>203.44577789306601</c:v>
                </c:pt>
                <c:pt idx="801">
                  <c:v>204.29465484619101</c:v>
                </c:pt>
                <c:pt idx="802">
                  <c:v>205.12162780761699</c:v>
                </c:pt>
                <c:pt idx="803">
                  <c:v>205.95876312255899</c:v>
                </c:pt>
                <c:pt idx="804">
                  <c:v>206.77985382080101</c:v>
                </c:pt>
                <c:pt idx="805">
                  <c:v>207.61033630371099</c:v>
                </c:pt>
                <c:pt idx="806">
                  <c:v>208.43007659912101</c:v>
                </c:pt>
                <c:pt idx="807">
                  <c:v>209.22965240478501</c:v>
                </c:pt>
                <c:pt idx="808">
                  <c:v>210.04117584228501</c:v>
                </c:pt>
                <c:pt idx="809">
                  <c:v>210.90599060058599</c:v>
                </c:pt>
                <c:pt idx="810">
                  <c:v>211.751541137695</c:v>
                </c:pt>
                <c:pt idx="811">
                  <c:v>212.58993530273401</c:v>
                </c:pt>
                <c:pt idx="812">
                  <c:v>213.42674255371099</c:v>
                </c:pt>
                <c:pt idx="813">
                  <c:v>214.26473236083999</c:v>
                </c:pt>
                <c:pt idx="814">
                  <c:v>215.08602905273401</c:v>
                </c:pt>
                <c:pt idx="815">
                  <c:v>215.88620758056601</c:v>
                </c:pt>
                <c:pt idx="816">
                  <c:v>216.70397949218699</c:v>
                </c:pt>
                <c:pt idx="817">
                  <c:v>217.523384094238</c:v>
                </c:pt>
                <c:pt idx="818">
                  <c:v>218.36216735839801</c:v>
                </c:pt>
                <c:pt idx="819">
                  <c:v>219.21002197265599</c:v>
                </c:pt>
                <c:pt idx="820">
                  <c:v>220.055625915527</c:v>
                </c:pt>
                <c:pt idx="821">
                  <c:v>220.91233062744101</c:v>
                </c:pt>
                <c:pt idx="822">
                  <c:v>221.752853393555</c:v>
                </c:pt>
                <c:pt idx="823">
                  <c:v>222.560417175293</c:v>
                </c:pt>
                <c:pt idx="824">
                  <c:v>223.382041931152</c:v>
                </c:pt>
                <c:pt idx="825">
                  <c:v>224.210746765137</c:v>
                </c:pt>
                <c:pt idx="826">
                  <c:v>225.05329132080101</c:v>
                </c:pt>
                <c:pt idx="827">
                  <c:v>225.921028137207</c:v>
                </c:pt>
                <c:pt idx="828">
                  <c:v>226.75482177734401</c:v>
                </c:pt>
                <c:pt idx="829">
                  <c:v>227.58278656005899</c:v>
                </c:pt>
                <c:pt idx="830">
                  <c:v>228.42942810058599</c:v>
                </c:pt>
                <c:pt idx="831">
                  <c:v>229.23941040039099</c:v>
                </c:pt>
                <c:pt idx="832">
                  <c:v>230.05401611328099</c:v>
                </c:pt>
                <c:pt idx="833">
                  <c:v>230.89413452148401</c:v>
                </c:pt>
                <c:pt idx="834">
                  <c:v>231.70504760742199</c:v>
                </c:pt>
                <c:pt idx="835">
                  <c:v>232.50089263916001</c:v>
                </c:pt>
                <c:pt idx="836">
                  <c:v>233.33404541015599</c:v>
                </c:pt>
                <c:pt idx="837">
                  <c:v>234.17137908935501</c:v>
                </c:pt>
                <c:pt idx="838">
                  <c:v>234.99334716796901</c:v>
                </c:pt>
                <c:pt idx="839">
                  <c:v>235.83975982666001</c:v>
                </c:pt>
                <c:pt idx="840">
                  <c:v>236.65779876708999</c:v>
                </c:pt>
                <c:pt idx="841">
                  <c:v>237.45867919921901</c:v>
                </c:pt>
                <c:pt idx="842">
                  <c:v>238.302284240723</c:v>
                </c:pt>
                <c:pt idx="843">
                  <c:v>239.161994934082</c:v>
                </c:pt>
                <c:pt idx="844">
                  <c:v>240.01506805419899</c:v>
                </c:pt>
                <c:pt idx="845">
                  <c:v>240.84194183349601</c:v>
                </c:pt>
                <c:pt idx="846">
                  <c:v>241.68009185791001</c:v>
                </c:pt>
                <c:pt idx="847">
                  <c:v>242.52829742431601</c:v>
                </c:pt>
                <c:pt idx="848">
                  <c:v>243.321495056152</c:v>
                </c:pt>
                <c:pt idx="849">
                  <c:v>244.125358581543</c:v>
                </c:pt>
                <c:pt idx="850">
                  <c:v>244.95734405517601</c:v>
                </c:pt>
                <c:pt idx="851">
                  <c:v>245.78881072998001</c:v>
                </c:pt>
                <c:pt idx="852">
                  <c:v>246.63934326171901</c:v>
                </c:pt>
                <c:pt idx="853">
                  <c:v>247.47293090820301</c:v>
                </c:pt>
                <c:pt idx="854">
                  <c:v>248.28640747070301</c:v>
                </c:pt>
                <c:pt idx="855">
                  <c:v>249.113357543945</c:v>
                </c:pt>
                <c:pt idx="856">
                  <c:v>249.95864868164099</c:v>
                </c:pt>
              </c:numCache>
            </c:numRef>
          </c:xVal>
          <c:yVal>
            <c:numRef>
              <c:f>Sheet3!$C$3:$C$1028</c:f>
              <c:numCache>
                <c:formatCode>General</c:formatCode>
                <c:ptCount val="1026"/>
                <c:pt idx="233">
                  <c:v>0.53118024715595713</c:v>
                </c:pt>
                <c:pt idx="234">
                  <c:v>0.52909373697122852</c:v>
                </c:pt>
                <c:pt idx="235">
                  <c:v>0.52711563303547915</c:v>
                </c:pt>
                <c:pt idx="236">
                  <c:v>0.52507561817181181</c:v>
                </c:pt>
                <c:pt idx="237">
                  <c:v>0.52308868700797184</c:v>
                </c:pt>
                <c:pt idx="238">
                  <c:v>0.52096590501129802</c:v>
                </c:pt>
                <c:pt idx="239">
                  <c:v>0.51889571851788652</c:v>
                </c:pt>
                <c:pt idx="240">
                  <c:v>0.5170418535127701</c:v>
                </c:pt>
                <c:pt idx="241">
                  <c:v>0.51507838670552553</c:v>
                </c:pt>
                <c:pt idx="242">
                  <c:v>0.51307252081417287</c:v>
                </c:pt>
                <c:pt idx="243">
                  <c:v>0.51116665544544415</c:v>
                </c:pt>
                <c:pt idx="244">
                  <c:v>0.5092487369667732</c:v>
                </c:pt>
                <c:pt idx="245">
                  <c:v>0.50725348839665951</c:v>
                </c:pt>
                <c:pt idx="246">
                  <c:v>0.50528814434145375</c:v>
                </c:pt>
                <c:pt idx="247">
                  <c:v>0.50343161678788306</c:v>
                </c:pt>
                <c:pt idx="248">
                  <c:v>0.50153539826035254</c:v>
                </c:pt>
                <c:pt idx="249">
                  <c:v>0.4996739509521736</c:v>
                </c:pt>
                <c:pt idx="250">
                  <c:v>0.49785371264369543</c:v>
                </c:pt>
                <c:pt idx="251">
                  <c:v>0.49600234170523566</c:v>
                </c:pt>
                <c:pt idx="252">
                  <c:v>0.49408006327323639</c:v>
                </c:pt>
                <c:pt idx="253">
                  <c:v>0.49208420831377886</c:v>
                </c:pt>
                <c:pt idx="254">
                  <c:v>0.49032419220718731</c:v>
                </c:pt>
                <c:pt idx="255">
                  <c:v>0.48847540466706935</c:v>
                </c:pt>
                <c:pt idx="256">
                  <c:v>0.48662021212315515</c:v>
                </c:pt>
                <c:pt idx="257">
                  <c:v>0.48485707386034038</c:v>
                </c:pt>
                <c:pt idx="258">
                  <c:v>0.48304031163940309</c:v>
                </c:pt>
                <c:pt idx="259">
                  <c:v>0.4811381754972352</c:v>
                </c:pt>
                <c:pt idx="260">
                  <c:v>0.47939873643900349</c:v>
                </c:pt>
                <c:pt idx="261">
                  <c:v>0.47757683478942192</c:v>
                </c:pt>
                <c:pt idx="262">
                  <c:v>0.47559956306632256</c:v>
                </c:pt>
                <c:pt idx="263">
                  <c:v>0.47367720592924184</c:v>
                </c:pt>
                <c:pt idx="264">
                  <c:v>0.47188255729499268</c:v>
                </c:pt>
                <c:pt idx="265">
                  <c:v>0.47006672837678881</c:v>
                </c:pt>
                <c:pt idx="266">
                  <c:v>0.46824078386897666</c:v>
                </c:pt>
                <c:pt idx="267">
                  <c:v>0.46649716081909226</c:v>
                </c:pt>
                <c:pt idx="268">
                  <c:v>0.46467490581702359</c:v>
                </c:pt>
                <c:pt idx="269">
                  <c:v>0.4627293995094483</c:v>
                </c:pt>
                <c:pt idx="270">
                  <c:v>0.46089239761242656</c:v>
                </c:pt>
                <c:pt idx="271">
                  <c:v>0.45919950524464226</c:v>
                </c:pt>
                <c:pt idx="272">
                  <c:v>0.45740298143635372</c:v>
                </c:pt>
                <c:pt idx="273">
                  <c:v>0.4556176249506555</c:v>
                </c:pt>
                <c:pt idx="274">
                  <c:v>0.45392955060114532</c:v>
                </c:pt>
                <c:pt idx="275">
                  <c:v>0.45213212654002716</c:v>
                </c:pt>
                <c:pt idx="276">
                  <c:v>0.45035450659685572</c:v>
                </c:pt>
                <c:pt idx="277">
                  <c:v>0.44867134983861706</c:v>
                </c:pt>
                <c:pt idx="278">
                  <c:v>0.44676395889109455</c:v>
                </c:pt>
                <c:pt idx="279">
                  <c:v>0.44520558121528853</c:v>
                </c:pt>
                <c:pt idx="280">
                  <c:v>0.44354394805913733</c:v>
                </c:pt>
                <c:pt idx="281">
                  <c:v>0.44198895881433026</c:v>
                </c:pt>
                <c:pt idx="282">
                  <c:v>0.44042909489037152</c:v>
                </c:pt>
                <c:pt idx="283">
                  <c:v>0.43874400925667228</c:v>
                </c:pt>
                <c:pt idx="284">
                  <c:v>0.437127456064137</c:v>
                </c:pt>
                <c:pt idx="285">
                  <c:v>0.43553090103524383</c:v>
                </c:pt>
                <c:pt idx="286">
                  <c:v>0.43387191987615437</c:v>
                </c:pt>
                <c:pt idx="287">
                  <c:v>0.43226498136567537</c:v>
                </c:pt>
                <c:pt idx="288">
                  <c:v>0.43056317479697803</c:v>
                </c:pt>
                <c:pt idx="289">
                  <c:v>0.4291394124881297</c:v>
                </c:pt>
                <c:pt idx="290">
                  <c:v>0.42751635474923816</c:v>
                </c:pt>
                <c:pt idx="291">
                  <c:v>0.42602337790295547</c:v>
                </c:pt>
                <c:pt idx="292">
                  <c:v>0.4244037082544958</c:v>
                </c:pt>
                <c:pt idx="293">
                  <c:v>0.42294217763171132</c:v>
                </c:pt>
                <c:pt idx="294">
                  <c:v>0.42140172714131735</c:v>
                </c:pt>
                <c:pt idx="295">
                  <c:v>0.41986608735452685</c:v>
                </c:pt>
                <c:pt idx="296">
                  <c:v>0.41825074635989484</c:v>
                </c:pt>
                <c:pt idx="297">
                  <c:v>0.41671413522384559</c:v>
                </c:pt>
                <c:pt idx="298">
                  <c:v>0.41532026013881129</c:v>
                </c:pt>
                <c:pt idx="299">
                  <c:v>0.41394247406016416</c:v>
                </c:pt>
                <c:pt idx="300">
                  <c:v>0.41248860312946978</c:v>
                </c:pt>
                <c:pt idx="301">
                  <c:v>0.41095623138809312</c:v>
                </c:pt>
                <c:pt idx="302">
                  <c:v>0.40943342748812134</c:v>
                </c:pt>
                <c:pt idx="303">
                  <c:v>0.40798788537537489</c:v>
                </c:pt>
                <c:pt idx="304">
                  <c:v>0.40651337883701177</c:v>
                </c:pt>
                <c:pt idx="305">
                  <c:v>0.40502046620026116</c:v>
                </c:pt>
                <c:pt idx="306">
                  <c:v>0.40361186753434586</c:v>
                </c:pt>
                <c:pt idx="307">
                  <c:v>0.40218123407503792</c:v>
                </c:pt>
                <c:pt idx="308">
                  <c:v>0.40075848897475952</c:v>
                </c:pt>
                <c:pt idx="309">
                  <c:v>0.39936252109532139</c:v>
                </c:pt>
                <c:pt idx="310">
                  <c:v>0.39800368530524416</c:v>
                </c:pt>
                <c:pt idx="311">
                  <c:v>0.39660806164884482</c:v>
                </c:pt>
                <c:pt idx="312">
                  <c:v>0.39524259486716457</c:v>
                </c:pt>
                <c:pt idx="313">
                  <c:v>0.39386104673857342</c:v>
                </c:pt>
                <c:pt idx="314">
                  <c:v>0.39238836807960542</c:v>
                </c:pt>
                <c:pt idx="315">
                  <c:v>0.39108005011767383</c:v>
                </c:pt>
                <c:pt idx="316">
                  <c:v>0.38972449189242769</c:v>
                </c:pt>
                <c:pt idx="317">
                  <c:v>0.38832617556273302</c:v>
                </c:pt>
                <c:pt idx="318">
                  <c:v>0.38690910220428909</c:v>
                </c:pt>
                <c:pt idx="319">
                  <c:v>0.38544692569543337</c:v>
                </c:pt>
                <c:pt idx="320">
                  <c:v>0.3841393897405494</c:v>
                </c:pt>
                <c:pt idx="321">
                  <c:v>0.38280645036542726</c:v>
                </c:pt>
                <c:pt idx="322">
                  <c:v>0.38139775561942008</c:v>
                </c:pt>
                <c:pt idx="323">
                  <c:v>0.38013657190557198</c:v>
                </c:pt>
                <c:pt idx="324">
                  <c:v>0.37876339135856613</c:v>
                </c:pt>
                <c:pt idx="325">
                  <c:v>0.3775535902755921</c:v>
                </c:pt>
                <c:pt idx="326">
                  <c:v>0.37627525219159019</c:v>
                </c:pt>
                <c:pt idx="327">
                  <c:v>0.37497751069913493</c:v>
                </c:pt>
                <c:pt idx="328">
                  <c:v>0.37368345170535605</c:v>
                </c:pt>
                <c:pt idx="329">
                  <c:v>0.37239706727979344</c:v>
                </c:pt>
                <c:pt idx="330">
                  <c:v>0.37102872077151339</c:v>
                </c:pt>
                <c:pt idx="331">
                  <c:v>0.36976515751480421</c:v>
                </c:pt>
                <c:pt idx="332">
                  <c:v>0.36856079982234763</c:v>
                </c:pt>
                <c:pt idx="333">
                  <c:v>0.36722600617392048</c:v>
                </c:pt>
                <c:pt idx="334">
                  <c:v>0.36598416361293523</c:v>
                </c:pt>
                <c:pt idx="335">
                  <c:v>0.36477573667734731</c:v>
                </c:pt>
                <c:pt idx="336">
                  <c:v>0.36354025695813025</c:v>
                </c:pt>
                <c:pt idx="337">
                  <c:v>0.36223802264139798</c:v>
                </c:pt>
                <c:pt idx="338">
                  <c:v>0.36090875260203409</c:v>
                </c:pt>
                <c:pt idx="339">
                  <c:v>0.35983512153487324</c:v>
                </c:pt>
                <c:pt idx="340">
                  <c:v>0.35873693822283176</c:v>
                </c:pt>
                <c:pt idx="341">
                  <c:v>0.35741519622526624</c:v>
                </c:pt>
                <c:pt idx="342">
                  <c:v>0.35617089111025146</c:v>
                </c:pt>
                <c:pt idx="343">
                  <c:v>0.35494108434361948</c:v>
                </c:pt>
                <c:pt idx="344">
                  <c:v>0.35363450504251648</c:v>
                </c:pt>
                <c:pt idx="345">
                  <c:v>0.35248129867558659</c:v>
                </c:pt>
                <c:pt idx="346">
                  <c:v>0.35126498259272088</c:v>
                </c:pt>
                <c:pt idx="347">
                  <c:v>0.35008693706481075</c:v>
                </c:pt>
                <c:pt idx="348">
                  <c:v>0.34882615197208883</c:v>
                </c:pt>
                <c:pt idx="349">
                  <c:v>0.34769333248726891</c:v>
                </c:pt>
                <c:pt idx="350">
                  <c:v>0.34655334840888385</c:v>
                </c:pt>
                <c:pt idx="351">
                  <c:v>0.3453813305224504</c:v>
                </c:pt>
                <c:pt idx="352">
                  <c:v>0.34418359840036883</c:v>
                </c:pt>
                <c:pt idx="353">
                  <c:v>0.34310562410598561</c:v>
                </c:pt>
                <c:pt idx="354">
                  <c:v>0.34193033347099433</c:v>
                </c:pt>
                <c:pt idx="355">
                  <c:v>0.34066159722728634</c:v>
                </c:pt>
                <c:pt idx="356">
                  <c:v>0.33937131454306885</c:v>
                </c:pt>
                <c:pt idx="357">
                  <c:v>0.33829503184323317</c:v>
                </c:pt>
                <c:pt idx="358">
                  <c:v>0.3371827219551376</c:v>
                </c:pt>
                <c:pt idx="359">
                  <c:v>0.33603749243342451</c:v>
                </c:pt>
                <c:pt idx="360">
                  <c:v>0.33476631286654102</c:v>
                </c:pt>
                <c:pt idx="361">
                  <c:v>0.33365657950055522</c:v>
                </c:pt>
                <c:pt idx="362">
                  <c:v>0.33253048356271714</c:v>
                </c:pt>
                <c:pt idx="363">
                  <c:v>0.33133585116882414</c:v>
                </c:pt>
                <c:pt idx="364">
                  <c:v>0.33012348248247292</c:v>
                </c:pt>
                <c:pt idx="365">
                  <c:v>0.32910741923146952</c:v>
                </c:pt>
                <c:pt idx="366">
                  <c:v>0.32797794085664306</c:v>
                </c:pt>
                <c:pt idx="367">
                  <c:v>0.32693026885391302</c:v>
                </c:pt>
                <c:pt idx="368">
                  <c:v>0.32579913772133945</c:v>
                </c:pt>
                <c:pt idx="369">
                  <c:v>0.32462393037971943</c:v>
                </c:pt>
                <c:pt idx="370">
                  <c:v>0.32352467334937263</c:v>
                </c:pt>
                <c:pt idx="371">
                  <c:v>0.3224447551964314</c:v>
                </c:pt>
                <c:pt idx="372">
                  <c:v>0.32132368223422325</c:v>
                </c:pt>
                <c:pt idx="373">
                  <c:v>0.32013041767924239</c:v>
                </c:pt>
                <c:pt idx="374">
                  <c:v>0.31902219386292002</c:v>
                </c:pt>
                <c:pt idx="375">
                  <c:v>0.31790918302608495</c:v>
                </c:pt>
                <c:pt idx="376">
                  <c:v>0.31677914052424078</c:v>
                </c:pt>
                <c:pt idx="377">
                  <c:v>0.31561004845884649</c:v>
                </c:pt>
                <c:pt idx="378">
                  <c:v>0.31444063593442656</c:v>
                </c:pt>
                <c:pt idx="379">
                  <c:v>0.31328457879906213</c:v>
                </c:pt>
                <c:pt idx="380">
                  <c:v>0.31217694658568823</c:v>
                </c:pt>
                <c:pt idx="381">
                  <c:v>0.31101299337323562</c:v>
                </c:pt>
                <c:pt idx="382">
                  <c:v>0.30993448861110995</c:v>
                </c:pt>
                <c:pt idx="383">
                  <c:v>0.30885484899407689</c:v>
                </c:pt>
                <c:pt idx="384">
                  <c:v>0.30771451576513281</c:v>
                </c:pt>
                <c:pt idx="385">
                  <c:v>0.30656092597068657</c:v>
                </c:pt>
                <c:pt idx="386">
                  <c:v>0.3053761578549794</c:v>
                </c:pt>
                <c:pt idx="387">
                  <c:v>0.30431889750086039</c:v>
                </c:pt>
                <c:pt idx="388">
                  <c:v>0.30322957059351602</c:v>
                </c:pt>
                <c:pt idx="389">
                  <c:v>0.30206565178195482</c:v>
                </c:pt>
                <c:pt idx="390">
                  <c:v>0.30095675353276041</c:v>
                </c:pt>
                <c:pt idx="391">
                  <c:v>0.29999471892893309</c:v>
                </c:pt>
                <c:pt idx="392">
                  <c:v>0.29906369490570811</c:v>
                </c:pt>
                <c:pt idx="393">
                  <c:v>0.2979541930252525</c:v>
                </c:pt>
                <c:pt idx="394">
                  <c:v>0.29676785507173525</c:v>
                </c:pt>
                <c:pt idx="395">
                  <c:v>0.29572647542802616</c:v>
                </c:pt>
                <c:pt idx="396">
                  <c:v>0.29470094179408274</c:v>
                </c:pt>
                <c:pt idx="397">
                  <c:v>0.29354010052034946</c:v>
                </c:pt>
                <c:pt idx="398">
                  <c:v>0.29244235127025919</c:v>
                </c:pt>
                <c:pt idx="399">
                  <c:v>0.29144666985224432</c:v>
                </c:pt>
                <c:pt idx="400">
                  <c:v>0.29040348552769035</c:v>
                </c:pt>
                <c:pt idx="401">
                  <c:v>0.28937918318066985</c:v>
                </c:pt>
                <c:pt idx="402">
                  <c:v>0.28829378700873787</c:v>
                </c:pt>
                <c:pt idx="403">
                  <c:v>0.28719605532457021</c:v>
                </c:pt>
                <c:pt idx="404">
                  <c:v>0.28624313277285751</c:v>
                </c:pt>
                <c:pt idx="405">
                  <c:v>0.28522453320480301</c:v>
                </c:pt>
                <c:pt idx="406">
                  <c:v>0.28408761501202118</c:v>
                </c:pt>
                <c:pt idx="407">
                  <c:v>0.282929839105309</c:v>
                </c:pt>
                <c:pt idx="408">
                  <c:v>0.28197631463039541</c:v>
                </c:pt>
                <c:pt idx="409">
                  <c:v>0.2810519076533497</c:v>
                </c:pt>
                <c:pt idx="410">
                  <c:v>0.28003166426989123</c:v>
                </c:pt>
                <c:pt idx="411">
                  <c:v>0.27908501520216611</c:v>
                </c:pt>
                <c:pt idx="412">
                  <c:v>0.2780491223648906</c:v>
                </c:pt>
                <c:pt idx="413">
                  <c:v>0.27699257235355568</c:v>
                </c:pt>
                <c:pt idx="414">
                  <c:v>0.27602787060484762</c:v>
                </c:pt>
                <c:pt idx="415">
                  <c:v>0.27505673292052862</c:v>
                </c:pt>
                <c:pt idx="416">
                  <c:v>0.27406531176177878</c:v>
                </c:pt>
                <c:pt idx="417">
                  <c:v>0.27308187662152672</c:v>
                </c:pt>
                <c:pt idx="418">
                  <c:v>0.27207522330499589</c:v>
                </c:pt>
                <c:pt idx="419">
                  <c:v>0.27105720436815961</c:v>
                </c:pt>
                <c:pt idx="420">
                  <c:v>0.26998023727289355</c:v>
                </c:pt>
                <c:pt idx="421">
                  <c:v>0.26897996253824386</c:v>
                </c:pt>
                <c:pt idx="422">
                  <c:v>0.26803140453911867</c:v>
                </c:pt>
                <c:pt idx="423">
                  <c:v>0.26703789779676651</c:v>
                </c:pt>
                <c:pt idx="424">
                  <c:v>0.26604512139642372</c:v>
                </c:pt>
                <c:pt idx="425">
                  <c:v>0.26521385112072909</c:v>
                </c:pt>
                <c:pt idx="426">
                  <c:v>0.26437726824248231</c:v>
                </c:pt>
                <c:pt idx="427">
                  <c:v>0.26353392022198813</c:v>
                </c:pt>
                <c:pt idx="428">
                  <c:v>0.26258267970240839</c:v>
                </c:pt>
                <c:pt idx="429">
                  <c:v>0.26172656607182532</c:v>
                </c:pt>
                <c:pt idx="430">
                  <c:v>0.26086554870849432</c:v>
                </c:pt>
                <c:pt idx="431">
                  <c:v>0.25995715063049124</c:v>
                </c:pt>
                <c:pt idx="432">
                  <c:v>0.25903176382090864</c:v>
                </c:pt>
                <c:pt idx="433">
                  <c:v>0.25810923352297266</c:v>
                </c:pt>
                <c:pt idx="434">
                  <c:v>0.25739794206181055</c:v>
                </c:pt>
                <c:pt idx="435">
                  <c:v>0.25654801432846253</c:v>
                </c:pt>
                <c:pt idx="436">
                  <c:v>0.25552101485357298</c:v>
                </c:pt>
                <c:pt idx="437">
                  <c:v>0.25461411772697073</c:v>
                </c:pt>
                <c:pt idx="438">
                  <c:v>0.25376937386038895</c:v>
                </c:pt>
                <c:pt idx="439">
                  <c:v>0.25294165122464041</c:v>
                </c:pt>
                <c:pt idx="440">
                  <c:v>0.25205872933981477</c:v>
                </c:pt>
                <c:pt idx="441">
                  <c:v>0.25126056624361581</c:v>
                </c:pt>
                <c:pt idx="442">
                  <c:v>0.25047770896765964</c:v>
                </c:pt>
                <c:pt idx="443">
                  <c:v>0.24977299059201749</c:v>
                </c:pt>
                <c:pt idx="444">
                  <c:v>0.24897924467033175</c:v>
                </c:pt>
                <c:pt idx="445">
                  <c:v>0.24812404045766137</c:v>
                </c:pt>
                <c:pt idx="446">
                  <c:v>0.24728219366472326</c:v>
                </c:pt>
                <c:pt idx="447">
                  <c:v>0.24652094917796674</c:v>
                </c:pt>
                <c:pt idx="448">
                  <c:v>0.24562722231521381</c:v>
                </c:pt>
                <c:pt idx="449">
                  <c:v>0.24472740432421991</c:v>
                </c:pt>
                <c:pt idx="450">
                  <c:v>0.24394978741174406</c:v>
                </c:pt>
                <c:pt idx="451">
                  <c:v>0.24318891614195104</c:v>
                </c:pt>
                <c:pt idx="452">
                  <c:v>0.24242318674204577</c:v>
                </c:pt>
                <c:pt idx="453">
                  <c:v>0.24156154852810019</c:v>
                </c:pt>
                <c:pt idx="454">
                  <c:v>0.24079787886343634</c:v>
                </c:pt>
                <c:pt idx="455">
                  <c:v>0.24001959227502345</c:v>
                </c:pt>
                <c:pt idx="456">
                  <c:v>0.23908055476114304</c:v>
                </c:pt>
                <c:pt idx="457">
                  <c:v>0.23821705447942412</c:v>
                </c:pt>
                <c:pt idx="458">
                  <c:v>0.23747655176735891</c:v>
                </c:pt>
                <c:pt idx="459">
                  <c:v>0.23672203015803239</c:v>
                </c:pt>
                <c:pt idx="460">
                  <c:v>0.23589504039450404</c:v>
                </c:pt>
                <c:pt idx="461">
                  <c:v>0.23510397724148049</c:v>
                </c:pt>
                <c:pt idx="462">
                  <c:v>0.23430100005403451</c:v>
                </c:pt>
                <c:pt idx="463">
                  <c:v>0.2334369752080197</c:v>
                </c:pt>
                <c:pt idx="464">
                  <c:v>0.23257965310707754</c:v>
                </c:pt>
                <c:pt idx="465">
                  <c:v>0.23171057398528164</c:v>
                </c:pt>
                <c:pt idx="466">
                  <c:v>0.23082870621007273</c:v>
                </c:pt>
                <c:pt idx="467">
                  <c:v>0.22985229962379042</c:v>
                </c:pt>
                <c:pt idx="468">
                  <c:v>0.22912655678712379</c:v>
                </c:pt>
                <c:pt idx="469">
                  <c:v>0.22847730045610726</c:v>
                </c:pt>
                <c:pt idx="470">
                  <c:v>0.227635701004886</c:v>
                </c:pt>
                <c:pt idx="471">
                  <c:v>0.22675051576707661</c:v>
                </c:pt>
                <c:pt idx="472">
                  <c:v>0.22579501789472536</c:v>
                </c:pt>
                <c:pt idx="473">
                  <c:v>0.22489789742912306</c:v>
                </c:pt>
                <c:pt idx="474">
                  <c:v>0.22395596585413483</c:v>
                </c:pt>
                <c:pt idx="475">
                  <c:v>0.22293351268350289</c:v>
                </c:pt>
                <c:pt idx="476">
                  <c:v>0.22212502380465662</c:v>
                </c:pt>
                <c:pt idx="477">
                  <c:v>0.22143797997853379</c:v>
                </c:pt>
                <c:pt idx="478">
                  <c:v>0.22053197697199262</c:v>
                </c:pt>
                <c:pt idx="479">
                  <c:v>0.2195515751805206</c:v>
                </c:pt>
                <c:pt idx="480">
                  <c:v>0.2185088847699401</c:v>
                </c:pt>
                <c:pt idx="481">
                  <c:v>0.21759623832390707</c:v>
                </c:pt>
                <c:pt idx="482">
                  <c:v>0.21660489806252253</c:v>
                </c:pt>
                <c:pt idx="483">
                  <c:v>0.21555801435171179</c:v>
                </c:pt>
                <c:pt idx="484">
                  <c:v>0.21477117261078976</c:v>
                </c:pt>
                <c:pt idx="485">
                  <c:v>0.21402472919917576</c:v>
                </c:pt>
                <c:pt idx="486">
                  <c:v>0.21299853054549822</c:v>
                </c:pt>
                <c:pt idx="487">
                  <c:v>0.21207848455674927</c:v>
                </c:pt>
                <c:pt idx="488">
                  <c:v>0.2110958716268887</c:v>
                </c:pt>
                <c:pt idx="489">
                  <c:v>0.20989214737133555</c:v>
                </c:pt>
                <c:pt idx="490">
                  <c:v>0.20880479440039756</c:v>
                </c:pt>
                <c:pt idx="491">
                  <c:v>0.20771449211763982</c:v>
                </c:pt>
                <c:pt idx="492">
                  <c:v>0.20667408011326102</c:v>
                </c:pt>
                <c:pt idx="493">
                  <c:v>0.2058413793589608</c:v>
                </c:pt>
                <c:pt idx="494">
                  <c:v>0.20486228017015001</c:v>
                </c:pt>
                <c:pt idx="495">
                  <c:v>0.20367479486857445</c:v>
                </c:pt>
                <c:pt idx="496">
                  <c:v>0.20262688667377626</c:v>
                </c:pt>
                <c:pt idx="497">
                  <c:v>0.20164336614020731</c:v>
                </c:pt>
                <c:pt idx="498">
                  <c:v>0.20042565316692662</c:v>
                </c:pt>
                <c:pt idx="499">
                  <c:v>0.19925032151429714</c:v>
                </c:pt>
                <c:pt idx="500">
                  <c:v>0.19797091949053561</c:v>
                </c:pt>
                <c:pt idx="501">
                  <c:v>0.19692873641907724</c:v>
                </c:pt>
                <c:pt idx="502">
                  <c:v>0.19586859544033647</c:v>
                </c:pt>
                <c:pt idx="503">
                  <c:v>0.19461751166710864</c:v>
                </c:pt>
                <c:pt idx="504">
                  <c:v>0.19343684041183301</c:v>
                </c:pt>
                <c:pt idx="505">
                  <c:v>0.19204882191126832</c:v>
                </c:pt>
                <c:pt idx="506">
                  <c:v>0.19053100293800596</c:v>
                </c:pt>
                <c:pt idx="507">
                  <c:v>0.18911378417539049</c:v>
                </c:pt>
                <c:pt idx="508">
                  <c:v>0.18760338137441818</c:v>
                </c:pt>
                <c:pt idx="509">
                  <c:v>0.18594675775137906</c:v>
                </c:pt>
                <c:pt idx="510">
                  <c:v>0.18471958021274315</c:v>
                </c:pt>
                <c:pt idx="511">
                  <c:v>0.18352405330174104</c:v>
                </c:pt>
                <c:pt idx="512">
                  <c:v>0.18192268001699269</c:v>
                </c:pt>
                <c:pt idx="513">
                  <c:v>0.18024954716782726</c:v>
                </c:pt>
                <c:pt idx="514">
                  <c:v>0.17837359982569836</c:v>
                </c:pt>
                <c:pt idx="515">
                  <c:v>0.1765320998475963</c:v>
                </c:pt>
                <c:pt idx="516">
                  <c:v>0.17450577757761679</c:v>
                </c:pt>
                <c:pt idx="517">
                  <c:v>0.16419863733046761</c:v>
                </c:pt>
                <c:pt idx="518">
                  <c:v>0.15781392711788914</c:v>
                </c:pt>
                <c:pt idx="519">
                  <c:v>0.16163394869757766</c:v>
                </c:pt>
                <c:pt idx="520">
                  <c:v>0.16119543246866405</c:v>
                </c:pt>
                <c:pt idx="521">
                  <c:v>0.16102719147170888</c:v>
                </c:pt>
                <c:pt idx="522">
                  <c:v>0.16112013642605799</c:v>
                </c:pt>
                <c:pt idx="523">
                  <c:v>0.16115042695811566</c:v>
                </c:pt>
                <c:pt idx="524">
                  <c:v>0.16115309553265447</c:v>
                </c:pt>
                <c:pt idx="525">
                  <c:v>0.16116959445905457</c:v>
                </c:pt>
                <c:pt idx="526">
                  <c:v>0.16116660566685032</c:v>
                </c:pt>
                <c:pt idx="527">
                  <c:v>0.15984586919937999</c:v>
                </c:pt>
                <c:pt idx="528">
                  <c:v>0.15864456741337757</c:v>
                </c:pt>
                <c:pt idx="529">
                  <c:v>0.15718149681722404</c:v>
                </c:pt>
                <c:pt idx="530">
                  <c:v>0.15550102396951548</c:v>
                </c:pt>
                <c:pt idx="531">
                  <c:v>0.15396920072066372</c:v>
                </c:pt>
                <c:pt idx="532">
                  <c:v>0.15243007216405108</c:v>
                </c:pt>
                <c:pt idx="533">
                  <c:v>0.15065256442551436</c:v>
                </c:pt>
                <c:pt idx="534">
                  <c:v>0.14825744243489597</c:v>
                </c:pt>
                <c:pt idx="535">
                  <c:v>0.14729795791297334</c:v>
                </c:pt>
                <c:pt idx="536">
                  <c:v>0.14461126929723889</c:v>
                </c:pt>
                <c:pt idx="537">
                  <c:v>0.14281120210044487</c:v>
                </c:pt>
                <c:pt idx="538">
                  <c:v>0.14044839553085461</c:v>
                </c:pt>
                <c:pt idx="539">
                  <c:v>0.13748895492560631</c:v>
                </c:pt>
                <c:pt idx="540">
                  <c:v>0.1273601244713975</c:v>
                </c:pt>
                <c:pt idx="541">
                  <c:v>0.1151559859214247</c:v>
                </c:pt>
                <c:pt idx="542">
                  <c:v>0.12977887588387557</c:v>
                </c:pt>
                <c:pt idx="543">
                  <c:v>0.12977726686217239</c:v>
                </c:pt>
                <c:pt idx="544">
                  <c:v>0.17784271361976114</c:v>
                </c:pt>
                <c:pt idx="545">
                  <c:v>0.13938964484923697</c:v>
                </c:pt>
                <c:pt idx="546">
                  <c:v>0.13647268824100553</c:v>
                </c:pt>
                <c:pt idx="547">
                  <c:v>0.14098429797955245</c:v>
                </c:pt>
                <c:pt idx="548">
                  <c:v>0.14279951535097693</c:v>
                </c:pt>
                <c:pt idx="549">
                  <c:v>0.14557225245886338</c:v>
                </c:pt>
                <c:pt idx="550">
                  <c:v>0.14666603001410511</c:v>
                </c:pt>
                <c:pt idx="551">
                  <c:v>0.14941608102709367</c:v>
                </c:pt>
                <c:pt idx="552">
                  <c:v>0.15112860404335135</c:v>
                </c:pt>
                <c:pt idx="553">
                  <c:v>0.15276139755935247</c:v>
                </c:pt>
                <c:pt idx="554">
                  <c:v>0.15440433468852136</c:v>
                </c:pt>
                <c:pt idx="555">
                  <c:v>0.15597656631664922</c:v>
                </c:pt>
                <c:pt idx="556">
                  <c:v>0.15741070208654293</c:v>
                </c:pt>
                <c:pt idx="557">
                  <c:v>0.15882104489324309</c:v>
                </c:pt>
                <c:pt idx="558">
                  <c:v>0.16023137025715151</c:v>
                </c:pt>
                <c:pt idx="559">
                  <c:v>0.16091436025176376</c:v>
                </c:pt>
                <c:pt idx="560">
                  <c:v>0.1612531999943275</c:v>
                </c:pt>
                <c:pt idx="561">
                  <c:v>0.1612352847831276</c:v>
                </c:pt>
                <c:pt idx="562">
                  <c:v>0.16121987389635722</c:v>
                </c:pt>
                <c:pt idx="563">
                  <c:v>0.16118372672008102</c:v>
                </c:pt>
                <c:pt idx="564">
                  <c:v>0.16117962894454452</c:v>
                </c:pt>
                <c:pt idx="565">
                  <c:v>0.16127050594417636</c:v>
                </c:pt>
                <c:pt idx="566">
                  <c:v>0.16631086172302723</c:v>
                </c:pt>
                <c:pt idx="567">
                  <c:v>0.1687402742401182</c:v>
                </c:pt>
                <c:pt idx="568">
                  <c:v>0.1707514988093736</c:v>
                </c:pt>
                <c:pt idx="569">
                  <c:v>0.17307234975330743</c:v>
                </c:pt>
                <c:pt idx="570">
                  <c:v>0.17524635586720083</c:v>
                </c:pt>
                <c:pt idx="571">
                  <c:v>0.17743758748995822</c:v>
                </c:pt>
                <c:pt idx="572">
                  <c:v>0.17978636318861715</c:v>
                </c:pt>
                <c:pt idx="573">
                  <c:v>0.18202424085541458</c:v>
                </c:pt>
                <c:pt idx="574">
                  <c:v>0.1837818265013125</c:v>
                </c:pt>
                <c:pt idx="575">
                  <c:v>0.18506271130472005</c:v>
                </c:pt>
                <c:pt idx="576">
                  <c:v>0.18656661322818066</c:v>
                </c:pt>
                <c:pt idx="577">
                  <c:v>0.18800038737077687</c:v>
                </c:pt>
                <c:pt idx="578">
                  <c:v>0.18935870397810456</c:v>
                </c:pt>
                <c:pt idx="579">
                  <c:v>0.19084931327630525</c:v>
                </c:pt>
                <c:pt idx="580">
                  <c:v>0.19223523256139793</c:v>
                </c:pt>
                <c:pt idx="581">
                  <c:v>0.19353912097569087</c:v>
                </c:pt>
                <c:pt idx="582">
                  <c:v>0.19483527399309039</c:v>
                </c:pt>
                <c:pt idx="583">
                  <c:v>0.19630142632795974</c:v>
                </c:pt>
                <c:pt idx="584">
                  <c:v>0.19740769802064084</c:v>
                </c:pt>
                <c:pt idx="585">
                  <c:v>0.1982596595237601</c:v>
                </c:pt>
                <c:pt idx="586">
                  <c:v>0.19932948405596659</c:v>
                </c:pt>
                <c:pt idx="587">
                  <c:v>0.2004537727749548</c:v>
                </c:pt>
                <c:pt idx="588">
                  <c:v>0.20152686532656097</c:v>
                </c:pt>
                <c:pt idx="589">
                  <c:v>0.20261431048671663</c:v>
                </c:pt>
                <c:pt idx="590">
                  <c:v>0.20361767266585976</c:v>
                </c:pt>
                <c:pt idx="591">
                  <c:v>0.2048358098775542</c:v>
                </c:pt>
                <c:pt idx="592">
                  <c:v>0.20585179123932676</c:v>
                </c:pt>
                <c:pt idx="593">
                  <c:v>0.20657227173998247</c:v>
                </c:pt>
                <c:pt idx="594">
                  <c:v>0.20757136682426178</c:v>
                </c:pt>
                <c:pt idx="595">
                  <c:v>0.20854882799767108</c:v>
                </c:pt>
                <c:pt idx="596">
                  <c:v>0.2094495884321381</c:v>
                </c:pt>
                <c:pt idx="597">
                  <c:v>0.21041052514605038</c:v>
                </c:pt>
                <c:pt idx="598">
                  <c:v>0.21132311692355799</c:v>
                </c:pt>
                <c:pt idx="599">
                  <c:v>0.21230139200321307</c:v>
                </c:pt>
                <c:pt idx="600">
                  <c:v>0.2132695057706557</c:v>
                </c:pt>
                <c:pt idx="601">
                  <c:v>0.21404334022165547</c:v>
                </c:pt>
                <c:pt idx="602">
                  <c:v>0.2147602986435023</c:v>
                </c:pt>
                <c:pt idx="603">
                  <c:v>0.21571141875467623</c:v>
                </c:pt>
                <c:pt idx="604">
                  <c:v>0.21657029225261509</c:v>
                </c:pt>
                <c:pt idx="605">
                  <c:v>0.21738954319244044</c:v>
                </c:pt>
                <c:pt idx="606">
                  <c:v>0.21821608485668162</c:v>
                </c:pt>
                <c:pt idx="607">
                  <c:v>0.21920742355632053</c:v>
                </c:pt>
                <c:pt idx="608">
                  <c:v>0.22006069737147849</c:v>
                </c:pt>
                <c:pt idx="609">
                  <c:v>0.22079677986746696</c:v>
                </c:pt>
                <c:pt idx="610">
                  <c:v>0.22166251275339735</c:v>
                </c:pt>
                <c:pt idx="611">
                  <c:v>0.22233484531143741</c:v>
                </c:pt>
                <c:pt idx="612">
                  <c:v>0.22315749448777497</c:v>
                </c:pt>
                <c:pt idx="613">
                  <c:v>0.22393017077927727</c:v>
                </c:pt>
                <c:pt idx="614">
                  <c:v>0.22484255834873798</c:v>
                </c:pt>
                <c:pt idx="615">
                  <c:v>0.22568633119572984</c:v>
                </c:pt>
                <c:pt idx="616">
                  <c:v>0.22656271194910746</c:v>
                </c:pt>
                <c:pt idx="617">
                  <c:v>0.22748319496821859</c:v>
                </c:pt>
                <c:pt idx="618">
                  <c:v>0.22830719366709334</c:v>
                </c:pt>
                <c:pt idx="619">
                  <c:v>0.22900566006491085</c:v>
                </c:pt>
                <c:pt idx="620">
                  <c:v>0.22976041503289205</c:v>
                </c:pt>
                <c:pt idx="621">
                  <c:v>0.23056859072387001</c:v>
                </c:pt>
                <c:pt idx="622">
                  <c:v>0.23146029466510479</c:v>
                </c:pt>
                <c:pt idx="623">
                  <c:v>0.23234358710782602</c:v>
                </c:pt>
                <c:pt idx="624">
                  <c:v>0.23321523832295701</c:v>
                </c:pt>
                <c:pt idx="625">
                  <c:v>0.2341080125211637</c:v>
                </c:pt>
                <c:pt idx="626">
                  <c:v>0.23492303244108678</c:v>
                </c:pt>
                <c:pt idx="627">
                  <c:v>0.23579169361111355</c:v>
                </c:pt>
                <c:pt idx="628">
                  <c:v>0.23646880926365291</c:v>
                </c:pt>
                <c:pt idx="629">
                  <c:v>0.23724891948059024</c:v>
                </c:pt>
                <c:pt idx="630">
                  <c:v>0.23802267897697621</c:v>
                </c:pt>
                <c:pt idx="631">
                  <c:v>0.23876004334005443</c:v>
                </c:pt>
                <c:pt idx="632">
                  <c:v>0.23942640128336706</c:v>
                </c:pt>
                <c:pt idx="633">
                  <c:v>0.24016199621169274</c:v>
                </c:pt>
                <c:pt idx="634">
                  <c:v>0.24090736535073484</c:v>
                </c:pt>
                <c:pt idx="635">
                  <c:v>0.24152030117216311</c:v>
                </c:pt>
                <c:pt idx="636">
                  <c:v>0.24211422973605382</c:v>
                </c:pt>
                <c:pt idx="637">
                  <c:v>0.2427012801137815</c:v>
                </c:pt>
                <c:pt idx="638">
                  <c:v>0.24333456453689656</c:v>
                </c:pt>
                <c:pt idx="639">
                  <c:v>0.24399058084794786</c:v>
                </c:pt>
                <c:pt idx="640">
                  <c:v>0.24468724003329839</c:v>
                </c:pt>
                <c:pt idx="641">
                  <c:v>0.24539532829301111</c:v>
                </c:pt>
                <c:pt idx="642">
                  <c:v>0.24612388998164303</c:v>
                </c:pt>
                <c:pt idx="643">
                  <c:v>0.24684395289984901</c:v>
                </c:pt>
                <c:pt idx="644">
                  <c:v>0.24746431029999244</c:v>
                </c:pt>
                <c:pt idx="645">
                  <c:v>0.24803335188853767</c:v>
                </c:pt>
                <c:pt idx="646">
                  <c:v>0.24870088578308544</c:v>
                </c:pt>
                <c:pt idx="647">
                  <c:v>0.24941706109947887</c:v>
                </c:pt>
                <c:pt idx="648">
                  <c:v>0.25004882696704994</c:v>
                </c:pt>
                <c:pt idx="649">
                  <c:v>0.25083673547571134</c:v>
                </c:pt>
                <c:pt idx="650">
                  <c:v>0.25163072303558703</c:v>
                </c:pt>
                <c:pt idx="651">
                  <c:v>0.25231423149062121</c:v>
                </c:pt>
                <c:pt idx="652">
                  <c:v>0.25298308613771936</c:v>
                </c:pt>
                <c:pt idx="653">
                  <c:v>0.25366574674238579</c:v>
                </c:pt>
                <c:pt idx="654">
                  <c:v>0.25445174939476983</c:v>
                </c:pt>
                <c:pt idx="655">
                  <c:v>0.25524481164253188</c:v>
                </c:pt>
                <c:pt idx="656">
                  <c:v>0.25615033921991637</c:v>
                </c:pt>
                <c:pt idx="657">
                  <c:v>0.25704140606871462</c:v>
                </c:pt>
                <c:pt idx="658">
                  <c:v>0.25793107894607054</c:v>
                </c:pt>
                <c:pt idx="659">
                  <c:v>0.25872401936935902</c:v>
                </c:pt>
                <c:pt idx="660">
                  <c:v>0.25956348606009355</c:v>
                </c:pt>
                <c:pt idx="661">
                  <c:v>0.26031168088405526</c:v>
                </c:pt>
                <c:pt idx="662">
                  <c:v>0.26117986052662967</c:v>
                </c:pt>
                <c:pt idx="663">
                  <c:v>0.26212848128012417</c:v>
                </c:pt>
                <c:pt idx="664">
                  <c:v>0.26296481426542695</c:v>
                </c:pt>
                <c:pt idx="665">
                  <c:v>0.26395906555246873</c:v>
                </c:pt>
                <c:pt idx="666">
                  <c:v>0.26497638831572035</c:v>
                </c:pt>
                <c:pt idx="667">
                  <c:v>0.26599095381127924</c:v>
                </c:pt>
                <c:pt idx="668">
                  <c:v>0.26694005125088244</c:v>
                </c:pt>
                <c:pt idx="669">
                  <c:v>0.26782628127771169</c:v>
                </c:pt>
                <c:pt idx="670">
                  <c:v>0.26874585134816253</c:v>
                </c:pt>
                <c:pt idx="671">
                  <c:v>0.26967012145539998</c:v>
                </c:pt>
                <c:pt idx="672">
                  <c:v>0.27066170867338135</c:v>
                </c:pt>
                <c:pt idx="673">
                  <c:v>0.27168774572814275</c:v>
                </c:pt>
                <c:pt idx="674">
                  <c:v>0.27275178036825931</c:v>
                </c:pt>
                <c:pt idx="675">
                  <c:v>0.27381453590392385</c:v>
                </c:pt>
                <c:pt idx="676">
                  <c:v>0.27492479864875996</c:v>
                </c:pt>
                <c:pt idx="677">
                  <c:v>0.27600162116401583</c:v>
                </c:pt>
                <c:pt idx="678">
                  <c:v>0.27707500375244054</c:v>
                </c:pt>
                <c:pt idx="679">
                  <c:v>0.27791666486577116</c:v>
                </c:pt>
                <c:pt idx="680">
                  <c:v>0.27894455399525264</c:v>
                </c:pt>
                <c:pt idx="681">
                  <c:v>0.27995292149123752</c:v>
                </c:pt>
                <c:pt idx="682">
                  <c:v>0.28099968152095228</c:v>
                </c:pt>
                <c:pt idx="683">
                  <c:v>0.28204319285805801</c:v>
                </c:pt>
                <c:pt idx="684">
                  <c:v>0.28313222093021367</c:v>
                </c:pt>
                <c:pt idx="685">
                  <c:v>0.28424310585936452</c:v>
                </c:pt>
                <c:pt idx="686">
                  <c:v>0.2853891925575851</c:v>
                </c:pt>
                <c:pt idx="687">
                  <c:v>0.28634747426054064</c:v>
                </c:pt>
                <c:pt idx="688">
                  <c:v>0.28730179264227546</c:v>
                </c:pt>
                <c:pt idx="689">
                  <c:v>0.28833984668537055</c:v>
                </c:pt>
                <c:pt idx="690">
                  <c:v>0.28945972418749999</c:v>
                </c:pt>
                <c:pt idx="691">
                  <c:v>0.29056797227333508</c:v>
                </c:pt>
                <c:pt idx="692">
                  <c:v>0.29161868762707444</c:v>
                </c:pt>
                <c:pt idx="693">
                  <c:v>0.29272829930003885</c:v>
                </c:pt>
                <c:pt idx="694">
                  <c:v>0.29378165073204665</c:v>
                </c:pt>
                <c:pt idx="695">
                  <c:v>0.29486397789929714</c:v>
                </c:pt>
                <c:pt idx="696">
                  <c:v>0.29588001894696314</c:v>
                </c:pt>
                <c:pt idx="697">
                  <c:v>0.29697112647903839</c:v>
                </c:pt>
                <c:pt idx="698">
                  <c:v>0.29809254517464456</c:v>
                </c:pt>
                <c:pt idx="699">
                  <c:v>0.2991114249870222</c:v>
                </c:pt>
                <c:pt idx="700">
                  <c:v>0.30021605739648549</c:v>
                </c:pt>
                <c:pt idx="701">
                  <c:v>0.30134558739744155</c:v>
                </c:pt>
                <c:pt idx="702">
                  <c:v>0.3023982985328228</c:v>
                </c:pt>
                <c:pt idx="703">
                  <c:v>0.30339886258556897</c:v>
                </c:pt>
                <c:pt idx="704">
                  <c:v>0.30442867596159728</c:v>
                </c:pt>
                <c:pt idx="705">
                  <c:v>0.30547436493379504</c:v>
                </c:pt>
                <c:pt idx="706">
                  <c:v>0.30655943160510329</c:v>
                </c:pt>
                <c:pt idx="707">
                  <c:v>0.30773352210074634</c:v>
                </c:pt>
                <c:pt idx="708">
                  <c:v>0.30884651971035698</c:v>
                </c:pt>
                <c:pt idx="709">
                  <c:v>0.31002598501075679</c:v>
                </c:pt>
                <c:pt idx="710">
                  <c:v>0.31110331486513115</c:v>
                </c:pt>
                <c:pt idx="711">
                  <c:v>0.31223852509194433</c:v>
                </c:pt>
                <c:pt idx="712">
                  <c:v>0.3133401271960285</c:v>
                </c:pt>
                <c:pt idx="713">
                  <c:v>0.31435105157825699</c:v>
                </c:pt>
                <c:pt idx="714">
                  <c:v>0.31545442208632973</c:v>
                </c:pt>
                <c:pt idx="715">
                  <c:v>0.31661382858647769</c:v>
                </c:pt>
                <c:pt idx="716">
                  <c:v>0.3178048725644298</c:v>
                </c:pt>
                <c:pt idx="717">
                  <c:v>0.31887299210127429</c:v>
                </c:pt>
                <c:pt idx="718">
                  <c:v>0.32007400997322488</c:v>
                </c:pt>
                <c:pt idx="719">
                  <c:v>0.32128261680406933</c:v>
                </c:pt>
                <c:pt idx="720">
                  <c:v>0.32245680454614956</c:v>
                </c:pt>
                <c:pt idx="721">
                  <c:v>0.32357222177234785</c:v>
                </c:pt>
                <c:pt idx="722">
                  <c:v>0.32461866242708243</c:v>
                </c:pt>
                <c:pt idx="723">
                  <c:v>0.32586923057654849</c:v>
                </c:pt>
                <c:pt idx="724">
                  <c:v>0.32701485312726275</c:v>
                </c:pt>
                <c:pt idx="725">
                  <c:v>0.32812321737773537</c:v>
                </c:pt>
                <c:pt idx="726">
                  <c:v>0.32931059590841544</c:v>
                </c:pt>
                <c:pt idx="727">
                  <c:v>0.33048503254109335</c:v>
                </c:pt>
                <c:pt idx="728">
                  <c:v>0.3316713646930623</c:v>
                </c:pt>
                <c:pt idx="729">
                  <c:v>0.33272637646330305</c:v>
                </c:pt>
                <c:pt idx="730">
                  <c:v>0.33381743367630096</c:v>
                </c:pt>
                <c:pt idx="731">
                  <c:v>0.3350068199349891</c:v>
                </c:pt>
                <c:pt idx="732">
                  <c:v>0.33612135677431504</c:v>
                </c:pt>
                <c:pt idx="733">
                  <c:v>0.33722931404454065</c:v>
                </c:pt>
                <c:pt idx="734">
                  <c:v>0.33839141864262395</c:v>
                </c:pt>
                <c:pt idx="735">
                  <c:v>0.33968671888583374</c:v>
                </c:pt>
                <c:pt idx="736">
                  <c:v>0.34091786769537569</c:v>
                </c:pt>
                <c:pt idx="737">
                  <c:v>0.34202035995988</c:v>
                </c:pt>
                <c:pt idx="738">
                  <c:v>0.34310852371899153</c:v>
                </c:pt>
                <c:pt idx="739">
                  <c:v>0.34433190615818021</c:v>
                </c:pt>
                <c:pt idx="740">
                  <c:v>0.34542354527128</c:v>
                </c:pt>
                <c:pt idx="741">
                  <c:v>0.34666096945626024</c:v>
                </c:pt>
                <c:pt idx="742">
                  <c:v>0.34785688899086331</c:v>
                </c:pt>
                <c:pt idx="743">
                  <c:v>0.34898562954269158</c:v>
                </c:pt>
                <c:pt idx="744">
                  <c:v>0.35021395561504404</c:v>
                </c:pt>
                <c:pt idx="745">
                  <c:v>0.35145835075072052</c:v>
                </c:pt>
                <c:pt idx="746">
                  <c:v>0.35262976586206374</c:v>
                </c:pt>
                <c:pt idx="747">
                  <c:v>0.35369554062457398</c:v>
                </c:pt>
                <c:pt idx="748">
                  <c:v>0.35493572984018279</c:v>
                </c:pt>
                <c:pt idx="749">
                  <c:v>0.35621716950646859</c:v>
                </c:pt>
                <c:pt idx="750">
                  <c:v>0.35748395583023374</c:v>
                </c:pt>
                <c:pt idx="751">
                  <c:v>0.35874615130681375</c:v>
                </c:pt>
                <c:pt idx="752">
                  <c:v>0.36001477741285765</c:v>
                </c:pt>
                <c:pt idx="753">
                  <c:v>0.3612991201329121</c:v>
                </c:pt>
                <c:pt idx="754">
                  <c:v>0.3625121775175601</c:v>
                </c:pt>
                <c:pt idx="755">
                  <c:v>0.36374893444598799</c:v>
                </c:pt>
                <c:pt idx="756">
                  <c:v>0.36504067602049833</c:v>
                </c:pt>
                <c:pt idx="757">
                  <c:v>0.36617804320311675</c:v>
                </c:pt>
                <c:pt idx="758">
                  <c:v>0.36740238458374763</c:v>
                </c:pt>
                <c:pt idx="759">
                  <c:v>0.36870022299462352</c:v>
                </c:pt>
                <c:pt idx="760">
                  <c:v>0.36994671407698776</c:v>
                </c:pt>
                <c:pt idx="761">
                  <c:v>0.37121653798607657</c:v>
                </c:pt>
                <c:pt idx="762">
                  <c:v>0.37257390890509867</c:v>
                </c:pt>
                <c:pt idx="763">
                  <c:v>0.37376858380376526</c:v>
                </c:pt>
                <c:pt idx="764">
                  <c:v>0.37502016561256657</c:v>
                </c:pt>
                <c:pt idx="765">
                  <c:v>0.37632914397052397</c:v>
                </c:pt>
                <c:pt idx="766">
                  <c:v>0.37766118862555681</c:v>
                </c:pt>
                <c:pt idx="767">
                  <c:v>0.37905844007297718</c:v>
                </c:pt>
                <c:pt idx="768">
                  <c:v>0.38026407856370847</c:v>
                </c:pt>
                <c:pt idx="769">
                  <c:v>0.38171681745749053</c:v>
                </c:pt>
                <c:pt idx="770">
                  <c:v>0.38307401109898731</c:v>
                </c:pt>
                <c:pt idx="771">
                  <c:v>0.38435305928553165</c:v>
                </c:pt>
                <c:pt idx="772">
                  <c:v>0.38571482714057997</c:v>
                </c:pt>
                <c:pt idx="773">
                  <c:v>0.38698891919533063</c:v>
                </c:pt>
                <c:pt idx="774">
                  <c:v>0.38843032212325956</c:v>
                </c:pt>
                <c:pt idx="775">
                  <c:v>0.38979101886183753</c:v>
                </c:pt>
                <c:pt idx="776">
                  <c:v>0.39109864775485609</c:v>
                </c:pt>
                <c:pt idx="777">
                  <c:v>0.39250098499070135</c:v>
                </c:pt>
                <c:pt idx="778">
                  <c:v>0.39393202826990636</c:v>
                </c:pt>
                <c:pt idx="779">
                  <c:v>0.39536695028851432</c:v>
                </c:pt>
                <c:pt idx="780">
                  <c:v>0.39672533160166967</c:v>
                </c:pt>
                <c:pt idx="781">
                  <c:v>0.39804329954111994</c:v>
                </c:pt>
                <c:pt idx="782">
                  <c:v>0.3994262316945309</c:v>
                </c:pt>
                <c:pt idx="783">
                  <c:v>0.40086218142787011</c:v>
                </c:pt>
                <c:pt idx="784">
                  <c:v>0.40232267303714192</c:v>
                </c:pt>
                <c:pt idx="785">
                  <c:v>0.40373305149934507</c:v>
                </c:pt>
                <c:pt idx="786">
                  <c:v>0.40510595223969492</c:v>
                </c:pt>
                <c:pt idx="787">
                  <c:v>0.4065955501332908</c:v>
                </c:pt>
                <c:pt idx="788">
                  <c:v>0.40812894982742931</c:v>
                </c:pt>
                <c:pt idx="789">
                  <c:v>0.40956603221920429</c:v>
                </c:pt>
                <c:pt idx="790">
                  <c:v>0.41098053533084539</c:v>
                </c:pt>
                <c:pt idx="791">
                  <c:v>0.41244182833436061</c:v>
                </c:pt>
                <c:pt idx="792">
                  <c:v>0.4139058835951076</c:v>
                </c:pt>
                <c:pt idx="793">
                  <c:v>0.41541304598773959</c:v>
                </c:pt>
                <c:pt idx="794">
                  <c:v>0.41684648401849544</c:v>
                </c:pt>
                <c:pt idx="795">
                  <c:v>0.41835847294325695</c:v>
                </c:pt>
                <c:pt idx="796">
                  <c:v>0.41990781561456986</c:v>
                </c:pt>
                <c:pt idx="797">
                  <c:v>0.42140585148277326</c:v>
                </c:pt>
                <c:pt idx="798">
                  <c:v>0.42285235744629451</c:v>
                </c:pt>
                <c:pt idx="799">
                  <c:v>0.42436094542388059</c:v>
                </c:pt>
                <c:pt idx="800">
                  <c:v>0.42585340915166686</c:v>
                </c:pt>
                <c:pt idx="801">
                  <c:v>0.4275363277305177</c:v>
                </c:pt>
                <c:pt idx="802">
                  <c:v>0.42899795850619027</c:v>
                </c:pt>
                <c:pt idx="803">
                  <c:v>0.43051839450460505</c:v>
                </c:pt>
                <c:pt idx="804">
                  <c:v>0.43206388012247343</c:v>
                </c:pt>
                <c:pt idx="805">
                  <c:v>0.43369842485670546</c:v>
                </c:pt>
                <c:pt idx="806">
                  <c:v>0.43524067998459692</c:v>
                </c:pt>
                <c:pt idx="807">
                  <c:v>0.43666978470579071</c:v>
                </c:pt>
                <c:pt idx="808">
                  <c:v>0.43826113652410337</c:v>
                </c:pt>
                <c:pt idx="809">
                  <c:v>0.43993327518353353</c:v>
                </c:pt>
                <c:pt idx="810">
                  <c:v>0.44147915319052039</c:v>
                </c:pt>
                <c:pt idx="811">
                  <c:v>0.44315213120750985</c:v>
                </c:pt>
                <c:pt idx="812">
                  <c:v>0.44481039686296803</c:v>
                </c:pt>
                <c:pt idx="813">
                  <c:v>0.4464053157463182</c:v>
                </c:pt>
                <c:pt idx="814">
                  <c:v>0.44806906638035654</c:v>
                </c:pt>
                <c:pt idx="815">
                  <c:v>0.44971581172120068</c:v>
                </c:pt>
                <c:pt idx="816">
                  <c:v>0.45126223263297388</c:v>
                </c:pt>
                <c:pt idx="817">
                  <c:v>0.45286300476712199</c:v>
                </c:pt>
                <c:pt idx="818">
                  <c:v>0.45463863278323113</c:v>
                </c:pt>
                <c:pt idx="819">
                  <c:v>0.45634879403064943</c:v>
                </c:pt>
                <c:pt idx="820">
                  <c:v>0.45812245565304149</c:v>
                </c:pt>
                <c:pt idx="821">
                  <c:v>0.45989608369745405</c:v>
                </c:pt>
                <c:pt idx="822">
                  <c:v>0.46157285716684471</c:v>
                </c:pt>
                <c:pt idx="823">
                  <c:v>0.46328847663135475</c:v>
                </c:pt>
                <c:pt idx="824">
                  <c:v>0.46505756155053013</c:v>
                </c:pt>
                <c:pt idx="825">
                  <c:v>0.46689075551832532</c:v>
                </c:pt>
                <c:pt idx="826">
                  <c:v>0.46868866638909223</c:v>
                </c:pt>
                <c:pt idx="827">
                  <c:v>0.47066968631748285</c:v>
                </c:pt>
                <c:pt idx="828">
                  <c:v>0.47250662374887398</c:v>
                </c:pt>
                <c:pt idx="829">
                  <c:v>0.4743321469854222</c:v>
                </c:pt>
                <c:pt idx="830">
                  <c:v>0.47623917731289422</c:v>
                </c:pt>
                <c:pt idx="831">
                  <c:v>0.47816998343490091</c:v>
                </c:pt>
                <c:pt idx="832">
                  <c:v>0.48006776713829863</c:v>
                </c:pt>
                <c:pt idx="833">
                  <c:v>0.4819810731916615</c:v>
                </c:pt>
                <c:pt idx="834">
                  <c:v>0.48401923277456976</c:v>
                </c:pt>
                <c:pt idx="835">
                  <c:v>0.48593044732174634</c:v>
                </c:pt>
                <c:pt idx="836">
                  <c:v>0.48790046229239709</c:v>
                </c:pt>
                <c:pt idx="837">
                  <c:v>0.48982335944505806</c:v>
                </c:pt>
                <c:pt idx="838">
                  <c:v>0.49176112802514332</c:v>
                </c:pt>
                <c:pt idx="839">
                  <c:v>0.49369047741186489</c:v>
                </c:pt>
                <c:pt idx="840">
                  <c:v>0.49559797979245235</c:v>
                </c:pt>
                <c:pt idx="841">
                  <c:v>0.49744913552760534</c:v>
                </c:pt>
                <c:pt idx="842">
                  <c:v>0.49934595465674209</c:v>
                </c:pt>
                <c:pt idx="843">
                  <c:v>0.50133151044760071</c:v>
                </c:pt>
                <c:pt idx="844">
                  <c:v>0.50334983947356071</c:v>
                </c:pt>
                <c:pt idx="845">
                  <c:v>0.50528245133152383</c:v>
                </c:pt>
                <c:pt idx="846">
                  <c:v>0.50717368748386471</c:v>
                </c:pt>
                <c:pt idx="847">
                  <c:v>0.50915359085141432</c:v>
                </c:pt>
                <c:pt idx="848">
                  <c:v>0.51104639302959431</c:v>
                </c:pt>
                <c:pt idx="849">
                  <c:v>0.51279944063889837</c:v>
                </c:pt>
                <c:pt idx="850">
                  <c:v>0.51486928402841459</c:v>
                </c:pt>
                <c:pt idx="851">
                  <c:v>0.51675917509252178</c:v>
                </c:pt>
                <c:pt idx="852">
                  <c:v>0.5188126841889239</c:v>
                </c:pt>
                <c:pt idx="853">
                  <c:v>0.52075616533965619</c:v>
                </c:pt>
                <c:pt idx="854">
                  <c:v>0.52280325812773654</c:v>
                </c:pt>
                <c:pt idx="855">
                  <c:v>0.52473772991798318</c:v>
                </c:pt>
                <c:pt idx="856">
                  <c:v>0.52688115423885007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21-4467-B4A0-BA9F3BD26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74608"/>
        <c:axId val="518582152"/>
      </c:scatterChart>
      <c:valAx>
        <c:axId val="51857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82152"/>
        <c:crosses val="autoZero"/>
        <c:crossBetween val="midCat"/>
      </c:valAx>
      <c:valAx>
        <c:axId val="51858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74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Sheet3!$H$3:$H$929</c:f>
              <c:numCache>
                <c:formatCode>General</c:formatCode>
                <c:ptCount val="927"/>
                <c:pt idx="233">
                  <c:v>250.688064575195</c:v>
                </c:pt>
                <c:pt idx="234">
                  <c:v>249.87776947021499</c:v>
                </c:pt>
                <c:pt idx="235">
                  <c:v>249.05381011962899</c:v>
                </c:pt>
                <c:pt idx="236">
                  <c:v>248.226150512695</c:v>
                </c:pt>
                <c:pt idx="237">
                  <c:v>247.414024353027</c:v>
                </c:pt>
                <c:pt idx="238">
                  <c:v>246.54132080078099</c:v>
                </c:pt>
                <c:pt idx="239">
                  <c:v>245.69349670410199</c:v>
                </c:pt>
                <c:pt idx="240">
                  <c:v>244.89366149902301</c:v>
                </c:pt>
                <c:pt idx="241">
                  <c:v>244.07586669921901</c:v>
                </c:pt>
                <c:pt idx="242">
                  <c:v>243.219917297363</c:v>
                </c:pt>
                <c:pt idx="243">
                  <c:v>242.38922119140599</c:v>
                </c:pt>
                <c:pt idx="244">
                  <c:v>241.55632781982399</c:v>
                </c:pt>
                <c:pt idx="245">
                  <c:v>240.71648406982399</c:v>
                </c:pt>
                <c:pt idx="246">
                  <c:v>239.87411499023401</c:v>
                </c:pt>
                <c:pt idx="247">
                  <c:v>239.04385375976599</c:v>
                </c:pt>
                <c:pt idx="248">
                  <c:v>238.22856140136699</c:v>
                </c:pt>
                <c:pt idx="249">
                  <c:v>237.396675109863</c:v>
                </c:pt>
                <c:pt idx="250">
                  <c:v>236.56845092773401</c:v>
                </c:pt>
                <c:pt idx="251">
                  <c:v>235.74002075195301</c:v>
                </c:pt>
                <c:pt idx="252">
                  <c:v>234.89275360107399</c:v>
                </c:pt>
                <c:pt idx="253">
                  <c:v>234.04190063476599</c:v>
                </c:pt>
                <c:pt idx="254">
                  <c:v>233.18881988525399</c:v>
                </c:pt>
                <c:pt idx="255">
                  <c:v>232.34122467041001</c:v>
                </c:pt>
                <c:pt idx="256">
                  <c:v>231.542724609375</c:v>
                </c:pt>
                <c:pt idx="257">
                  <c:v>230.72796630859401</c:v>
                </c:pt>
                <c:pt idx="258">
                  <c:v>229.87834930419899</c:v>
                </c:pt>
                <c:pt idx="259">
                  <c:v>229.03897094726599</c:v>
                </c:pt>
                <c:pt idx="260">
                  <c:v>228.22512054443399</c:v>
                </c:pt>
                <c:pt idx="261">
                  <c:v>227.38815307617199</c:v>
                </c:pt>
                <c:pt idx="262">
                  <c:v>226.52111816406199</c:v>
                </c:pt>
                <c:pt idx="263">
                  <c:v>225.64196777343801</c:v>
                </c:pt>
                <c:pt idx="264">
                  <c:v>224.81878662109401</c:v>
                </c:pt>
                <c:pt idx="265">
                  <c:v>224.02854919433599</c:v>
                </c:pt>
                <c:pt idx="266">
                  <c:v>223.21160125732399</c:v>
                </c:pt>
                <c:pt idx="267">
                  <c:v>222.42483520507801</c:v>
                </c:pt>
                <c:pt idx="268">
                  <c:v>221.57492828369101</c:v>
                </c:pt>
                <c:pt idx="269">
                  <c:v>220.68332672119101</c:v>
                </c:pt>
                <c:pt idx="270">
                  <c:v>219.86383056640599</c:v>
                </c:pt>
                <c:pt idx="271">
                  <c:v>219.03039550781301</c:v>
                </c:pt>
                <c:pt idx="272">
                  <c:v>218.22743988037101</c:v>
                </c:pt>
                <c:pt idx="273">
                  <c:v>217.40373992919899</c:v>
                </c:pt>
                <c:pt idx="274">
                  <c:v>216.57106781005899</c:v>
                </c:pt>
                <c:pt idx="275">
                  <c:v>215.73537445068399</c:v>
                </c:pt>
                <c:pt idx="276">
                  <c:v>214.88018798828099</c:v>
                </c:pt>
                <c:pt idx="277">
                  <c:v>214.019584655762</c:v>
                </c:pt>
                <c:pt idx="278">
                  <c:v>213.16978454589801</c:v>
                </c:pt>
                <c:pt idx="279">
                  <c:v>212.34053039550801</c:v>
                </c:pt>
                <c:pt idx="280">
                  <c:v>211.52717590332</c:v>
                </c:pt>
                <c:pt idx="281">
                  <c:v>210.74388122558599</c:v>
                </c:pt>
                <c:pt idx="282">
                  <c:v>209.92308044433599</c:v>
                </c:pt>
                <c:pt idx="283">
                  <c:v>209.075248718262</c:v>
                </c:pt>
                <c:pt idx="284">
                  <c:v>208.241096496582</c:v>
                </c:pt>
                <c:pt idx="285">
                  <c:v>207.41255187988301</c:v>
                </c:pt>
                <c:pt idx="286">
                  <c:v>206.56498718261699</c:v>
                </c:pt>
                <c:pt idx="287">
                  <c:v>205.70393371582</c:v>
                </c:pt>
                <c:pt idx="288">
                  <c:v>204.870529174805</c:v>
                </c:pt>
                <c:pt idx="289">
                  <c:v>204.06195068359401</c:v>
                </c:pt>
                <c:pt idx="290">
                  <c:v>203.18284606933599</c:v>
                </c:pt>
                <c:pt idx="291">
                  <c:v>202.37844848632801</c:v>
                </c:pt>
                <c:pt idx="292">
                  <c:v>201.53199005126999</c:v>
                </c:pt>
                <c:pt idx="293">
                  <c:v>200.70127868652301</c:v>
                </c:pt>
                <c:pt idx="294">
                  <c:v>199.87416839599601</c:v>
                </c:pt>
                <c:pt idx="295">
                  <c:v>199.03726196289099</c:v>
                </c:pt>
                <c:pt idx="296">
                  <c:v>198.185829162598</c:v>
                </c:pt>
                <c:pt idx="297">
                  <c:v>197.34637451171901</c:v>
                </c:pt>
                <c:pt idx="298">
                  <c:v>196.55638885498001</c:v>
                </c:pt>
                <c:pt idx="299">
                  <c:v>195.75358581543</c:v>
                </c:pt>
                <c:pt idx="300">
                  <c:v>194.926834106445</c:v>
                </c:pt>
                <c:pt idx="301">
                  <c:v>194.08437347412101</c:v>
                </c:pt>
                <c:pt idx="302">
                  <c:v>193.23217010498001</c:v>
                </c:pt>
                <c:pt idx="303">
                  <c:v>192.39688873291001</c:v>
                </c:pt>
                <c:pt idx="304">
                  <c:v>191.558784484863</c:v>
                </c:pt>
                <c:pt idx="305">
                  <c:v>190.695762634277</c:v>
                </c:pt>
                <c:pt idx="306">
                  <c:v>189.89177703857399</c:v>
                </c:pt>
                <c:pt idx="307">
                  <c:v>189.03549957275399</c:v>
                </c:pt>
                <c:pt idx="308">
                  <c:v>188.22867584228501</c:v>
                </c:pt>
                <c:pt idx="309">
                  <c:v>187.41828918457</c:v>
                </c:pt>
                <c:pt idx="310">
                  <c:v>186.592208862305</c:v>
                </c:pt>
                <c:pt idx="311">
                  <c:v>185.78091430664099</c:v>
                </c:pt>
                <c:pt idx="312">
                  <c:v>184.99910736083999</c:v>
                </c:pt>
                <c:pt idx="313">
                  <c:v>184.18076324462899</c:v>
                </c:pt>
                <c:pt idx="314">
                  <c:v>183.31752777099601</c:v>
                </c:pt>
                <c:pt idx="315">
                  <c:v>182.49729156494101</c:v>
                </c:pt>
                <c:pt idx="316">
                  <c:v>181.68711090087899</c:v>
                </c:pt>
                <c:pt idx="317">
                  <c:v>180.84579467773401</c:v>
                </c:pt>
                <c:pt idx="318">
                  <c:v>180.00012207031301</c:v>
                </c:pt>
                <c:pt idx="319">
                  <c:v>179.13166046142601</c:v>
                </c:pt>
                <c:pt idx="320">
                  <c:v>178.27971649169899</c:v>
                </c:pt>
                <c:pt idx="321">
                  <c:v>177.446212768555</c:v>
                </c:pt>
                <c:pt idx="322">
                  <c:v>176.59303283691401</c:v>
                </c:pt>
                <c:pt idx="323">
                  <c:v>175.776420593262</c:v>
                </c:pt>
                <c:pt idx="324">
                  <c:v>174.94676971435501</c:v>
                </c:pt>
                <c:pt idx="325">
                  <c:v>174.152534484863</c:v>
                </c:pt>
                <c:pt idx="326">
                  <c:v>173.317512512207</c:v>
                </c:pt>
                <c:pt idx="327">
                  <c:v>172.49617767333999</c:v>
                </c:pt>
                <c:pt idx="328">
                  <c:v>171.66144561767601</c:v>
                </c:pt>
                <c:pt idx="329">
                  <c:v>170.81301116943399</c:v>
                </c:pt>
                <c:pt idx="330">
                  <c:v>169.97267150878901</c:v>
                </c:pt>
                <c:pt idx="331">
                  <c:v>169.132759094238</c:v>
                </c:pt>
                <c:pt idx="332">
                  <c:v>168.308540344238</c:v>
                </c:pt>
                <c:pt idx="333">
                  <c:v>167.47602844238301</c:v>
                </c:pt>
                <c:pt idx="334">
                  <c:v>166.62890625</c:v>
                </c:pt>
                <c:pt idx="335">
                  <c:v>165.817588806152</c:v>
                </c:pt>
                <c:pt idx="336">
                  <c:v>164.991287231445</c:v>
                </c:pt>
                <c:pt idx="337">
                  <c:v>164.12868499755899</c:v>
                </c:pt>
                <c:pt idx="338">
                  <c:v>163.271522521973</c:v>
                </c:pt>
                <c:pt idx="339">
                  <c:v>162.47829437255899</c:v>
                </c:pt>
                <c:pt idx="340">
                  <c:v>161.71420288085901</c:v>
                </c:pt>
                <c:pt idx="341">
                  <c:v>160.83820343017601</c:v>
                </c:pt>
                <c:pt idx="342">
                  <c:v>160.00815582275399</c:v>
                </c:pt>
                <c:pt idx="343">
                  <c:v>159.15415954589801</c:v>
                </c:pt>
                <c:pt idx="344">
                  <c:v>158.29801940918</c:v>
                </c:pt>
                <c:pt idx="345">
                  <c:v>157.456016540527</c:v>
                </c:pt>
                <c:pt idx="346">
                  <c:v>156.653038024902</c:v>
                </c:pt>
                <c:pt idx="347">
                  <c:v>155.81864929199199</c:v>
                </c:pt>
                <c:pt idx="348">
                  <c:v>154.94624328613301</c:v>
                </c:pt>
                <c:pt idx="349">
                  <c:v>154.12846374511699</c:v>
                </c:pt>
                <c:pt idx="350">
                  <c:v>153.35102844238301</c:v>
                </c:pt>
                <c:pt idx="351">
                  <c:v>152.514930725098</c:v>
                </c:pt>
                <c:pt idx="352">
                  <c:v>151.66523742675801</c:v>
                </c:pt>
                <c:pt idx="353">
                  <c:v>150.8681640625</c:v>
                </c:pt>
                <c:pt idx="354">
                  <c:v>150.04807281494101</c:v>
                </c:pt>
                <c:pt idx="355">
                  <c:v>149.16159057617199</c:v>
                </c:pt>
                <c:pt idx="356">
                  <c:v>148.28790283203099</c:v>
                </c:pt>
                <c:pt idx="357">
                  <c:v>147.48182678222699</c:v>
                </c:pt>
                <c:pt idx="358">
                  <c:v>146.67678833007801</c:v>
                </c:pt>
                <c:pt idx="359">
                  <c:v>145.83258819580101</c:v>
                </c:pt>
                <c:pt idx="360">
                  <c:v>144.97527313232399</c:v>
                </c:pt>
                <c:pt idx="361">
                  <c:v>144.15769958496099</c:v>
                </c:pt>
                <c:pt idx="362">
                  <c:v>143.32170867919899</c:v>
                </c:pt>
                <c:pt idx="363">
                  <c:v>142.46042633056601</c:v>
                </c:pt>
                <c:pt idx="364">
                  <c:v>141.598426818848</c:v>
                </c:pt>
                <c:pt idx="365">
                  <c:v>140.817626953125</c:v>
                </c:pt>
                <c:pt idx="366">
                  <c:v>139.98023223876999</c:v>
                </c:pt>
                <c:pt idx="367">
                  <c:v>139.18499755859401</c:v>
                </c:pt>
                <c:pt idx="368">
                  <c:v>138.35530090332</c:v>
                </c:pt>
                <c:pt idx="369">
                  <c:v>137.507682800293</c:v>
                </c:pt>
                <c:pt idx="370">
                  <c:v>136.69215393066401</c:v>
                </c:pt>
                <c:pt idx="371">
                  <c:v>135.87007141113301</c:v>
                </c:pt>
                <c:pt idx="372">
                  <c:v>135.03929901123001</c:v>
                </c:pt>
                <c:pt idx="373">
                  <c:v>134.17520141601599</c:v>
                </c:pt>
                <c:pt idx="374">
                  <c:v>133.34803771972699</c:v>
                </c:pt>
                <c:pt idx="375">
                  <c:v>132.52335357666001</c:v>
                </c:pt>
                <c:pt idx="376">
                  <c:v>131.68430328369101</c:v>
                </c:pt>
                <c:pt idx="377">
                  <c:v>130.83478546142601</c:v>
                </c:pt>
                <c:pt idx="378">
                  <c:v>129.98145294189499</c:v>
                </c:pt>
                <c:pt idx="379">
                  <c:v>129.153999328613</c:v>
                </c:pt>
                <c:pt idx="380">
                  <c:v>128.327262878418</c:v>
                </c:pt>
                <c:pt idx="381">
                  <c:v>127.485237121582</c:v>
                </c:pt>
                <c:pt idx="382">
                  <c:v>126.677867889404</c:v>
                </c:pt>
                <c:pt idx="383">
                  <c:v>125.851676940918</c:v>
                </c:pt>
                <c:pt idx="384">
                  <c:v>125.009811401367</c:v>
                </c:pt>
                <c:pt idx="385">
                  <c:v>124.160766601562</c:v>
                </c:pt>
                <c:pt idx="386">
                  <c:v>123.303333282471</c:v>
                </c:pt>
                <c:pt idx="387">
                  <c:v>122.478427886963</c:v>
                </c:pt>
                <c:pt idx="388">
                  <c:v>121.663105010986</c:v>
                </c:pt>
                <c:pt idx="389">
                  <c:v>120.804134368896</c:v>
                </c:pt>
                <c:pt idx="390">
                  <c:v>119.96797561645501</c:v>
                </c:pt>
                <c:pt idx="391">
                  <c:v>119.180843353271</c:v>
                </c:pt>
                <c:pt idx="392">
                  <c:v>118.40763092041</c:v>
                </c:pt>
                <c:pt idx="393">
                  <c:v>117.568321228027</c:v>
                </c:pt>
                <c:pt idx="394">
                  <c:v>116.68658447265599</c:v>
                </c:pt>
                <c:pt idx="395">
                  <c:v>115.866081237793</c:v>
                </c:pt>
                <c:pt idx="396">
                  <c:v>115.049667358398</c:v>
                </c:pt>
                <c:pt idx="397">
                  <c:v>114.183864593506</c:v>
                </c:pt>
                <c:pt idx="398">
                  <c:v>113.335887908936</c:v>
                </c:pt>
                <c:pt idx="399">
                  <c:v>112.52341461181599</c:v>
                </c:pt>
                <c:pt idx="400">
                  <c:v>111.70883178710901</c:v>
                </c:pt>
                <c:pt idx="401">
                  <c:v>110.87018585205099</c:v>
                </c:pt>
                <c:pt idx="402">
                  <c:v>110.023899078369</c:v>
                </c:pt>
                <c:pt idx="403">
                  <c:v>109.177066802979</c:v>
                </c:pt>
                <c:pt idx="404">
                  <c:v>108.368465423584</c:v>
                </c:pt>
                <c:pt idx="405">
                  <c:v>107.5322265625</c:v>
                </c:pt>
                <c:pt idx="406">
                  <c:v>106.678028106689</c:v>
                </c:pt>
                <c:pt idx="407">
                  <c:v>105.806594848633</c:v>
                </c:pt>
                <c:pt idx="408">
                  <c:v>105.009983062744</c:v>
                </c:pt>
                <c:pt idx="409">
                  <c:v>104.216480255127</c:v>
                </c:pt>
                <c:pt idx="410">
                  <c:v>103.388423919678</c:v>
                </c:pt>
                <c:pt idx="411">
                  <c:v>102.565174102783</c:v>
                </c:pt>
                <c:pt idx="412">
                  <c:v>101.704486846924</c:v>
                </c:pt>
                <c:pt idx="413">
                  <c:v>100.856491088867</c:v>
                </c:pt>
                <c:pt idx="414">
                  <c:v>100.045944213867</c:v>
                </c:pt>
                <c:pt idx="415">
                  <c:v>99.236263275146499</c:v>
                </c:pt>
                <c:pt idx="416">
                  <c:v>98.414989471435504</c:v>
                </c:pt>
                <c:pt idx="417">
                  <c:v>97.586563110351605</c:v>
                </c:pt>
                <c:pt idx="418">
                  <c:v>96.747814178466797</c:v>
                </c:pt>
                <c:pt idx="419">
                  <c:v>95.902687072753906</c:v>
                </c:pt>
                <c:pt idx="420">
                  <c:v>95.036109924316406</c:v>
                </c:pt>
                <c:pt idx="421">
                  <c:v>94.190372467041001</c:v>
                </c:pt>
                <c:pt idx="422">
                  <c:v>93.354312896728501</c:v>
                </c:pt>
                <c:pt idx="423">
                  <c:v>92.4947509765625</c:v>
                </c:pt>
                <c:pt idx="424">
                  <c:v>91.650417327880902</c:v>
                </c:pt>
                <c:pt idx="425">
                  <c:v>90.848098754882798</c:v>
                </c:pt>
                <c:pt idx="426">
                  <c:v>90.050590515136705</c:v>
                </c:pt>
                <c:pt idx="427">
                  <c:v>89.229114532470703</c:v>
                </c:pt>
                <c:pt idx="428">
                  <c:v>88.394378662109403</c:v>
                </c:pt>
                <c:pt idx="429">
                  <c:v>87.572494506835895</c:v>
                </c:pt>
                <c:pt idx="430">
                  <c:v>86.748756408691406</c:v>
                </c:pt>
                <c:pt idx="431">
                  <c:v>85.907234191894503</c:v>
                </c:pt>
                <c:pt idx="432">
                  <c:v>85.052062988281307</c:v>
                </c:pt>
                <c:pt idx="433">
                  <c:v>84.203376770019503</c:v>
                </c:pt>
                <c:pt idx="434">
                  <c:v>83.414001464843807</c:v>
                </c:pt>
                <c:pt idx="435">
                  <c:v>82.584705352783203</c:v>
                </c:pt>
                <c:pt idx="436">
                  <c:v>81.701107025146499</c:v>
                </c:pt>
                <c:pt idx="437">
                  <c:v>80.8419380187988</c:v>
                </c:pt>
                <c:pt idx="438">
                  <c:v>80.002990722656307</c:v>
                </c:pt>
                <c:pt idx="439">
                  <c:v>79.1628227233887</c:v>
                </c:pt>
                <c:pt idx="440">
                  <c:v>78.310508728027301</c:v>
                </c:pt>
                <c:pt idx="441">
                  <c:v>77.476203918457003</c:v>
                </c:pt>
                <c:pt idx="442">
                  <c:v>76.655822753906307</c:v>
                </c:pt>
                <c:pt idx="443">
                  <c:v>75.853874206542997</c:v>
                </c:pt>
                <c:pt idx="444">
                  <c:v>75.011310577392607</c:v>
                </c:pt>
                <c:pt idx="445">
                  <c:v>74.145538330078097</c:v>
                </c:pt>
                <c:pt idx="446">
                  <c:v>73.312095642089801</c:v>
                </c:pt>
                <c:pt idx="447">
                  <c:v>72.479240417480497</c:v>
                </c:pt>
                <c:pt idx="448">
                  <c:v>71.626770019531307</c:v>
                </c:pt>
                <c:pt idx="449">
                  <c:v>70.7656059265137</c:v>
                </c:pt>
                <c:pt idx="450">
                  <c:v>69.929977416992202</c:v>
                </c:pt>
                <c:pt idx="451">
                  <c:v>69.110774993896499</c:v>
                </c:pt>
                <c:pt idx="452">
                  <c:v>68.276844024658203</c:v>
                </c:pt>
                <c:pt idx="453">
                  <c:v>67.419193267822294</c:v>
                </c:pt>
                <c:pt idx="454">
                  <c:v>66.593955993652301</c:v>
                </c:pt>
                <c:pt idx="455">
                  <c:v>65.756431579589801</c:v>
                </c:pt>
                <c:pt idx="456">
                  <c:v>64.880538940429702</c:v>
                </c:pt>
                <c:pt idx="457">
                  <c:v>64.020549774169893</c:v>
                </c:pt>
                <c:pt idx="458">
                  <c:v>63.1983127593994</c:v>
                </c:pt>
                <c:pt idx="459">
                  <c:v>62.3706665039063</c:v>
                </c:pt>
                <c:pt idx="460">
                  <c:v>61.5207195281982</c:v>
                </c:pt>
                <c:pt idx="461">
                  <c:v>60.682506561279297</c:v>
                </c:pt>
                <c:pt idx="462">
                  <c:v>59.848518371582003</c:v>
                </c:pt>
                <c:pt idx="463">
                  <c:v>58.995569229125998</c:v>
                </c:pt>
                <c:pt idx="464">
                  <c:v>58.135280609130902</c:v>
                </c:pt>
                <c:pt idx="465">
                  <c:v>57.287408828735401</c:v>
                </c:pt>
                <c:pt idx="466">
                  <c:v>56.435577392578097</c:v>
                </c:pt>
                <c:pt idx="467">
                  <c:v>55.561010360717802</c:v>
                </c:pt>
                <c:pt idx="468">
                  <c:v>54.747566223144503</c:v>
                </c:pt>
                <c:pt idx="469">
                  <c:v>53.960533142089801</c:v>
                </c:pt>
                <c:pt idx="470">
                  <c:v>53.1192951202393</c:v>
                </c:pt>
                <c:pt idx="471">
                  <c:v>52.269084930419901</c:v>
                </c:pt>
                <c:pt idx="472">
                  <c:v>51.415082931518597</c:v>
                </c:pt>
                <c:pt idx="473">
                  <c:v>50.5714817047119</c:v>
                </c:pt>
                <c:pt idx="474">
                  <c:v>49.715494155883803</c:v>
                </c:pt>
                <c:pt idx="475">
                  <c:v>48.847206115722699</c:v>
                </c:pt>
                <c:pt idx="476">
                  <c:v>48.027172088622997</c:v>
                </c:pt>
                <c:pt idx="477">
                  <c:v>47.232240676879897</c:v>
                </c:pt>
                <c:pt idx="478">
                  <c:v>46.396041870117202</c:v>
                </c:pt>
                <c:pt idx="479">
                  <c:v>45.536012649536097</c:v>
                </c:pt>
                <c:pt idx="480">
                  <c:v>44.670694351196303</c:v>
                </c:pt>
                <c:pt idx="481">
                  <c:v>43.831920623779297</c:v>
                </c:pt>
                <c:pt idx="482">
                  <c:v>42.977821350097699</c:v>
                </c:pt>
                <c:pt idx="483">
                  <c:v>42.119493484497099</c:v>
                </c:pt>
                <c:pt idx="484">
                  <c:v>41.309978485107401</c:v>
                </c:pt>
                <c:pt idx="485">
                  <c:v>40.501485824584996</c:v>
                </c:pt>
                <c:pt idx="486">
                  <c:v>39.649330139160199</c:v>
                </c:pt>
                <c:pt idx="487">
                  <c:v>38.814620971679702</c:v>
                </c:pt>
                <c:pt idx="488">
                  <c:v>37.973598480224602</c:v>
                </c:pt>
                <c:pt idx="489">
                  <c:v>37.102079391479499</c:v>
                </c:pt>
                <c:pt idx="490">
                  <c:v>36.2477321624756</c:v>
                </c:pt>
                <c:pt idx="491">
                  <c:v>35.396409988403299</c:v>
                </c:pt>
                <c:pt idx="492">
                  <c:v>34.551797866821303</c:v>
                </c:pt>
                <c:pt idx="493">
                  <c:v>33.743978500366197</c:v>
                </c:pt>
                <c:pt idx="494">
                  <c:v>32.915147781372099</c:v>
                </c:pt>
                <c:pt idx="495">
                  <c:v>32.058965682983398</c:v>
                </c:pt>
                <c:pt idx="496">
                  <c:v>31.224084854126001</c:v>
                </c:pt>
                <c:pt idx="497">
                  <c:v>30.3993883132935</c:v>
                </c:pt>
                <c:pt idx="498">
                  <c:v>29.542147636413599</c:v>
                </c:pt>
                <c:pt idx="499">
                  <c:v>28.697929382324201</c:v>
                </c:pt>
                <c:pt idx="500">
                  <c:v>27.841779708862301</c:v>
                </c:pt>
                <c:pt idx="501">
                  <c:v>27.022190093994102</c:v>
                </c:pt>
                <c:pt idx="502">
                  <c:v>26.205904006958001</c:v>
                </c:pt>
                <c:pt idx="503">
                  <c:v>25.366442680358901</c:v>
                </c:pt>
                <c:pt idx="504">
                  <c:v>24.53928565979</c:v>
                </c:pt>
                <c:pt idx="505">
                  <c:v>23.692740440368699</c:v>
                </c:pt>
                <c:pt idx="506">
                  <c:v>22.8367376327515</c:v>
                </c:pt>
                <c:pt idx="507">
                  <c:v>21.998153686523398</c:v>
                </c:pt>
                <c:pt idx="508">
                  <c:v>21.1574592590332</c:v>
                </c:pt>
                <c:pt idx="509">
                  <c:v>20.306440353393601</c:v>
                </c:pt>
                <c:pt idx="510">
                  <c:v>19.509789466857899</c:v>
                </c:pt>
                <c:pt idx="511">
                  <c:v>18.7192268371582</c:v>
                </c:pt>
                <c:pt idx="512">
                  <c:v>17.8909702301025</c:v>
                </c:pt>
                <c:pt idx="513">
                  <c:v>17.062507629394499</c:v>
                </c:pt>
                <c:pt idx="514">
                  <c:v>16.226511478424101</c:v>
                </c:pt>
                <c:pt idx="515">
                  <c:v>15.4097986221313</c:v>
                </c:pt>
                <c:pt idx="516">
                  <c:v>14.590211868286101</c:v>
                </c:pt>
                <c:pt idx="517">
                  <c:v>12.5107336044312</c:v>
                </c:pt>
                <c:pt idx="518">
                  <c:v>10.8590030670166</c:v>
                </c:pt>
                <c:pt idx="519">
                  <c:v>10.522622108459499</c:v>
                </c:pt>
                <c:pt idx="520">
                  <c:v>9.9657773971557599</c:v>
                </c:pt>
                <c:pt idx="521">
                  <c:v>9.9649443626403809</c:v>
                </c:pt>
                <c:pt idx="522">
                  <c:v>9.9920964241027797</c:v>
                </c:pt>
                <c:pt idx="523">
                  <c:v>9.9981193542480504</c:v>
                </c:pt>
                <c:pt idx="524">
                  <c:v>9.9989981651306206</c:v>
                </c:pt>
                <c:pt idx="525">
                  <c:v>10.000094413757299</c:v>
                </c:pt>
                <c:pt idx="526">
                  <c:v>10.000513553619401</c:v>
                </c:pt>
                <c:pt idx="527">
                  <c:v>9.7146024703979492</c:v>
                </c:pt>
                <c:pt idx="528">
                  <c:v>9.3993649482727104</c:v>
                </c:pt>
                <c:pt idx="529">
                  <c:v>9.0708723068237305</c:v>
                </c:pt>
                <c:pt idx="530">
                  <c:v>8.7334909439086896</c:v>
                </c:pt>
                <c:pt idx="531">
                  <c:v>8.4103703498840297</c:v>
                </c:pt>
                <c:pt idx="532">
                  <c:v>8.0923521518707293</c:v>
                </c:pt>
                <c:pt idx="533">
                  <c:v>7.7680726051330602</c:v>
                </c:pt>
                <c:pt idx="534">
                  <c:v>7.4442584514617902</c:v>
                </c:pt>
                <c:pt idx="535">
                  <c:v>7.1175091266632098</c:v>
                </c:pt>
                <c:pt idx="536">
                  <c:v>6.7957174777984601</c:v>
                </c:pt>
                <c:pt idx="537">
                  <c:v>6.4739844799041801</c:v>
                </c:pt>
                <c:pt idx="538">
                  <c:v>6.1495730876922599</c:v>
                </c:pt>
                <c:pt idx="539">
                  <c:v>5.8213133811950701</c:v>
                </c:pt>
                <c:pt idx="540">
                  <c:v>5.0197057723998997</c:v>
                </c:pt>
                <c:pt idx="541">
                  <c:v>4.9994800090789804</c:v>
                </c:pt>
                <c:pt idx="542">
                  <c:v>4.9998335838317898</c:v>
                </c:pt>
                <c:pt idx="543">
                  <c:v>4.9997715950012198</c:v>
                </c:pt>
                <c:pt idx="544">
                  <c:v>5.00891208648682</c:v>
                </c:pt>
                <c:pt idx="545">
                  <c:v>5.6234025955200204</c:v>
                </c:pt>
                <c:pt idx="546">
                  <c:v>5.8752355575561497</c:v>
                </c:pt>
                <c:pt idx="547">
                  <c:v>6.2802085876464799</c:v>
                </c:pt>
                <c:pt idx="548">
                  <c:v>6.58988380432129</c:v>
                </c:pt>
                <c:pt idx="549">
                  <c:v>6.9041013717651403</c:v>
                </c:pt>
                <c:pt idx="550">
                  <c:v>7.22300052642822</c:v>
                </c:pt>
                <c:pt idx="551">
                  <c:v>7.5415899753570601</c:v>
                </c:pt>
                <c:pt idx="552">
                  <c:v>7.8486590385437003</c:v>
                </c:pt>
                <c:pt idx="553">
                  <c:v>8.1565465927124006</c:v>
                </c:pt>
                <c:pt idx="554">
                  <c:v>8.47143507003784</c:v>
                </c:pt>
                <c:pt idx="555">
                  <c:v>8.7877445220947301</c:v>
                </c:pt>
                <c:pt idx="556">
                  <c:v>9.1013870239257795</c:v>
                </c:pt>
                <c:pt idx="557">
                  <c:v>9.4167900085449201</c:v>
                </c:pt>
                <c:pt idx="558">
                  <c:v>9.7358865737915004</c:v>
                </c:pt>
                <c:pt idx="559">
                  <c:v>9.9470701217651403</c:v>
                </c:pt>
                <c:pt idx="560">
                  <c:v>9.9964222908020002</c:v>
                </c:pt>
                <c:pt idx="561">
                  <c:v>9.9952030181884801</c:v>
                </c:pt>
                <c:pt idx="562">
                  <c:v>9.9900479316711408</c:v>
                </c:pt>
                <c:pt idx="563">
                  <c:v>9.9921154975891096</c:v>
                </c:pt>
                <c:pt idx="564">
                  <c:v>9.9973082542419398</c:v>
                </c:pt>
                <c:pt idx="565">
                  <c:v>10.003888130188001</c:v>
                </c:pt>
                <c:pt idx="566">
                  <c:v>11.139671325683601</c:v>
                </c:pt>
                <c:pt idx="567">
                  <c:v>11.9008460044861</c:v>
                </c:pt>
                <c:pt idx="568">
                  <c:v>12.6470007896423</c:v>
                </c:pt>
                <c:pt idx="569">
                  <c:v>13.425024986267101</c:v>
                </c:pt>
                <c:pt idx="570">
                  <c:v>14.2053937911987</c:v>
                </c:pt>
                <c:pt idx="571">
                  <c:v>15.0008239746094</c:v>
                </c:pt>
                <c:pt idx="572">
                  <c:v>15.901663780212401</c:v>
                </c:pt>
                <c:pt idx="573">
                  <c:v>16.844886779785199</c:v>
                </c:pt>
                <c:pt idx="574">
                  <c:v>17.663401603698698</c:v>
                </c:pt>
                <c:pt idx="575">
                  <c:v>18.437536239623999</c:v>
                </c:pt>
                <c:pt idx="576">
                  <c:v>19.232938766479499</c:v>
                </c:pt>
                <c:pt idx="577">
                  <c:v>20.023001670837399</c:v>
                </c:pt>
                <c:pt idx="578">
                  <c:v>20.8175754547119</c:v>
                </c:pt>
                <c:pt idx="579">
                  <c:v>21.631537437439</c:v>
                </c:pt>
                <c:pt idx="580">
                  <c:v>22.435854911804199</c:v>
                </c:pt>
                <c:pt idx="581">
                  <c:v>23.240983963012699</c:v>
                </c:pt>
                <c:pt idx="582">
                  <c:v>24.041991233825701</c:v>
                </c:pt>
                <c:pt idx="583">
                  <c:v>24.874583244323698</c:v>
                </c:pt>
                <c:pt idx="584">
                  <c:v>25.664603233337399</c:v>
                </c:pt>
                <c:pt idx="585">
                  <c:v>26.425292015075701</c:v>
                </c:pt>
                <c:pt idx="586">
                  <c:v>27.218354225158699</c:v>
                </c:pt>
                <c:pt idx="587">
                  <c:v>28.023532867431602</c:v>
                </c:pt>
                <c:pt idx="588">
                  <c:v>28.825579643249501</c:v>
                </c:pt>
                <c:pt idx="589">
                  <c:v>29.6282510757446</c:v>
                </c:pt>
                <c:pt idx="590">
                  <c:v>30.4271640777588</c:v>
                </c:pt>
                <c:pt idx="591">
                  <c:v>31.258099555969199</c:v>
                </c:pt>
                <c:pt idx="592">
                  <c:v>32.064092636108398</c:v>
                </c:pt>
                <c:pt idx="593">
                  <c:v>32.827991485595703</c:v>
                </c:pt>
                <c:pt idx="594">
                  <c:v>33.633476257324197</c:v>
                </c:pt>
                <c:pt idx="595">
                  <c:v>34.444858551025398</c:v>
                </c:pt>
                <c:pt idx="596">
                  <c:v>35.241064071655302</c:v>
                </c:pt>
                <c:pt idx="597">
                  <c:v>36.053022384643597</c:v>
                </c:pt>
                <c:pt idx="598">
                  <c:v>36.859094619750998</c:v>
                </c:pt>
                <c:pt idx="599">
                  <c:v>37.671606063842802</c:v>
                </c:pt>
                <c:pt idx="600">
                  <c:v>38.492120742797802</c:v>
                </c:pt>
                <c:pt idx="601">
                  <c:v>39.278032302856403</c:v>
                </c:pt>
                <c:pt idx="602">
                  <c:v>40.056470870971701</c:v>
                </c:pt>
                <c:pt idx="603">
                  <c:v>40.884294509887702</c:v>
                </c:pt>
                <c:pt idx="604">
                  <c:v>41.689781188964801</c:v>
                </c:pt>
                <c:pt idx="605">
                  <c:v>42.490474700927699</c:v>
                </c:pt>
                <c:pt idx="606">
                  <c:v>43.295999526977504</c:v>
                </c:pt>
                <c:pt idx="607">
                  <c:v>44.132392883300803</c:v>
                </c:pt>
                <c:pt idx="608">
                  <c:v>44.951227188110302</c:v>
                </c:pt>
                <c:pt idx="609">
                  <c:v>45.736045837402301</c:v>
                </c:pt>
                <c:pt idx="610">
                  <c:v>46.558109283447301</c:v>
                </c:pt>
                <c:pt idx="611">
                  <c:v>47.335002899169901</c:v>
                </c:pt>
                <c:pt idx="612">
                  <c:v>48.142091751098597</c:v>
                </c:pt>
                <c:pt idx="613">
                  <c:v>48.946250915527301</c:v>
                </c:pt>
                <c:pt idx="614">
                  <c:v>49.770423889160199</c:v>
                </c:pt>
                <c:pt idx="615">
                  <c:v>50.588722229003899</c:v>
                </c:pt>
                <c:pt idx="616">
                  <c:v>51.405130386352504</c:v>
                </c:pt>
                <c:pt idx="617">
                  <c:v>52.233377456665004</c:v>
                </c:pt>
                <c:pt idx="618">
                  <c:v>53.043706893920898</c:v>
                </c:pt>
                <c:pt idx="619">
                  <c:v>53.815351486206097</c:v>
                </c:pt>
                <c:pt idx="620">
                  <c:v>54.6091499328613</c:v>
                </c:pt>
                <c:pt idx="621">
                  <c:v>55.4058322906494</c:v>
                </c:pt>
                <c:pt idx="622">
                  <c:v>56.230201721191399</c:v>
                </c:pt>
                <c:pt idx="623">
                  <c:v>57.050855636596701</c:v>
                </c:pt>
                <c:pt idx="624">
                  <c:v>57.863204956054702</c:v>
                </c:pt>
                <c:pt idx="625">
                  <c:v>58.693416595458999</c:v>
                </c:pt>
                <c:pt idx="626">
                  <c:v>59.505060195922901</c:v>
                </c:pt>
                <c:pt idx="627">
                  <c:v>60.324178695678697</c:v>
                </c:pt>
                <c:pt idx="628">
                  <c:v>61.106702804565401</c:v>
                </c:pt>
                <c:pt idx="629">
                  <c:v>61.926050186157198</c:v>
                </c:pt>
                <c:pt idx="630">
                  <c:v>62.741704940795898</c:v>
                </c:pt>
                <c:pt idx="631">
                  <c:v>63.5599880218506</c:v>
                </c:pt>
                <c:pt idx="632">
                  <c:v>64.374891281127901</c:v>
                </c:pt>
                <c:pt idx="633">
                  <c:v>65.194011688232393</c:v>
                </c:pt>
                <c:pt idx="634">
                  <c:v>66.034549713134794</c:v>
                </c:pt>
                <c:pt idx="635">
                  <c:v>66.840934753417997</c:v>
                </c:pt>
                <c:pt idx="636">
                  <c:v>67.635612487792997</c:v>
                </c:pt>
                <c:pt idx="637">
                  <c:v>68.443443298339801</c:v>
                </c:pt>
                <c:pt idx="638">
                  <c:v>69.253799438476605</c:v>
                </c:pt>
                <c:pt idx="639">
                  <c:v>70.067703247070298</c:v>
                </c:pt>
                <c:pt idx="640">
                  <c:v>70.892208099365206</c:v>
                </c:pt>
                <c:pt idx="641">
                  <c:v>71.719314575195298</c:v>
                </c:pt>
                <c:pt idx="642">
                  <c:v>72.547882080078097</c:v>
                </c:pt>
                <c:pt idx="643">
                  <c:v>73.378025054931598</c:v>
                </c:pt>
                <c:pt idx="644">
                  <c:v>74.175594329833999</c:v>
                </c:pt>
                <c:pt idx="645">
                  <c:v>74.956932067871094</c:v>
                </c:pt>
                <c:pt idx="646">
                  <c:v>75.769977569580107</c:v>
                </c:pt>
                <c:pt idx="647">
                  <c:v>76.603961944580107</c:v>
                </c:pt>
                <c:pt idx="648">
                  <c:v>77.394615173339801</c:v>
                </c:pt>
                <c:pt idx="649">
                  <c:v>78.226860046386705</c:v>
                </c:pt>
                <c:pt idx="650">
                  <c:v>79.080505371093693</c:v>
                </c:pt>
                <c:pt idx="651">
                  <c:v>79.887794494628906</c:v>
                </c:pt>
                <c:pt idx="652">
                  <c:v>80.679492950439396</c:v>
                </c:pt>
                <c:pt idx="653">
                  <c:v>81.477993011474595</c:v>
                </c:pt>
                <c:pt idx="654">
                  <c:v>82.304351806640597</c:v>
                </c:pt>
                <c:pt idx="655">
                  <c:v>83.124118804931598</c:v>
                </c:pt>
                <c:pt idx="656">
                  <c:v>83.984512329101605</c:v>
                </c:pt>
                <c:pt idx="657">
                  <c:v>84.840415954589801</c:v>
                </c:pt>
                <c:pt idx="658">
                  <c:v>85.671325683593807</c:v>
                </c:pt>
                <c:pt idx="659">
                  <c:v>86.484962463378906</c:v>
                </c:pt>
                <c:pt idx="660">
                  <c:v>87.308712005615206</c:v>
                </c:pt>
                <c:pt idx="661">
                  <c:v>88.094512939453097</c:v>
                </c:pt>
                <c:pt idx="662">
                  <c:v>88.909576416015597</c:v>
                </c:pt>
                <c:pt idx="663">
                  <c:v>89.751075744628906</c:v>
                </c:pt>
                <c:pt idx="664">
                  <c:v>90.557056427001996</c:v>
                </c:pt>
                <c:pt idx="665">
                  <c:v>91.4054985046387</c:v>
                </c:pt>
                <c:pt idx="666">
                  <c:v>92.250816345214801</c:v>
                </c:pt>
                <c:pt idx="667">
                  <c:v>93.098587036132798</c:v>
                </c:pt>
                <c:pt idx="668">
                  <c:v>93.925983428955107</c:v>
                </c:pt>
                <c:pt idx="669">
                  <c:v>94.725593566894503</c:v>
                </c:pt>
                <c:pt idx="670">
                  <c:v>95.522876739501996</c:v>
                </c:pt>
                <c:pt idx="671">
                  <c:v>96.317058563232393</c:v>
                </c:pt>
                <c:pt idx="672">
                  <c:v>97.147232055664105</c:v>
                </c:pt>
                <c:pt idx="673">
                  <c:v>97.989093780517607</c:v>
                </c:pt>
                <c:pt idx="674">
                  <c:v>98.820838928222699</c:v>
                </c:pt>
                <c:pt idx="675">
                  <c:v>99.644180297851605</c:v>
                </c:pt>
                <c:pt idx="676">
                  <c:v>100.49577331543</c:v>
                </c:pt>
                <c:pt idx="677">
                  <c:v>101.338390350342</c:v>
                </c:pt>
                <c:pt idx="678">
                  <c:v>102.192413330078</c:v>
                </c:pt>
                <c:pt idx="679">
                  <c:v>102.96016311645501</c:v>
                </c:pt>
                <c:pt idx="680">
                  <c:v>103.786785125732</c:v>
                </c:pt>
                <c:pt idx="681">
                  <c:v>104.60946655273401</c:v>
                </c:pt>
                <c:pt idx="682">
                  <c:v>105.442859649658</c:v>
                </c:pt>
                <c:pt idx="683">
                  <c:v>106.27505493164099</c:v>
                </c:pt>
                <c:pt idx="684">
                  <c:v>107.108528137207</c:v>
                </c:pt>
                <c:pt idx="685">
                  <c:v>107.96013641357401</c:v>
                </c:pt>
                <c:pt idx="686">
                  <c:v>108.812622070312</c:v>
                </c:pt>
                <c:pt idx="687">
                  <c:v>109.609622955322</c:v>
                </c:pt>
                <c:pt idx="688">
                  <c:v>110.408946990967</c:v>
                </c:pt>
                <c:pt idx="689">
                  <c:v>111.234367370605</c:v>
                </c:pt>
                <c:pt idx="690">
                  <c:v>112.08432006835901</c:v>
                </c:pt>
                <c:pt idx="691">
                  <c:v>112.927585601807</c:v>
                </c:pt>
                <c:pt idx="692">
                  <c:v>113.760692596436</c:v>
                </c:pt>
                <c:pt idx="693">
                  <c:v>114.60651397705099</c:v>
                </c:pt>
                <c:pt idx="694">
                  <c:v>115.434600830078</c:v>
                </c:pt>
                <c:pt idx="695">
                  <c:v>116.275653839111</c:v>
                </c:pt>
                <c:pt idx="696">
                  <c:v>117.079376220703</c:v>
                </c:pt>
                <c:pt idx="697">
                  <c:v>117.911178588867</c:v>
                </c:pt>
                <c:pt idx="698">
                  <c:v>118.758895874023</c:v>
                </c:pt>
                <c:pt idx="699">
                  <c:v>119.576065063477</c:v>
                </c:pt>
                <c:pt idx="700">
                  <c:v>120.408821105957</c:v>
                </c:pt>
                <c:pt idx="701">
                  <c:v>121.2646484375</c:v>
                </c:pt>
                <c:pt idx="702">
                  <c:v>122.079814910889</c:v>
                </c:pt>
                <c:pt idx="703">
                  <c:v>122.87427520752</c:v>
                </c:pt>
                <c:pt idx="704">
                  <c:v>123.677867889404</c:v>
                </c:pt>
                <c:pt idx="705">
                  <c:v>124.49792861938499</c:v>
                </c:pt>
                <c:pt idx="706">
                  <c:v>125.33134078979499</c:v>
                </c:pt>
                <c:pt idx="707">
                  <c:v>126.192378997803</c:v>
                </c:pt>
                <c:pt idx="708">
                  <c:v>127.034538269043</c:v>
                </c:pt>
                <c:pt idx="709">
                  <c:v>127.894870758057</c:v>
                </c:pt>
                <c:pt idx="710">
                  <c:v>128.72736358642601</c:v>
                </c:pt>
                <c:pt idx="711">
                  <c:v>129.55120849609401</c:v>
                </c:pt>
                <c:pt idx="712">
                  <c:v>130.379341125488</c:v>
                </c:pt>
                <c:pt idx="713">
                  <c:v>131.17330932617199</c:v>
                </c:pt>
                <c:pt idx="714">
                  <c:v>132.005126953125</c:v>
                </c:pt>
                <c:pt idx="715">
                  <c:v>132.85104370117199</c:v>
                </c:pt>
                <c:pt idx="716">
                  <c:v>133.68825531005899</c:v>
                </c:pt>
                <c:pt idx="717">
                  <c:v>134.51402282714801</c:v>
                </c:pt>
                <c:pt idx="718">
                  <c:v>135.368408203125</c:v>
                </c:pt>
                <c:pt idx="719">
                  <c:v>136.208251953125</c:v>
                </c:pt>
                <c:pt idx="720">
                  <c:v>137.04083251953099</c:v>
                </c:pt>
                <c:pt idx="721">
                  <c:v>137.85269165039099</c:v>
                </c:pt>
                <c:pt idx="722">
                  <c:v>138.64105224609401</c:v>
                </c:pt>
                <c:pt idx="723">
                  <c:v>139.50047302246099</c:v>
                </c:pt>
                <c:pt idx="724">
                  <c:v>140.32182312011699</c:v>
                </c:pt>
                <c:pt idx="725">
                  <c:v>141.15280914306601</c:v>
                </c:pt>
                <c:pt idx="726">
                  <c:v>141.99403381347699</c:v>
                </c:pt>
                <c:pt idx="727">
                  <c:v>142.82301330566401</c:v>
                </c:pt>
                <c:pt idx="728">
                  <c:v>143.66709136962899</c:v>
                </c:pt>
                <c:pt idx="729">
                  <c:v>144.48642730712899</c:v>
                </c:pt>
                <c:pt idx="730">
                  <c:v>145.27998352050801</c:v>
                </c:pt>
                <c:pt idx="731">
                  <c:v>146.099571228027</c:v>
                </c:pt>
                <c:pt idx="732">
                  <c:v>146.92100524902301</c:v>
                </c:pt>
                <c:pt idx="733">
                  <c:v>147.739540100098</c:v>
                </c:pt>
                <c:pt idx="734">
                  <c:v>148.57349395751999</c:v>
                </c:pt>
                <c:pt idx="735">
                  <c:v>149.42987060546901</c:v>
                </c:pt>
                <c:pt idx="736">
                  <c:v>150.315635681152</c:v>
                </c:pt>
                <c:pt idx="737">
                  <c:v>151.13612365722699</c:v>
                </c:pt>
                <c:pt idx="738">
                  <c:v>151.91536712646499</c:v>
                </c:pt>
                <c:pt idx="739">
                  <c:v>152.76255798339801</c:v>
                </c:pt>
                <c:pt idx="740">
                  <c:v>153.581993103027</c:v>
                </c:pt>
                <c:pt idx="741">
                  <c:v>154.40133666992199</c:v>
                </c:pt>
                <c:pt idx="742">
                  <c:v>155.246467590332</c:v>
                </c:pt>
                <c:pt idx="743">
                  <c:v>156.07762145996099</c:v>
                </c:pt>
                <c:pt idx="744">
                  <c:v>156.90072631835901</c:v>
                </c:pt>
                <c:pt idx="745">
                  <c:v>157.73213195800801</c:v>
                </c:pt>
                <c:pt idx="746">
                  <c:v>158.55821228027301</c:v>
                </c:pt>
                <c:pt idx="747">
                  <c:v>159.34487915039099</c:v>
                </c:pt>
                <c:pt idx="748">
                  <c:v>160.167533874512</c:v>
                </c:pt>
                <c:pt idx="749">
                  <c:v>161.02034759521499</c:v>
                </c:pt>
                <c:pt idx="750">
                  <c:v>161.88844299316401</c:v>
                </c:pt>
                <c:pt idx="751">
                  <c:v>162.744255065918</c:v>
                </c:pt>
                <c:pt idx="752">
                  <c:v>163.58469390869101</c:v>
                </c:pt>
                <c:pt idx="753">
                  <c:v>164.42539215087899</c:v>
                </c:pt>
                <c:pt idx="754">
                  <c:v>165.23447418212899</c:v>
                </c:pt>
                <c:pt idx="755">
                  <c:v>166.06945800781301</c:v>
                </c:pt>
                <c:pt idx="756">
                  <c:v>166.90242767333999</c:v>
                </c:pt>
                <c:pt idx="757">
                  <c:v>167.68959045410199</c:v>
                </c:pt>
                <c:pt idx="758">
                  <c:v>168.52247619628901</c:v>
                </c:pt>
                <c:pt idx="759">
                  <c:v>169.35089111328099</c:v>
                </c:pt>
                <c:pt idx="760">
                  <c:v>170.18650054931601</c:v>
                </c:pt>
                <c:pt idx="761">
                  <c:v>171.026084899902</c:v>
                </c:pt>
                <c:pt idx="762">
                  <c:v>171.86283874511699</c:v>
                </c:pt>
                <c:pt idx="763">
                  <c:v>172.67173767089801</c:v>
                </c:pt>
                <c:pt idx="764">
                  <c:v>173.474197387695</c:v>
                </c:pt>
                <c:pt idx="765">
                  <c:v>174.31161499023401</c:v>
                </c:pt>
                <c:pt idx="766">
                  <c:v>175.17352294921901</c:v>
                </c:pt>
                <c:pt idx="767">
                  <c:v>176.01747131347699</c:v>
                </c:pt>
                <c:pt idx="768">
                  <c:v>176.85385131835901</c:v>
                </c:pt>
                <c:pt idx="769">
                  <c:v>177.69956207275399</c:v>
                </c:pt>
                <c:pt idx="770">
                  <c:v>178.54128265380899</c:v>
                </c:pt>
                <c:pt idx="771">
                  <c:v>179.35651397705101</c:v>
                </c:pt>
                <c:pt idx="772">
                  <c:v>180.177940368652</c:v>
                </c:pt>
                <c:pt idx="773">
                  <c:v>180.99107360839801</c:v>
                </c:pt>
                <c:pt idx="774">
                  <c:v>181.856636047363</c:v>
                </c:pt>
                <c:pt idx="775">
                  <c:v>182.67051696777301</c:v>
                </c:pt>
                <c:pt idx="776">
                  <c:v>183.497146606445</c:v>
                </c:pt>
                <c:pt idx="777">
                  <c:v>184.32447052001999</c:v>
                </c:pt>
                <c:pt idx="778">
                  <c:v>185.16664123535199</c:v>
                </c:pt>
                <c:pt idx="779">
                  <c:v>186.024978637695</c:v>
                </c:pt>
                <c:pt idx="780">
                  <c:v>186.81278991699199</c:v>
                </c:pt>
                <c:pt idx="781">
                  <c:v>187.58212280273401</c:v>
                </c:pt>
                <c:pt idx="782">
                  <c:v>188.433540344238</c:v>
                </c:pt>
                <c:pt idx="783">
                  <c:v>189.269477844238</c:v>
                </c:pt>
                <c:pt idx="784">
                  <c:v>190.108436584473</c:v>
                </c:pt>
                <c:pt idx="785">
                  <c:v>190.93381500244101</c:v>
                </c:pt>
                <c:pt idx="786">
                  <c:v>191.76564788818399</c:v>
                </c:pt>
                <c:pt idx="787">
                  <c:v>192.61114501953099</c:v>
                </c:pt>
                <c:pt idx="788">
                  <c:v>193.46881103515599</c:v>
                </c:pt>
                <c:pt idx="789">
                  <c:v>194.29847717285199</c:v>
                </c:pt>
                <c:pt idx="790">
                  <c:v>195.13439941406199</c:v>
                </c:pt>
                <c:pt idx="791">
                  <c:v>195.97509765625</c:v>
                </c:pt>
                <c:pt idx="792">
                  <c:v>196.78810119628901</c:v>
                </c:pt>
                <c:pt idx="793">
                  <c:v>197.62038421630899</c:v>
                </c:pt>
                <c:pt idx="794">
                  <c:v>198.44008636474601</c:v>
                </c:pt>
                <c:pt idx="795">
                  <c:v>199.262092590332</c:v>
                </c:pt>
                <c:pt idx="796">
                  <c:v>200.11686706543</c:v>
                </c:pt>
                <c:pt idx="797">
                  <c:v>200.95751190185501</c:v>
                </c:pt>
                <c:pt idx="798">
                  <c:v>201.75962066650399</c:v>
                </c:pt>
                <c:pt idx="799">
                  <c:v>202.58396911621099</c:v>
                </c:pt>
                <c:pt idx="800">
                  <c:v>203.44577789306601</c:v>
                </c:pt>
                <c:pt idx="801">
                  <c:v>204.29465484619101</c:v>
                </c:pt>
                <c:pt idx="802">
                  <c:v>205.12162780761699</c:v>
                </c:pt>
                <c:pt idx="803">
                  <c:v>205.95876312255899</c:v>
                </c:pt>
                <c:pt idx="804">
                  <c:v>206.77985382080101</c:v>
                </c:pt>
                <c:pt idx="805">
                  <c:v>207.61033630371099</c:v>
                </c:pt>
                <c:pt idx="806">
                  <c:v>208.43007659912101</c:v>
                </c:pt>
                <c:pt idx="807">
                  <c:v>209.22965240478501</c:v>
                </c:pt>
                <c:pt idx="808">
                  <c:v>210.04117584228501</c:v>
                </c:pt>
                <c:pt idx="809">
                  <c:v>210.90599060058599</c:v>
                </c:pt>
                <c:pt idx="810">
                  <c:v>211.751541137695</c:v>
                </c:pt>
                <c:pt idx="811">
                  <c:v>212.58993530273401</c:v>
                </c:pt>
                <c:pt idx="812">
                  <c:v>213.42674255371099</c:v>
                </c:pt>
                <c:pt idx="813">
                  <c:v>214.26473236083999</c:v>
                </c:pt>
                <c:pt idx="814">
                  <c:v>215.08602905273401</c:v>
                </c:pt>
                <c:pt idx="815">
                  <c:v>215.88620758056601</c:v>
                </c:pt>
                <c:pt idx="816">
                  <c:v>216.70397949218699</c:v>
                </c:pt>
                <c:pt idx="817">
                  <c:v>217.523384094238</c:v>
                </c:pt>
                <c:pt idx="818">
                  <c:v>218.36216735839801</c:v>
                </c:pt>
                <c:pt idx="819">
                  <c:v>219.21002197265599</c:v>
                </c:pt>
                <c:pt idx="820">
                  <c:v>220.055625915527</c:v>
                </c:pt>
                <c:pt idx="821">
                  <c:v>220.91233062744101</c:v>
                </c:pt>
                <c:pt idx="822">
                  <c:v>221.752853393555</c:v>
                </c:pt>
                <c:pt idx="823">
                  <c:v>222.560417175293</c:v>
                </c:pt>
                <c:pt idx="824">
                  <c:v>223.382041931152</c:v>
                </c:pt>
                <c:pt idx="825">
                  <c:v>224.210746765137</c:v>
                </c:pt>
                <c:pt idx="826">
                  <c:v>225.05329132080101</c:v>
                </c:pt>
                <c:pt idx="827">
                  <c:v>225.921028137207</c:v>
                </c:pt>
                <c:pt idx="828">
                  <c:v>226.75482177734401</c:v>
                </c:pt>
                <c:pt idx="829">
                  <c:v>227.58278656005899</c:v>
                </c:pt>
                <c:pt idx="830">
                  <c:v>228.42942810058599</c:v>
                </c:pt>
                <c:pt idx="831">
                  <c:v>229.23941040039099</c:v>
                </c:pt>
                <c:pt idx="832">
                  <c:v>230.05401611328099</c:v>
                </c:pt>
                <c:pt idx="833">
                  <c:v>230.89413452148401</c:v>
                </c:pt>
                <c:pt idx="834">
                  <c:v>231.70504760742199</c:v>
                </c:pt>
                <c:pt idx="835">
                  <c:v>232.50089263916001</c:v>
                </c:pt>
                <c:pt idx="836">
                  <c:v>233.33404541015599</c:v>
                </c:pt>
                <c:pt idx="837">
                  <c:v>234.17137908935501</c:v>
                </c:pt>
                <c:pt idx="838">
                  <c:v>234.99334716796901</c:v>
                </c:pt>
                <c:pt idx="839">
                  <c:v>235.83975982666001</c:v>
                </c:pt>
                <c:pt idx="840">
                  <c:v>236.65779876708999</c:v>
                </c:pt>
                <c:pt idx="841">
                  <c:v>237.45867919921901</c:v>
                </c:pt>
                <c:pt idx="842">
                  <c:v>238.302284240723</c:v>
                </c:pt>
                <c:pt idx="843">
                  <c:v>239.161994934082</c:v>
                </c:pt>
                <c:pt idx="844">
                  <c:v>240.01506805419899</c:v>
                </c:pt>
                <c:pt idx="845">
                  <c:v>240.84194183349601</c:v>
                </c:pt>
                <c:pt idx="846">
                  <c:v>241.68009185791001</c:v>
                </c:pt>
                <c:pt idx="847">
                  <c:v>242.52829742431601</c:v>
                </c:pt>
                <c:pt idx="848">
                  <c:v>243.321495056152</c:v>
                </c:pt>
                <c:pt idx="849">
                  <c:v>244.125358581543</c:v>
                </c:pt>
                <c:pt idx="850">
                  <c:v>244.95734405517601</c:v>
                </c:pt>
                <c:pt idx="851">
                  <c:v>245.78881072998001</c:v>
                </c:pt>
                <c:pt idx="852">
                  <c:v>246.63934326171901</c:v>
                </c:pt>
                <c:pt idx="853">
                  <c:v>247.47293090820301</c:v>
                </c:pt>
                <c:pt idx="854">
                  <c:v>248.28640747070301</c:v>
                </c:pt>
                <c:pt idx="855">
                  <c:v>249.113357543945</c:v>
                </c:pt>
                <c:pt idx="856">
                  <c:v>249.95864868164099</c:v>
                </c:pt>
              </c:numCache>
            </c:numRef>
          </c:xVal>
          <c:yVal>
            <c:numRef>
              <c:f>Sheet3!$I$3:$I$929</c:f>
              <c:numCache>
                <c:formatCode>General</c:formatCode>
                <c:ptCount val="927"/>
                <c:pt idx="233">
                  <c:v>0.28641695675068413</c:v>
                </c:pt>
                <c:pt idx="234">
                  <c:v>0.28546485971292757</c:v>
                </c:pt>
                <c:pt idx="235">
                  <c:v>0.28464029886799858</c:v>
                </c:pt>
                <c:pt idx="236">
                  <c:v>0.28375900745403881</c:v>
                </c:pt>
                <c:pt idx="237">
                  <c:v>0.28290905291373403</c:v>
                </c:pt>
                <c:pt idx="238">
                  <c:v>0.28200805589020461</c:v>
                </c:pt>
                <c:pt idx="239">
                  <c:v>0.28112482313214371</c:v>
                </c:pt>
                <c:pt idx="240">
                  <c:v>0.28039072741413784</c:v>
                </c:pt>
                <c:pt idx="241">
                  <c:v>0.27957217332661888</c:v>
                </c:pt>
                <c:pt idx="242">
                  <c:v>0.27876463659786466</c:v>
                </c:pt>
                <c:pt idx="243">
                  <c:v>0.27802174577747574</c:v>
                </c:pt>
                <c:pt idx="244">
                  <c:v>0.27726987801901959</c:v>
                </c:pt>
                <c:pt idx="245">
                  <c:v>0.27645041069890597</c:v>
                </c:pt>
                <c:pt idx="246">
                  <c:v>0.27566438335512611</c:v>
                </c:pt>
                <c:pt idx="247">
                  <c:v>0.27497022152421069</c:v>
                </c:pt>
                <c:pt idx="248">
                  <c:v>0.27421541229843871</c:v>
                </c:pt>
                <c:pt idx="249">
                  <c:v>0.2735186057983654</c:v>
                </c:pt>
                <c:pt idx="250">
                  <c:v>0.27285788134486783</c:v>
                </c:pt>
                <c:pt idx="251">
                  <c:v>0.27216631265250141</c:v>
                </c:pt>
                <c:pt idx="252">
                  <c:v>0.27143020823173281</c:v>
                </c:pt>
                <c:pt idx="253">
                  <c:v>0.27062554742510647</c:v>
                </c:pt>
                <c:pt idx="254">
                  <c:v>0.27005984436783176</c:v>
                </c:pt>
                <c:pt idx="255">
                  <c:v>0.26939769012849529</c:v>
                </c:pt>
                <c:pt idx="256">
                  <c:v>0.26866039767003019</c:v>
                </c:pt>
                <c:pt idx="257">
                  <c:v>0.26803792102830881</c:v>
                </c:pt>
                <c:pt idx="258">
                  <c:v>0.26741062261352444</c:v>
                </c:pt>
                <c:pt idx="259">
                  <c:v>0.26668361617106279</c:v>
                </c:pt>
                <c:pt idx="260">
                  <c:v>0.26608356767679592</c:v>
                </c:pt>
                <c:pt idx="261">
                  <c:v>0.26543342048278118</c:v>
                </c:pt>
                <c:pt idx="262">
                  <c:v>0.26466999763663579</c:v>
                </c:pt>
                <c:pt idx="263">
                  <c:v>0.26397845104642864</c:v>
                </c:pt>
                <c:pt idx="264">
                  <c:v>0.26333625602546101</c:v>
                </c:pt>
                <c:pt idx="265">
                  <c:v>0.26262675950471842</c:v>
                </c:pt>
                <c:pt idx="266">
                  <c:v>0.26194454210872303</c:v>
                </c:pt>
                <c:pt idx="267">
                  <c:v>0.26130239153198304</c:v>
                </c:pt>
                <c:pt idx="268">
                  <c:v>0.2606700062198562</c:v>
                </c:pt>
                <c:pt idx="269">
                  <c:v>0.25997274209978088</c:v>
                </c:pt>
                <c:pt idx="270">
                  <c:v>0.25928303481945819</c:v>
                </c:pt>
                <c:pt idx="271">
                  <c:v>0.25875695153370404</c:v>
                </c:pt>
                <c:pt idx="272">
                  <c:v>0.2580845656038343</c:v>
                </c:pt>
                <c:pt idx="273">
                  <c:v>0.25745238904977685</c:v>
                </c:pt>
                <c:pt idx="274">
                  <c:v>0.25693005566706267</c:v>
                </c:pt>
                <c:pt idx="275">
                  <c:v>0.25630260230906959</c:v>
                </c:pt>
                <c:pt idx="276">
                  <c:v>0.25572224341326233</c:v>
                </c:pt>
                <c:pt idx="277">
                  <c:v>0.25524393132055029</c:v>
                </c:pt>
                <c:pt idx="278">
                  <c:v>0.25452626052683736</c:v>
                </c:pt>
                <c:pt idx="279">
                  <c:v>0.25412883866157732</c:v>
                </c:pt>
                <c:pt idx="280">
                  <c:v>0.25360590179448927</c:v>
                </c:pt>
                <c:pt idx="281">
                  <c:v>0.25314752509850985</c:v>
                </c:pt>
                <c:pt idx="282">
                  <c:v>0.2527367822683011</c:v>
                </c:pt>
                <c:pt idx="283">
                  <c:v>0.25223866105110543</c:v>
                </c:pt>
                <c:pt idx="284">
                  <c:v>0.25178992096892222</c:v>
                </c:pt>
                <c:pt idx="285">
                  <c:v>0.25135332840340763</c:v>
                </c:pt>
                <c:pt idx="286">
                  <c:v>0.25088093782049059</c:v>
                </c:pt>
                <c:pt idx="287">
                  <c:v>0.25047947416352734</c:v>
                </c:pt>
                <c:pt idx="288">
                  <c:v>0.24994443395225108</c:v>
                </c:pt>
                <c:pt idx="289">
                  <c:v>0.2496526815310981</c:v>
                </c:pt>
                <c:pt idx="290">
                  <c:v>0.2492603702521678</c:v>
                </c:pt>
                <c:pt idx="291">
                  <c:v>0.24889355002209629</c:v>
                </c:pt>
                <c:pt idx="292">
                  <c:v>0.24845892218271781</c:v>
                </c:pt>
                <c:pt idx="293">
                  <c:v>0.24816038747057906</c:v>
                </c:pt>
                <c:pt idx="294">
                  <c:v>0.24777789138692291</c:v>
                </c:pt>
                <c:pt idx="295">
                  <c:v>0.24741392060647943</c:v>
                </c:pt>
                <c:pt idx="296">
                  <c:v>0.24699058553225767</c:v>
                </c:pt>
                <c:pt idx="297">
                  <c:v>0.24662921090743894</c:v>
                </c:pt>
                <c:pt idx="298">
                  <c:v>0.24634131574183926</c:v>
                </c:pt>
                <c:pt idx="299">
                  <c:v>0.24608745391856213</c:v>
                </c:pt>
                <c:pt idx="300">
                  <c:v>0.24579103538044678</c:v>
                </c:pt>
                <c:pt idx="301">
                  <c:v>0.24543810852432368</c:v>
                </c:pt>
                <c:pt idx="302">
                  <c:v>0.24510838934114926</c:v>
                </c:pt>
                <c:pt idx="303">
                  <c:v>0.24483224114930091</c:v>
                </c:pt>
                <c:pt idx="304">
                  <c:v>0.24453108055820361</c:v>
                </c:pt>
                <c:pt idx="305">
                  <c:v>0.24424639851227331</c:v>
                </c:pt>
                <c:pt idx="306">
                  <c:v>0.24396337968034221</c:v>
                </c:pt>
                <c:pt idx="307">
                  <c:v>0.24373153467318232</c:v>
                </c:pt>
                <c:pt idx="308">
                  <c:v>0.24343834279556054</c:v>
                </c:pt>
                <c:pt idx="309">
                  <c:v>0.24317691623692334</c:v>
                </c:pt>
                <c:pt idx="310">
                  <c:v>0.24297459289801721</c:v>
                </c:pt>
                <c:pt idx="311">
                  <c:v>0.24271478161954746</c:v>
                </c:pt>
                <c:pt idx="312">
                  <c:v>0.24244384456198859</c:v>
                </c:pt>
                <c:pt idx="313">
                  <c:v>0.2422079781960928</c:v>
                </c:pt>
                <c:pt idx="314">
                  <c:v>0.24194382920021096</c:v>
                </c:pt>
                <c:pt idx="315">
                  <c:v>0.24178384192675645</c:v>
                </c:pt>
                <c:pt idx="316">
                  <c:v>0.24156253663119714</c:v>
                </c:pt>
                <c:pt idx="317">
                  <c:v>0.24134206301390543</c:v>
                </c:pt>
                <c:pt idx="318">
                  <c:v>0.24110893130585087</c:v>
                </c:pt>
                <c:pt idx="319">
                  <c:v>0.24086260104943691</c:v>
                </c:pt>
                <c:pt idx="320">
                  <c:v>0.24074778665217078</c:v>
                </c:pt>
                <c:pt idx="321">
                  <c:v>0.24058175248945024</c:v>
                </c:pt>
                <c:pt idx="322">
                  <c:v>0.24036750964774045</c:v>
                </c:pt>
                <c:pt idx="323">
                  <c:v>0.24024958307500516</c:v>
                </c:pt>
                <c:pt idx="324">
                  <c:v>0.24003791375846911</c:v>
                </c:pt>
                <c:pt idx="325">
                  <c:v>0.23994004199678387</c:v>
                </c:pt>
                <c:pt idx="326">
                  <c:v>0.23983073467450039</c:v>
                </c:pt>
                <c:pt idx="327">
                  <c:v>0.23968286195645894</c:v>
                </c:pt>
                <c:pt idx="328">
                  <c:v>0.23955742784060963</c:v>
                </c:pt>
                <c:pt idx="329">
                  <c:v>0.23945885164258585</c:v>
                </c:pt>
                <c:pt idx="330">
                  <c:v>0.23926698065920876</c:v>
                </c:pt>
                <c:pt idx="331">
                  <c:v>0.23917929478287103</c:v>
                </c:pt>
                <c:pt idx="332">
                  <c:v>0.23912884334041445</c:v>
                </c:pt>
                <c:pt idx="333">
                  <c:v>0.23895956635458426</c:v>
                </c:pt>
                <c:pt idx="334">
                  <c:v>0.23890369486293522</c:v>
                </c:pt>
                <c:pt idx="335">
                  <c:v>0.2388311123487345</c:v>
                </c:pt>
                <c:pt idx="336">
                  <c:v>0.23875245483410723</c:v>
                </c:pt>
                <c:pt idx="337">
                  <c:v>0.23865786364481539</c:v>
                </c:pt>
                <c:pt idx="338">
                  <c:v>0.23852862107127187</c:v>
                </c:pt>
                <c:pt idx="339">
                  <c:v>0.23856550941329063</c:v>
                </c:pt>
                <c:pt idx="340">
                  <c:v>0.23853705418962917</c:v>
                </c:pt>
                <c:pt idx="341">
                  <c:v>0.23844171142301979</c:v>
                </c:pt>
                <c:pt idx="342">
                  <c:v>0.23835947295839588</c:v>
                </c:pt>
                <c:pt idx="343">
                  <c:v>0.23832526097936224</c:v>
                </c:pt>
                <c:pt idx="344">
                  <c:v>0.23821727786966446</c:v>
                </c:pt>
                <c:pt idx="345">
                  <c:v>0.23824287551884876</c:v>
                </c:pt>
                <c:pt idx="346">
                  <c:v>0.23815072935785808</c:v>
                </c:pt>
                <c:pt idx="347">
                  <c:v>0.23814082805602199</c:v>
                </c:pt>
                <c:pt idx="348">
                  <c:v>0.23810141137150259</c:v>
                </c:pt>
                <c:pt idx="349">
                  <c:v>0.23811348324410514</c:v>
                </c:pt>
                <c:pt idx="350">
                  <c:v>0.23806190858954762</c:v>
                </c:pt>
                <c:pt idx="351">
                  <c:v>0.23806042750731321</c:v>
                </c:pt>
                <c:pt idx="352">
                  <c:v>0.23805226600290763</c:v>
                </c:pt>
                <c:pt idx="353">
                  <c:v>0.23809019441848561</c:v>
                </c:pt>
                <c:pt idx="354">
                  <c:v>0.23806303153007691</c:v>
                </c:pt>
                <c:pt idx="355">
                  <c:v>0.23803537042064554</c:v>
                </c:pt>
                <c:pt idx="356">
                  <c:v>0.23796825057822546</c:v>
                </c:pt>
                <c:pt idx="357">
                  <c:v>0.23802047434811535</c:v>
                </c:pt>
                <c:pt idx="358">
                  <c:v>0.23803521829302837</c:v>
                </c:pt>
                <c:pt idx="359">
                  <c:v>0.2380718689593031</c:v>
                </c:pt>
                <c:pt idx="360">
                  <c:v>0.23800093048128745</c:v>
                </c:pt>
                <c:pt idx="361">
                  <c:v>0.23803580008160979</c:v>
                </c:pt>
                <c:pt idx="362">
                  <c:v>0.23808009141183856</c:v>
                </c:pt>
                <c:pt idx="363">
                  <c:v>0.23809125430603173</c:v>
                </c:pt>
                <c:pt idx="364">
                  <c:v>0.23808568493608573</c:v>
                </c:pt>
                <c:pt idx="365">
                  <c:v>0.23816274149709454</c:v>
                </c:pt>
                <c:pt idx="366">
                  <c:v>0.23820561572236504</c:v>
                </c:pt>
                <c:pt idx="367">
                  <c:v>0.23827127227188144</c:v>
                </c:pt>
                <c:pt idx="368">
                  <c:v>0.23830171645669146</c:v>
                </c:pt>
                <c:pt idx="369">
                  <c:v>0.23831317445930922</c:v>
                </c:pt>
                <c:pt idx="370">
                  <c:v>0.23835565784644297</c:v>
                </c:pt>
                <c:pt idx="371">
                  <c:v>0.23842665522084516</c:v>
                </c:pt>
                <c:pt idx="372">
                  <c:v>0.23846866361850122</c:v>
                </c:pt>
                <c:pt idx="373">
                  <c:v>0.23848513569682001</c:v>
                </c:pt>
                <c:pt idx="374">
                  <c:v>0.23853494105530221</c:v>
                </c:pt>
                <c:pt idx="375">
                  <c:v>0.23857648801876091</c:v>
                </c:pt>
                <c:pt idx="376">
                  <c:v>0.23862111592707336</c:v>
                </c:pt>
                <c:pt idx="377">
                  <c:v>0.2386413488128501</c:v>
                </c:pt>
                <c:pt idx="378">
                  <c:v>0.23866660181577354</c:v>
                </c:pt>
                <c:pt idx="379">
                  <c:v>0.23866897973900392</c:v>
                </c:pt>
                <c:pt idx="380">
                  <c:v>0.23871877855590301</c:v>
                </c:pt>
                <c:pt idx="381">
                  <c:v>0.23873366140302082</c:v>
                </c:pt>
                <c:pt idx="382">
                  <c:v>0.23878547356594437</c:v>
                </c:pt>
                <c:pt idx="383">
                  <c:v>0.23886250127679165</c:v>
                </c:pt>
                <c:pt idx="384">
                  <c:v>0.238900779803219</c:v>
                </c:pt>
                <c:pt idx="385">
                  <c:v>0.23893585272849976</c:v>
                </c:pt>
                <c:pt idx="386">
                  <c:v>0.23895149125951998</c:v>
                </c:pt>
                <c:pt idx="387">
                  <c:v>0.23904909845911215</c:v>
                </c:pt>
                <c:pt idx="388">
                  <c:v>0.23910122357813562</c:v>
                </c:pt>
                <c:pt idx="389">
                  <c:v>0.23913986366550039</c:v>
                </c:pt>
                <c:pt idx="390">
                  <c:v>0.23920158766972338</c:v>
                </c:pt>
                <c:pt idx="391">
                  <c:v>0.23934153823435367</c:v>
                </c:pt>
                <c:pt idx="392">
                  <c:v>0.2394930116171341</c:v>
                </c:pt>
                <c:pt idx="393">
                  <c:v>0.23955854330601467</c:v>
                </c:pt>
                <c:pt idx="394">
                  <c:v>0.23960663681001687</c:v>
                </c:pt>
                <c:pt idx="395">
                  <c:v>0.23971396169511594</c:v>
                </c:pt>
                <c:pt idx="396">
                  <c:v>0.23983140749232551</c:v>
                </c:pt>
                <c:pt idx="397">
                  <c:v>0.23988269008944102</c:v>
                </c:pt>
                <c:pt idx="398">
                  <c:v>0.23997210819774878</c:v>
                </c:pt>
                <c:pt idx="399">
                  <c:v>0.24011388939570188</c:v>
                </c:pt>
                <c:pt idx="400">
                  <c:v>0.24021112102573772</c:v>
                </c:pt>
                <c:pt idx="401">
                  <c:v>0.24036092298779849</c:v>
                </c:pt>
                <c:pt idx="402">
                  <c:v>0.24046032829902125</c:v>
                </c:pt>
                <c:pt idx="403">
                  <c:v>0.24054816180039956</c:v>
                </c:pt>
                <c:pt idx="404">
                  <c:v>0.24072728117983988</c:v>
                </c:pt>
                <c:pt idx="405">
                  <c:v>0.24087941601730301</c:v>
                </c:pt>
                <c:pt idx="406">
                  <c:v>0.24093837566265658</c:v>
                </c:pt>
                <c:pt idx="407">
                  <c:v>0.24100060631722275</c:v>
                </c:pt>
                <c:pt idx="408">
                  <c:v>0.24116233834255379</c:v>
                </c:pt>
                <c:pt idx="409">
                  <c:v>0.2413488352961719</c:v>
                </c:pt>
                <c:pt idx="410">
                  <c:v>0.24148787078234202</c:v>
                </c:pt>
                <c:pt idx="411">
                  <c:v>0.24169377145826987</c:v>
                </c:pt>
                <c:pt idx="412">
                  <c:v>0.24186284077919701</c:v>
                </c:pt>
                <c:pt idx="413">
                  <c:v>0.24199348482914185</c:v>
                </c:pt>
                <c:pt idx="414">
                  <c:v>0.24216354870543383</c:v>
                </c:pt>
                <c:pt idx="415">
                  <c:v>0.24232596433532355</c:v>
                </c:pt>
                <c:pt idx="416">
                  <c:v>0.24248432650176904</c:v>
                </c:pt>
                <c:pt idx="417">
                  <c:v>0.24266068826703446</c:v>
                </c:pt>
                <c:pt idx="418">
                  <c:v>0.2428282834551424</c:v>
                </c:pt>
                <c:pt idx="419">
                  <c:v>0.24299344246630417</c:v>
                </c:pt>
                <c:pt idx="420">
                  <c:v>0.24312968337885055</c:v>
                </c:pt>
                <c:pt idx="421">
                  <c:v>0.24331344108438646</c:v>
                </c:pt>
                <c:pt idx="422">
                  <c:v>0.24353536648369878</c:v>
                </c:pt>
                <c:pt idx="423">
                  <c:v>0.24374524642957901</c:v>
                </c:pt>
                <c:pt idx="424">
                  <c:v>0.24393453713739044</c:v>
                </c:pt>
                <c:pt idx="425">
                  <c:v>0.24422651286389313</c:v>
                </c:pt>
                <c:pt idx="426">
                  <c:v>0.24450644152129092</c:v>
                </c:pt>
                <c:pt idx="427">
                  <c:v>0.24481315987652913</c:v>
                </c:pt>
                <c:pt idx="428">
                  <c:v>0.24503054957545523</c:v>
                </c:pt>
                <c:pt idx="429">
                  <c:v>0.24532507376225504</c:v>
                </c:pt>
                <c:pt idx="430">
                  <c:v>0.24561728973632635</c:v>
                </c:pt>
                <c:pt idx="431">
                  <c:v>0.24588702276183894</c:v>
                </c:pt>
                <c:pt idx="432">
                  <c:v>0.24615887563731481</c:v>
                </c:pt>
                <c:pt idx="433">
                  <c:v>0.24642450604494537</c:v>
                </c:pt>
                <c:pt idx="434">
                  <c:v>0.2468183400110292</c:v>
                </c:pt>
                <c:pt idx="435">
                  <c:v>0.24712942683456601</c:v>
                </c:pt>
                <c:pt idx="436">
                  <c:v>0.24733946501836784</c:v>
                </c:pt>
                <c:pt idx="437">
                  <c:v>0.24763540450065241</c:v>
                </c:pt>
                <c:pt idx="438">
                  <c:v>0.24796518684867014</c:v>
                </c:pt>
                <c:pt idx="439">
                  <c:v>0.24831369941189618</c:v>
                </c:pt>
                <c:pt idx="440">
                  <c:v>0.24862401712057652</c:v>
                </c:pt>
                <c:pt idx="441">
                  <c:v>0.24899388075777601</c:v>
                </c:pt>
                <c:pt idx="442">
                  <c:v>0.24935955711219082</c:v>
                </c:pt>
                <c:pt idx="443">
                  <c:v>0.24977756670285728</c:v>
                </c:pt>
                <c:pt idx="444">
                  <c:v>0.25016340986198204</c:v>
                </c:pt>
                <c:pt idx="445">
                  <c:v>0.25052028679555205</c:v>
                </c:pt>
                <c:pt idx="446">
                  <c:v>0.25084525976579752</c:v>
                </c:pt>
                <c:pt idx="447">
                  <c:v>0.25125001259349405</c:v>
                </c:pt>
                <c:pt idx="448">
                  <c:v>0.25154974428786997</c:v>
                </c:pt>
                <c:pt idx="449">
                  <c:v>0.25185555602710075</c:v>
                </c:pt>
                <c:pt idx="450">
                  <c:v>0.25224781902795496</c:v>
                </c:pt>
                <c:pt idx="451">
                  <c:v>0.25263383115049592</c:v>
                </c:pt>
                <c:pt idx="452">
                  <c:v>0.25303560510752426</c:v>
                </c:pt>
                <c:pt idx="453">
                  <c:v>0.25337467795314894</c:v>
                </c:pt>
                <c:pt idx="454">
                  <c:v>0.2537663404723231</c:v>
                </c:pt>
                <c:pt idx="455">
                  <c:v>0.2541605880635977</c:v>
                </c:pt>
                <c:pt idx="456">
                  <c:v>0.25444780024454144</c:v>
                </c:pt>
                <c:pt idx="457">
                  <c:v>0.25478828479558624</c:v>
                </c:pt>
                <c:pt idx="458">
                  <c:v>0.25519891390419974</c:v>
                </c:pt>
                <c:pt idx="459">
                  <c:v>0.25560309705256357</c:v>
                </c:pt>
                <c:pt idx="460">
                  <c:v>0.25596603305502652</c:v>
                </c:pt>
                <c:pt idx="461">
                  <c:v>0.25634846805568945</c:v>
                </c:pt>
                <c:pt idx="462">
                  <c:v>0.25671307433381974</c:v>
                </c:pt>
                <c:pt idx="463">
                  <c:v>0.25704317828724332</c:v>
                </c:pt>
                <c:pt idx="464">
                  <c:v>0.25739026025429423</c:v>
                </c:pt>
                <c:pt idx="465">
                  <c:v>0.25770820162505204</c:v>
                </c:pt>
                <c:pt idx="466">
                  <c:v>0.25801889786046339</c:v>
                </c:pt>
                <c:pt idx="467">
                  <c:v>0.25826688511878548</c:v>
                </c:pt>
                <c:pt idx="468">
                  <c:v>0.25867996407472149</c:v>
                </c:pt>
                <c:pt idx="469">
                  <c:v>0.2591325540571815</c:v>
                </c:pt>
                <c:pt idx="470">
                  <c:v>0.25946868783655097</c:v>
                </c:pt>
                <c:pt idx="471">
                  <c:v>0.25977379686448876</c:v>
                </c:pt>
                <c:pt idx="472">
                  <c:v>0.26001390179059936</c:v>
                </c:pt>
                <c:pt idx="473">
                  <c:v>0.26029782304252636</c:v>
                </c:pt>
                <c:pt idx="474">
                  <c:v>0.26055427403589748</c:v>
                </c:pt>
                <c:pt idx="475">
                  <c:v>0.2607474241214911</c:v>
                </c:pt>
                <c:pt idx="476">
                  <c:v>0.26108698288058441</c:v>
                </c:pt>
                <c:pt idx="477">
                  <c:v>0.26151284303090194</c:v>
                </c:pt>
                <c:pt idx="478">
                  <c:v>0.26177751835382851</c:v>
                </c:pt>
                <c:pt idx="479">
                  <c:v>0.26200115747117003</c:v>
                </c:pt>
                <c:pt idx="480">
                  <c:v>0.26216991267826528</c:v>
                </c:pt>
                <c:pt idx="481">
                  <c:v>0.26243154945061603</c:v>
                </c:pt>
                <c:pt idx="482">
                  <c:v>0.26263594817238578</c:v>
                </c:pt>
                <c:pt idx="483">
                  <c:v>0.26279072347341581</c:v>
                </c:pt>
                <c:pt idx="484">
                  <c:v>0.26313720273163937</c:v>
                </c:pt>
                <c:pt idx="485">
                  <c:v>0.26352264904475675</c:v>
                </c:pt>
                <c:pt idx="486">
                  <c:v>0.26368946835067392</c:v>
                </c:pt>
                <c:pt idx="487">
                  <c:v>0.2639380151963977</c:v>
                </c:pt>
                <c:pt idx="488">
                  <c:v>0.26413283375457425</c:v>
                </c:pt>
                <c:pt idx="489">
                  <c:v>0.26414923622326425</c:v>
                </c:pt>
                <c:pt idx="490">
                  <c:v>0.26425796937293172</c:v>
                </c:pt>
                <c:pt idx="491">
                  <c:v>0.26435951813387515</c:v>
                </c:pt>
                <c:pt idx="492">
                  <c:v>0.26450156309971118</c:v>
                </c:pt>
                <c:pt idx="493">
                  <c:v>0.26479980945844811</c:v>
                </c:pt>
                <c:pt idx="494">
                  <c:v>0.26498107327622905</c:v>
                </c:pt>
                <c:pt idx="495">
                  <c:v>0.26499224291239765</c:v>
                </c:pt>
                <c:pt idx="496">
                  <c:v>0.26511316787799988</c:v>
                </c:pt>
                <c:pt idx="497">
                  <c:v>0.26528422250159639</c:v>
                </c:pt>
                <c:pt idx="498">
                  <c:v>0.26526664647594755</c:v>
                </c:pt>
                <c:pt idx="499">
                  <c:v>0.26527322037904322</c:v>
                </c:pt>
                <c:pt idx="500">
                  <c:v>0.26519242789812836</c:v>
                </c:pt>
                <c:pt idx="501">
                  <c:v>0.26529767028748552</c:v>
                </c:pt>
                <c:pt idx="502">
                  <c:v>0.26538032983059523</c:v>
                </c:pt>
                <c:pt idx="503">
                  <c:v>0.26530449191460614</c:v>
                </c:pt>
                <c:pt idx="504">
                  <c:v>0.26528184048812697</c:v>
                </c:pt>
                <c:pt idx="505">
                  <c:v>0.26507898529475216</c:v>
                </c:pt>
                <c:pt idx="506">
                  <c:v>0.26475957025215385</c:v>
                </c:pt>
                <c:pt idx="507">
                  <c:v>0.26451636901425768</c:v>
                </c:pt>
                <c:pt idx="508">
                  <c:v>0.26418293841177165</c:v>
                </c:pt>
                <c:pt idx="509">
                  <c:v>0.263717741256628</c:v>
                </c:pt>
                <c:pt idx="510">
                  <c:v>0.26360587495914212</c:v>
                </c:pt>
                <c:pt idx="511">
                  <c:v>0.26351713572971958</c:v>
                </c:pt>
                <c:pt idx="512">
                  <c:v>0.26307532169484915</c:v>
                </c:pt>
                <c:pt idx="513">
                  <c:v>0.26256203648667498</c:v>
                </c:pt>
                <c:pt idx="514">
                  <c:v>0.26185648375590465</c:v>
                </c:pt>
                <c:pt idx="515">
                  <c:v>0.26115838177661244</c:v>
                </c:pt>
                <c:pt idx="516">
                  <c:v>0.26027948096201625</c:v>
                </c:pt>
                <c:pt idx="517">
                  <c:v>0.25288361028426393</c:v>
                </c:pt>
                <c:pt idx="518">
                  <c:v>0.24881132282406587</c:v>
                </c:pt>
                <c:pt idx="519">
                  <c:v>0.25310227774573435</c:v>
                </c:pt>
                <c:pt idx="520">
                  <c:v>0.25344334411264602</c:v>
                </c:pt>
                <c:pt idx="521">
                  <c:v>0.25327626936401237</c:v>
                </c:pt>
                <c:pt idx="522">
                  <c:v>0.25333120143231408</c:v>
                </c:pt>
                <c:pt idx="523">
                  <c:v>0.25335305986216838</c:v>
                </c:pt>
                <c:pt idx="524">
                  <c:v>0.25335449810147159</c:v>
                </c:pt>
                <c:pt idx="525">
                  <c:v>0.25336946227979434</c:v>
                </c:pt>
                <c:pt idx="526">
                  <c:v>0.25336588669178317</c:v>
                </c:pt>
                <c:pt idx="527">
                  <c:v>0.25244542574082285</c:v>
                </c:pt>
                <c:pt idx="528">
                  <c:v>0.25168545648579577</c:v>
                </c:pt>
                <c:pt idx="529">
                  <c:v>0.25068227558767081</c:v>
                </c:pt>
                <c:pt idx="530">
                  <c:v>0.2494741366480433</c:v>
                </c:pt>
                <c:pt idx="531">
                  <c:v>0.24839468223082606</c:v>
                </c:pt>
                <c:pt idx="532">
                  <c:v>0.24730077915143206</c:v>
                </c:pt>
                <c:pt idx="533">
                  <c:v>0.24597726277832807</c:v>
                </c:pt>
                <c:pt idx="534">
                  <c:v>0.24403548060284946</c:v>
                </c:pt>
                <c:pt idx="535">
                  <c:v>0.24353344513564484</c:v>
                </c:pt>
                <c:pt idx="536">
                  <c:v>0.24129726482832103</c:v>
                </c:pt>
                <c:pt idx="537">
                  <c:v>0.23994762382857901</c:v>
                </c:pt>
                <c:pt idx="538">
                  <c:v>0.23803899320808544</c:v>
                </c:pt>
                <c:pt idx="539">
                  <c:v>0.23553911619193321</c:v>
                </c:pt>
                <c:pt idx="540">
                  <c:v>0.22653253639003762</c:v>
                </c:pt>
                <c:pt idx="541">
                  <c:v>0.21435671390871411</c:v>
                </c:pt>
                <c:pt idx="542">
                  <c:v>0.22897910886651104</c:v>
                </c:pt>
                <c:pt idx="543">
                  <c:v>0.22897758662917067</c:v>
                </c:pt>
                <c:pt idx="544">
                  <c:v>0.27703023669867954</c:v>
                </c:pt>
                <c:pt idx="545">
                  <c:v>0.23771688121550894</c:v>
                </c:pt>
                <c:pt idx="546">
                  <c:v>0.23444735846042691</c:v>
                </c:pt>
                <c:pt idx="547">
                  <c:v>0.23839200595684737</c:v>
                </c:pt>
                <c:pt idx="548">
                  <c:v>0.23977367802492711</c:v>
                </c:pt>
                <c:pt idx="549">
                  <c:v>0.24210651053839216</c:v>
                </c:pt>
                <c:pt idx="550">
                  <c:v>0.24275382927710559</c:v>
                </c:pt>
                <c:pt idx="551">
                  <c:v>0.24505785506159378</c:v>
                </c:pt>
                <c:pt idx="552">
                  <c:v>0.24634048138939016</c:v>
                </c:pt>
                <c:pt idx="553">
                  <c:v>0.24754223232955511</c:v>
                </c:pt>
                <c:pt idx="554">
                  <c:v>0.24874432559046836</c:v>
                </c:pt>
                <c:pt idx="555">
                  <c:v>0.24987372398571658</c:v>
                </c:pt>
                <c:pt idx="556">
                  <c:v>0.25086876025304683</c:v>
                </c:pt>
                <c:pt idx="557">
                  <c:v>0.25183753888128019</c:v>
                </c:pt>
                <c:pt idx="558">
                  <c:v>0.25280112905384339</c:v>
                </c:pt>
                <c:pt idx="559">
                  <c:v>0.25318846208129253</c:v>
                </c:pt>
                <c:pt idx="560">
                  <c:v>0.25345820878720471</c:v>
                </c:pt>
                <c:pt idx="561">
                  <c:v>0.25344200055766375</c:v>
                </c:pt>
                <c:pt idx="562">
                  <c:v>0.2534338067920176</c:v>
                </c:pt>
                <c:pt idx="563">
                  <c:v>0.25339476502345626</c:v>
                </c:pt>
                <c:pt idx="564">
                  <c:v>0.25338339738860582</c:v>
                </c:pt>
                <c:pt idx="565">
                  <c:v>0.25346506256191315</c:v>
                </c:pt>
                <c:pt idx="566">
                  <c:v>0.25691532186707017</c:v>
                </c:pt>
                <c:pt idx="567">
                  <c:v>0.25827908983383763</c:v>
                </c:pt>
                <c:pt idx="568">
                  <c:v>0.2592456977038744</c:v>
                </c:pt>
                <c:pt idx="569">
                  <c:v>0.26047731477253344</c:v>
                </c:pt>
                <c:pt idx="570">
                  <c:v>0.26155880455952263</c:v>
                </c:pt>
                <c:pt idx="571">
                  <c:v>0.26263643392550506</c:v>
                </c:pt>
                <c:pt idx="572">
                  <c:v>0.26372403389631982</c:v>
                </c:pt>
                <c:pt idx="573">
                  <c:v>0.26464139936371528</c:v>
                </c:pt>
                <c:pt idx="574">
                  <c:v>0.26525306425613432</c:v>
                </c:pt>
                <c:pt idx="575">
                  <c:v>0.26545016056924642</c:v>
                </c:pt>
                <c:pt idx="576">
                  <c:v>0.26584049895510936</c:v>
                </c:pt>
                <c:pt idx="577">
                  <c:v>0.2661681850316045</c:v>
                </c:pt>
                <c:pt idx="578">
                  <c:v>0.26641409834150787</c:v>
                </c:pt>
                <c:pt idx="579">
                  <c:v>0.26676516086389063</c:v>
                </c:pt>
                <c:pt idx="580">
                  <c:v>0.26702503568487201</c:v>
                </c:pt>
                <c:pt idx="581">
                  <c:v>0.26720174342747305</c:v>
                </c:pt>
                <c:pt idx="582">
                  <c:v>0.2673764862657344</c:v>
                </c:pt>
                <c:pt idx="583">
                  <c:v>0.26767700978590658</c:v>
                </c:pt>
                <c:pt idx="584">
                  <c:v>0.26767725349396848</c:v>
                </c:pt>
                <c:pt idx="585">
                  <c:v>0.26746425070265412</c:v>
                </c:pt>
                <c:pt idx="586">
                  <c:v>0.26742378814074441</c:v>
                </c:pt>
                <c:pt idx="587">
                  <c:v>0.26742082676055057</c:v>
                </c:pt>
                <c:pt idx="588">
                  <c:v>0.26737105382601167</c:v>
                </c:pt>
                <c:pt idx="589">
                  <c:v>0.26733475898067416</c:v>
                </c:pt>
                <c:pt idx="590">
                  <c:v>0.26721964295699741</c:v>
                </c:pt>
                <c:pt idx="591">
                  <c:v>0.26727447049919728</c:v>
                </c:pt>
                <c:pt idx="592">
                  <c:v>0.26716206154877498</c:v>
                </c:pt>
                <c:pt idx="593">
                  <c:v>0.26681308366014844</c:v>
                </c:pt>
                <c:pt idx="594">
                  <c:v>0.2666845000640079</c:v>
                </c:pt>
                <c:pt idx="595">
                  <c:v>0.26652602602623554</c:v>
                </c:pt>
                <c:pt idx="596">
                  <c:v>0.26631209873182066</c:v>
                </c:pt>
                <c:pt idx="597">
                  <c:v>0.26613629380754933</c:v>
                </c:pt>
                <c:pt idx="598">
                  <c:v>0.2659203844559066</c:v>
                </c:pt>
                <c:pt idx="599">
                  <c:v>0.26576114351383318</c:v>
                </c:pt>
                <c:pt idx="600">
                  <c:v>0.26558053673073878</c:v>
                </c:pt>
                <c:pt idx="601">
                  <c:v>0.26525409499765651</c:v>
                </c:pt>
                <c:pt idx="602">
                  <c:v>0.26488123942414188</c:v>
                </c:pt>
                <c:pt idx="603">
                  <c:v>0.26467340644083343</c:v>
                </c:pt>
                <c:pt idx="604">
                  <c:v>0.26440459858806437</c:v>
                </c:pt>
                <c:pt idx="605">
                  <c:v>0.26410287861114168</c:v>
                </c:pt>
                <c:pt idx="606">
                  <c:v>0.26380168551891314</c:v>
                </c:pt>
                <c:pt idx="607">
                  <c:v>0.26362207351969935</c:v>
                </c:pt>
                <c:pt idx="608">
                  <c:v>0.26332897930812404</c:v>
                </c:pt>
                <c:pt idx="609">
                  <c:v>0.26296631569510376</c:v>
                </c:pt>
                <c:pt idx="610">
                  <c:v>0.26268115975657114</c:v>
                </c:pt>
                <c:pt idx="611">
                  <c:v>0.26226584125259955</c:v>
                </c:pt>
                <c:pt idx="612">
                  <c:v>0.26195856603623691</c:v>
                </c:pt>
                <c:pt idx="613">
                  <c:v>0.26160541949753902</c:v>
                </c:pt>
                <c:pt idx="614">
                  <c:v>0.26136396490391367</c:v>
                </c:pt>
                <c:pt idx="615">
                  <c:v>0.26106212007512436</c:v>
                </c:pt>
                <c:pt idx="616">
                  <c:v>0.26079552940821393</c:v>
                </c:pt>
                <c:pt idx="617">
                  <c:v>0.26055646652888753</c:v>
                </c:pt>
                <c:pt idx="618">
                  <c:v>0.26024600401560405</c:v>
                </c:pt>
                <c:pt idx="619">
                  <c:v>0.25986416798422229</c:v>
                </c:pt>
                <c:pt idx="620">
                  <c:v>0.2595076051268862</c:v>
                </c:pt>
                <c:pt idx="621">
                  <c:v>0.25920042551696088</c:v>
                </c:pt>
                <c:pt idx="622">
                  <c:v>0.25893801225543678</c:v>
                </c:pt>
                <c:pt idx="623">
                  <c:v>0.25867238921659064</c:v>
                </c:pt>
                <c:pt idx="624">
                  <c:v>0.25840675138448044</c:v>
                </c:pt>
                <c:pt idx="625">
                  <c:v>0.25813722928752109</c:v>
                </c:pt>
                <c:pt idx="626">
                  <c:v>0.25781594816679471</c:v>
                </c:pt>
                <c:pt idx="627">
                  <c:v>0.25753784343716335</c:v>
                </c:pt>
                <c:pt idx="628">
                  <c:v>0.25711942533726129</c:v>
                </c:pt>
                <c:pt idx="629">
                  <c:v>0.25675244921997015</c:v>
                </c:pt>
                <c:pt idx="630">
                  <c:v>0.25638429205986196</c:v>
                </c:pt>
                <c:pt idx="631">
                  <c:v>0.25597606010946361</c:v>
                </c:pt>
                <c:pt idx="632">
                  <c:v>0.25550155348978798</c:v>
                </c:pt>
                <c:pt idx="633">
                  <c:v>0.2550903798481674</c:v>
                </c:pt>
                <c:pt idx="634">
                  <c:v>0.25465899575234607</c:v>
                </c:pt>
                <c:pt idx="635">
                  <c:v>0.25414299251737793</c:v>
                </c:pt>
                <c:pt idx="636">
                  <c:v>0.2536243722531436</c:v>
                </c:pt>
                <c:pt idx="637">
                  <c:v>0.2530804594961058</c:v>
                </c:pt>
                <c:pt idx="638">
                  <c:v>0.25257924532302933</c:v>
                </c:pt>
                <c:pt idx="639">
                  <c:v>0.25209579630204948</c:v>
                </c:pt>
                <c:pt idx="640">
                  <c:v>0.2516381486941871</c:v>
                </c:pt>
                <c:pt idx="641">
                  <c:v>0.25118828788773773</c:v>
                </c:pt>
                <c:pt idx="642">
                  <c:v>0.25075685506953371</c:v>
                </c:pt>
                <c:pt idx="643">
                  <c:v>0.25031471782294479</c:v>
                </c:pt>
                <c:pt idx="644">
                  <c:v>0.24981847823822484</c:v>
                </c:pt>
                <c:pt idx="645">
                  <c:v>0.24929364699351814</c:v>
                </c:pt>
                <c:pt idx="646">
                  <c:v>0.24882291718567329</c:v>
                </c:pt>
                <c:pt idx="647">
                  <c:v>0.24837151437706673</c:v>
                </c:pt>
                <c:pt idx="648">
                  <c:v>0.24789636572437418</c:v>
                </c:pt>
                <c:pt idx="649">
                  <c:v>0.24751913141076992</c:v>
                </c:pt>
                <c:pt idx="650">
                  <c:v>0.24711801551605583</c:v>
                </c:pt>
                <c:pt idx="651">
                  <c:v>0.24667131919814073</c:v>
                </c:pt>
                <c:pt idx="652">
                  <c:v>0.24623179600710421</c:v>
                </c:pt>
                <c:pt idx="653">
                  <c:v>0.24579655652632132</c:v>
                </c:pt>
                <c:pt idx="654">
                  <c:v>0.24542565686547296</c:v>
                </c:pt>
                <c:pt idx="655">
                  <c:v>0.24507104531562762</c:v>
                </c:pt>
                <c:pt idx="656">
                  <c:v>0.24477202195917414</c:v>
                </c:pt>
                <c:pt idx="657">
                  <c:v>0.24446482373228889</c:v>
                </c:pt>
                <c:pt idx="658">
                  <c:v>0.24419122298903922</c:v>
                </c:pt>
                <c:pt idx="659">
                  <c:v>0.24384507192062854</c:v>
                </c:pt>
                <c:pt idx="660">
                  <c:v>0.24353128925223227</c:v>
                </c:pt>
                <c:pt idx="661">
                  <c:v>0.24317936276882091</c:v>
                </c:pt>
                <c:pt idx="662">
                  <c:v>0.24290645354420781</c:v>
                </c:pt>
                <c:pt idx="663">
                  <c:v>0.2426769752376437</c:v>
                </c:pt>
                <c:pt idx="664">
                  <c:v>0.24238493526762417</c:v>
                </c:pt>
                <c:pt idx="665">
                  <c:v>0.24219136764597454</c:v>
                </c:pt>
                <c:pt idx="666">
                  <c:v>0.24202524543241966</c:v>
                </c:pt>
                <c:pt idx="667">
                  <c:v>0.24185293196069335</c:v>
                </c:pt>
                <c:pt idx="668">
                  <c:v>0.24164367445034529</c:v>
                </c:pt>
                <c:pt idx="669">
                  <c:v>0.24141045028405939</c:v>
                </c:pt>
                <c:pt idx="670">
                  <c:v>0.24121382391285973</c:v>
                </c:pt>
                <c:pt idx="671">
                  <c:v>0.24102623946687463</c:v>
                </c:pt>
                <c:pt idx="672">
                  <c:v>0.24085558379545158</c:v>
                </c:pt>
                <c:pt idx="673">
                  <c:v>0.24070301443541808</c:v>
                </c:pt>
                <c:pt idx="674">
                  <c:v>0.24060260586874749</c:v>
                </c:pt>
                <c:pt idx="675">
                  <c:v>0.24051268348693161</c:v>
                </c:pt>
                <c:pt idx="676">
                  <c:v>0.24043071600715793</c:v>
                </c:pt>
                <c:pt idx="677">
                  <c:v>0.240327874673537</c:v>
                </c:pt>
                <c:pt idx="678">
                  <c:v>0.24020562509033133</c:v>
                </c:pt>
                <c:pt idx="679">
                  <c:v>0.23997243650273414</c:v>
                </c:pt>
                <c:pt idx="680">
                  <c:v>0.23984305481922785</c:v>
                </c:pt>
                <c:pt idx="681">
                  <c:v>0.23969966831740991</c:v>
                </c:pt>
                <c:pt idx="682">
                  <c:v>0.23957967801143104</c:v>
                </c:pt>
                <c:pt idx="683">
                  <c:v>0.2394581159537606</c:v>
                </c:pt>
                <c:pt idx="684">
                  <c:v>0.23938028153812385</c:v>
                </c:pt>
                <c:pt idx="685">
                  <c:v>0.23929891488036092</c:v>
                </c:pt>
                <c:pt idx="686">
                  <c:v>0.23925152165914831</c:v>
                </c:pt>
                <c:pt idx="687">
                  <c:v>0.23909400212308984</c:v>
                </c:pt>
                <c:pt idx="688">
                  <c:v>0.23892926685492166</c:v>
                </c:pt>
                <c:pt idx="689">
                  <c:v>0.23881173236652353</c:v>
                </c:pt>
                <c:pt idx="690">
                  <c:v>0.23874167609179736</c:v>
                </c:pt>
                <c:pt idx="691">
                  <c:v>0.23866935243080528</c:v>
                </c:pt>
                <c:pt idx="692">
                  <c:v>0.23855371799206404</c:v>
                </c:pt>
                <c:pt idx="693">
                  <c:v>0.23847917973216748</c:v>
                </c:pt>
                <c:pt idx="694">
                  <c:v>0.23837320956993746</c:v>
                </c:pt>
                <c:pt idx="695">
                  <c:v>0.2382780625245417</c:v>
                </c:pt>
                <c:pt idx="696">
                  <c:v>0.23816889223797894</c:v>
                </c:pt>
                <c:pt idx="697">
                  <c:v>0.23809547645462459</c:v>
                </c:pt>
                <c:pt idx="698">
                  <c:v>0.23803009095101235</c:v>
                </c:pt>
                <c:pt idx="699">
                  <c:v>0.23790493389815442</c:v>
                </c:pt>
                <c:pt idx="700">
                  <c:v>0.23784370784814568</c:v>
                </c:pt>
                <c:pt idx="701">
                  <c:v>0.23777507958494154</c:v>
                </c:pt>
                <c:pt idx="702">
                  <c:v>0.23768655765757818</c:v>
                </c:pt>
                <c:pt idx="703">
                  <c:v>0.23757487729504095</c:v>
                </c:pt>
                <c:pt idx="704">
                  <c:v>0.23747966091643169</c:v>
                </c:pt>
                <c:pt idx="705">
                  <c:v>0.23737726486665606</c:v>
                </c:pt>
                <c:pt idx="706">
                  <c:v>0.23729555449939027</c:v>
                </c:pt>
                <c:pt idx="707">
                  <c:v>0.23726419150382211</c:v>
                </c:pt>
                <c:pt idx="708">
                  <c:v>0.23719816613369676</c:v>
                </c:pt>
                <c:pt idx="709">
                  <c:v>0.23717316594947696</c:v>
                </c:pt>
                <c:pt idx="710">
                  <c:v>0.23708500584413472</c:v>
                </c:pt>
                <c:pt idx="711">
                  <c:v>0.23706683319741267</c:v>
                </c:pt>
                <c:pt idx="712">
                  <c:v>0.2370090496203453</c:v>
                </c:pt>
                <c:pt idx="713">
                  <c:v>0.2369084185216162</c:v>
                </c:pt>
                <c:pt idx="714">
                  <c:v>0.23684724435195476</c:v>
                </c:pt>
                <c:pt idx="715">
                  <c:v>0.23682236740483686</c:v>
                </c:pt>
                <c:pt idx="716">
                  <c:v>0.23684131513034723</c:v>
                </c:pt>
                <c:pt idx="717">
                  <c:v>0.23675336014326709</c:v>
                </c:pt>
                <c:pt idx="718">
                  <c:v>0.23675823848884986</c:v>
                </c:pt>
                <c:pt idx="719">
                  <c:v>0.2367910640696943</c:v>
                </c:pt>
                <c:pt idx="720">
                  <c:v>0.23679963901880619</c:v>
                </c:pt>
                <c:pt idx="721">
                  <c:v>0.23677845346180043</c:v>
                </c:pt>
                <c:pt idx="722">
                  <c:v>0.23672118928255081</c:v>
                </c:pt>
                <c:pt idx="723">
                  <c:v>0.23676856834510307</c:v>
                </c:pt>
                <c:pt idx="724">
                  <c:v>0.23676430075909893</c:v>
                </c:pt>
                <c:pt idx="725">
                  <c:v>0.23670928457744295</c:v>
                </c:pt>
                <c:pt idx="726">
                  <c:v>0.23671894856954762</c:v>
                </c:pt>
                <c:pt idx="727">
                  <c:v>0.23673281391316375</c:v>
                </c:pt>
                <c:pt idx="728">
                  <c:v>0.23673743677558173</c:v>
                </c:pt>
                <c:pt idx="729">
                  <c:v>0.23664537823332243</c:v>
                </c:pt>
                <c:pt idx="730">
                  <c:v>0.23662545674758972</c:v>
                </c:pt>
                <c:pt idx="731">
                  <c:v>0.23666742021575132</c:v>
                </c:pt>
                <c:pt idx="732">
                  <c:v>0.23663194942568283</c:v>
                </c:pt>
                <c:pt idx="733">
                  <c:v>0.23659395790440346</c:v>
                </c:pt>
                <c:pt idx="734">
                  <c:v>0.23658852710209594</c:v>
                </c:pt>
                <c:pt idx="735">
                  <c:v>0.23668490003817716</c:v>
                </c:pt>
                <c:pt idx="736">
                  <c:v>0.23667597774176286</c:v>
                </c:pt>
                <c:pt idx="737">
                  <c:v>0.23662978683976221</c:v>
                </c:pt>
                <c:pt idx="738">
                  <c:v>0.23662700974194056</c:v>
                </c:pt>
                <c:pt idx="739">
                  <c:v>0.23666432498142298</c:v>
                </c:pt>
                <c:pt idx="740">
                  <c:v>0.2366087549270422</c:v>
                </c:pt>
                <c:pt idx="741">
                  <c:v>0.23669909811836942</c:v>
                </c:pt>
                <c:pt idx="742">
                  <c:v>0.23671183436439847</c:v>
                </c:pt>
                <c:pt idx="743">
                  <c:v>0.23667695949874618</c:v>
                </c:pt>
                <c:pt idx="744">
                  <c:v>0.23675293876934139</c:v>
                </c:pt>
                <c:pt idx="745">
                  <c:v>0.23683336600950933</c:v>
                </c:pt>
                <c:pt idx="746">
                  <c:v>0.23684826866968151</c:v>
                </c:pt>
                <c:pt idx="747">
                  <c:v>0.23681270981402658</c:v>
                </c:pt>
                <c:pt idx="748">
                  <c:v>0.23690118241586594</c:v>
                </c:pt>
                <c:pt idx="749">
                  <c:v>0.2369886828731676</c:v>
                </c:pt>
                <c:pt idx="750">
                  <c:v>0.23704013563980408</c:v>
                </c:pt>
                <c:pt idx="751">
                  <c:v>0.23710419421452855</c:v>
                </c:pt>
                <c:pt idx="752">
                  <c:v>0.23719620594069019</c:v>
                </c:pt>
                <c:pt idx="753">
                  <c:v>0.23730357112168149</c:v>
                </c:pt>
                <c:pt idx="754">
                  <c:v>0.23738391366257949</c:v>
                </c:pt>
                <c:pt idx="755">
                  <c:v>0.23745169323504978</c:v>
                </c:pt>
                <c:pt idx="756">
                  <c:v>0.23757727727782235</c:v>
                </c:pt>
                <c:pt idx="757">
                  <c:v>0.23761261656737398</c:v>
                </c:pt>
                <c:pt idx="758">
                  <c:v>0.23767091790894301</c:v>
                </c:pt>
                <c:pt idx="759">
                  <c:v>0.23780897543603013</c:v>
                </c:pt>
                <c:pt idx="760">
                  <c:v>0.23788561330794533</c:v>
                </c:pt>
                <c:pt idx="761">
                  <c:v>0.23798001912621375</c:v>
                </c:pt>
                <c:pt idx="762">
                  <c:v>0.23816593466193492</c:v>
                </c:pt>
                <c:pt idx="763">
                  <c:v>0.23822815106450806</c:v>
                </c:pt>
                <c:pt idx="764">
                  <c:v>0.23835628926979358</c:v>
                </c:pt>
                <c:pt idx="765">
                  <c:v>0.23849288298419635</c:v>
                </c:pt>
                <c:pt idx="766">
                  <c:v>0.23861825649665019</c:v>
                </c:pt>
                <c:pt idx="767">
                  <c:v>0.2388339802341094</c:v>
                </c:pt>
                <c:pt idx="768">
                  <c:v>0.23886868671800587</c:v>
                </c:pt>
                <c:pt idx="769">
                  <c:v>0.23913743055563497</c:v>
                </c:pt>
                <c:pt idx="770">
                  <c:v>0.23931621538365472</c:v>
                </c:pt>
                <c:pt idx="771">
                  <c:v>0.23945393971766027</c:v>
                </c:pt>
                <c:pt idx="772">
                  <c:v>0.23966571062446712</c:v>
                </c:pt>
                <c:pt idx="773">
                  <c:v>0.23980141614357342</c:v>
                </c:pt>
                <c:pt idx="774">
                  <c:v>0.24003103165695139</c:v>
                </c:pt>
                <c:pt idx="775">
                  <c:v>0.24025229510695534</c:v>
                </c:pt>
                <c:pt idx="776">
                  <c:v>0.24040264250583304</c:v>
                </c:pt>
                <c:pt idx="777">
                  <c:v>0.24064672626267342</c:v>
                </c:pt>
                <c:pt idx="778">
                  <c:v>0.24089873054041355</c:v>
                </c:pt>
                <c:pt idx="779">
                  <c:v>0.24113198019574134</c:v>
                </c:pt>
                <c:pt idx="780">
                  <c:v>0.24138742571788085</c:v>
                </c:pt>
                <c:pt idx="781">
                  <c:v>0.24162832761729236</c:v>
                </c:pt>
                <c:pt idx="782">
                  <c:v>0.24181927521259766</c:v>
                </c:pt>
                <c:pt idx="783">
                  <c:v>0.24208491244593688</c:v>
                </c:pt>
                <c:pt idx="784">
                  <c:v>0.24237086181887973</c:v>
                </c:pt>
                <c:pt idx="785">
                  <c:v>0.24262571049592768</c:v>
                </c:pt>
                <c:pt idx="786">
                  <c:v>0.2428340451962373</c:v>
                </c:pt>
                <c:pt idx="787">
                  <c:v>0.24313994710594738</c:v>
                </c:pt>
                <c:pt idx="788">
                  <c:v>0.24347261437821088</c:v>
                </c:pt>
                <c:pt idx="789">
                  <c:v>0.24374816417721146</c:v>
                </c:pt>
                <c:pt idx="790">
                  <c:v>0.2439923761511586</c:v>
                </c:pt>
                <c:pt idx="791">
                  <c:v>0.24427669161561061</c:v>
                </c:pt>
                <c:pt idx="792">
                  <c:v>0.24460254192030295</c:v>
                </c:pt>
                <c:pt idx="793">
                  <c:v>0.24494450808490703</c:v>
                </c:pt>
                <c:pt idx="794">
                  <c:v>0.24523036310785107</c:v>
                </c:pt>
                <c:pt idx="795">
                  <c:v>0.24559154331679217</c:v>
                </c:pt>
                <c:pt idx="796">
                  <c:v>0.24594420172296788</c:v>
                </c:pt>
                <c:pt idx="797">
                  <c:v>0.24626533482017626</c:v>
                </c:pt>
                <c:pt idx="798">
                  <c:v>0.24658888851318889</c:v>
                </c:pt>
                <c:pt idx="799">
                  <c:v>0.24694338866118515</c:v>
                </c:pt>
                <c:pt idx="800">
                  <c:v>0.24722932010137449</c:v>
                </c:pt>
                <c:pt idx="801">
                  <c:v>0.24772381094585033</c:v>
                </c:pt>
                <c:pt idx="802">
                  <c:v>0.24802767957552652</c:v>
                </c:pt>
                <c:pt idx="803">
                  <c:v>0.2483761261330224</c:v>
                </c:pt>
                <c:pt idx="804">
                  <c:v>0.248772084773352</c:v>
                </c:pt>
                <c:pt idx="805">
                  <c:v>0.24924395403151006</c:v>
                </c:pt>
                <c:pt idx="806">
                  <c:v>0.24963857274582746</c:v>
                </c:pt>
                <c:pt idx="807">
                  <c:v>0.24994827133909164</c:v>
                </c:pt>
                <c:pt idx="808">
                  <c:v>0.25040349034490439</c:v>
                </c:pt>
                <c:pt idx="809">
                  <c:v>0.25086488834271314</c:v>
                </c:pt>
                <c:pt idx="810">
                  <c:v>0.25122699559774736</c:v>
                </c:pt>
                <c:pt idx="811">
                  <c:v>0.2517262217836822</c:v>
                </c:pt>
                <c:pt idx="812">
                  <c:v>0.25221295728777265</c:v>
                </c:pt>
                <c:pt idx="813">
                  <c:v>0.25263469044114223</c:v>
                </c:pt>
                <c:pt idx="814">
                  <c:v>0.25314862570652891</c:v>
                </c:pt>
                <c:pt idx="815">
                  <c:v>0.25367512110840829</c:v>
                </c:pt>
                <c:pt idx="816">
                  <c:v>0.2540766613439121</c:v>
                </c:pt>
                <c:pt idx="817">
                  <c:v>0.25453026703518883</c:v>
                </c:pt>
                <c:pt idx="818">
                  <c:v>0.25513159848147393</c:v>
                </c:pt>
                <c:pt idx="819">
                  <c:v>0.255654763268931</c:v>
                </c:pt>
                <c:pt idx="820">
                  <c:v>0.25624457937130368</c:v>
                </c:pt>
                <c:pt idx="821">
                  <c:v>0.25681882081903662</c:v>
                </c:pt>
                <c:pt idx="822">
                  <c:v>0.25731886241586766</c:v>
                </c:pt>
                <c:pt idx="823">
                  <c:v>0.25790389258594459</c:v>
                </c:pt>
                <c:pt idx="824">
                  <c:v>0.25852270284691736</c:v>
                </c:pt>
                <c:pt idx="825">
                  <c:v>0.25919571004713354</c:v>
                </c:pt>
                <c:pt idx="826">
                  <c:v>0.25981405853997086</c:v>
                </c:pt>
                <c:pt idx="827">
                  <c:v>0.26058024692539306</c:v>
                </c:pt>
                <c:pt idx="828">
                  <c:v>0.26124987326059235</c:v>
                </c:pt>
                <c:pt idx="829">
                  <c:v>0.2619162458013396</c:v>
                </c:pt>
                <c:pt idx="830">
                  <c:v>0.26263797797207378</c:v>
                </c:pt>
                <c:pt idx="831">
                  <c:v>0.26343480887435355</c:v>
                </c:pt>
                <c:pt idx="832">
                  <c:v>0.26419214457970525</c:v>
                </c:pt>
                <c:pt idx="833">
                  <c:v>0.26492928486158385</c:v>
                </c:pt>
                <c:pt idx="834">
                  <c:v>0.26583216612417898</c:v>
                </c:pt>
                <c:pt idx="835">
                  <c:v>0.26662919762692233</c:v>
                </c:pt>
                <c:pt idx="836">
                  <c:v>0.26743279871817865</c:v>
                </c:pt>
                <c:pt idx="837">
                  <c:v>0.26818342871996104</c:v>
                </c:pt>
                <c:pt idx="838">
                  <c:v>0.26897044198998671</c:v>
                </c:pt>
                <c:pt idx="839">
                  <c:v>0.26971481365454086</c:v>
                </c:pt>
                <c:pt idx="840">
                  <c:v>0.27047706151852635</c:v>
                </c:pt>
                <c:pt idx="841">
                  <c:v>0.27120698464869869</c:v>
                </c:pt>
                <c:pt idx="842">
                  <c:v>0.27192275671972993</c:v>
                </c:pt>
                <c:pt idx="843">
                  <c:v>0.2727047175398859</c:v>
                </c:pt>
                <c:pt idx="844">
                  <c:v>0.27352874419768214</c:v>
                </c:pt>
                <c:pt idx="845">
                  <c:v>0.27430373276462938</c:v>
                </c:pt>
                <c:pt idx="846">
                  <c:v>0.27502155888279067</c:v>
                </c:pt>
                <c:pt idx="847">
                  <c:v>0.27581397445737188</c:v>
                </c:pt>
                <c:pt idx="848">
                  <c:v>0.27659629995098145</c:v>
                </c:pt>
                <c:pt idx="849">
                  <c:v>0.27722393862473815</c:v>
                </c:pt>
                <c:pt idx="850">
                  <c:v>0.27812900235116822</c:v>
                </c:pt>
                <c:pt idx="851">
                  <c:v>0.27885484007054973</c:v>
                </c:pt>
                <c:pt idx="852">
                  <c:v>0.2797176036225173</c:v>
                </c:pt>
                <c:pt idx="853">
                  <c:v>0.28049406206817196</c:v>
                </c:pt>
                <c:pt idx="854">
                  <c:v>0.2814022876687523</c:v>
                </c:pt>
                <c:pt idx="855">
                  <c:v>0.28217902935646022</c:v>
                </c:pt>
                <c:pt idx="856">
                  <c:v>0.28313904608455265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3D-4A3E-9778-3746BB080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412176"/>
        <c:axId val="389408568"/>
      </c:scatterChart>
      <c:valAx>
        <c:axId val="3894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08568"/>
        <c:crosses val="autoZero"/>
        <c:crossBetween val="midCat"/>
      </c:valAx>
      <c:valAx>
        <c:axId val="389408568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559593</xdr:colOff>
      <xdr:row>2</xdr:row>
      <xdr:rowOff>9525</xdr:rowOff>
    </xdr:from>
    <xdr:to>
      <xdr:col>26</xdr:col>
      <xdr:colOff>273843</xdr:colOff>
      <xdr:row>18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21</xdr:row>
      <xdr:rowOff>47624</xdr:rowOff>
    </xdr:from>
    <xdr:to>
      <xdr:col>26</xdr:col>
      <xdr:colOff>321469</xdr:colOff>
      <xdr:row>37</xdr:row>
      <xdr:rowOff>123824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40</xdr:row>
      <xdr:rowOff>0</xdr:rowOff>
    </xdr:from>
    <xdr:to>
      <xdr:col>26</xdr:col>
      <xdr:colOff>321469</xdr:colOff>
      <xdr:row>56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482600</xdr:colOff>
      <xdr:row>0</xdr:row>
      <xdr:rowOff>127000</xdr:rowOff>
    </xdr:from>
    <xdr:to>
      <xdr:col>18</xdr:col>
      <xdr:colOff>527050</xdr:colOff>
      <xdr:row>13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158750</xdr:colOff>
      <xdr:row>17</xdr:row>
      <xdr:rowOff>114300</xdr:rowOff>
    </xdr:from>
    <xdr:to>
      <xdr:col>18</xdr:col>
      <xdr:colOff>371475</xdr:colOff>
      <xdr:row>29</xdr:row>
      <xdr:rowOff>12700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64"/>
  <sheetViews>
    <sheetView tabSelected="1" topLeftCell="A830" zoomScale="80" zoomScaleNormal="80" workbookViewId="0">
      <selection activeCell="P5" sqref="P5:Q884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0" bestFit="1" customWidth="1"/>
    <col min="10" max="10" width="16.42578125" bestFit="1" customWidth="1"/>
    <col min="11" max="11" width="19.140625" style="16" bestFit="1" customWidth="1"/>
    <col min="12" max="12" width="17.7109375" bestFit="1" customWidth="1"/>
    <col min="13" max="13" width="18.85546875" bestFit="1" customWidth="1"/>
    <col min="14" max="14" width="20" bestFit="1" customWidth="1"/>
    <col min="15" max="16" width="11.85546875" style="33" customWidth="1"/>
    <col min="17" max="17" width="13.7109375" bestFit="1" customWidth="1"/>
  </cols>
  <sheetData>
    <row r="2" spans="1:18" x14ac:dyDescent="0.2">
      <c r="E2" s="35" t="s">
        <v>26</v>
      </c>
      <c r="F2" s="35"/>
      <c r="G2" s="35"/>
      <c r="H2" s="35"/>
      <c r="I2" s="36" t="s">
        <v>32</v>
      </c>
      <c r="J2" s="36"/>
      <c r="K2" s="14" t="s">
        <v>33</v>
      </c>
      <c r="M2" s="9" t="s">
        <v>20</v>
      </c>
      <c r="N2" s="9" t="s">
        <v>22</v>
      </c>
      <c r="O2" s="37" t="s">
        <v>35</v>
      </c>
      <c r="P2" s="38"/>
      <c r="Q2" s="38"/>
      <c r="R2" s="39"/>
    </row>
    <row r="3" spans="1:18" x14ac:dyDescent="0.2">
      <c r="A3" s="5" t="s">
        <v>5</v>
      </c>
      <c r="B3" s="6" t="s">
        <v>42</v>
      </c>
      <c r="D3"/>
      <c r="E3" s="4"/>
      <c r="F3" s="4"/>
      <c r="G3" s="4"/>
      <c r="H3" s="4"/>
      <c r="I3" s="17"/>
      <c r="J3" s="18" t="s">
        <v>12</v>
      </c>
      <c r="K3" s="8" t="s">
        <v>14</v>
      </c>
      <c r="L3" s="7" t="s">
        <v>10</v>
      </c>
      <c r="M3" t="s">
        <v>19</v>
      </c>
      <c r="N3" s="7" t="s">
        <v>24</v>
      </c>
      <c r="O3" s="26" t="s">
        <v>27</v>
      </c>
      <c r="P3" s="27"/>
      <c r="Q3" s="12"/>
      <c r="R3" s="12"/>
    </row>
    <row r="4" spans="1:18" x14ac:dyDescent="0.2">
      <c r="A4" t="s">
        <v>6</v>
      </c>
      <c r="B4" s="2">
        <v>835</v>
      </c>
      <c r="C4" s="2" t="s">
        <v>9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19" t="s">
        <v>4</v>
      </c>
      <c r="J4" s="18" t="s">
        <v>13</v>
      </c>
      <c r="K4" s="8" t="s">
        <v>15</v>
      </c>
      <c r="L4" s="8" t="s">
        <v>11</v>
      </c>
      <c r="M4" t="s">
        <v>18</v>
      </c>
      <c r="N4" t="s">
        <v>23</v>
      </c>
      <c r="O4" s="28" t="s">
        <v>21</v>
      </c>
      <c r="P4" s="29" t="s">
        <v>40</v>
      </c>
    </row>
    <row r="5" spans="1:18" x14ac:dyDescent="0.2">
      <c r="A5" t="s">
        <v>7</v>
      </c>
      <c r="B5" s="3">
        <f>14.5/1000</f>
        <v>1.4500000000000001E-2</v>
      </c>
      <c r="C5" s="2" t="s">
        <v>8</v>
      </c>
      <c r="D5"/>
      <c r="E5">
        <v>299.52469000000002</v>
      </c>
      <c r="F5">
        <v>4999.6894499999999</v>
      </c>
      <c r="G5">
        <v>1.07E-3</v>
      </c>
      <c r="H5" s="1">
        <v>1.6093600000000001E-7</v>
      </c>
      <c r="I5" s="19">
        <v>300.60759999999999</v>
      </c>
      <c r="J5" s="20">
        <v>-6.7849599999999995E-5</v>
      </c>
      <c r="K5" s="34">
        <v>1.1417199999999999E-3</v>
      </c>
      <c r="L5" s="10">
        <f t="shared" ref="L5:L13" si="0">K5/F5</f>
        <v>2.2835818332676643E-7</v>
      </c>
      <c r="M5" s="10">
        <f>L5*B$6</f>
        <v>1.3150281591575859E-2</v>
      </c>
      <c r="N5" s="10">
        <f>M5+B$7</f>
        <v>1.3567781591575859E-2</v>
      </c>
      <c r="O5" s="30">
        <f>N5*E5</f>
        <v>4.0638855752044662</v>
      </c>
      <c r="P5" s="31">
        <f>(N5-$B$8)*E5</f>
        <v>3.5247411332044662</v>
      </c>
      <c r="Q5">
        <f>(P6-P5)/(E6-E5)</f>
        <v>-3.3139071496668691E-4</v>
      </c>
    </row>
    <row r="6" spans="1:18" x14ac:dyDescent="0.2">
      <c r="A6" t="s">
        <v>17</v>
      </c>
      <c r="B6" s="3">
        <f>B4/B5</f>
        <v>57586.206896551725</v>
      </c>
      <c r="C6" s="2" t="s">
        <v>16</v>
      </c>
      <c r="D6"/>
      <c r="E6">
        <v>297.31702000000001</v>
      </c>
      <c r="F6">
        <v>4999.6894499999999</v>
      </c>
      <c r="G6">
        <v>1.08E-3</v>
      </c>
      <c r="H6" s="1">
        <v>1.56635E-7</v>
      </c>
      <c r="I6" s="19">
        <v>302.29921000000002</v>
      </c>
      <c r="J6" s="20">
        <v>-6.7836400000000007E-5</v>
      </c>
      <c r="K6" s="34">
        <v>1.14952E-3</v>
      </c>
      <c r="L6" s="10">
        <f t="shared" si="0"/>
        <v>2.2991828022438474E-7</v>
      </c>
      <c r="M6" s="10">
        <f t="shared" ref="M6:M37" si="1">L6*B$6</f>
        <v>1.3240121654300776E-2</v>
      </c>
      <c r="N6" s="10">
        <f t="shared" ref="N6:N37" si="2">M6+B$7</f>
        <v>1.3657621654300775E-2</v>
      </c>
      <c r="O6" s="30">
        <f t="shared" ref="O6:O37" si="3">N6*E6</f>
        <v>4.0606433705441765</v>
      </c>
      <c r="P6" s="31">
        <f t="shared" ref="P6:P37" si="4">(N6-$B$8)*E6</f>
        <v>3.5254727345441768</v>
      </c>
      <c r="Q6">
        <f t="shared" ref="Q6:Q69" si="5">(P7-P6)/(E7-E6)</f>
        <v>-1.0239697449044984E-2</v>
      </c>
    </row>
    <row r="7" spans="1:18" x14ac:dyDescent="0.2">
      <c r="A7" t="s">
        <v>25</v>
      </c>
      <c r="B7" s="3">
        <f>B4/2000000</f>
        <v>4.1750000000000001E-4</v>
      </c>
      <c r="D7"/>
      <c r="E7">
        <v>296.81421</v>
      </c>
      <c r="F7">
        <v>4999.6894499999999</v>
      </c>
      <c r="G7">
        <v>1.08E-3</v>
      </c>
      <c r="H7" s="1">
        <v>1.3699299999999999E-7</v>
      </c>
      <c r="I7" s="19">
        <v>303.97104000000002</v>
      </c>
      <c r="J7" s="20">
        <v>-6.7828800000000004E-5</v>
      </c>
      <c r="K7" s="34">
        <v>1.15277E-3</v>
      </c>
      <c r="L7" s="10">
        <f t="shared" si="0"/>
        <v>2.3056832059839238E-7</v>
      </c>
      <c r="M7" s="10">
        <f t="shared" si="1"/>
        <v>1.3277555013769492E-2</v>
      </c>
      <c r="N7" s="10">
        <f t="shared" si="2"/>
        <v>1.3695055013769492E-2</v>
      </c>
      <c r="O7" s="30">
        <f t="shared" si="3"/>
        <v>4.0648869348185306</v>
      </c>
      <c r="P7" s="31">
        <f t="shared" si="4"/>
        <v>3.5306213568185312</v>
      </c>
      <c r="Q7">
        <f t="shared" si="5"/>
        <v>-2.5765596806255182E-3</v>
      </c>
    </row>
    <row r="8" spans="1:18" x14ac:dyDescent="0.2">
      <c r="A8" t="s">
        <v>41</v>
      </c>
      <c r="B8" s="2">
        <v>1.8E-3</v>
      </c>
      <c r="D8"/>
      <c r="E8">
        <v>296.05783000000002</v>
      </c>
      <c r="F8">
        <v>4999.6894499999999</v>
      </c>
      <c r="G8">
        <v>1.09E-3</v>
      </c>
      <c r="H8" s="1">
        <v>1.34788E-7</v>
      </c>
      <c r="I8" s="19">
        <v>305.59935000000002</v>
      </c>
      <c r="J8" s="20">
        <v>-6.78026E-5</v>
      </c>
      <c r="K8" s="34">
        <v>1.15598E-3</v>
      </c>
      <c r="L8" s="10">
        <f t="shared" si="0"/>
        <v>2.3121036047548914E-7</v>
      </c>
      <c r="M8" s="10">
        <f t="shared" si="1"/>
        <v>1.3314527654967823E-2</v>
      </c>
      <c r="N8" s="10">
        <f t="shared" si="2"/>
        <v>1.3732027654967822E-2</v>
      </c>
      <c r="O8" s="30">
        <f t="shared" si="3"/>
        <v>4.0654743090297627</v>
      </c>
      <c r="P8" s="31">
        <f t="shared" si="4"/>
        <v>3.5325702150297627</v>
      </c>
      <c r="Q8">
        <f t="shared" si="5"/>
        <v>-3.1065152672411444E-3</v>
      </c>
    </row>
    <row r="9" spans="1:18" x14ac:dyDescent="0.2">
      <c r="D9"/>
      <c r="E9">
        <v>295.29113999999998</v>
      </c>
      <c r="F9">
        <v>4999.6894499999999</v>
      </c>
      <c r="G9">
        <v>1.09E-3</v>
      </c>
      <c r="H9" s="1">
        <v>1.55745E-7</v>
      </c>
      <c r="I9" s="19">
        <v>307.28872999999999</v>
      </c>
      <c r="J9" s="20">
        <v>-6.7798800000000006E-5</v>
      </c>
      <c r="K9" s="34">
        <v>1.1593700000000001E-3</v>
      </c>
      <c r="L9" s="10">
        <f t="shared" si="0"/>
        <v>2.318884025886848E-7</v>
      </c>
      <c r="M9" s="10">
        <f t="shared" si="1"/>
        <v>1.3353573528382883E-2</v>
      </c>
      <c r="N9" s="10">
        <f t="shared" si="2"/>
        <v>1.3771073528382883E-2</v>
      </c>
      <c r="O9" s="30">
        <f t="shared" si="3"/>
        <v>4.0664760012200034</v>
      </c>
      <c r="P9" s="31">
        <f t="shared" si="4"/>
        <v>3.5349519492200039</v>
      </c>
      <c r="Q9">
        <f t="shared" si="5"/>
        <v>-3.6126994393354266E-3</v>
      </c>
    </row>
    <row r="10" spans="1:18" x14ac:dyDescent="0.2">
      <c r="D10"/>
      <c r="E10">
        <v>294.56180999999998</v>
      </c>
      <c r="F10">
        <v>4999.6894499999999</v>
      </c>
      <c r="G10">
        <v>1.09E-3</v>
      </c>
      <c r="H10" s="1">
        <v>1.6810800000000001E-7</v>
      </c>
      <c r="I10" s="19">
        <v>308.93401</v>
      </c>
      <c r="J10" s="20">
        <v>-6.7780499999999999E-5</v>
      </c>
      <c r="K10" s="34">
        <v>1.1627199999999999E-3</v>
      </c>
      <c r="L10" s="10">
        <f t="shared" si="0"/>
        <v>2.3255844420496957E-7</v>
      </c>
      <c r="M10" s="10">
        <f t="shared" si="1"/>
        <v>1.3392158683527559E-2</v>
      </c>
      <c r="N10" s="10">
        <f t="shared" si="2"/>
        <v>1.3809658683527558E-2</v>
      </c>
      <c r="O10" s="30">
        <f t="shared" si="3"/>
        <v>4.0677980573020944</v>
      </c>
      <c r="P10" s="31">
        <f t="shared" si="4"/>
        <v>3.5375867993020944</v>
      </c>
      <c r="Q10">
        <f t="shared" si="5"/>
        <v>-3.161826250076561E-3</v>
      </c>
    </row>
    <row r="11" spans="1:18" x14ac:dyDescent="0.2">
      <c r="A11" s="13" t="s">
        <v>34</v>
      </c>
      <c r="B11" s="13"/>
      <c r="C11" s="13"/>
      <c r="D11"/>
      <c r="E11">
        <v>293.91917000000001</v>
      </c>
      <c r="F11">
        <v>4999.6894499999999</v>
      </c>
      <c r="G11">
        <v>1.1000000000000001E-3</v>
      </c>
      <c r="H11" s="1">
        <v>1.61073E-7</v>
      </c>
      <c r="I11" s="19">
        <v>310.47359</v>
      </c>
      <c r="J11" s="20">
        <v>-6.7768700000000001E-5</v>
      </c>
      <c r="K11" s="34">
        <v>1.1655999999999999E-3</v>
      </c>
      <c r="L11" s="10">
        <f t="shared" si="0"/>
        <v>2.331344799825517E-7</v>
      </c>
      <c r="M11" s="10">
        <f t="shared" si="1"/>
        <v>1.3425330398995218E-2</v>
      </c>
      <c r="N11" s="10">
        <f t="shared" si="2"/>
        <v>1.3842830398995217E-2</v>
      </c>
      <c r="O11" s="30">
        <f t="shared" si="3"/>
        <v>4.0686732213234436</v>
      </c>
      <c r="P11" s="31">
        <f t="shared" si="4"/>
        <v>3.5396187153234435</v>
      </c>
      <c r="Q11">
        <f t="shared" si="5"/>
        <v>-4.1134848726432889E-3</v>
      </c>
    </row>
    <row r="12" spans="1:18" x14ac:dyDescent="0.2">
      <c r="D12"/>
      <c r="E12">
        <v>293.32319999999999</v>
      </c>
      <c r="F12">
        <v>4999.6894499999999</v>
      </c>
      <c r="G12">
        <v>1.1000000000000001E-3</v>
      </c>
      <c r="H12" s="1">
        <v>1.5409E-7</v>
      </c>
      <c r="I12" s="19">
        <v>312.06495999999999</v>
      </c>
      <c r="J12" s="20">
        <v>-6.7760499999999996E-5</v>
      </c>
      <c r="K12" s="34">
        <v>1.1684499999999999E-3</v>
      </c>
      <c r="L12" s="10">
        <f t="shared" si="0"/>
        <v>2.3370451538745071E-7</v>
      </c>
      <c r="M12" s="10">
        <f t="shared" si="1"/>
        <v>1.3458156575760093E-2</v>
      </c>
      <c r="N12" s="10">
        <f t="shared" si="2"/>
        <v>1.3875656575760092E-2</v>
      </c>
      <c r="O12" s="30">
        <f t="shared" si="3"/>
        <v>4.0700519889029927</v>
      </c>
      <c r="P12" s="31">
        <f t="shared" si="4"/>
        <v>3.5420702289029928</v>
      </c>
      <c r="Q12">
        <f t="shared" si="5"/>
        <v>-1.980585723597298E-3</v>
      </c>
    </row>
    <row r="13" spans="1:18" x14ac:dyDescent="0.2">
      <c r="D13"/>
      <c r="E13">
        <v>292.70918</v>
      </c>
      <c r="F13">
        <v>4999.6894499999999</v>
      </c>
      <c r="G13">
        <v>1.1000000000000001E-3</v>
      </c>
      <c r="H13" s="1">
        <v>1.3568300000000001E-7</v>
      </c>
      <c r="I13" s="19">
        <v>313.67770000000002</v>
      </c>
      <c r="J13" s="20">
        <v>-6.7745900000000005E-5</v>
      </c>
      <c r="K13" s="34">
        <v>1.1710100000000001E-3</v>
      </c>
      <c r="L13" s="10">
        <f t="shared" si="0"/>
        <v>2.3421654718974598E-7</v>
      </c>
      <c r="M13" s="10">
        <f t="shared" si="1"/>
        <v>1.3487642545064682E-2</v>
      </c>
      <c r="N13" s="10">
        <f t="shared" si="2"/>
        <v>1.3905142545064681E-2</v>
      </c>
      <c r="O13" s="30">
        <f t="shared" si="3"/>
        <v>4.0701628721489964</v>
      </c>
      <c r="P13" s="31">
        <f t="shared" si="4"/>
        <v>3.543286348148996</v>
      </c>
      <c r="Q13">
        <f t="shared" si="5"/>
        <v>8.904410759342674E-4</v>
      </c>
    </row>
    <row r="14" spans="1:18" x14ac:dyDescent="0.2">
      <c r="D14"/>
      <c r="E14">
        <v>292.10617000000002</v>
      </c>
      <c r="F14">
        <v>4999.6894499999999</v>
      </c>
      <c r="G14">
        <v>1.1100000000000001E-3</v>
      </c>
      <c r="H14" s="1">
        <v>1.45407E-7</v>
      </c>
      <c r="I14" s="19">
        <v>315.34428000000003</v>
      </c>
      <c r="J14" s="20">
        <f>D25-0.0000677328</f>
        <v>-6.7732799999999996E-5</v>
      </c>
      <c r="K14" s="34">
        <v>1.1730200000000001E-3</v>
      </c>
      <c r="L14" s="10">
        <f t="shared" ref="L14:L37" si="6">K14/F14</f>
        <v>2.3461857215951685E-7</v>
      </c>
      <c r="M14" s="10">
        <f t="shared" si="1"/>
        <v>1.3510793638151487E-2</v>
      </c>
      <c r="N14" s="10">
        <f t="shared" si="2"/>
        <v>1.3928293638151486E-2</v>
      </c>
      <c r="O14" s="30">
        <f t="shared" si="3"/>
        <v>4.0685405092757971</v>
      </c>
      <c r="P14" s="31">
        <f t="shared" si="4"/>
        <v>3.5427494032757969</v>
      </c>
      <c r="Q14">
        <f t="shared" si="5"/>
        <v>2.7243257399748133E-3</v>
      </c>
    </row>
    <row r="15" spans="1:18" x14ac:dyDescent="0.2">
      <c r="D15"/>
      <c r="E15">
        <v>291.48140999999998</v>
      </c>
      <c r="F15">
        <v>4999.6894499999999</v>
      </c>
      <c r="G15">
        <v>1.1100000000000001E-3</v>
      </c>
      <c r="H15" s="1">
        <v>1.5937800000000001E-7</v>
      </c>
      <c r="I15" s="19">
        <v>317.03419000000002</v>
      </c>
      <c r="J15" s="20">
        <v>-6.7713399999999994E-5</v>
      </c>
      <c r="K15" s="34">
        <v>1.1747699999999999E-3</v>
      </c>
      <c r="L15" s="10">
        <f t="shared" si="6"/>
        <v>2.3496859389936709E-7</v>
      </c>
      <c r="M15" s="10">
        <f t="shared" si="1"/>
        <v>1.3530950062480795E-2</v>
      </c>
      <c r="N15" s="10">
        <f t="shared" si="2"/>
        <v>1.3948450062480794E-2</v>
      </c>
      <c r="O15" s="30">
        <f t="shared" si="3"/>
        <v>4.0657138915264897</v>
      </c>
      <c r="P15" s="31">
        <f t="shared" si="4"/>
        <v>3.5410473535264901</v>
      </c>
      <c r="Q15">
        <f t="shared" si="5"/>
        <v>-1.3326897669925025E-3</v>
      </c>
    </row>
    <row r="16" spans="1:18" x14ac:dyDescent="0.2">
      <c r="D16"/>
      <c r="E16">
        <v>290.88495</v>
      </c>
      <c r="F16">
        <v>4999.6894499999999</v>
      </c>
      <c r="G16">
        <v>1.1100000000000001E-3</v>
      </c>
      <c r="H16" s="1">
        <v>1.5858200000000001E-7</v>
      </c>
      <c r="I16" s="19">
        <v>318.67786000000001</v>
      </c>
      <c r="J16" s="20">
        <v>-6.7707500000000002E-5</v>
      </c>
      <c r="K16" s="34">
        <v>1.17717E-3</v>
      </c>
      <c r="L16" s="10">
        <f t="shared" si="6"/>
        <v>2.3544862371401888E-7</v>
      </c>
      <c r="M16" s="10">
        <f t="shared" si="1"/>
        <v>1.3558593158703846E-2</v>
      </c>
      <c r="N16" s="10">
        <f t="shared" si="2"/>
        <v>1.3976093158703845E-2</v>
      </c>
      <c r="O16" s="30">
        <f t="shared" si="3"/>
        <v>4.0654351596649105</v>
      </c>
      <c r="P16" s="31">
        <f t="shared" si="4"/>
        <v>3.5418422496649105</v>
      </c>
      <c r="Q16">
        <f t="shared" si="5"/>
        <v>1.0567342943120788E-3</v>
      </c>
    </row>
    <row r="17" spans="4:17" x14ac:dyDescent="0.2">
      <c r="D17"/>
      <c r="E17">
        <v>290.22357</v>
      </c>
      <c r="F17">
        <v>4999.6894499999999</v>
      </c>
      <c r="G17">
        <v>1.1100000000000001E-3</v>
      </c>
      <c r="H17" s="1">
        <v>1.52409E-7</v>
      </c>
      <c r="I17" s="19">
        <v>320.31531000000001</v>
      </c>
      <c r="J17" s="20">
        <v>-6.7693200000000004E-5</v>
      </c>
      <c r="K17" s="34">
        <v>1.1793699999999999E-3</v>
      </c>
      <c r="L17" s="10">
        <f t="shared" si="6"/>
        <v>2.3588865104411634E-7</v>
      </c>
      <c r="M17" s="10">
        <f t="shared" si="1"/>
        <v>1.3583932663574976E-2</v>
      </c>
      <c r="N17" s="10">
        <f t="shared" si="2"/>
        <v>1.4001432663574976E-2</v>
      </c>
      <c r="O17" s="30">
        <f t="shared" si="3"/>
        <v>4.0635457727373385</v>
      </c>
      <c r="P17" s="31">
        <f t="shared" si="4"/>
        <v>3.5411433467373383</v>
      </c>
      <c r="Q17">
        <f t="shared" si="5"/>
        <v>-4.019459485112902E-4</v>
      </c>
    </row>
    <row r="18" spans="4:17" x14ac:dyDescent="0.2">
      <c r="D18"/>
      <c r="E18">
        <v>289.57256999999998</v>
      </c>
      <c r="F18">
        <v>4999.6894499999999</v>
      </c>
      <c r="G18">
        <v>1.1100000000000001E-3</v>
      </c>
      <c r="H18" s="1">
        <v>1.4385000000000001E-7</v>
      </c>
      <c r="I18" s="19">
        <v>321.95506</v>
      </c>
      <c r="J18" s="20">
        <v>-6.7672899999999994E-5</v>
      </c>
      <c r="K18" s="34">
        <v>1.18183E-3</v>
      </c>
      <c r="L18" s="10">
        <f t="shared" si="6"/>
        <v>2.3638068160413446E-7</v>
      </c>
      <c r="M18" s="10">
        <f t="shared" si="1"/>
        <v>1.3612266837203605E-2</v>
      </c>
      <c r="N18" s="10">
        <f t="shared" si="2"/>
        <v>1.4029766837203604E-2</v>
      </c>
      <c r="O18" s="30">
        <f t="shared" si="3"/>
        <v>4.0626356395498187</v>
      </c>
      <c r="P18" s="31">
        <f t="shared" si="4"/>
        <v>3.5414050135498192</v>
      </c>
      <c r="Q18">
        <f t="shared" si="5"/>
        <v>7.2831515110115199E-4</v>
      </c>
    </row>
    <row r="19" spans="4:17" x14ac:dyDescent="0.2">
      <c r="D19"/>
      <c r="E19">
        <v>288.91579000000002</v>
      </c>
      <c r="F19">
        <v>4999.6894499999999</v>
      </c>
      <c r="G19">
        <v>1.1199999999999999E-3</v>
      </c>
      <c r="H19" s="1">
        <v>1.55658E-7</v>
      </c>
      <c r="I19" s="19">
        <v>323.62894</v>
      </c>
      <c r="J19" s="20">
        <v>-6.7668899999999999E-5</v>
      </c>
      <c r="K19" s="34">
        <v>1.1841E-3</v>
      </c>
      <c r="L19" s="10">
        <f t="shared" si="6"/>
        <v>2.3683470980382592E-7</v>
      </c>
      <c r="M19" s="10">
        <f t="shared" si="1"/>
        <v>1.3638412599047906E-2</v>
      </c>
      <c r="N19" s="10">
        <f t="shared" si="2"/>
        <v>1.4055912599047905E-2</v>
      </c>
      <c r="O19" s="30">
        <f t="shared" si="3"/>
        <v>4.0609750927248793</v>
      </c>
      <c r="P19" s="31">
        <f t="shared" si="4"/>
        <v>3.540926670724879</v>
      </c>
      <c r="Q19">
        <f t="shared" si="5"/>
        <v>4.6160597326602953E-4</v>
      </c>
    </row>
    <row r="20" spans="4:17" x14ac:dyDescent="0.2">
      <c r="D20"/>
      <c r="E20">
        <v>288.21494999999999</v>
      </c>
      <c r="F20">
        <v>4999.6894499999999</v>
      </c>
      <c r="G20">
        <v>1.1199999999999999E-3</v>
      </c>
      <c r="H20" s="1">
        <v>1.3161900000000001E-7</v>
      </c>
      <c r="I20" s="19">
        <v>325.28230000000002</v>
      </c>
      <c r="J20" s="20">
        <v>-6.7656099999999998E-5</v>
      </c>
      <c r="K20" s="34">
        <v>1.18659E-3</v>
      </c>
      <c r="L20" s="10">
        <f t="shared" si="6"/>
        <v>2.3733274073652713E-7</v>
      </c>
      <c r="M20" s="10">
        <f t="shared" si="1"/>
        <v>1.366709231137932E-2</v>
      </c>
      <c r="N20" s="10">
        <f t="shared" si="2"/>
        <v>1.408459231137932E-2</v>
      </c>
      <c r="O20" s="30">
        <f t="shared" si="3"/>
        <v>4.059390068794575</v>
      </c>
      <c r="P20" s="31">
        <f t="shared" si="4"/>
        <v>3.5406031587945752</v>
      </c>
      <c r="Q20">
        <f t="shared" si="5"/>
        <v>-1.858802542685362E-3</v>
      </c>
    </row>
    <row r="21" spans="4:17" x14ac:dyDescent="0.2">
      <c r="D21"/>
      <c r="E21">
        <v>287.57794000000001</v>
      </c>
      <c r="F21">
        <v>4999.6894499999999</v>
      </c>
      <c r="G21">
        <v>1.1199999999999999E-3</v>
      </c>
      <c r="H21" s="1">
        <v>1.2625300000000001E-7</v>
      </c>
      <c r="I21" s="19">
        <v>326.89922000000001</v>
      </c>
      <c r="J21" s="20">
        <v>-6.7650099999999998E-5</v>
      </c>
      <c r="K21" s="34">
        <v>1.1893100000000001E-3</v>
      </c>
      <c r="L21" s="10">
        <f t="shared" si="6"/>
        <v>2.3787677452646587E-7</v>
      </c>
      <c r="M21" s="10">
        <f t="shared" si="1"/>
        <v>1.3698421153765449E-2</v>
      </c>
      <c r="N21" s="10">
        <f t="shared" si="2"/>
        <v>1.4115921153765448E-2</v>
      </c>
      <c r="O21" s="30">
        <f t="shared" si="3"/>
        <v>4.059427526602291</v>
      </c>
      <c r="P21" s="31">
        <f t="shared" si="4"/>
        <v>3.5417872346022912</v>
      </c>
      <c r="Q21">
        <f t="shared" si="5"/>
        <v>1.5361656971825237E-3</v>
      </c>
    </row>
    <row r="22" spans="4:17" x14ac:dyDescent="0.2">
      <c r="D22"/>
      <c r="E22">
        <v>286.90046999999998</v>
      </c>
      <c r="F22">
        <v>4999.6894499999999</v>
      </c>
      <c r="G22">
        <v>1.1199999999999999E-3</v>
      </c>
      <c r="H22" s="1">
        <v>1.4460199999999999E-7</v>
      </c>
      <c r="I22" s="19">
        <v>328.51181000000003</v>
      </c>
      <c r="J22" s="20">
        <v>-6.76354E-5</v>
      </c>
      <c r="K22" s="34">
        <v>1.1915199999999999E-3</v>
      </c>
      <c r="L22" s="10">
        <f t="shared" si="6"/>
        <v>2.3831880198079101E-7</v>
      </c>
      <c r="M22" s="10">
        <f t="shared" si="1"/>
        <v>1.3723875838204173E-2</v>
      </c>
      <c r="N22" s="10">
        <f t="shared" si="2"/>
        <v>1.4141375838204172E-2</v>
      </c>
      <c r="O22" s="30">
        <f t="shared" si="3"/>
        <v>4.0571673744274204</v>
      </c>
      <c r="P22" s="31">
        <f t="shared" si="4"/>
        <v>3.5407465284274209</v>
      </c>
      <c r="Q22">
        <f t="shared" si="5"/>
        <v>-5.2216473963895347E-4</v>
      </c>
    </row>
    <row r="23" spans="4:17" x14ac:dyDescent="0.2">
      <c r="D23"/>
      <c r="E23">
        <v>286.24178000000001</v>
      </c>
      <c r="F23">
        <v>4999.6894499999999</v>
      </c>
      <c r="G23">
        <v>1.1299999999999999E-3</v>
      </c>
      <c r="H23" s="1">
        <v>1.41792E-7</v>
      </c>
      <c r="I23" s="19">
        <v>330.11461000000003</v>
      </c>
      <c r="J23" s="20">
        <v>-6.7624099999999995E-5</v>
      </c>
      <c r="K23" s="34">
        <v>1.1940900000000001E-3</v>
      </c>
      <c r="L23" s="10">
        <f t="shared" si="6"/>
        <v>2.3883283390731399E-7</v>
      </c>
      <c r="M23" s="10">
        <f t="shared" si="1"/>
        <v>1.3753476987076357E-2</v>
      </c>
      <c r="N23" s="10">
        <f t="shared" si="2"/>
        <v>1.4170976987076356E-2</v>
      </c>
      <c r="O23" s="30">
        <f t="shared" si="3"/>
        <v>4.0563256771197738</v>
      </c>
      <c r="P23" s="31">
        <f t="shared" si="4"/>
        <v>3.5410904731197737</v>
      </c>
      <c r="Q23">
        <f t="shared" si="5"/>
        <v>1.1678154579981655E-4</v>
      </c>
    </row>
    <row r="24" spans="4:17" x14ac:dyDescent="0.2">
      <c r="D24"/>
      <c r="E24">
        <v>285.57877999999999</v>
      </c>
      <c r="F24">
        <v>4999.6894499999999</v>
      </c>
      <c r="G24">
        <v>1.1299999999999999E-3</v>
      </c>
      <c r="H24" s="1">
        <v>1.3407399999999999E-7</v>
      </c>
      <c r="I24" s="19">
        <v>331.62545999999998</v>
      </c>
      <c r="J24" s="20">
        <v>-6.7619200000000005E-5</v>
      </c>
      <c r="K24" s="34">
        <v>1.1965599999999999E-3</v>
      </c>
      <c r="L24" s="10">
        <f t="shared" si="6"/>
        <v>2.3932686459155978E-7</v>
      </c>
      <c r="M24" s="10">
        <f t="shared" si="1"/>
        <v>1.3781926340272581E-2</v>
      </c>
      <c r="N24" s="10">
        <f t="shared" si="2"/>
        <v>1.419942634027258E-2</v>
      </c>
      <c r="O24" s="30">
        <f t="shared" si="3"/>
        <v>4.0550548509549085</v>
      </c>
      <c r="P24" s="31">
        <f t="shared" si="4"/>
        <v>3.5410130469549084</v>
      </c>
      <c r="Q24">
        <f t="shared" si="5"/>
        <v>8.2073323407263761E-4</v>
      </c>
    </row>
    <row r="25" spans="4:17" x14ac:dyDescent="0.2">
      <c r="D25"/>
      <c r="E25">
        <v>284.89861000000002</v>
      </c>
      <c r="F25">
        <v>4999.6894499999999</v>
      </c>
      <c r="G25">
        <v>1.1299999999999999E-3</v>
      </c>
      <c r="H25" s="1">
        <v>1.19196E-7</v>
      </c>
      <c r="I25" s="19">
        <v>333.25864999999999</v>
      </c>
      <c r="J25" s="20">
        <v>-6.7606800000000005E-5</v>
      </c>
      <c r="K25" s="34">
        <v>1.19896E-3</v>
      </c>
      <c r="L25" s="10">
        <f t="shared" si="6"/>
        <v>2.3980689440621157E-7</v>
      </c>
      <c r="M25" s="10">
        <f t="shared" si="1"/>
        <v>1.3809569436495632E-2</v>
      </c>
      <c r="N25" s="10">
        <f t="shared" si="2"/>
        <v>1.4227069436495631E-2</v>
      </c>
      <c r="O25" s="30">
        <f t="shared" si="3"/>
        <v>4.0532723068310892</v>
      </c>
      <c r="P25" s="31">
        <f t="shared" si="4"/>
        <v>3.5404548088310892</v>
      </c>
      <c r="Q25">
        <f t="shared" si="5"/>
        <v>-8.1917625458714023E-4</v>
      </c>
    </row>
    <row r="26" spans="4:17" x14ac:dyDescent="0.2">
      <c r="D26"/>
      <c r="E26">
        <v>284.23378000000002</v>
      </c>
      <c r="F26">
        <v>4999.6894499999999</v>
      </c>
      <c r="G26">
        <v>1.1299999999999999E-3</v>
      </c>
      <c r="H26" s="1">
        <v>1.3020399999999999E-7</v>
      </c>
      <c r="I26" s="19">
        <v>334.99083000000002</v>
      </c>
      <c r="J26" s="20">
        <v>-6.7605200000000001E-5</v>
      </c>
      <c r="K26" s="34">
        <v>1.2016500000000001E-3</v>
      </c>
      <c r="L26" s="10">
        <f t="shared" si="6"/>
        <v>2.4034492782346714E-7</v>
      </c>
      <c r="M26" s="10">
        <f t="shared" si="1"/>
        <v>1.3840552740178969E-2</v>
      </c>
      <c r="N26" s="10">
        <f t="shared" si="2"/>
        <v>1.4258052740178969E-2</v>
      </c>
      <c r="O26" s="30">
        <f t="shared" si="3"/>
        <v>4.0526202257804265</v>
      </c>
      <c r="P26" s="31">
        <f t="shared" si="4"/>
        <v>3.5409994217804264</v>
      </c>
      <c r="Q26">
        <f t="shared" si="5"/>
        <v>-1.3195227177704777E-3</v>
      </c>
    </row>
    <row r="27" spans="4:17" x14ac:dyDescent="0.2">
      <c r="D27"/>
      <c r="E27">
        <v>283.60311999999999</v>
      </c>
      <c r="F27">
        <v>4999.6894499999999</v>
      </c>
      <c r="G27">
        <v>1.14E-3</v>
      </c>
      <c r="H27" s="1">
        <v>1.41232E-7</v>
      </c>
      <c r="I27" s="19">
        <v>336.84217999999998</v>
      </c>
      <c r="J27" s="20">
        <v>-6.7602900000000003E-5</v>
      </c>
      <c r="K27" s="34">
        <v>1.2043100000000001E-3</v>
      </c>
      <c r="L27" s="10">
        <f t="shared" si="6"/>
        <v>2.4087696086803953E-7</v>
      </c>
      <c r="M27" s="10">
        <f t="shared" si="1"/>
        <v>1.3871190505159519E-2</v>
      </c>
      <c r="N27" s="10">
        <f t="shared" si="2"/>
        <v>1.4288690505159518E-2</v>
      </c>
      <c r="O27" s="30">
        <f t="shared" si="3"/>
        <v>4.0523172079776151</v>
      </c>
      <c r="P27" s="31">
        <f t="shared" si="4"/>
        <v>3.5418315919776155</v>
      </c>
      <c r="Q27">
        <f t="shared" si="5"/>
        <v>4.9420534068330346E-4</v>
      </c>
    </row>
    <row r="28" spans="4:17" x14ac:dyDescent="0.2">
      <c r="D28"/>
      <c r="E28">
        <v>282.91307</v>
      </c>
      <c r="F28">
        <v>4999.6894499999999</v>
      </c>
      <c r="G28">
        <v>1.14E-3</v>
      </c>
      <c r="H28" s="1">
        <v>1.2144699999999999E-7</v>
      </c>
      <c r="I28" s="19">
        <v>338.87274000000002</v>
      </c>
      <c r="J28" s="20">
        <v>-6.7601299999999999E-5</v>
      </c>
      <c r="K28" s="34">
        <v>1.20685E-3</v>
      </c>
      <c r="L28" s="10">
        <f t="shared" si="6"/>
        <v>2.4138499242187933E-7</v>
      </c>
      <c r="M28" s="10">
        <f t="shared" si="1"/>
        <v>1.3900446115328913E-2</v>
      </c>
      <c r="N28" s="10">
        <f t="shared" si="2"/>
        <v>1.4317946115328913E-2</v>
      </c>
      <c r="O28" s="30">
        <f t="shared" si="3"/>
        <v>4.0507340915822772</v>
      </c>
      <c r="P28" s="31">
        <f t="shared" si="4"/>
        <v>3.541490565582277</v>
      </c>
      <c r="Q28">
        <f t="shared" si="5"/>
        <v>1.7041672505761795E-3</v>
      </c>
    </row>
    <row r="29" spans="4:17" x14ac:dyDescent="0.2">
      <c r="D29"/>
      <c r="E29">
        <v>282.25468000000001</v>
      </c>
      <c r="F29">
        <v>4999.6894499999999</v>
      </c>
      <c r="G29">
        <v>1.14E-3</v>
      </c>
      <c r="H29" s="1">
        <v>1.3888299999999999E-7</v>
      </c>
      <c r="I29" s="19">
        <v>340.79082</v>
      </c>
      <c r="J29" s="20">
        <v>-6.7599099999999995E-5</v>
      </c>
      <c r="K29" s="34">
        <v>1.20904E-3</v>
      </c>
      <c r="L29" s="10">
        <f t="shared" si="6"/>
        <v>2.4182301962774906E-7</v>
      </c>
      <c r="M29" s="10">
        <f t="shared" si="1"/>
        <v>1.3925670440632447E-2</v>
      </c>
      <c r="N29" s="10">
        <f t="shared" si="2"/>
        <v>1.4343170440632446E-2</v>
      </c>
      <c r="O29" s="30">
        <f t="shared" si="3"/>
        <v>4.0484269829061699</v>
      </c>
      <c r="P29" s="31">
        <f t="shared" si="4"/>
        <v>3.5403685589061702</v>
      </c>
      <c r="Q29">
        <f t="shared" si="5"/>
        <v>-2.288041629965439E-4</v>
      </c>
    </row>
    <row r="30" spans="4:17" x14ac:dyDescent="0.2">
      <c r="D30"/>
      <c r="E30">
        <v>281.57922000000002</v>
      </c>
      <c r="F30">
        <v>4999.6894499999999</v>
      </c>
      <c r="G30">
        <v>1.14E-3</v>
      </c>
      <c r="H30" s="1">
        <v>1.4695700000000001E-7</v>
      </c>
      <c r="I30" s="19">
        <v>342.95249999999999</v>
      </c>
      <c r="J30" s="20">
        <v>-6.7592499999999994E-5</v>
      </c>
      <c r="K30" s="34">
        <v>1.2117E-3</v>
      </c>
      <c r="L30" s="10">
        <f t="shared" si="6"/>
        <v>2.423550526723215E-7</v>
      </c>
      <c r="M30" s="10">
        <f t="shared" si="1"/>
        <v>1.3956308205612998E-2</v>
      </c>
      <c r="N30" s="10">
        <f t="shared" si="2"/>
        <v>1.4373808205612997E-2</v>
      </c>
      <c r="O30" s="30">
        <f t="shared" si="3"/>
        <v>4.0473657029661076</v>
      </c>
      <c r="P30" s="31">
        <f t="shared" si="4"/>
        <v>3.5405231069661078</v>
      </c>
      <c r="Q30">
        <f t="shared" si="5"/>
        <v>1.351924501144561E-3</v>
      </c>
    </row>
    <row r="31" spans="4:17" x14ac:dyDescent="0.2">
      <c r="D31"/>
      <c r="E31">
        <v>280.91318999999999</v>
      </c>
      <c r="F31">
        <v>4999.6894499999999</v>
      </c>
      <c r="G31">
        <v>1.15E-3</v>
      </c>
      <c r="H31" s="1">
        <v>1.2992399999999999E-7</v>
      </c>
      <c r="I31" s="19">
        <v>344.95677000000001</v>
      </c>
      <c r="J31" s="20">
        <v>-6.7589999999999995E-5</v>
      </c>
      <c r="K31" s="34">
        <v>1.21401E-3</v>
      </c>
      <c r="L31" s="10">
        <f t="shared" si="6"/>
        <v>2.4281708136892382E-7</v>
      </c>
      <c r="M31" s="10">
        <f t="shared" si="1"/>
        <v>1.3982914685727682E-2</v>
      </c>
      <c r="N31" s="10">
        <f t="shared" si="2"/>
        <v>1.4400414685727682E-2</v>
      </c>
      <c r="O31" s="30">
        <f t="shared" si="3"/>
        <v>4.0452664266906107</v>
      </c>
      <c r="P31" s="31">
        <f t="shared" si="4"/>
        <v>3.5396226846906105</v>
      </c>
      <c r="Q31">
        <f t="shared" si="5"/>
        <v>-3.7293908777243616E-4</v>
      </c>
    </row>
    <row r="32" spans="4:17" x14ac:dyDescent="0.2">
      <c r="D32"/>
      <c r="E32">
        <v>280.23894000000001</v>
      </c>
      <c r="F32">
        <v>4999.6894499999999</v>
      </c>
      <c r="G32">
        <v>1.15E-3</v>
      </c>
      <c r="H32" s="1">
        <v>1.50967E-7</v>
      </c>
      <c r="I32" s="19">
        <v>346.75101999999998</v>
      </c>
      <c r="J32" s="20">
        <v>-6.7579300000000005E-5</v>
      </c>
      <c r="K32" s="34">
        <v>1.2167199999999999E-3</v>
      </c>
      <c r="L32" s="10">
        <f t="shared" si="6"/>
        <v>2.433591150346348E-7</v>
      </c>
      <c r="M32" s="10">
        <f t="shared" si="1"/>
        <v>1.4014128348546212E-2</v>
      </c>
      <c r="N32" s="10">
        <f t="shared" si="2"/>
        <v>1.4431628348546211E-2</v>
      </c>
      <c r="O32" s="30">
        <f t="shared" si="3"/>
        <v>4.0443042308705408</v>
      </c>
      <c r="P32" s="31">
        <f t="shared" si="4"/>
        <v>3.539874138870541</v>
      </c>
      <c r="Q32">
        <f t="shared" si="5"/>
        <v>2.6505608061457557E-4</v>
      </c>
    </row>
    <row r="33" spans="4:17" x14ac:dyDescent="0.2">
      <c r="D33"/>
      <c r="E33">
        <v>279.60872000000001</v>
      </c>
      <c r="F33">
        <v>4999.6894499999999</v>
      </c>
      <c r="G33">
        <v>1.15E-3</v>
      </c>
      <c r="H33" s="1">
        <v>1.6010599999999999E-7</v>
      </c>
      <c r="I33" s="19">
        <v>348.37982</v>
      </c>
      <c r="J33" s="20">
        <v>-6.7574E-5</v>
      </c>
      <c r="K33" s="34">
        <v>1.2191400000000001E-3</v>
      </c>
      <c r="L33" s="10">
        <f t="shared" si="6"/>
        <v>2.4384314509774206E-7</v>
      </c>
      <c r="M33" s="10">
        <f t="shared" si="1"/>
        <v>1.4042001803904457E-2</v>
      </c>
      <c r="N33" s="10">
        <f t="shared" si="2"/>
        <v>1.4459501803904456E-2</v>
      </c>
      <c r="O33" s="30">
        <f t="shared" si="3"/>
        <v>4.0430027912274165</v>
      </c>
      <c r="P33" s="31">
        <f t="shared" si="4"/>
        <v>3.5397070952274161</v>
      </c>
      <c r="Q33">
        <f t="shared" si="5"/>
        <v>1.3236790527054614E-3</v>
      </c>
    </row>
    <row r="34" spans="4:17" x14ac:dyDescent="0.2">
      <c r="D34"/>
      <c r="E34">
        <v>278.94549999999998</v>
      </c>
      <c r="F34">
        <v>4999.6894499999999</v>
      </c>
      <c r="G34">
        <v>1.15E-3</v>
      </c>
      <c r="H34" s="1">
        <v>1.9073299999999999E-7</v>
      </c>
      <c r="I34" s="19">
        <v>349.51942000000003</v>
      </c>
      <c r="J34" s="20">
        <v>-6.7566900000000005E-5</v>
      </c>
      <c r="K34" s="34">
        <v>1.22148E-3</v>
      </c>
      <c r="L34" s="10">
        <f t="shared" si="6"/>
        <v>2.4431117416702756E-7</v>
      </c>
      <c r="M34" s="10">
        <f t="shared" si="1"/>
        <v>1.4068953822721933E-2</v>
      </c>
      <c r="N34" s="10">
        <f t="shared" si="2"/>
        <v>1.4486453822721932E-2</v>
      </c>
      <c r="O34" s="30">
        <f t="shared" si="3"/>
        <v>4.0409311048060808</v>
      </c>
      <c r="P34" s="31">
        <f t="shared" si="4"/>
        <v>3.5388292048060808</v>
      </c>
      <c r="Q34">
        <f t="shared" si="5"/>
        <v>1.7858519636929212E-3</v>
      </c>
    </row>
    <row r="35" spans="4:17" x14ac:dyDescent="0.2">
      <c r="D35"/>
      <c r="E35">
        <v>278.24576999999999</v>
      </c>
      <c r="F35">
        <v>4999.6894499999999</v>
      </c>
      <c r="G35">
        <v>1.16E-3</v>
      </c>
      <c r="H35" s="1">
        <v>2.45553E-7</v>
      </c>
      <c r="I35" s="25"/>
      <c r="J35" s="20">
        <v>-6.7552999999999995E-5</v>
      </c>
      <c r="K35" s="34">
        <v>1.22386E-3</v>
      </c>
      <c r="L35" s="10">
        <f t="shared" si="6"/>
        <v>2.4478720373322388E-7</v>
      </c>
      <c r="M35" s="10">
        <f t="shared" si="1"/>
        <v>1.409636655980979E-2</v>
      </c>
      <c r="N35" s="10">
        <f t="shared" si="2"/>
        <v>1.4513866559809789E-2</v>
      </c>
      <c r="O35" s="30">
        <f t="shared" si="3"/>
        <v>4.0384219766115255</v>
      </c>
      <c r="P35" s="31">
        <f t="shared" si="4"/>
        <v>3.5375795906115259</v>
      </c>
      <c r="Q35">
        <f t="shared" si="5"/>
        <v>2.1672474338414733E-3</v>
      </c>
    </row>
    <row r="36" spans="4:17" x14ac:dyDescent="0.2">
      <c r="D36"/>
      <c r="E36">
        <v>277.56070999999997</v>
      </c>
      <c r="F36">
        <v>4999.6894499999999</v>
      </c>
      <c r="G36">
        <v>1.16E-3</v>
      </c>
      <c r="H36" s="1">
        <v>1.83904E-7</v>
      </c>
      <c r="I36" s="25"/>
      <c r="J36" s="20">
        <v>-6.7552999999999995E-5</v>
      </c>
      <c r="K36" s="34">
        <v>1.22612E-3</v>
      </c>
      <c r="L36" s="10">
        <f t="shared" si="6"/>
        <v>2.4523923180868767E-7</v>
      </c>
      <c r="M36" s="10">
        <f t="shared" si="1"/>
        <v>1.4122397142086497E-2</v>
      </c>
      <c r="N36" s="10">
        <f t="shared" si="2"/>
        <v>1.4539897142086497E-2</v>
      </c>
      <c r="O36" s="30">
        <f t="shared" si="3"/>
        <v>4.0357041740844988</v>
      </c>
      <c r="P36" s="31">
        <f t="shared" si="4"/>
        <v>3.5360948960844985</v>
      </c>
      <c r="Q36">
        <f t="shared" si="5"/>
        <v>-2.3810452606068634E-3</v>
      </c>
    </row>
    <row r="37" spans="4:17" x14ac:dyDescent="0.2">
      <c r="D37"/>
      <c r="E37">
        <v>276.92156999999997</v>
      </c>
      <c r="F37">
        <v>4999.6894499999999</v>
      </c>
      <c r="G37">
        <v>1.16E-3</v>
      </c>
      <c r="H37" s="1">
        <v>1.7802600000000001E-7</v>
      </c>
      <c r="I37" s="25"/>
      <c r="J37" s="20">
        <v>-6.7552999999999995E-5</v>
      </c>
      <c r="K37" s="34">
        <v>1.22915E-3</v>
      </c>
      <c r="L37" s="10">
        <f t="shared" si="6"/>
        <v>2.4584526944968554E-7</v>
      </c>
      <c r="M37" s="10">
        <f t="shared" si="1"/>
        <v>1.4157296551068099E-2</v>
      </c>
      <c r="N37" s="10">
        <f t="shared" si="2"/>
        <v>1.4574796551068098E-2</v>
      </c>
      <c r="O37" s="30">
        <f t="shared" si="3"/>
        <v>4.0360755433523625</v>
      </c>
      <c r="P37" s="31">
        <f t="shared" si="4"/>
        <v>3.5376167173523627</v>
      </c>
      <c r="Q37">
        <f t="shared" si="5"/>
        <v>-2.8048197731939781E-3</v>
      </c>
    </row>
    <row r="38" spans="4:17" x14ac:dyDescent="0.2">
      <c r="D38"/>
      <c r="E38">
        <v>276.27614</v>
      </c>
      <c r="F38">
        <v>4999.6894499999999</v>
      </c>
      <c r="G38">
        <v>1.16E-3</v>
      </c>
      <c r="H38" s="1">
        <v>1.65154E-7</v>
      </c>
      <c r="I38" s="25"/>
      <c r="J38" s="20">
        <v>-6.7552999999999995E-5</v>
      </c>
      <c r="K38" s="34">
        <v>1.2323099999999999E-3</v>
      </c>
      <c r="L38" s="10">
        <f t="shared" ref="L38:L69" si="7">K38/F38</f>
        <v>2.4647730870564372E-7</v>
      </c>
      <c r="M38" s="10">
        <f t="shared" ref="M38:M69" si="8">L38*B$6</f>
        <v>1.4193693294428449E-2</v>
      </c>
      <c r="N38" s="10">
        <f t="shared" ref="N38:N69" si="9">M38+B$7</f>
        <v>1.4611193294428448E-2</v>
      </c>
      <c r="O38" s="30">
        <f t="shared" ref="O38:O69" si="10">N38*E38</f>
        <v>4.0367240841785748</v>
      </c>
      <c r="P38" s="31">
        <f t="shared" ref="P38:P69" si="11">(N38-$B$8)*E38</f>
        <v>3.5394270321785752</v>
      </c>
      <c r="Q38">
        <f t="shared" si="5"/>
        <v>6.0676140152598459E-4</v>
      </c>
    </row>
    <row r="39" spans="4:17" x14ac:dyDescent="0.2">
      <c r="D39"/>
      <c r="E39">
        <v>275.60248000000001</v>
      </c>
      <c r="F39">
        <v>4999.6894499999999</v>
      </c>
      <c r="G39">
        <v>1.17E-3</v>
      </c>
      <c r="H39" s="1">
        <v>1.77789E-7</v>
      </c>
      <c r="I39" s="25"/>
      <c r="J39" s="20">
        <v>-6.7552999999999995E-5</v>
      </c>
      <c r="K39" s="34">
        <v>1.2348999999999999E-3</v>
      </c>
      <c r="L39" s="10">
        <f t="shared" si="7"/>
        <v>2.469953408806221E-7</v>
      </c>
      <c r="M39" s="10">
        <f t="shared" si="8"/>
        <v>1.4223524802435824E-2</v>
      </c>
      <c r="N39" s="10">
        <f t="shared" si="9"/>
        <v>1.4641024802435823E-2</v>
      </c>
      <c r="O39" s="30">
        <f t="shared" si="10"/>
        <v>4.0351027452928232</v>
      </c>
      <c r="P39" s="31">
        <f t="shared" si="11"/>
        <v>3.5390182812928233</v>
      </c>
      <c r="Q39">
        <f t="shared" si="5"/>
        <v>-1.2666686056992298E-3</v>
      </c>
    </row>
    <row r="40" spans="4:17" x14ac:dyDescent="0.2">
      <c r="D40"/>
      <c r="E40">
        <v>274.92462</v>
      </c>
      <c r="F40">
        <v>4999.6894499999999</v>
      </c>
      <c r="G40">
        <v>1.17E-3</v>
      </c>
      <c r="H40" s="1">
        <v>1.8187500000000001E-7</v>
      </c>
      <c r="I40" s="25"/>
      <c r="J40" s="20">
        <v>-6.7552999999999995E-5</v>
      </c>
      <c r="K40" s="34">
        <v>1.23792E-3</v>
      </c>
      <c r="L40" s="10">
        <f t="shared" si="7"/>
        <v>2.4759937839739227E-7</v>
      </c>
      <c r="M40" s="10">
        <f t="shared" si="8"/>
        <v>1.425830903184983E-2</v>
      </c>
      <c r="N40" s="10">
        <f t="shared" si="9"/>
        <v>1.467580903184983E-2</v>
      </c>
      <c r="O40" s="30">
        <f t="shared" si="10"/>
        <v>4.0347412212738822</v>
      </c>
      <c r="P40" s="31">
        <f t="shared" si="11"/>
        <v>3.5398769052738825</v>
      </c>
      <c r="Q40">
        <f t="shared" si="5"/>
        <v>-1.1005334481539238E-3</v>
      </c>
    </row>
    <row r="41" spans="4:17" x14ac:dyDescent="0.2">
      <c r="D41"/>
      <c r="E41">
        <v>274.25787000000003</v>
      </c>
      <c r="F41">
        <v>4999.6894499999999</v>
      </c>
      <c r="G41">
        <v>1.17E-3</v>
      </c>
      <c r="H41" s="1">
        <v>1.76707E-7</v>
      </c>
      <c r="I41" s="25"/>
      <c r="J41" s="20">
        <v>-6.7552999999999995E-5</v>
      </c>
      <c r="K41" s="34">
        <v>1.24087E-3</v>
      </c>
      <c r="L41" s="10">
        <f t="shared" si="7"/>
        <v>2.4818941504456843E-7</v>
      </c>
      <c r="M41" s="10">
        <f t="shared" si="8"/>
        <v>1.4292287004290666E-2</v>
      </c>
      <c r="N41" s="10">
        <f t="shared" si="9"/>
        <v>1.4709787004290665E-2</v>
      </c>
      <c r="O41" s="30">
        <f t="shared" si="10"/>
        <v>4.034274851950439</v>
      </c>
      <c r="P41" s="31">
        <f t="shared" si="11"/>
        <v>3.5406106859504392</v>
      </c>
      <c r="Q41">
        <f t="shared" si="5"/>
        <v>-1.9558401736386719E-3</v>
      </c>
    </row>
    <row r="42" spans="4:17" x14ac:dyDescent="0.2">
      <c r="D42"/>
      <c r="E42">
        <v>273.60070999999999</v>
      </c>
      <c r="F42">
        <v>4999.6894499999999</v>
      </c>
      <c r="G42">
        <v>1.1800000000000001E-3</v>
      </c>
      <c r="H42" s="1">
        <v>1.6229300000000001E-7</v>
      </c>
      <c r="I42" s="25"/>
      <c r="J42" s="20">
        <v>-6.7552999999999995E-5</v>
      </c>
      <c r="K42" s="34">
        <v>1.2439700000000001E-3</v>
      </c>
      <c r="L42" s="10">
        <f t="shared" si="7"/>
        <v>2.4880945355516031E-7</v>
      </c>
      <c r="M42" s="10">
        <f t="shared" si="8"/>
        <v>1.4327992670245438E-2</v>
      </c>
      <c r="N42" s="10">
        <f t="shared" si="9"/>
        <v>1.4745492670245438E-2</v>
      </c>
      <c r="O42" s="30">
        <f t="shared" si="10"/>
        <v>4.0343772638789472</v>
      </c>
      <c r="P42" s="31">
        <f t="shared" si="11"/>
        <v>3.5418959858789476</v>
      </c>
      <c r="Q42">
        <f t="shared" si="5"/>
        <v>2.0642918867100945E-3</v>
      </c>
    </row>
    <row r="43" spans="4:17" x14ac:dyDescent="0.2">
      <c r="D43"/>
      <c r="E43">
        <v>272.94774999999998</v>
      </c>
      <c r="F43">
        <v>4999.6894499999999</v>
      </c>
      <c r="G43">
        <v>1.1800000000000001E-3</v>
      </c>
      <c r="H43" s="1">
        <v>1.8400400000000001E-7</v>
      </c>
      <c r="I43" s="25"/>
      <c r="J43" s="20">
        <v>-6.7552999999999995E-5</v>
      </c>
      <c r="K43" s="34">
        <v>1.2462300000000001E-3</v>
      </c>
      <c r="L43" s="10">
        <f t="shared" si="7"/>
        <v>2.492614816306241E-7</v>
      </c>
      <c r="M43" s="10">
        <f t="shared" si="8"/>
        <v>1.4354023252522146E-2</v>
      </c>
      <c r="N43" s="10">
        <f t="shared" si="9"/>
        <v>1.4771523252522146E-2</v>
      </c>
      <c r="O43" s="30">
        <f t="shared" si="10"/>
        <v>4.0318540358486015</v>
      </c>
      <c r="P43" s="31">
        <f t="shared" si="11"/>
        <v>3.5405480858486014</v>
      </c>
      <c r="Q43">
        <f t="shared" si="5"/>
        <v>-8.5920045425294642E-4</v>
      </c>
    </row>
    <row r="44" spans="4:17" x14ac:dyDescent="0.2">
      <c r="D44"/>
      <c r="E44">
        <v>272.27658000000002</v>
      </c>
      <c r="F44">
        <v>4999.6894499999999</v>
      </c>
      <c r="G44">
        <v>1.1800000000000001E-3</v>
      </c>
      <c r="H44" s="1">
        <v>1.9397100000000001E-7</v>
      </c>
      <c r="I44" s="25"/>
      <c r="J44" s="20">
        <v>-6.7552999999999995E-5</v>
      </c>
      <c r="K44" s="34">
        <v>1.2491900000000001E-3</v>
      </c>
      <c r="L44" s="10">
        <f t="shared" si="7"/>
        <v>2.4985351840202797E-7</v>
      </c>
      <c r="M44" s="10">
        <f t="shared" si="8"/>
        <v>1.4388116404530577E-2</v>
      </c>
      <c r="N44" s="10">
        <f t="shared" si="9"/>
        <v>1.4805616404530576E-2</v>
      </c>
      <c r="O44" s="30">
        <f t="shared" si="10"/>
        <v>4.0312225994174824</v>
      </c>
      <c r="P44" s="31">
        <f t="shared" si="11"/>
        <v>3.5411247554174823</v>
      </c>
      <c r="Q44">
        <f t="shared" si="5"/>
        <v>-1.89200542662853E-3</v>
      </c>
    </row>
    <row r="45" spans="4:17" x14ac:dyDescent="0.2">
      <c r="D45"/>
      <c r="E45">
        <v>271.58785999999998</v>
      </c>
      <c r="F45">
        <v>4999.6894499999999</v>
      </c>
      <c r="G45">
        <v>1.1800000000000001E-3</v>
      </c>
      <c r="H45" s="1">
        <v>1.73349E-7</v>
      </c>
      <c r="I45" s="25"/>
      <c r="J45" s="20">
        <v>-6.7552999999999995E-5</v>
      </c>
      <c r="K45" s="34">
        <v>1.2524700000000001E-3</v>
      </c>
      <c r="L45" s="10">
        <f t="shared" si="7"/>
        <v>2.5050955914871874E-7</v>
      </c>
      <c r="M45" s="10">
        <f t="shared" si="8"/>
        <v>1.442589530270208E-2</v>
      </c>
      <c r="N45" s="10">
        <f t="shared" si="9"/>
        <v>1.4843395302702079E-2</v>
      </c>
      <c r="O45" s="30">
        <f t="shared" si="10"/>
        <v>4.0312859653949094</v>
      </c>
      <c r="P45" s="31">
        <f t="shared" si="11"/>
        <v>3.54242781739491</v>
      </c>
      <c r="Q45">
        <f t="shared" si="5"/>
        <v>-5.3937161041531538E-4</v>
      </c>
    </row>
    <row r="46" spans="4:17" x14ac:dyDescent="0.2">
      <c r="D46"/>
      <c r="E46">
        <v>270.94225</v>
      </c>
      <c r="F46">
        <v>4999.6894499999999</v>
      </c>
      <c r="G46">
        <v>1.1900000000000001E-3</v>
      </c>
      <c r="H46" s="1">
        <v>1.8009099999999999E-7</v>
      </c>
      <c r="I46" s="25"/>
      <c r="J46" s="20">
        <v>-6.7552999999999995E-5</v>
      </c>
      <c r="K46" s="34">
        <v>1.2552799999999999E-3</v>
      </c>
      <c r="L46" s="10">
        <f t="shared" si="7"/>
        <v>2.5107159405670684E-7</v>
      </c>
      <c r="M46" s="10">
        <f t="shared" si="8"/>
        <v>1.4458260761196566E-2</v>
      </c>
      <c r="N46" s="10">
        <f t="shared" si="9"/>
        <v>1.4875760761196566E-2</v>
      </c>
      <c r="O46" s="30">
        <f t="shared" si="10"/>
        <v>4.03047209110031</v>
      </c>
      <c r="P46" s="31">
        <f t="shared" si="11"/>
        <v>3.5427760411003102</v>
      </c>
      <c r="Q46">
        <f t="shared" si="5"/>
        <v>-2.4931744016067664E-3</v>
      </c>
    </row>
    <row r="47" spans="4:17" x14ac:dyDescent="0.2">
      <c r="D47"/>
      <c r="E47">
        <v>270.26245</v>
      </c>
      <c r="F47">
        <v>4999.6894499999999</v>
      </c>
      <c r="G47">
        <v>1.1900000000000001E-3</v>
      </c>
      <c r="H47" s="1">
        <v>1.8268199999999999E-7</v>
      </c>
      <c r="I47" s="25"/>
      <c r="J47" s="20">
        <v>-6.7552999999999995E-5</v>
      </c>
      <c r="K47" s="34">
        <v>1.2586800000000001E-3</v>
      </c>
      <c r="L47" s="10">
        <f t="shared" si="7"/>
        <v>2.5175163629413025E-7</v>
      </c>
      <c r="M47" s="10">
        <f t="shared" si="8"/>
        <v>1.4497421814179226E-2</v>
      </c>
      <c r="N47" s="10">
        <f t="shared" si="9"/>
        <v>1.4914921814179225E-2</v>
      </c>
      <c r="O47" s="30">
        <f t="shared" si="10"/>
        <v>4.0309433110585218</v>
      </c>
      <c r="P47" s="31">
        <f t="shared" si="11"/>
        <v>3.5444709010585225</v>
      </c>
      <c r="Q47">
        <f t="shared" si="5"/>
        <v>-1.0982011489573754E-4</v>
      </c>
    </row>
    <row r="48" spans="4:17" x14ac:dyDescent="0.2">
      <c r="D48"/>
      <c r="E48">
        <v>269.61201</v>
      </c>
      <c r="F48">
        <v>4999.6894499999999</v>
      </c>
      <c r="G48" s="1">
        <v>1.1900000000000001E-3</v>
      </c>
      <c r="H48" s="1">
        <v>1.68542E-7</v>
      </c>
      <c r="I48" s="25"/>
      <c r="J48" s="20">
        <v>-6.7552999999999995E-5</v>
      </c>
      <c r="K48" s="34">
        <v>1.2614499999999999E-3</v>
      </c>
      <c r="L48" s="10">
        <f t="shared" si="7"/>
        <v>2.5230567070520747E-7</v>
      </c>
      <c r="M48" s="10">
        <f t="shared" si="8"/>
        <v>1.4529326554403327E-2</v>
      </c>
      <c r="N48" s="10">
        <f t="shared" si="9"/>
        <v>1.4946826554403327E-2</v>
      </c>
      <c r="O48" s="30">
        <f t="shared" si="10"/>
        <v>4.0298439504540555</v>
      </c>
      <c r="P48" s="31">
        <f t="shared" si="11"/>
        <v>3.5445423324540553</v>
      </c>
      <c r="Q48">
        <f t="shared" si="5"/>
        <v>2.1800816842150911E-4</v>
      </c>
    </row>
    <row r="49" spans="4:17" x14ac:dyDescent="0.2">
      <c r="D49"/>
      <c r="E49">
        <v>268.94114999999999</v>
      </c>
      <c r="F49">
        <v>4999.6894499999999</v>
      </c>
      <c r="G49" s="1">
        <v>1.1999999999999999E-3</v>
      </c>
      <c r="H49" s="1">
        <v>1.7256300000000001E-7</v>
      </c>
      <c r="I49" s="25"/>
      <c r="J49" s="20">
        <v>-6.7552999999999995E-5</v>
      </c>
      <c r="K49" s="34">
        <v>1.26425E-3</v>
      </c>
      <c r="L49" s="10">
        <f t="shared" si="7"/>
        <v>2.5286570548896792E-7</v>
      </c>
      <c r="M49" s="10">
        <f t="shared" si="8"/>
        <v>1.4561576833330222E-2</v>
      </c>
      <c r="N49" s="10">
        <f t="shared" si="9"/>
        <v>1.4979076833330222E-2</v>
      </c>
      <c r="O49" s="30">
        <f t="shared" si="10"/>
        <v>4.0284901494941883</v>
      </c>
      <c r="P49" s="31">
        <f t="shared" si="11"/>
        <v>3.544396079494188</v>
      </c>
      <c r="Q49">
        <f t="shared" si="5"/>
        <v>4.0404538947327444E-4</v>
      </c>
    </row>
    <row r="50" spans="4:17" x14ac:dyDescent="0.2">
      <c r="D50"/>
      <c r="E50">
        <v>268.27839999999998</v>
      </c>
      <c r="F50">
        <v>4999.6894499999999</v>
      </c>
      <c r="G50" s="1">
        <v>1.1999999999999999E-3</v>
      </c>
      <c r="H50" s="1">
        <v>1.9235900000000001E-7</v>
      </c>
      <c r="I50" s="25"/>
      <c r="J50" s="20">
        <v>-6.7552999999999995E-5</v>
      </c>
      <c r="K50" s="34">
        <v>1.26699E-3</v>
      </c>
      <c r="L50" s="10">
        <f t="shared" si="7"/>
        <v>2.5341373952736203E-7</v>
      </c>
      <c r="M50" s="10">
        <f t="shared" si="8"/>
        <v>1.4593136034851538E-2</v>
      </c>
      <c r="N50" s="10">
        <f t="shared" si="9"/>
        <v>1.5010636034851537E-2</v>
      </c>
      <c r="O50" s="30">
        <f t="shared" si="10"/>
        <v>4.0270294184123143</v>
      </c>
      <c r="P50" s="31">
        <f t="shared" si="11"/>
        <v>3.5441282984123146</v>
      </c>
      <c r="Q50">
        <f t="shared" si="5"/>
        <v>-8.3186396707052345E-4</v>
      </c>
    </row>
    <row r="51" spans="4:17" x14ac:dyDescent="0.2">
      <c r="D51"/>
      <c r="E51">
        <v>267.60674</v>
      </c>
      <c r="F51">
        <v>4999.6894499999999</v>
      </c>
      <c r="G51" s="1">
        <v>1.1999999999999999E-3</v>
      </c>
      <c r="H51" s="1">
        <v>1.8488800000000001E-7</v>
      </c>
      <c r="I51" s="25"/>
      <c r="J51" s="20">
        <v>-6.7552999999999995E-5</v>
      </c>
      <c r="K51" s="34">
        <v>1.27005E-3</v>
      </c>
      <c r="L51" s="10">
        <f t="shared" si="7"/>
        <v>2.5402577754104308E-7</v>
      </c>
      <c r="M51" s="10">
        <f t="shared" si="8"/>
        <v>1.4628380982535929E-2</v>
      </c>
      <c r="N51" s="10">
        <f t="shared" si="9"/>
        <v>1.5045880982535929E-2</v>
      </c>
      <c r="O51" s="30">
        <f t="shared" si="10"/>
        <v>4.0263791601644368</v>
      </c>
      <c r="P51" s="31">
        <f t="shared" si="11"/>
        <v>3.5446870281644371</v>
      </c>
      <c r="Q51">
        <f t="shared" si="5"/>
        <v>-1.8951121946176217E-4</v>
      </c>
    </row>
    <row r="52" spans="4:17" x14ac:dyDescent="0.2">
      <c r="D52"/>
      <c r="E52">
        <v>266.92025999999998</v>
      </c>
      <c r="F52">
        <v>4999.6894499999999</v>
      </c>
      <c r="G52" s="1">
        <v>1.1999999999999999E-3</v>
      </c>
      <c r="H52" s="1">
        <v>2.0520399999999999E-7</v>
      </c>
      <c r="I52" s="25"/>
      <c r="J52" s="20">
        <v>-6.7552999999999995E-5</v>
      </c>
      <c r="K52" s="34">
        <v>1.27305E-3</v>
      </c>
      <c r="L52" s="10">
        <f t="shared" si="7"/>
        <v>2.5462581480935783E-7</v>
      </c>
      <c r="M52" s="10">
        <f t="shared" si="8"/>
        <v>1.4662934852814745E-2</v>
      </c>
      <c r="N52" s="10">
        <f t="shared" si="9"/>
        <v>1.5080434852814744E-2</v>
      </c>
      <c r="O52" s="30">
        <f t="shared" si="10"/>
        <v>4.0252735918263731</v>
      </c>
      <c r="P52" s="31">
        <f t="shared" si="11"/>
        <v>3.5448171238263733</v>
      </c>
      <c r="Q52">
        <f t="shared" si="5"/>
        <v>-1.9611928377650328E-3</v>
      </c>
    </row>
    <row r="53" spans="4:17" x14ac:dyDescent="0.2">
      <c r="D53"/>
      <c r="E53">
        <v>266.24022000000002</v>
      </c>
      <c r="F53">
        <v>4999.6894499999999</v>
      </c>
      <c r="G53" s="1">
        <v>1.2099999999999999E-3</v>
      </c>
      <c r="H53" s="1">
        <v>1.74726E-7</v>
      </c>
      <c r="I53" s="25"/>
      <c r="J53" s="20">
        <v>-6.7552999999999995E-5</v>
      </c>
      <c r="K53" s="34">
        <v>1.2764300000000001E-3</v>
      </c>
      <c r="L53" s="10">
        <f t="shared" si="7"/>
        <v>2.5530185679832577E-7</v>
      </c>
      <c r="M53" s="10">
        <f t="shared" si="8"/>
        <v>1.4701865546662208E-2</v>
      </c>
      <c r="N53" s="10">
        <f t="shared" si="9"/>
        <v>1.5119365546662208E-2</v>
      </c>
      <c r="O53" s="30">
        <f t="shared" si="10"/>
        <v>4.0253832094037669</v>
      </c>
      <c r="P53" s="31">
        <f t="shared" si="11"/>
        <v>3.5461508134037669</v>
      </c>
      <c r="Q53">
        <f t="shared" si="5"/>
        <v>-1.4766373493248345E-3</v>
      </c>
    </row>
    <row r="54" spans="4:17" x14ac:dyDescent="0.2">
      <c r="D54"/>
      <c r="E54">
        <v>265.60959000000003</v>
      </c>
      <c r="F54">
        <v>4999.6894499999999</v>
      </c>
      <c r="G54" s="1">
        <v>1.2099999999999999E-3</v>
      </c>
      <c r="H54" s="1">
        <v>1.8883999999999999E-7</v>
      </c>
      <c r="I54" s="25"/>
      <c r="J54" s="20">
        <v>-6.7552999999999995E-5</v>
      </c>
      <c r="K54" s="34">
        <v>1.2794799999999999E-3</v>
      </c>
      <c r="L54" s="10">
        <f t="shared" si="7"/>
        <v>2.5591189468777906E-7</v>
      </c>
      <c r="M54" s="10">
        <f t="shared" si="8"/>
        <v>1.4736995314779001E-2</v>
      </c>
      <c r="N54" s="10">
        <f t="shared" si="9"/>
        <v>1.5154495314779E-2</v>
      </c>
      <c r="O54" s="30">
        <f t="shared" si="10"/>
        <v>4.025179287215372</v>
      </c>
      <c r="P54" s="31">
        <f t="shared" si="11"/>
        <v>3.5470820252153716</v>
      </c>
      <c r="Q54">
        <f t="shared" si="5"/>
        <v>9.3820033883517317E-4</v>
      </c>
    </row>
    <row r="55" spans="4:17" x14ac:dyDescent="0.2">
      <c r="D55"/>
      <c r="E55">
        <v>264.92392999999998</v>
      </c>
      <c r="F55">
        <v>4999.6894499999999</v>
      </c>
      <c r="G55" s="1">
        <v>1.2099999999999999E-3</v>
      </c>
      <c r="H55" s="1">
        <v>1.91864E-7</v>
      </c>
      <c r="I55" s="25"/>
      <c r="J55" s="20">
        <v>-6.7552999999999995E-5</v>
      </c>
      <c r="K55" s="34">
        <v>1.2822700000000001E-3</v>
      </c>
      <c r="L55" s="10">
        <f t="shared" si="7"/>
        <v>2.564699293473118E-7</v>
      </c>
      <c r="M55" s="10">
        <f t="shared" si="8"/>
        <v>1.47691304141383E-2</v>
      </c>
      <c r="N55" s="10">
        <f t="shared" si="9"/>
        <v>1.51866304141383E-2</v>
      </c>
      <c r="O55" s="30">
        <f t="shared" si="10"/>
        <v>4.023301812771046</v>
      </c>
      <c r="P55" s="31">
        <f t="shared" si="11"/>
        <v>3.5464387387710459</v>
      </c>
      <c r="Q55">
        <f t="shared" si="5"/>
        <v>-2.351780251206441E-3</v>
      </c>
    </row>
    <row r="56" spans="4:17" x14ac:dyDescent="0.2">
      <c r="D56"/>
      <c r="E56">
        <v>264.26636999999999</v>
      </c>
      <c r="F56">
        <v>4999.6894499999999</v>
      </c>
      <c r="G56" s="1">
        <v>1.2199999999999999E-3</v>
      </c>
      <c r="H56" s="1">
        <v>1.9698400000000001E-7</v>
      </c>
      <c r="I56" s="25"/>
      <c r="J56" s="20">
        <v>-6.7552999999999995E-5</v>
      </c>
      <c r="K56" s="34">
        <v>1.28567E-3</v>
      </c>
      <c r="L56" s="10">
        <f t="shared" si="7"/>
        <v>2.5714997158473516E-7</v>
      </c>
      <c r="M56" s="10">
        <f t="shared" si="8"/>
        <v>1.4808291467120956E-2</v>
      </c>
      <c r="N56" s="10">
        <f t="shared" si="9"/>
        <v>1.5225791467120955E-2</v>
      </c>
      <c r="O56" s="30">
        <f t="shared" si="10"/>
        <v>4.0236646413930295</v>
      </c>
      <c r="P56" s="31">
        <f t="shared" si="11"/>
        <v>3.5479851753930292</v>
      </c>
      <c r="Q56">
        <f t="shared" si="5"/>
        <v>1.0522206922131236E-3</v>
      </c>
    </row>
    <row r="57" spans="4:17" x14ac:dyDescent="0.2">
      <c r="D57"/>
      <c r="E57">
        <v>263.60874999999999</v>
      </c>
      <c r="F57">
        <v>4999.6894499999999</v>
      </c>
      <c r="G57" s="1">
        <v>1.2199999999999999E-3</v>
      </c>
      <c r="H57" s="1">
        <v>2.07196E-7</v>
      </c>
      <c r="I57" s="25"/>
      <c r="J57" s="20">
        <v>-6.7552999999999995E-5</v>
      </c>
      <c r="K57" s="34">
        <v>1.28835E-3</v>
      </c>
      <c r="L57" s="10">
        <f t="shared" si="7"/>
        <v>2.5768600487776297E-7</v>
      </c>
      <c r="M57" s="10">
        <f t="shared" si="8"/>
        <v>1.4839159591236694E-2</v>
      </c>
      <c r="N57" s="10">
        <f t="shared" si="9"/>
        <v>1.5256659591236694E-2</v>
      </c>
      <c r="O57" s="30">
        <f t="shared" si="10"/>
        <v>4.0217889640214155</v>
      </c>
      <c r="P57" s="31">
        <f t="shared" si="11"/>
        <v>3.547293214021416</v>
      </c>
      <c r="Q57">
        <f t="shared" si="5"/>
        <v>-2.4301083504375378E-3</v>
      </c>
    </row>
    <row r="58" spans="4:17" x14ac:dyDescent="0.2">
      <c r="D58"/>
      <c r="E58">
        <v>262.93772999999999</v>
      </c>
      <c r="F58">
        <v>4999.6894499999999</v>
      </c>
      <c r="G58" s="1">
        <v>1.2199999999999999E-3</v>
      </c>
      <c r="H58" s="1">
        <v>1.9812300000000001E-7</v>
      </c>
      <c r="I58" s="25"/>
      <c r="J58" s="20">
        <v>-6.7552999999999995E-5</v>
      </c>
      <c r="K58" s="34">
        <v>1.2918700000000001E-3</v>
      </c>
      <c r="L58" s="10">
        <f t="shared" si="7"/>
        <v>2.5839004860591892E-7</v>
      </c>
      <c r="M58" s="10">
        <f t="shared" si="8"/>
        <v>1.4879702799030503E-2</v>
      </c>
      <c r="N58" s="10">
        <f t="shared" si="9"/>
        <v>1.5297202799030503E-2</v>
      </c>
      <c r="O58" s="30">
        <f t="shared" si="10"/>
        <v>4.0222117793267262</v>
      </c>
      <c r="P58" s="31">
        <f t="shared" si="11"/>
        <v>3.5489238653267265</v>
      </c>
      <c r="Q58">
        <f t="shared" si="5"/>
        <v>2.2698088385799749E-3</v>
      </c>
    </row>
    <row r="59" spans="4:17" x14ac:dyDescent="0.2">
      <c r="D59"/>
      <c r="E59">
        <v>262.27314999999999</v>
      </c>
      <c r="F59">
        <v>4999.6894499999999</v>
      </c>
      <c r="G59" s="1">
        <v>1.23E-3</v>
      </c>
      <c r="H59" s="1">
        <v>1.8832799999999999E-7</v>
      </c>
      <c r="I59" s="25"/>
      <c r="J59" s="20">
        <v>-6.7552999999999995E-5</v>
      </c>
      <c r="K59" s="34">
        <v>1.2943399999999999E-3</v>
      </c>
      <c r="L59" s="10">
        <f t="shared" si="7"/>
        <v>2.5888407929016471E-7</v>
      </c>
      <c r="M59" s="10">
        <f t="shared" si="8"/>
        <v>1.4908152152226727E-2</v>
      </c>
      <c r="N59" s="10">
        <f t="shared" si="9"/>
        <v>1.5325652152226726E-2</v>
      </c>
      <c r="O59" s="30">
        <f t="shared" si="10"/>
        <v>4.0195070657687832</v>
      </c>
      <c r="P59" s="31">
        <f t="shared" si="11"/>
        <v>3.5474153957687831</v>
      </c>
      <c r="Q59">
        <f t="shared" si="5"/>
        <v>-1.9760269281241774E-3</v>
      </c>
    </row>
    <row r="60" spans="4:17" x14ac:dyDescent="0.2">
      <c r="D60"/>
      <c r="E60">
        <v>261.61806999999999</v>
      </c>
      <c r="F60">
        <v>4999.6894499999999</v>
      </c>
      <c r="G60" s="1">
        <v>1.23E-3</v>
      </c>
      <c r="H60" s="1">
        <v>1.83997E-7</v>
      </c>
      <c r="I60" s="25"/>
      <c r="J60" s="20">
        <v>-6.7552999999999995E-5</v>
      </c>
      <c r="K60" s="34">
        <v>1.2977100000000001E-3</v>
      </c>
      <c r="L60" s="10">
        <f t="shared" si="7"/>
        <v>2.5955812115490495E-7</v>
      </c>
      <c r="M60" s="10">
        <f t="shared" si="8"/>
        <v>1.4946967666506595E-2</v>
      </c>
      <c r="N60" s="10">
        <f t="shared" si="9"/>
        <v>1.5364467666506594E-2</v>
      </c>
      <c r="O60" s="30">
        <f t="shared" si="10"/>
        <v>4.0196223774888589</v>
      </c>
      <c r="P60" s="31">
        <f t="shared" si="11"/>
        <v>3.5487098514888586</v>
      </c>
      <c r="Q60">
        <f t="shared" si="5"/>
        <v>-8.1607501963138959E-4</v>
      </c>
    </row>
    <row r="61" spans="4:17" x14ac:dyDescent="0.2">
      <c r="D61"/>
      <c r="E61">
        <v>260.94717000000003</v>
      </c>
      <c r="F61">
        <v>4999.6894499999999</v>
      </c>
      <c r="G61" s="1">
        <v>1.23E-3</v>
      </c>
      <c r="H61" s="1">
        <v>2.1677800000000001E-7</v>
      </c>
      <c r="I61" s="25">
        <v>349.51942000000003</v>
      </c>
      <c r="J61" s="20">
        <v>-6.7566900000000005E-5</v>
      </c>
      <c r="K61" s="34">
        <v>1.3009199999999999E-3</v>
      </c>
      <c r="L61" s="10">
        <f t="shared" si="7"/>
        <v>2.6020016103200166E-7</v>
      </c>
      <c r="M61" s="10">
        <f t="shared" si="8"/>
        <v>1.4983940307704923E-2</v>
      </c>
      <c r="N61" s="10">
        <f t="shared" si="9"/>
        <v>1.5401440307704923E-2</v>
      </c>
      <c r="O61" s="30">
        <f t="shared" si="10"/>
        <v>4.0189622622195289</v>
      </c>
      <c r="P61" s="31">
        <f t="shared" si="11"/>
        <v>3.5492573562195293</v>
      </c>
      <c r="Q61">
        <f t="shared" si="5"/>
        <v>-3.5740550560289612E-4</v>
      </c>
    </row>
    <row r="62" spans="4:17" x14ac:dyDescent="0.2">
      <c r="D62"/>
      <c r="E62">
        <v>260.28138999999999</v>
      </c>
      <c r="F62">
        <v>4999.6894499999999</v>
      </c>
      <c r="G62" s="1">
        <v>1.24E-3</v>
      </c>
      <c r="H62" s="1">
        <v>2.0405600000000001E-7</v>
      </c>
      <c r="I62" s="25">
        <v>348.37982</v>
      </c>
      <c r="J62" s="20">
        <v>-6.7574E-5</v>
      </c>
      <c r="K62" s="34">
        <v>1.3040199999999999E-3</v>
      </c>
      <c r="L62" s="10">
        <f t="shared" si="7"/>
        <v>2.6082019954259359E-7</v>
      </c>
      <c r="M62" s="10">
        <f t="shared" si="8"/>
        <v>1.50196459736597E-2</v>
      </c>
      <c r="N62" s="10">
        <f t="shared" si="9"/>
        <v>1.5437145973659699E-2</v>
      </c>
      <c r="O62" s="30">
        <f t="shared" si="10"/>
        <v>4.0180018116570499</v>
      </c>
      <c r="P62" s="31">
        <f t="shared" si="11"/>
        <v>3.5494953096570496</v>
      </c>
      <c r="Q62">
        <f t="shared" si="5"/>
        <v>-7.129811088856697E-4</v>
      </c>
    </row>
    <row r="63" spans="4:17" x14ac:dyDescent="0.2">
      <c r="D63"/>
      <c r="E63">
        <v>259.60834999999997</v>
      </c>
      <c r="F63">
        <v>4999.6894499999999</v>
      </c>
      <c r="G63" s="1">
        <v>1.24E-3</v>
      </c>
      <c r="H63" s="1">
        <v>1.9733000000000001E-7</v>
      </c>
      <c r="I63" s="25">
        <v>346.75101999999998</v>
      </c>
      <c r="J63" s="20">
        <v>-6.7579300000000005E-5</v>
      </c>
      <c r="K63" s="34">
        <v>1.30725E-3</v>
      </c>
      <c r="L63" s="10">
        <f t="shared" si="7"/>
        <v>2.6146623966814582E-7</v>
      </c>
      <c r="M63" s="10">
        <f t="shared" si="8"/>
        <v>1.5056848973993226E-2</v>
      </c>
      <c r="N63" s="10">
        <f t="shared" si="9"/>
        <v>1.5474348973993225E-2</v>
      </c>
      <c r="O63" s="30">
        <f t="shared" si="10"/>
        <v>4.0172702044625739</v>
      </c>
      <c r="P63" s="31">
        <f t="shared" si="11"/>
        <v>3.549975174462574</v>
      </c>
      <c r="Q63">
        <f t="shared" si="5"/>
        <v>-1.2752020081117975E-3</v>
      </c>
    </row>
    <row r="64" spans="4:17" x14ac:dyDescent="0.2">
      <c r="D64"/>
      <c r="E64">
        <v>258.93405000000001</v>
      </c>
      <c r="F64">
        <v>4999.6894499999999</v>
      </c>
      <c r="G64" s="1">
        <v>1.24E-3</v>
      </c>
      <c r="H64" s="1">
        <v>1.8265699999999999E-7</v>
      </c>
      <c r="I64" s="25">
        <v>344.95677000000001</v>
      </c>
      <c r="J64" s="20">
        <v>-6.7589999999999995E-5</v>
      </c>
      <c r="K64" s="34">
        <v>1.3106299999999999E-3</v>
      </c>
      <c r="L64" s="10">
        <f t="shared" si="7"/>
        <v>2.6214228165711371E-7</v>
      </c>
      <c r="M64" s="10">
        <f t="shared" si="8"/>
        <v>1.5095779667840686E-2</v>
      </c>
      <c r="N64" s="10">
        <f t="shared" si="9"/>
        <v>1.5513279667840685E-2</v>
      </c>
      <c r="O64" s="30">
        <f t="shared" si="10"/>
        <v>4.0169163331766438</v>
      </c>
      <c r="P64" s="31">
        <f t="shared" si="11"/>
        <v>3.5508350431766438</v>
      </c>
      <c r="Q64">
        <f t="shared" si="5"/>
        <v>1.0322969519835825E-3</v>
      </c>
    </row>
    <row r="65" spans="4:17" x14ac:dyDescent="0.2">
      <c r="D65"/>
      <c r="E65">
        <v>258.29358000000002</v>
      </c>
      <c r="F65">
        <v>4999.6894499999999</v>
      </c>
      <c r="G65" s="1">
        <v>1.25E-3</v>
      </c>
      <c r="H65" s="1">
        <v>2.0354400000000001E-7</v>
      </c>
      <c r="I65" s="25">
        <v>342.95249999999999</v>
      </c>
      <c r="J65" s="20">
        <v>-6.7592499999999994E-5</v>
      </c>
      <c r="K65" s="34">
        <v>1.31336E-3</v>
      </c>
      <c r="L65" s="10">
        <f t="shared" si="7"/>
        <v>2.6268831557128011E-7</v>
      </c>
      <c r="M65" s="10">
        <f t="shared" si="8"/>
        <v>1.5127223689794406E-2</v>
      </c>
      <c r="N65" s="10">
        <f t="shared" si="9"/>
        <v>1.5544723689794405E-2</v>
      </c>
      <c r="O65" s="30">
        <f t="shared" si="10"/>
        <v>4.0151023319478067</v>
      </c>
      <c r="P65" s="31">
        <f t="shared" si="11"/>
        <v>3.5501738879478069</v>
      </c>
      <c r="Q65">
        <f t="shared" si="5"/>
        <v>-2.0157815023934883E-3</v>
      </c>
    </row>
    <row r="66" spans="4:17" x14ac:dyDescent="0.2">
      <c r="D66"/>
      <c r="E66">
        <v>257.63646999999997</v>
      </c>
      <c r="F66">
        <v>4999.6894499999999</v>
      </c>
      <c r="G66" s="1">
        <v>1.25E-3</v>
      </c>
      <c r="H66" s="1">
        <v>2.0617E-7</v>
      </c>
      <c r="I66" s="25">
        <v>340.79082</v>
      </c>
      <c r="J66" s="20">
        <v>-6.7599099999999995E-5</v>
      </c>
      <c r="K66" s="34">
        <v>1.3168500000000001E-3</v>
      </c>
      <c r="L66" s="10">
        <f t="shared" si="7"/>
        <v>2.6338635892675294E-7</v>
      </c>
      <c r="M66" s="10">
        <f t="shared" si="8"/>
        <v>1.5167421358885429E-2</v>
      </c>
      <c r="N66" s="10">
        <f t="shared" si="9"/>
        <v>1.5584921358885428E-2</v>
      </c>
      <c r="O66" s="30">
        <f t="shared" si="10"/>
        <v>4.0152441241308443</v>
      </c>
      <c r="P66" s="31">
        <f t="shared" si="11"/>
        <v>3.5514984781308447</v>
      </c>
      <c r="Q66">
        <f t="shared" si="5"/>
        <v>7.9855979952806399E-4</v>
      </c>
    </row>
    <row r="67" spans="4:17" x14ac:dyDescent="0.2">
      <c r="D67"/>
      <c r="E67">
        <v>256.96413999999999</v>
      </c>
      <c r="F67">
        <v>4999.6894499999999</v>
      </c>
      <c r="G67" s="1">
        <v>1.25E-3</v>
      </c>
      <c r="H67" s="1">
        <v>2.1461099999999999E-7</v>
      </c>
      <c r="I67" s="25">
        <v>338.87274000000002</v>
      </c>
      <c r="J67" s="20">
        <v>-6.7601299999999999E-5</v>
      </c>
      <c r="K67" s="34">
        <v>1.3198000000000001E-3</v>
      </c>
      <c r="L67" s="10">
        <f t="shared" si="7"/>
        <v>2.639763955739291E-7</v>
      </c>
      <c r="M67" s="10">
        <f t="shared" si="8"/>
        <v>1.5201399331326262E-2</v>
      </c>
      <c r="N67" s="10">
        <f t="shared" si="9"/>
        <v>1.5618899331326262E-2</v>
      </c>
      <c r="O67" s="30">
        <f t="shared" si="10"/>
        <v>4.0134970344208281</v>
      </c>
      <c r="P67" s="31">
        <f t="shared" si="11"/>
        <v>3.550961582420828</v>
      </c>
      <c r="Q67">
        <f t="shared" si="5"/>
        <v>-1.9800372195993097E-3</v>
      </c>
    </row>
    <row r="68" spans="4:17" x14ac:dyDescent="0.2">
      <c r="D68"/>
      <c r="E68">
        <v>256.27100000000002</v>
      </c>
      <c r="F68">
        <v>4999.6894499999999</v>
      </c>
      <c r="G68" s="1">
        <v>1.2600000000000001E-3</v>
      </c>
      <c r="H68" s="1">
        <v>1.9506E-7</v>
      </c>
      <c r="I68" s="25">
        <v>336.84217999999998</v>
      </c>
      <c r="J68" s="20">
        <v>-6.7602900000000003E-5</v>
      </c>
      <c r="K68" s="34">
        <v>1.32351E-3</v>
      </c>
      <c r="L68" s="10">
        <f t="shared" si="7"/>
        <v>2.6471844166241165E-7</v>
      </c>
      <c r="M68" s="10">
        <f t="shared" si="8"/>
        <v>1.5244130950904395E-2</v>
      </c>
      <c r="N68" s="10">
        <f t="shared" si="9"/>
        <v>1.5661630950904396E-2</v>
      </c>
      <c r="O68" s="30">
        <f t="shared" si="10"/>
        <v>4.0136218254192206</v>
      </c>
      <c r="P68" s="31">
        <f t="shared" si="11"/>
        <v>3.5523340254192211</v>
      </c>
      <c r="Q68">
        <f t="shared" si="5"/>
        <v>1.3429015172036928E-4</v>
      </c>
    </row>
    <row r="69" spans="4:17" x14ac:dyDescent="0.2">
      <c r="D69"/>
      <c r="E69">
        <v>255.61257000000001</v>
      </c>
      <c r="F69">
        <v>4999.6894499999999</v>
      </c>
      <c r="G69" s="1">
        <v>1.2600000000000001E-3</v>
      </c>
      <c r="H69" s="1">
        <v>2.14129E-7</v>
      </c>
      <c r="I69" s="25">
        <v>334.99083000000002</v>
      </c>
      <c r="J69" s="20">
        <v>-6.7605200000000001E-5</v>
      </c>
      <c r="K69" s="34">
        <v>1.3265799999999999E-3</v>
      </c>
      <c r="L69" s="10">
        <f t="shared" si="7"/>
        <v>2.653324798003204E-7</v>
      </c>
      <c r="M69" s="10">
        <f t="shared" si="8"/>
        <v>1.5279491078156382E-2</v>
      </c>
      <c r="N69" s="10">
        <f t="shared" si="9"/>
        <v>1.5696991078156381E-2</v>
      </c>
      <c r="O69" s="30">
        <f t="shared" si="10"/>
        <v>4.0123482307546237</v>
      </c>
      <c r="P69" s="31">
        <f t="shared" si="11"/>
        <v>3.5522456047546238</v>
      </c>
      <c r="Q69">
        <f t="shared" si="5"/>
        <v>2.1970586141927937E-5</v>
      </c>
    </row>
    <row r="70" spans="4:17" x14ac:dyDescent="0.2">
      <c r="D70"/>
      <c r="E70">
        <v>254.97336000000001</v>
      </c>
      <c r="F70">
        <v>4999.6894499999999</v>
      </c>
      <c r="G70" s="1">
        <v>1.2600000000000001E-3</v>
      </c>
      <c r="H70" s="1">
        <v>2.2915899999999999E-7</v>
      </c>
      <c r="I70" s="25">
        <v>333.25864999999999</v>
      </c>
      <c r="J70" s="20">
        <v>-6.7606800000000005E-5</v>
      </c>
      <c r="K70" s="34">
        <v>1.3296E-3</v>
      </c>
      <c r="L70" s="10">
        <f t="shared" ref="L70:L101" si="12">K70/F70</f>
        <v>2.6593651731709057E-7</v>
      </c>
      <c r="M70" s="10">
        <f t="shared" ref="M70:M101" si="13">L70*B$6</f>
        <v>1.5314275307570388E-2</v>
      </c>
      <c r="N70" s="10">
        <f t="shared" ref="N70:N101" si="14">M70+B$7</f>
        <v>1.5731775307570389E-2</v>
      </c>
      <c r="O70" s="30">
        <f t="shared" ref="O70:O101" si="15">N70*E70</f>
        <v>4.011183608936256</v>
      </c>
      <c r="P70" s="31">
        <f t="shared" ref="P70:P101" si="16">(N70-$B$8)*E70</f>
        <v>3.552231560936256</v>
      </c>
      <c r="Q70">
        <f t="shared" ref="Q70:Q133" si="17">(P71-P70)/(E71-E70)</f>
        <v>-1.3736684584826162E-3</v>
      </c>
    </row>
    <row r="71" spans="4:17" x14ac:dyDescent="0.2">
      <c r="D71"/>
      <c r="E71">
        <v>254.30736999999999</v>
      </c>
      <c r="F71">
        <v>4999.6894499999999</v>
      </c>
      <c r="G71" s="1">
        <v>1.2600000000000001E-3</v>
      </c>
      <c r="H71" s="1">
        <v>2.1628400000000001E-7</v>
      </c>
      <c r="I71" s="25">
        <v>331.62545999999998</v>
      </c>
      <c r="J71" s="20">
        <v>-6.7619200000000005E-5</v>
      </c>
      <c r="K71" s="34">
        <v>1.3330799999999999E-3</v>
      </c>
      <c r="L71" s="10">
        <f t="shared" si="12"/>
        <v>2.6663256054833564E-7</v>
      </c>
      <c r="M71" s="10">
        <f t="shared" si="13"/>
        <v>1.5354357797093812E-2</v>
      </c>
      <c r="N71" s="10">
        <f t="shared" si="14"/>
        <v>1.5771857797093811E-2</v>
      </c>
      <c r="O71" s="30">
        <f t="shared" si="15"/>
        <v>4.0108996763929206</v>
      </c>
      <c r="P71" s="31">
        <f t="shared" si="16"/>
        <v>3.5531464103929209</v>
      </c>
      <c r="Q71">
        <f t="shared" si="17"/>
        <v>2.4595668722267481E-3</v>
      </c>
    </row>
    <row r="72" spans="4:17" x14ac:dyDescent="0.2">
      <c r="D72"/>
      <c r="E72">
        <v>253.60706999999999</v>
      </c>
      <c r="F72">
        <v>4999.6894499999999</v>
      </c>
      <c r="G72" s="1">
        <v>1.2700000000000001E-3</v>
      </c>
      <c r="H72" s="1">
        <v>2.0219599999999999E-7</v>
      </c>
      <c r="I72" s="25">
        <v>330.11461000000003</v>
      </c>
      <c r="J72" s="20">
        <v>-6.7624099999999995E-5</v>
      </c>
      <c r="K72" s="34">
        <v>1.33584E-3</v>
      </c>
      <c r="L72" s="10">
        <f t="shared" si="12"/>
        <v>2.6718459483518521E-7</v>
      </c>
      <c r="M72" s="10">
        <f t="shared" si="13"/>
        <v>1.538614735775032E-2</v>
      </c>
      <c r="N72" s="10">
        <f t="shared" si="14"/>
        <v>1.5803647357750319E-2</v>
      </c>
      <c r="O72" s="30">
        <f t="shared" si="15"/>
        <v>4.0079167017123005</v>
      </c>
      <c r="P72" s="31">
        <f t="shared" si="16"/>
        <v>3.5514239757123005</v>
      </c>
      <c r="Q72">
        <f t="shared" si="17"/>
        <v>-3.3172211844525071E-3</v>
      </c>
    </row>
    <row r="73" spans="4:17" x14ac:dyDescent="0.2">
      <c r="D73"/>
      <c r="E73">
        <v>252.94771</v>
      </c>
      <c r="F73">
        <v>4999.6894499999999</v>
      </c>
      <c r="G73" s="1">
        <v>1.2700000000000001E-3</v>
      </c>
      <c r="H73" s="1">
        <v>1.9366500000000001E-7</v>
      </c>
      <c r="I73" s="25">
        <v>328.51181000000003</v>
      </c>
      <c r="J73" s="20">
        <v>-6.76354E-5</v>
      </c>
      <c r="K73" s="34">
        <v>1.33976E-3</v>
      </c>
      <c r="L73" s="10">
        <f t="shared" si="12"/>
        <v>2.6796864353244982E-7</v>
      </c>
      <c r="M73" s="10">
        <f t="shared" si="13"/>
        <v>1.5431297748247972E-2</v>
      </c>
      <c r="N73" s="10">
        <f t="shared" si="14"/>
        <v>1.5848797748247972E-2</v>
      </c>
      <c r="O73" s="30">
        <f t="shared" si="15"/>
        <v>4.008917096672481</v>
      </c>
      <c r="P73" s="31">
        <f t="shared" si="16"/>
        <v>3.5536112186724811</v>
      </c>
      <c r="Q73">
        <f t="shared" si="17"/>
        <v>-1.8034396270705068E-3</v>
      </c>
    </row>
    <row r="74" spans="4:17" x14ac:dyDescent="0.2">
      <c r="D74"/>
      <c r="E74">
        <v>252.26952</v>
      </c>
      <c r="F74">
        <v>4999.6894499999999</v>
      </c>
      <c r="G74" s="1">
        <v>1.2800000000000001E-3</v>
      </c>
      <c r="H74" s="1">
        <v>1.77856E-7</v>
      </c>
      <c r="I74" s="25">
        <v>326.89922000000001</v>
      </c>
      <c r="J74" s="20">
        <v>-6.7650099999999998E-5</v>
      </c>
      <c r="K74" s="34">
        <v>1.3434600000000001E-3</v>
      </c>
      <c r="L74" s="10">
        <f t="shared" si="12"/>
        <v>2.6870868949670466E-7</v>
      </c>
      <c r="M74" s="10">
        <f t="shared" si="13"/>
        <v>1.547391418825851E-2</v>
      </c>
      <c r="N74" s="10">
        <f t="shared" si="14"/>
        <v>1.5891414188258509E-2</v>
      </c>
      <c r="O74" s="30">
        <f t="shared" si="15"/>
        <v>4.0089194293931634</v>
      </c>
      <c r="P74" s="31">
        <f t="shared" si="16"/>
        <v>3.554834293393164</v>
      </c>
      <c r="Q74">
        <f t="shared" si="17"/>
        <v>2.435671283808788E-4</v>
      </c>
    </row>
    <row r="75" spans="4:17" x14ac:dyDescent="0.2">
      <c r="D75"/>
      <c r="E75">
        <v>251.59360000000001</v>
      </c>
      <c r="F75">
        <v>4999.6894499999999</v>
      </c>
      <c r="G75" s="1">
        <v>1.2800000000000001E-3</v>
      </c>
      <c r="H75" s="1">
        <v>1.75475E-7</v>
      </c>
      <c r="I75" s="25">
        <v>325.28230000000002</v>
      </c>
      <c r="J75" s="20">
        <v>-6.7656099999999998E-5</v>
      </c>
      <c r="K75" s="34">
        <v>1.34669E-3</v>
      </c>
      <c r="L75" s="10">
        <f t="shared" si="12"/>
        <v>2.6935472962225683E-7</v>
      </c>
      <c r="M75" s="10">
        <f t="shared" si="13"/>
        <v>1.5511117188592032E-2</v>
      </c>
      <c r="N75" s="10">
        <f t="shared" si="14"/>
        <v>1.5928617188592033E-2</v>
      </c>
      <c r="O75" s="30">
        <f t="shared" si="15"/>
        <v>4.0075381414997491</v>
      </c>
      <c r="P75" s="31">
        <f t="shared" si="16"/>
        <v>3.5546696614997488</v>
      </c>
      <c r="Q75">
        <f t="shared" si="17"/>
        <v>3.4927003711370284E-4</v>
      </c>
    </row>
    <row r="76" spans="4:17" x14ac:dyDescent="0.2">
      <c r="D76"/>
      <c r="E76">
        <v>250.93915999999999</v>
      </c>
      <c r="F76">
        <v>4999.6894499999999</v>
      </c>
      <c r="G76" s="1">
        <v>1.2800000000000001E-3</v>
      </c>
      <c r="H76" s="1">
        <v>1.8983700000000001E-7</v>
      </c>
      <c r="I76" s="25">
        <v>323.62894</v>
      </c>
      <c r="J76" s="20">
        <v>-6.7668899999999999E-5</v>
      </c>
      <c r="K76" s="34">
        <v>1.3498099999999999E-3</v>
      </c>
      <c r="L76" s="10">
        <f t="shared" si="12"/>
        <v>2.6997876838130413E-7</v>
      </c>
      <c r="M76" s="10">
        <f t="shared" si="13"/>
        <v>1.5547053213681996E-2</v>
      </c>
      <c r="N76" s="10">
        <f t="shared" si="14"/>
        <v>1.5964553213681995E-2</v>
      </c>
      <c r="O76" s="30">
        <f t="shared" si="15"/>
        <v>4.0061315732166598</v>
      </c>
      <c r="P76" s="31">
        <f t="shared" si="16"/>
        <v>3.5544410852166601</v>
      </c>
      <c r="Q76">
        <f t="shared" si="17"/>
        <v>-6.4531264326624246E-4</v>
      </c>
    </row>
    <row r="77" spans="4:17" x14ac:dyDescent="0.2">
      <c r="D77"/>
      <c r="E77">
        <v>250.28707</v>
      </c>
      <c r="F77">
        <v>4999.6894499999999</v>
      </c>
      <c r="G77" s="1">
        <v>1.2800000000000001E-3</v>
      </c>
      <c r="H77" s="1">
        <v>1.7630799999999999E-7</v>
      </c>
      <c r="I77" s="25">
        <v>321.95506</v>
      </c>
      <c r="J77" s="20">
        <v>-6.7672899999999994E-5</v>
      </c>
      <c r="K77" s="34">
        <v>1.35316E-3</v>
      </c>
      <c r="L77" s="10">
        <f t="shared" si="12"/>
        <v>2.7064880999758895E-7</v>
      </c>
      <c r="M77" s="10">
        <f t="shared" si="13"/>
        <v>1.5585638368826675E-2</v>
      </c>
      <c r="N77" s="10">
        <f t="shared" si="14"/>
        <v>1.6003138368826674E-2</v>
      </c>
      <c r="O77" s="30">
        <f t="shared" si="15"/>
        <v>4.0053786131382072</v>
      </c>
      <c r="P77" s="31">
        <f t="shared" si="16"/>
        <v>3.5548618871382076</v>
      </c>
      <c r="Q77">
        <f t="shared" si="17"/>
        <v>-9.3519879829678863E-4</v>
      </c>
    </row>
    <row r="78" spans="4:17" x14ac:dyDescent="0.2">
      <c r="D78"/>
      <c r="E78">
        <v>249.61097000000001</v>
      </c>
      <c r="F78">
        <v>4999.6894499999999</v>
      </c>
      <c r="G78" s="1">
        <v>1.2899999999999999E-3</v>
      </c>
      <c r="H78" s="1">
        <v>1.9731299999999999E-7</v>
      </c>
      <c r="I78" s="25">
        <v>320.31531000000001</v>
      </c>
      <c r="J78" s="20">
        <v>-6.7693200000000004E-5</v>
      </c>
      <c r="K78" s="34">
        <v>1.3567200000000001E-3</v>
      </c>
      <c r="L78" s="10">
        <f t="shared" si="12"/>
        <v>2.7136085422265578E-7</v>
      </c>
      <c r="M78" s="10">
        <f t="shared" si="13"/>
        <v>1.5626642294890868E-2</v>
      </c>
      <c r="N78" s="10">
        <f t="shared" si="14"/>
        <v>1.6044142294890869E-2</v>
      </c>
      <c r="O78" s="30">
        <f t="shared" si="15"/>
        <v>4.0047939210457359</v>
      </c>
      <c r="P78" s="31">
        <f t="shared" si="16"/>
        <v>3.5554941750457361</v>
      </c>
      <c r="Q78">
        <f t="shared" si="17"/>
        <v>-5.4507071857447318E-4</v>
      </c>
    </row>
    <row r="79" spans="4:17" x14ac:dyDescent="0.2">
      <c r="D79"/>
      <c r="E79">
        <v>248.93629000000001</v>
      </c>
      <c r="F79">
        <v>4999.6894499999999</v>
      </c>
      <c r="G79" s="1">
        <v>1.2899999999999999E-3</v>
      </c>
      <c r="H79" s="1">
        <v>1.9065200000000001E-7</v>
      </c>
      <c r="I79" s="25">
        <v>318.67786000000001</v>
      </c>
      <c r="J79" s="20">
        <v>-6.7707500000000002E-5</v>
      </c>
      <c r="K79" s="34">
        <v>1.3602E-3</v>
      </c>
      <c r="L79" s="10">
        <f t="shared" si="12"/>
        <v>2.7205689745390085E-7</v>
      </c>
      <c r="M79" s="10">
        <f t="shared" si="13"/>
        <v>1.566672478441429E-2</v>
      </c>
      <c r="N79" s="10">
        <f t="shared" si="14"/>
        <v>1.6084224784414292E-2</v>
      </c>
      <c r="O79" s="30">
        <f t="shared" si="15"/>
        <v>4.0039472453581437</v>
      </c>
      <c r="P79" s="31">
        <f t="shared" si="16"/>
        <v>3.5558619233581439</v>
      </c>
      <c r="Q79">
        <f t="shared" si="17"/>
        <v>-9.8029152955510647E-4</v>
      </c>
    </row>
    <row r="80" spans="4:17" x14ac:dyDescent="0.2">
      <c r="D80"/>
      <c r="E80">
        <v>248.28433000000001</v>
      </c>
      <c r="F80">
        <v>4999.6894499999999</v>
      </c>
      <c r="G80" s="1">
        <v>1.2999999999999999E-3</v>
      </c>
      <c r="H80" s="1">
        <v>2.0300200000000001E-7</v>
      </c>
      <c r="I80" s="25">
        <v>317.03419000000002</v>
      </c>
      <c r="J80" s="20">
        <v>-6.7713399999999994E-5</v>
      </c>
      <c r="K80" s="34">
        <v>1.3636799999999999E-3</v>
      </c>
      <c r="L80" s="10">
        <f t="shared" si="12"/>
        <v>2.7275294068514597E-7</v>
      </c>
      <c r="M80" s="10">
        <f t="shared" si="13"/>
        <v>1.5706807273937716E-2</v>
      </c>
      <c r="N80" s="10">
        <f t="shared" si="14"/>
        <v>1.6124307273937717E-2</v>
      </c>
      <c r="O80" s="30">
        <f t="shared" si="15"/>
        <v>4.0034128282237527</v>
      </c>
      <c r="P80" s="31">
        <f t="shared" si="16"/>
        <v>3.5565010342237526</v>
      </c>
      <c r="Q80">
        <f t="shared" si="17"/>
        <v>-1.2703633451961942E-3</v>
      </c>
    </row>
    <row r="81" spans="4:17" x14ac:dyDescent="0.2">
      <c r="D81"/>
      <c r="E81">
        <v>247.61314999999999</v>
      </c>
      <c r="F81">
        <v>4999.6894499999999</v>
      </c>
      <c r="G81" s="1">
        <v>1.2999999999999999E-3</v>
      </c>
      <c r="H81" s="1">
        <v>1.69611E-7</v>
      </c>
      <c r="I81" s="25">
        <v>315.34428000000003</v>
      </c>
      <c r="J81" s="20">
        <v>-6.7732799999999996E-5</v>
      </c>
      <c r="K81" s="34">
        <v>1.36735E-3</v>
      </c>
      <c r="L81" s="10">
        <f t="shared" si="12"/>
        <v>2.7348698627671764E-7</v>
      </c>
      <c r="M81" s="10">
        <f t="shared" si="13"/>
        <v>1.5749078175245464E-2</v>
      </c>
      <c r="N81" s="10">
        <f t="shared" si="14"/>
        <v>1.6166578175245465E-2</v>
      </c>
      <c r="O81" s="30">
        <f t="shared" si="15"/>
        <v>4.0030573466937813</v>
      </c>
      <c r="P81" s="31">
        <f t="shared" si="16"/>
        <v>3.5573536766937814</v>
      </c>
      <c r="Q81">
        <f t="shared" si="17"/>
        <v>2.2237582034427589E-3</v>
      </c>
    </row>
    <row r="82" spans="4:17" x14ac:dyDescent="0.2">
      <c r="D82"/>
      <c r="E82">
        <v>246.9409</v>
      </c>
      <c r="F82">
        <v>4999.6894499999999</v>
      </c>
      <c r="G82" s="1">
        <v>1.2999999999999999E-3</v>
      </c>
      <c r="H82" s="1">
        <v>2.0973299999999999E-7</v>
      </c>
      <c r="I82" s="25">
        <v>313.67770000000002</v>
      </c>
      <c r="J82" s="20">
        <v>-6.7745900000000005E-5</v>
      </c>
      <c r="K82" s="34">
        <v>1.3702199999999999E-3</v>
      </c>
      <c r="L82" s="10">
        <f t="shared" si="12"/>
        <v>2.7406102193007204E-7</v>
      </c>
      <c r="M82" s="10">
        <f t="shared" si="13"/>
        <v>1.5782134711145528E-2</v>
      </c>
      <c r="N82" s="10">
        <f t="shared" si="14"/>
        <v>1.6199634711145529E-2</v>
      </c>
      <c r="O82" s="30">
        <f t="shared" si="15"/>
        <v>4.0003523752415173</v>
      </c>
      <c r="P82" s="31">
        <f t="shared" si="16"/>
        <v>3.5558587552415171</v>
      </c>
      <c r="Q82">
        <f t="shared" si="17"/>
        <v>-6.0854327320461195E-4</v>
      </c>
    </row>
    <row r="83" spans="4:17" x14ac:dyDescent="0.2">
      <c r="D83"/>
      <c r="E83">
        <v>246.29445999999999</v>
      </c>
      <c r="F83">
        <v>4999.6894499999999</v>
      </c>
      <c r="G83" s="1">
        <v>1.31E-3</v>
      </c>
      <c r="H83" s="1">
        <v>2.13575E-7</v>
      </c>
      <c r="I83" s="25">
        <v>312.06495999999999</v>
      </c>
      <c r="J83" s="20">
        <v>-6.7760499999999996E-5</v>
      </c>
      <c r="K83" s="34">
        <v>1.37364E-3</v>
      </c>
      <c r="L83" s="10">
        <f t="shared" si="12"/>
        <v>2.7474506441595086E-7</v>
      </c>
      <c r="M83" s="10">
        <f t="shared" si="13"/>
        <v>1.5821526123263378E-2</v>
      </c>
      <c r="N83" s="10">
        <f t="shared" si="14"/>
        <v>1.6239026123263379E-2</v>
      </c>
      <c r="O83" s="30">
        <f t="shared" si="15"/>
        <v>3.9995821699550471</v>
      </c>
      <c r="P83" s="31">
        <f t="shared" si="16"/>
        <v>3.5562521419550475</v>
      </c>
      <c r="Q83">
        <f t="shared" si="17"/>
        <v>-9.9529362559207363E-5</v>
      </c>
    </row>
    <row r="84" spans="4:17" x14ac:dyDescent="0.2">
      <c r="D84"/>
      <c r="E84">
        <v>245.62312</v>
      </c>
      <c r="F84">
        <v>4999.6894499999999</v>
      </c>
      <c r="G84" s="1">
        <v>1.31E-3</v>
      </c>
      <c r="H84" s="1">
        <v>2.3989200000000001E-7</v>
      </c>
      <c r="I84" s="25">
        <v>310.47359</v>
      </c>
      <c r="J84" s="20">
        <v>-6.7768700000000001E-5</v>
      </c>
      <c r="K84" s="34">
        <v>1.3770900000000001E-3</v>
      </c>
      <c r="L84" s="10">
        <f t="shared" si="12"/>
        <v>2.7543510727451287E-7</v>
      </c>
      <c r="M84" s="10">
        <f t="shared" si="13"/>
        <v>1.5861263074084017E-2</v>
      </c>
      <c r="N84" s="10">
        <f t="shared" si="14"/>
        <v>1.6278763074084018E-2</v>
      </c>
      <c r="O84" s="30">
        <f t="shared" si="15"/>
        <v>3.9984405759973076</v>
      </c>
      <c r="P84" s="31">
        <f t="shared" si="16"/>
        <v>3.556318959997308</v>
      </c>
      <c r="Q84">
        <f t="shared" si="17"/>
        <v>-9.7923929309482469E-4</v>
      </c>
    </row>
    <row r="85" spans="4:17" x14ac:dyDescent="0.2">
      <c r="D85"/>
      <c r="E85">
        <v>244.92233999999999</v>
      </c>
      <c r="F85">
        <v>4999.6894499999999</v>
      </c>
      <c r="G85" s="1">
        <v>1.31E-3</v>
      </c>
      <c r="H85" s="1">
        <v>1.7160800000000001E-7</v>
      </c>
      <c r="I85" s="25">
        <v>308.93401</v>
      </c>
      <c r="J85" s="20">
        <v>-6.7780499999999999E-5</v>
      </c>
      <c r="K85" s="34">
        <v>1.38093E-3</v>
      </c>
      <c r="L85" s="10">
        <f t="shared" si="12"/>
        <v>2.7620315497795571E-7</v>
      </c>
      <c r="M85" s="10">
        <f t="shared" si="13"/>
        <v>1.59054920280409E-2</v>
      </c>
      <c r="N85" s="10">
        <f t="shared" si="14"/>
        <v>1.6322992028040901E-2</v>
      </c>
      <c r="O85" s="30">
        <f t="shared" si="15"/>
        <v>3.997865403309123</v>
      </c>
      <c r="P85" s="31">
        <f t="shared" si="16"/>
        <v>3.557005191309123</v>
      </c>
      <c r="Q85">
        <f t="shared" si="17"/>
        <v>5.8736889259344718E-4</v>
      </c>
    </row>
    <row r="86" spans="4:17" x14ac:dyDescent="0.2">
      <c r="D86"/>
      <c r="E86">
        <v>244.28231</v>
      </c>
      <c r="F86">
        <v>4999.6894499999999</v>
      </c>
      <c r="G86" s="1">
        <v>1.32E-3</v>
      </c>
      <c r="H86" s="1">
        <v>2.2023699999999999E-7</v>
      </c>
      <c r="I86" s="25">
        <v>307.28872999999999</v>
      </c>
      <c r="J86" s="20">
        <v>-6.7798800000000006E-5</v>
      </c>
      <c r="K86" s="34">
        <v>1.3841000000000001E-3</v>
      </c>
      <c r="L86" s="10">
        <f t="shared" si="12"/>
        <v>2.7683719435814159E-7</v>
      </c>
      <c r="M86" s="10">
        <f t="shared" si="13"/>
        <v>1.5942003950968845E-2</v>
      </c>
      <c r="N86" s="10">
        <f t="shared" si="14"/>
        <v>1.6359503950968846E-2</v>
      </c>
      <c r="O86" s="30">
        <f t="shared" si="15"/>
        <v>3.9963374155967966</v>
      </c>
      <c r="P86" s="31">
        <f t="shared" si="16"/>
        <v>3.5566292575967964</v>
      </c>
      <c r="Q86">
        <f t="shared" si="17"/>
        <v>-4.9089410366501046E-4</v>
      </c>
    </row>
    <row r="87" spans="4:17" x14ac:dyDescent="0.2">
      <c r="D87"/>
      <c r="E87">
        <v>243.60742999999999</v>
      </c>
      <c r="F87">
        <v>4999.6894499999999</v>
      </c>
      <c r="G87" s="1">
        <v>1.32E-3</v>
      </c>
      <c r="H87" s="1">
        <v>1.9796799999999999E-7</v>
      </c>
      <c r="I87" s="25">
        <v>305.59935000000002</v>
      </c>
      <c r="J87" s="20">
        <v>-6.78026E-5</v>
      </c>
      <c r="K87" s="34">
        <v>1.3877200000000001E-3</v>
      </c>
      <c r="L87" s="10">
        <f t="shared" si="12"/>
        <v>2.7756123932857472E-7</v>
      </c>
      <c r="M87" s="10">
        <f t="shared" si="13"/>
        <v>1.5983698954438613E-2</v>
      </c>
      <c r="N87" s="10">
        <f t="shared" si="14"/>
        <v>1.6401198954438614E-2</v>
      </c>
      <c r="O87" s="30">
        <f t="shared" si="15"/>
        <v>3.9954539262094775</v>
      </c>
      <c r="P87" s="31">
        <f t="shared" si="16"/>
        <v>3.5569605522094778</v>
      </c>
      <c r="Q87">
        <f t="shared" si="17"/>
        <v>-3.6125708982824079E-5</v>
      </c>
    </row>
    <row r="88" spans="4:17" x14ac:dyDescent="0.2">
      <c r="D88"/>
      <c r="E88">
        <v>242.92310000000001</v>
      </c>
      <c r="F88">
        <v>4999.6894499999999</v>
      </c>
      <c r="G88" s="1">
        <v>1.32E-3</v>
      </c>
      <c r="H88" s="1">
        <v>2.3711399999999999E-7</v>
      </c>
      <c r="I88" s="25">
        <v>303.97104000000002</v>
      </c>
      <c r="J88" s="20">
        <v>-6.7828800000000004E-5</v>
      </c>
      <c r="K88" s="34">
        <v>1.3913E-3</v>
      </c>
      <c r="L88" s="10">
        <f t="shared" si="12"/>
        <v>2.7827728380209697E-7</v>
      </c>
      <c r="M88" s="10">
        <f t="shared" si="13"/>
        <v>1.6024933239637999E-2</v>
      </c>
      <c r="N88" s="10">
        <f t="shared" si="14"/>
        <v>1.6442433239638E-2</v>
      </c>
      <c r="O88" s="30">
        <f t="shared" si="15"/>
        <v>3.994246854115906</v>
      </c>
      <c r="P88" s="31">
        <f t="shared" si="16"/>
        <v>3.556985274115906</v>
      </c>
      <c r="Q88">
        <f t="shared" si="17"/>
        <v>-1.2952149018108366E-3</v>
      </c>
    </row>
    <row r="89" spans="4:17" x14ac:dyDescent="0.2">
      <c r="D89"/>
      <c r="E89">
        <v>242.27002999999999</v>
      </c>
      <c r="F89">
        <v>4999.6894499999999</v>
      </c>
      <c r="G89" s="1">
        <v>1.33E-3</v>
      </c>
      <c r="H89" s="1">
        <v>1.90131E-7</v>
      </c>
      <c r="I89" s="25">
        <v>302.29921000000002</v>
      </c>
      <c r="J89" s="20">
        <v>-6.7836400000000007E-5</v>
      </c>
      <c r="K89" s="34">
        <v>1.39503E-3</v>
      </c>
      <c r="L89" s="10">
        <f t="shared" si="12"/>
        <v>2.7902333013903493E-7</v>
      </c>
      <c r="M89" s="10">
        <f t="shared" si="13"/>
        <v>1.6067895218351322E-2</v>
      </c>
      <c r="N89" s="10">
        <f t="shared" si="14"/>
        <v>1.6485395218351323E-2</v>
      </c>
      <c r="O89" s="30">
        <f t="shared" si="15"/>
        <v>3.9939171941118317</v>
      </c>
      <c r="P89" s="31">
        <f t="shared" si="16"/>
        <v>3.5578311401118317</v>
      </c>
      <c r="Q89">
        <f t="shared" si="17"/>
        <v>1.8653876926112741E-3</v>
      </c>
    </row>
    <row r="90" spans="4:17" x14ac:dyDescent="0.2">
      <c r="D90"/>
      <c r="E90">
        <v>241.57982999999999</v>
      </c>
      <c r="F90">
        <v>4999.6894499999999</v>
      </c>
      <c r="G90" s="1">
        <v>1.33E-3</v>
      </c>
      <c r="H90" s="1">
        <v>2.31641E-7</v>
      </c>
      <c r="I90" s="25">
        <v>300.60759999999999</v>
      </c>
      <c r="J90" s="20">
        <v>-6.7849599999999995E-5</v>
      </c>
      <c r="K90" s="34">
        <v>1.39821E-3</v>
      </c>
      <c r="L90" s="10">
        <f t="shared" si="12"/>
        <v>2.7965936964344857E-7</v>
      </c>
      <c r="M90" s="10">
        <f t="shared" si="13"/>
        <v>1.6104522320846866E-2</v>
      </c>
      <c r="N90" s="10">
        <f t="shared" si="14"/>
        <v>1.6522022320846867E-2</v>
      </c>
      <c r="O90" s="30">
        <f t="shared" si="15"/>
        <v>3.9913873435263914</v>
      </c>
      <c r="P90" s="31">
        <f t="shared" si="16"/>
        <v>3.5565436495263913</v>
      </c>
      <c r="Q90">
        <f t="shared" si="17"/>
        <v>-2.3907757329766168E-3</v>
      </c>
    </row>
    <row r="91" spans="4:17" x14ac:dyDescent="0.2">
      <c r="D91"/>
      <c r="E91">
        <v>240.92795000000001</v>
      </c>
      <c r="F91">
        <v>4999.6894499999999</v>
      </c>
      <c r="G91" s="1">
        <v>1.33E-3</v>
      </c>
      <c r="H91" s="1">
        <v>2.15928E-7</v>
      </c>
      <c r="I91" s="25">
        <v>298.91370999999998</v>
      </c>
      <c r="J91" s="20">
        <v>-6.7862999999999997E-5</v>
      </c>
      <c r="K91" s="34">
        <v>1.40223E-3</v>
      </c>
      <c r="L91" s="10">
        <f t="shared" si="12"/>
        <v>2.804634195829903E-7</v>
      </c>
      <c r="M91" s="10">
        <f t="shared" si="13"/>
        <v>1.6150824507020475E-2</v>
      </c>
      <c r="N91" s="10">
        <f t="shared" si="14"/>
        <v>1.6568324507020477E-2</v>
      </c>
      <c r="O91" s="30">
        <f t="shared" si="15"/>
        <v>3.9917724584112042</v>
      </c>
      <c r="P91" s="31">
        <f t="shared" si="16"/>
        <v>3.5581021484112041</v>
      </c>
      <c r="Q91">
        <f t="shared" si="17"/>
        <v>-5.3281179525790511E-4</v>
      </c>
    </row>
    <row r="92" spans="4:17" x14ac:dyDescent="0.2">
      <c r="D92"/>
      <c r="E92">
        <v>240.28043</v>
      </c>
      <c r="F92">
        <v>4999.6894499999999</v>
      </c>
      <c r="G92" s="1">
        <v>1.34E-3</v>
      </c>
      <c r="H92" s="1">
        <v>2.14293E-7</v>
      </c>
      <c r="I92" s="25">
        <v>297.21931000000001</v>
      </c>
      <c r="J92" s="20">
        <v>-6.7870899999999994E-5</v>
      </c>
      <c r="K92" s="34">
        <v>1.40581E-3</v>
      </c>
      <c r="L92" s="10">
        <f t="shared" si="12"/>
        <v>2.8117946405651255E-7</v>
      </c>
      <c r="M92" s="10">
        <f t="shared" si="13"/>
        <v>1.6192058792219861E-2</v>
      </c>
      <c r="N92" s="10">
        <f t="shared" si="14"/>
        <v>1.6609558792219863E-2</v>
      </c>
      <c r="O92" s="30">
        <f t="shared" si="15"/>
        <v>3.9909519287048694</v>
      </c>
      <c r="P92" s="31">
        <f t="shared" si="16"/>
        <v>3.5584471547048695</v>
      </c>
      <c r="Q92">
        <f t="shared" si="17"/>
        <v>-1.4173544672669803E-3</v>
      </c>
    </row>
    <row r="93" spans="4:17" x14ac:dyDescent="0.2">
      <c r="D93"/>
      <c r="E93">
        <v>239.59675999999999</v>
      </c>
      <c r="F93">
        <v>4999.6894499999999</v>
      </c>
      <c r="G93" s="1">
        <v>1.34E-3</v>
      </c>
      <c r="H93" s="1">
        <v>2.1430999999999999E-7</v>
      </c>
      <c r="I93" s="25">
        <v>295.57992999999999</v>
      </c>
      <c r="J93" s="20">
        <v>-6.7888399999999999E-5</v>
      </c>
      <c r="K93" s="34">
        <v>1.4098299999999999E-3</v>
      </c>
      <c r="L93" s="10">
        <f t="shared" si="12"/>
        <v>2.8198351399605429E-7</v>
      </c>
      <c r="M93" s="10">
        <f t="shared" si="13"/>
        <v>1.6238360978393471E-2</v>
      </c>
      <c r="N93" s="10">
        <f t="shared" si="14"/>
        <v>1.6655860978393472E-2</v>
      </c>
      <c r="O93" s="30">
        <f t="shared" si="15"/>
        <v>3.9906903254335058</v>
      </c>
      <c r="P93" s="31">
        <f t="shared" si="16"/>
        <v>3.5594161574335059</v>
      </c>
      <c r="Q93">
        <f t="shared" si="17"/>
        <v>2.4850976052856956E-3</v>
      </c>
    </row>
    <row r="94" spans="4:17" x14ac:dyDescent="0.2">
      <c r="D94"/>
      <c r="E94">
        <v>238.95379</v>
      </c>
      <c r="F94">
        <v>4999.6894499999999</v>
      </c>
      <c r="G94" s="1">
        <v>1.34E-3</v>
      </c>
      <c r="H94" s="1">
        <v>2.3585799999999999E-7</v>
      </c>
      <c r="I94" s="25">
        <v>293.92079000000001</v>
      </c>
      <c r="J94" s="20">
        <v>-6.7896099999999995E-5</v>
      </c>
      <c r="K94" s="34">
        <v>1.4127199999999999E-3</v>
      </c>
      <c r="L94" s="10">
        <f t="shared" si="12"/>
        <v>2.8256154989786415E-7</v>
      </c>
      <c r="M94" s="10">
        <f t="shared" si="13"/>
        <v>1.6271647873428729E-2</v>
      </c>
      <c r="N94" s="10">
        <f t="shared" si="14"/>
        <v>1.668914787342873E-2</v>
      </c>
      <c r="O94" s="30">
        <f t="shared" si="15"/>
        <v>3.9879351362262354</v>
      </c>
      <c r="P94" s="31">
        <f t="shared" si="16"/>
        <v>3.5578183142262354</v>
      </c>
      <c r="Q94">
        <f t="shared" si="17"/>
        <v>-2.0501439502368774E-3</v>
      </c>
    </row>
    <row r="95" spans="4:17" x14ac:dyDescent="0.2">
      <c r="D95"/>
      <c r="E95">
        <v>238.28301999999999</v>
      </c>
      <c r="F95">
        <v>4999.6894499999999</v>
      </c>
      <c r="G95" s="1">
        <v>1.3500000000000001E-3</v>
      </c>
      <c r="H95" s="1">
        <v>2.07128E-7</v>
      </c>
      <c r="I95" s="25">
        <v>292.25986</v>
      </c>
      <c r="J95" s="20">
        <v>-6.7918100000000003E-5</v>
      </c>
      <c r="K95" s="34">
        <v>1.41686E-3</v>
      </c>
      <c r="L95" s="10">
        <f t="shared" si="12"/>
        <v>2.8338960132813853E-7</v>
      </c>
      <c r="M95" s="10">
        <f t="shared" si="13"/>
        <v>1.6319332214413496E-2</v>
      </c>
      <c r="N95" s="10">
        <f t="shared" si="14"/>
        <v>1.6736832214413497E-2</v>
      </c>
      <c r="O95" s="30">
        <f t="shared" si="15"/>
        <v>3.9881029252837354</v>
      </c>
      <c r="P95" s="31">
        <f t="shared" si="16"/>
        <v>3.5591934892837358</v>
      </c>
      <c r="Q95">
        <f t="shared" si="17"/>
        <v>3.0874457080801105E-3</v>
      </c>
    </row>
    <row r="96" spans="4:17" x14ac:dyDescent="0.2">
      <c r="D96"/>
      <c r="E96">
        <v>237.60169999999999</v>
      </c>
      <c r="F96">
        <v>4999.6894499999999</v>
      </c>
      <c r="G96" s="1">
        <v>1.3500000000000001E-3</v>
      </c>
      <c r="H96" s="1">
        <v>2.2677699999999999E-7</v>
      </c>
      <c r="I96" s="25">
        <v>290.61845</v>
      </c>
      <c r="J96" s="20">
        <v>-6.7933299999999996E-5</v>
      </c>
      <c r="K96" s="34">
        <v>1.4198100000000001E-3</v>
      </c>
      <c r="L96" s="10">
        <f t="shared" si="12"/>
        <v>2.839796379753147E-7</v>
      </c>
      <c r="M96" s="10">
        <f t="shared" si="13"/>
        <v>1.635331018685433E-2</v>
      </c>
      <c r="N96" s="10">
        <f t="shared" si="14"/>
        <v>1.6770810186854331E-2</v>
      </c>
      <c r="O96" s="30">
        <f t="shared" si="15"/>
        <v>3.9847730107739068</v>
      </c>
      <c r="P96" s="31">
        <f t="shared" si="16"/>
        <v>3.5570899507739067</v>
      </c>
      <c r="Q96">
        <f t="shared" si="17"/>
        <v>-3.4845983277058301E-3</v>
      </c>
    </row>
    <row r="97" spans="4:17" x14ac:dyDescent="0.2">
      <c r="D97"/>
      <c r="E97">
        <v>236.96725000000001</v>
      </c>
      <c r="F97">
        <v>4999.6894499999999</v>
      </c>
      <c r="G97" s="1">
        <v>1.3600000000000001E-3</v>
      </c>
      <c r="H97" s="1">
        <v>2.21343E-7</v>
      </c>
      <c r="I97" s="25">
        <v>288.89220999999998</v>
      </c>
      <c r="J97" s="20">
        <v>-6.79572E-5</v>
      </c>
      <c r="K97" s="34">
        <v>1.4241E-3</v>
      </c>
      <c r="L97" s="10">
        <f t="shared" si="12"/>
        <v>2.8483769126900474E-7</v>
      </c>
      <c r="M97" s="10">
        <f t="shared" si="13"/>
        <v>1.6402722221353031E-2</v>
      </c>
      <c r="N97" s="10">
        <f t="shared" si="14"/>
        <v>1.6820222221353032E-2</v>
      </c>
      <c r="O97" s="30">
        <f t="shared" si="15"/>
        <v>3.9858418041829196</v>
      </c>
      <c r="P97" s="31">
        <f t="shared" si="16"/>
        <v>3.5593007541829196</v>
      </c>
      <c r="Q97">
        <f t="shared" si="17"/>
        <v>2.6488721957181456E-4</v>
      </c>
    </row>
    <row r="98" spans="4:17" x14ac:dyDescent="0.2">
      <c r="D98"/>
      <c r="E98">
        <v>236.26826</v>
      </c>
      <c r="F98">
        <v>4999.6894499999999</v>
      </c>
      <c r="G98" s="1">
        <v>1.3600000000000001E-3</v>
      </c>
      <c r="H98" s="1">
        <v>2.0007199999999999E-7</v>
      </c>
      <c r="I98" s="25">
        <v>287.24506000000002</v>
      </c>
      <c r="J98" s="20">
        <v>-6.7965899999999999E-5</v>
      </c>
      <c r="K98" s="34">
        <v>1.42789E-3</v>
      </c>
      <c r="L98" s="10">
        <f t="shared" si="12"/>
        <v>2.8559573835130899E-7</v>
      </c>
      <c r="M98" s="10">
        <f t="shared" si="13"/>
        <v>1.6446375277471934E-2</v>
      </c>
      <c r="N98" s="10">
        <f t="shared" si="14"/>
        <v>1.6863875277471935E-2</v>
      </c>
      <c r="O98" s="30">
        <f t="shared" si="15"/>
        <v>3.9843984686653111</v>
      </c>
      <c r="P98" s="31">
        <f t="shared" si="16"/>
        <v>3.5591156006653111</v>
      </c>
      <c r="Q98">
        <f t="shared" si="17"/>
        <v>2.8072854563660158E-3</v>
      </c>
    </row>
    <row r="99" spans="4:17" x14ac:dyDescent="0.2">
      <c r="D99"/>
      <c r="E99">
        <v>235.59742</v>
      </c>
      <c r="F99">
        <v>4999.6894499999999</v>
      </c>
      <c r="G99" s="1">
        <v>1.3600000000000001E-3</v>
      </c>
      <c r="H99" s="1">
        <v>2.4143400000000002E-7</v>
      </c>
      <c r="I99" s="25">
        <v>285.61540000000002</v>
      </c>
      <c r="J99" s="20">
        <v>-6.7983400000000004E-5</v>
      </c>
      <c r="K99" s="34">
        <v>1.43092E-3</v>
      </c>
      <c r="L99" s="10">
        <f t="shared" si="12"/>
        <v>2.8620177599230692E-7</v>
      </c>
      <c r="M99" s="10">
        <f t="shared" si="13"/>
        <v>1.6481274686453537E-2</v>
      </c>
      <c r="N99" s="10">
        <f t="shared" si="14"/>
        <v>1.6898774686453538E-2</v>
      </c>
      <c r="O99" s="30">
        <f t="shared" si="15"/>
        <v>3.9813077172897624</v>
      </c>
      <c r="P99" s="31">
        <f t="shared" si="16"/>
        <v>3.5572323612897625</v>
      </c>
      <c r="Q99">
        <f t="shared" si="17"/>
        <v>-3.2201238797229027E-3</v>
      </c>
    </row>
    <row r="100" spans="4:17" x14ac:dyDescent="0.2">
      <c r="D100"/>
      <c r="E100">
        <v>234.95627999999999</v>
      </c>
      <c r="F100">
        <v>4999.6894499999999</v>
      </c>
      <c r="G100" s="1">
        <v>1.3699999999999999E-3</v>
      </c>
      <c r="H100" s="1">
        <v>2.1946100000000001E-7</v>
      </c>
      <c r="I100" s="25">
        <v>283.97392000000002</v>
      </c>
      <c r="J100" s="20">
        <v>-6.8008800000000005E-5</v>
      </c>
      <c r="K100" s="34">
        <v>1.4352600000000001E-3</v>
      </c>
      <c r="L100" s="10">
        <f t="shared" si="12"/>
        <v>2.8706982990713555E-7</v>
      </c>
      <c r="M100" s="10">
        <f t="shared" si="13"/>
        <v>1.6531262618790218E-2</v>
      </c>
      <c r="N100" s="10">
        <f t="shared" si="14"/>
        <v>1.694876261879022E-2</v>
      </c>
      <c r="O100" s="30">
        <f t="shared" si="15"/>
        <v>3.982218215514008</v>
      </c>
      <c r="P100" s="31">
        <f t="shared" si="16"/>
        <v>3.5592969115140081</v>
      </c>
      <c r="Q100">
        <f t="shared" si="17"/>
        <v>9.8892629466492397E-4</v>
      </c>
    </row>
    <row r="101" spans="4:17" x14ac:dyDescent="0.2">
      <c r="D101"/>
      <c r="E101">
        <v>234.26076</v>
      </c>
      <c r="F101">
        <v>4999.6894499999999</v>
      </c>
      <c r="G101" s="1">
        <v>1.3699999999999999E-3</v>
      </c>
      <c r="H101" s="1">
        <v>2.4175200000000001E-7</v>
      </c>
      <c r="I101" s="25">
        <v>282.21381000000002</v>
      </c>
      <c r="J101" s="20">
        <v>-6.8015200000000006E-5</v>
      </c>
      <c r="K101" s="34">
        <v>1.4389100000000001E-3</v>
      </c>
      <c r="L101" s="10">
        <f t="shared" si="12"/>
        <v>2.877998752502518E-7</v>
      </c>
      <c r="M101" s="10">
        <f t="shared" si="13"/>
        <v>1.6573303160962775E-2</v>
      </c>
      <c r="N101" s="10">
        <f t="shared" si="14"/>
        <v>1.6990803160962777E-2</v>
      </c>
      <c r="O101" s="30">
        <f t="shared" si="15"/>
        <v>3.9802784614975426</v>
      </c>
      <c r="P101" s="31">
        <f t="shared" si="16"/>
        <v>3.5586090934975427</v>
      </c>
      <c r="Q101">
        <f t="shared" si="17"/>
        <v>-4.412339112352637E-4</v>
      </c>
    </row>
    <row r="102" spans="4:17" x14ac:dyDescent="0.2">
      <c r="D102"/>
      <c r="E102">
        <v>233.58951999999999</v>
      </c>
      <c r="F102">
        <v>4999.6894499999999</v>
      </c>
      <c r="G102" s="1">
        <v>1.3699999999999999E-3</v>
      </c>
      <c r="H102" s="1">
        <v>2.0485000000000001E-7</v>
      </c>
      <c r="I102" s="25">
        <v>280.53138999999999</v>
      </c>
      <c r="J102" s="20">
        <v>-6.8028700000000001E-5</v>
      </c>
      <c r="K102" s="34">
        <v>1.4428100000000001E-3</v>
      </c>
      <c r="L102" s="10">
        <f t="shared" ref="L102:L133" si="18">K102/F102</f>
        <v>2.88579923699061E-7</v>
      </c>
      <c r="M102" s="10">
        <f t="shared" ref="M102:M133" si="19">L102*B$6</f>
        <v>1.6618223192325237E-2</v>
      </c>
      <c r="N102" s="10">
        <f t="shared" ref="N102:N133" si="20">M102+B$7</f>
        <v>1.7035723192325238E-2</v>
      </c>
      <c r="O102" s="30">
        <f t="shared" ref="O102:O133" si="21">N102*E102</f>
        <v>3.97936640334812</v>
      </c>
      <c r="P102" s="31">
        <f t="shared" ref="P102:P133" si="22">(N102-$B$8)*E102</f>
        <v>3.5589052673481203</v>
      </c>
      <c r="Q102">
        <f t="shared" si="17"/>
        <v>-3.3134705778414273E-3</v>
      </c>
    </row>
    <row r="103" spans="4:17" x14ac:dyDescent="0.2">
      <c r="D103"/>
      <c r="E103">
        <v>232.93575000000001</v>
      </c>
      <c r="F103">
        <v>4999.6894499999999</v>
      </c>
      <c r="G103" s="1">
        <v>1.3799999999999999E-3</v>
      </c>
      <c r="H103" s="1">
        <v>2.0979E-7</v>
      </c>
      <c r="I103" s="25">
        <v>278.95064000000002</v>
      </c>
      <c r="J103" s="20">
        <v>-6.8039000000000004E-5</v>
      </c>
      <c r="K103" s="34">
        <v>1.4473299999999999E-3</v>
      </c>
      <c r="L103" s="10">
        <f t="shared" si="18"/>
        <v>2.8948397984998846E-7</v>
      </c>
      <c r="M103" s="10">
        <f t="shared" si="19"/>
        <v>1.6670284356878645E-2</v>
      </c>
      <c r="N103" s="10">
        <f t="shared" si="20"/>
        <v>1.7087784356878646E-2</v>
      </c>
      <c r="O103" s="30">
        <f t="shared" si="21"/>
        <v>3.9803558650077955</v>
      </c>
      <c r="P103" s="31">
        <f t="shared" si="22"/>
        <v>3.5610715150077956</v>
      </c>
      <c r="Q103">
        <f t="shared" si="17"/>
        <v>2.7636648216232151E-3</v>
      </c>
    </row>
    <row r="104" spans="4:17" x14ac:dyDescent="0.2">
      <c r="D104"/>
      <c r="E104">
        <v>232.2842</v>
      </c>
      <c r="F104">
        <v>4999.6894499999999</v>
      </c>
      <c r="G104" s="1">
        <v>1.3799999999999999E-3</v>
      </c>
      <c r="H104" s="1">
        <v>2.08952E-7</v>
      </c>
      <c r="I104" s="25">
        <v>277.23298999999997</v>
      </c>
      <c r="J104" s="20">
        <v>-6.80591E-5</v>
      </c>
      <c r="K104" s="34">
        <v>1.45038E-3</v>
      </c>
      <c r="L104" s="10">
        <f t="shared" si="18"/>
        <v>2.900940177394418E-7</v>
      </c>
      <c r="M104" s="10">
        <f t="shared" si="19"/>
        <v>1.6705414124995443E-2</v>
      </c>
      <c r="N104" s="10">
        <f t="shared" si="20"/>
        <v>1.7122914124995444E-2</v>
      </c>
      <c r="O104" s="30">
        <f t="shared" si="21"/>
        <v>3.9773824091932668</v>
      </c>
      <c r="P104" s="31">
        <f t="shared" si="22"/>
        <v>3.559270849193267</v>
      </c>
      <c r="Q104">
        <f t="shared" si="17"/>
        <v>-6.6188560206356585E-4</v>
      </c>
    </row>
    <row r="105" spans="4:17" x14ac:dyDescent="0.2">
      <c r="D105"/>
      <c r="E105">
        <v>231.61330000000001</v>
      </c>
      <c r="F105">
        <v>4999.6894499999999</v>
      </c>
      <c r="G105" s="1">
        <v>1.39E-3</v>
      </c>
      <c r="H105" s="1">
        <v>2.70159E-7</v>
      </c>
      <c r="I105" s="25">
        <v>275.61219999999997</v>
      </c>
      <c r="J105" s="20">
        <v>-6.8074499999999993E-5</v>
      </c>
      <c r="K105" s="34">
        <v>1.4544E-3</v>
      </c>
      <c r="L105" s="10">
        <f t="shared" si="18"/>
        <v>2.9089806767898354E-7</v>
      </c>
      <c r="M105" s="10">
        <f t="shared" si="19"/>
        <v>1.6751716311169052E-2</v>
      </c>
      <c r="N105" s="10">
        <f t="shared" si="20"/>
        <v>1.7169216311169053E-2</v>
      </c>
      <c r="O105" s="30">
        <f t="shared" si="21"/>
        <v>3.9766188482436915</v>
      </c>
      <c r="P105" s="31">
        <f t="shared" si="22"/>
        <v>3.5597149082436914</v>
      </c>
      <c r="Q105">
        <f t="shared" si="17"/>
        <v>2.4116627553440123E-3</v>
      </c>
    </row>
    <row r="106" spans="4:17" x14ac:dyDescent="0.2">
      <c r="D106"/>
      <c r="E106">
        <v>230.95634999999999</v>
      </c>
      <c r="F106">
        <v>4999.6894499999999</v>
      </c>
      <c r="G106" s="1">
        <v>1.39E-3</v>
      </c>
      <c r="H106" s="1">
        <v>2.3556900000000001E-7</v>
      </c>
      <c r="I106" s="25">
        <v>273.97856000000002</v>
      </c>
      <c r="J106" s="20">
        <v>-6.8088200000000003E-5</v>
      </c>
      <c r="K106" s="34">
        <v>1.4576000000000001E-3</v>
      </c>
      <c r="L106" s="10">
        <f t="shared" si="18"/>
        <v>2.9153810743185259E-7</v>
      </c>
      <c r="M106" s="10">
        <f t="shared" si="19"/>
        <v>1.6788573772799787E-2</v>
      </c>
      <c r="N106" s="10">
        <f t="shared" si="20"/>
        <v>1.7206073772799788E-2</v>
      </c>
      <c r="O106" s="30">
        <f t="shared" si="21"/>
        <v>3.9738519963965682</v>
      </c>
      <c r="P106" s="31">
        <f t="shared" si="22"/>
        <v>3.5581305663965681</v>
      </c>
      <c r="Q106">
        <f t="shared" si="17"/>
        <v>8.0985141511213151E-4</v>
      </c>
    </row>
    <row r="107" spans="4:17" x14ac:dyDescent="0.2">
      <c r="D107"/>
      <c r="E107">
        <v>230.26043999999999</v>
      </c>
      <c r="F107">
        <v>4999.6894499999999</v>
      </c>
      <c r="G107" s="1">
        <v>1.39E-3</v>
      </c>
      <c r="H107" s="1">
        <v>2.5885200000000002E-7</v>
      </c>
      <c r="I107" s="25">
        <v>272.28818000000001</v>
      </c>
      <c r="J107" s="20">
        <v>-6.8102900000000001E-5</v>
      </c>
      <c r="K107" s="34">
        <v>1.4614300000000001E-3</v>
      </c>
      <c r="L107" s="10">
        <f t="shared" si="18"/>
        <v>2.9230415501106778E-7</v>
      </c>
      <c r="M107" s="10">
        <f t="shared" si="19"/>
        <v>1.6832687547189074E-2</v>
      </c>
      <c r="N107" s="10">
        <f t="shared" si="20"/>
        <v>1.7250187547189075E-2</v>
      </c>
      <c r="O107" s="30">
        <f t="shared" si="21"/>
        <v>3.9720357746982771</v>
      </c>
      <c r="P107" s="31">
        <f t="shared" si="22"/>
        <v>3.5575669826982774</v>
      </c>
      <c r="Q107">
        <f t="shared" si="17"/>
        <v>-2.5793338966967534E-3</v>
      </c>
    </row>
    <row r="108" spans="4:17" x14ac:dyDescent="0.2">
      <c r="D108"/>
      <c r="E108">
        <v>229.62672000000001</v>
      </c>
      <c r="F108">
        <v>4999.6894499999999</v>
      </c>
      <c r="G108" s="1">
        <v>1.4E-3</v>
      </c>
      <c r="H108" s="1">
        <v>2.5523100000000002E-7</v>
      </c>
      <c r="I108" s="25">
        <v>270.57920999999999</v>
      </c>
      <c r="J108" s="20">
        <v>-6.8126800000000006E-5</v>
      </c>
      <c r="K108" s="34">
        <v>1.46575E-3</v>
      </c>
      <c r="L108" s="10">
        <f t="shared" si="18"/>
        <v>2.93168208677441E-7</v>
      </c>
      <c r="M108" s="10">
        <f t="shared" si="19"/>
        <v>1.6882445120390568E-2</v>
      </c>
      <c r="N108" s="10">
        <f t="shared" si="20"/>
        <v>1.729994512039057E-2</v>
      </c>
      <c r="O108" s="30">
        <f t="shared" si="21"/>
        <v>3.9725296541752919</v>
      </c>
      <c r="P108" s="31">
        <f t="shared" si="22"/>
        <v>3.559201558175292</v>
      </c>
      <c r="Q108">
        <f t="shared" si="17"/>
        <v>1.9347260908558824E-3</v>
      </c>
    </row>
    <row r="109" spans="4:17" x14ac:dyDescent="0.2">
      <c r="D109"/>
      <c r="E109">
        <v>228.94828000000001</v>
      </c>
      <c r="F109">
        <v>4999.6894499999999</v>
      </c>
      <c r="G109" s="1">
        <v>1.4E-3</v>
      </c>
      <c r="H109" s="1">
        <v>2.8067199999999999E-7</v>
      </c>
      <c r="I109" s="25">
        <v>268.90625</v>
      </c>
      <c r="J109" s="20">
        <v>-6.8147900000000005E-5</v>
      </c>
      <c r="K109" s="34">
        <v>1.4692399999999999E-3</v>
      </c>
      <c r="L109" s="10">
        <f t="shared" si="18"/>
        <v>2.9386625203291377E-7</v>
      </c>
      <c r="M109" s="10">
        <f t="shared" si="19"/>
        <v>1.6922642789481586E-2</v>
      </c>
      <c r="N109" s="10">
        <f t="shared" si="20"/>
        <v>1.7340142789481587E-2</v>
      </c>
      <c r="O109" s="30">
        <f t="shared" si="21"/>
        <v>3.9699958666062116</v>
      </c>
      <c r="P109" s="31">
        <f t="shared" si="22"/>
        <v>3.5578889626062118</v>
      </c>
      <c r="Q109">
        <f t="shared" si="17"/>
        <v>4.400537278501709E-4</v>
      </c>
    </row>
    <row r="110" spans="4:17" x14ac:dyDescent="0.2">
      <c r="D110"/>
      <c r="E110">
        <v>228.297</v>
      </c>
      <c r="F110">
        <v>4999.6894499999999</v>
      </c>
      <c r="G110" s="1">
        <v>1.4E-3</v>
      </c>
      <c r="H110" s="1">
        <v>2.6547000000000001E-7</v>
      </c>
      <c r="I110" s="25">
        <v>267.30691999999999</v>
      </c>
      <c r="J110" s="20">
        <v>-6.8163499999999999E-5</v>
      </c>
      <c r="K110" s="34">
        <v>1.47298E-3</v>
      </c>
      <c r="L110" s="10">
        <f t="shared" si="18"/>
        <v>2.946142984940795E-7</v>
      </c>
      <c r="M110" s="10">
        <f t="shared" si="19"/>
        <v>1.6965719947762508E-2</v>
      </c>
      <c r="N110" s="10">
        <f t="shared" si="20"/>
        <v>1.7383219947762509E-2</v>
      </c>
      <c r="O110" s="30">
        <f t="shared" si="21"/>
        <v>3.9685369644143376</v>
      </c>
      <c r="P110" s="31">
        <f t="shared" si="22"/>
        <v>3.5576023644143375</v>
      </c>
      <c r="Q110">
        <f t="shared" si="17"/>
        <v>-1.3306421128702506E-3</v>
      </c>
    </row>
    <row r="111" spans="4:17" x14ac:dyDescent="0.2">
      <c r="D111"/>
      <c r="E111">
        <v>227.60418000000001</v>
      </c>
      <c r="F111">
        <v>4999.6894499999999</v>
      </c>
      <c r="G111" s="1">
        <v>1.41E-3</v>
      </c>
      <c r="H111" s="1">
        <v>2.5094899999999998E-7</v>
      </c>
      <c r="I111" s="25">
        <v>265.60082999999997</v>
      </c>
      <c r="J111" s="20">
        <v>-6.8181899999999999E-5</v>
      </c>
      <c r="K111" s="34">
        <v>1.4774499999999999E-3</v>
      </c>
      <c r="L111" s="10">
        <f t="shared" si="18"/>
        <v>2.9550835402386842E-7</v>
      </c>
      <c r="M111" s="10">
        <f t="shared" si="19"/>
        <v>1.7017205214477939E-2</v>
      </c>
      <c r="N111" s="10">
        <f t="shared" si="20"/>
        <v>1.7434705214477941E-2</v>
      </c>
      <c r="O111" s="30">
        <f t="shared" si="21"/>
        <v>3.968211783882976</v>
      </c>
      <c r="P111" s="31">
        <f t="shared" si="22"/>
        <v>3.5585242598829763</v>
      </c>
      <c r="Q111">
        <f t="shared" si="17"/>
        <v>-3.4099997917522238E-4</v>
      </c>
    </row>
    <row r="112" spans="4:17" x14ac:dyDescent="0.2">
      <c r="D112"/>
      <c r="E112">
        <v>226.96274</v>
      </c>
      <c r="F112">
        <v>4999.6894499999999</v>
      </c>
      <c r="G112" s="1">
        <v>1.41E-3</v>
      </c>
      <c r="H112" s="1">
        <v>2.4423600000000002E-7</v>
      </c>
      <c r="I112" s="25">
        <v>263.88177000000002</v>
      </c>
      <c r="J112" s="20">
        <v>-6.8196100000000003E-5</v>
      </c>
      <c r="K112" s="34">
        <v>1.4813700000000001E-3</v>
      </c>
      <c r="L112" s="10">
        <f t="shared" si="18"/>
        <v>2.9629240272113303E-7</v>
      </c>
      <c r="M112" s="10">
        <f t="shared" si="19"/>
        <v>1.7062355604975592E-2</v>
      </c>
      <c r="N112" s="10">
        <f t="shared" si="20"/>
        <v>1.7479855604975593E-2</v>
      </c>
      <c r="O112" s="30">
        <f t="shared" si="21"/>
        <v>3.9672759229096179</v>
      </c>
      <c r="P112" s="31">
        <f t="shared" si="22"/>
        <v>3.5587429909096184</v>
      </c>
      <c r="Q112">
        <f t="shared" si="17"/>
        <v>-4.8665308798311963E-4</v>
      </c>
    </row>
    <row r="113" spans="4:17" x14ac:dyDescent="0.2">
      <c r="D113"/>
      <c r="E113">
        <v>226.29204999999999</v>
      </c>
      <c r="F113">
        <v>4999.6894499999999</v>
      </c>
      <c r="G113" s="1">
        <v>1.42E-3</v>
      </c>
      <c r="H113" s="1">
        <v>2.7695699999999998E-7</v>
      </c>
      <c r="I113" s="25">
        <v>262.30167999999998</v>
      </c>
      <c r="J113" s="20">
        <v>-6.8211600000000003E-5</v>
      </c>
      <c r="K113" s="34">
        <v>1.4855300000000001E-3</v>
      </c>
      <c r="L113" s="10">
        <f t="shared" si="18"/>
        <v>2.9712445439986283E-7</v>
      </c>
      <c r="M113" s="10">
        <f t="shared" si="19"/>
        <v>1.711027030509555E-2</v>
      </c>
      <c r="N113" s="10">
        <f t="shared" si="20"/>
        <v>1.7527770305095551E-2</v>
      </c>
      <c r="O113" s="30">
        <f t="shared" si="21"/>
        <v>3.9663950742691974</v>
      </c>
      <c r="P113" s="31">
        <f t="shared" si="22"/>
        <v>3.5590693842691978</v>
      </c>
      <c r="Q113">
        <f t="shared" si="17"/>
        <v>8.3967730434027893E-4</v>
      </c>
    </row>
    <row r="114" spans="4:17" x14ac:dyDescent="0.2">
      <c r="D114"/>
      <c r="E114">
        <v>225.60612</v>
      </c>
      <c r="F114">
        <v>4999.6894499999999</v>
      </c>
      <c r="G114" s="1">
        <v>1.42E-3</v>
      </c>
      <c r="H114" s="1">
        <v>2.5550100000000001E-7</v>
      </c>
      <c r="I114" s="25">
        <v>260.62146000000001</v>
      </c>
      <c r="J114" s="20">
        <v>-6.8214999999999997E-5</v>
      </c>
      <c r="K114" s="34">
        <v>1.48946E-3</v>
      </c>
      <c r="L114" s="10">
        <f t="shared" si="18"/>
        <v>2.9791050322135509E-7</v>
      </c>
      <c r="M114" s="10">
        <f t="shared" si="19"/>
        <v>1.7155535875160794E-2</v>
      </c>
      <c r="N114" s="10">
        <f t="shared" si="20"/>
        <v>1.7573035875160795E-2</v>
      </c>
      <c r="O114" s="30">
        <f t="shared" si="21"/>
        <v>3.9645844404158317</v>
      </c>
      <c r="P114" s="31">
        <f t="shared" si="22"/>
        <v>3.5584934244158317</v>
      </c>
      <c r="Q114">
        <f t="shared" si="17"/>
        <v>-1.1011466623428506E-3</v>
      </c>
    </row>
    <row r="115" spans="4:17" x14ac:dyDescent="0.2">
      <c r="D115"/>
      <c r="E115">
        <v>224.95507000000001</v>
      </c>
      <c r="F115">
        <v>4999.6894499999999</v>
      </c>
      <c r="G115" s="1">
        <v>1.4300000000000001E-3</v>
      </c>
      <c r="H115" s="1">
        <v>2.6212400000000002E-7</v>
      </c>
      <c r="I115" s="25">
        <v>258.96731999999997</v>
      </c>
      <c r="J115" s="20">
        <v>-6.8225800000000007E-5</v>
      </c>
      <c r="K115" s="34">
        <v>1.4936999999999999E-3</v>
      </c>
      <c r="L115" s="10">
        <f t="shared" si="18"/>
        <v>2.9875855589390654E-7</v>
      </c>
      <c r="M115" s="10">
        <f t="shared" si="19"/>
        <v>1.7204372011821515E-2</v>
      </c>
      <c r="N115" s="10">
        <f t="shared" si="20"/>
        <v>1.7621872011821516E-2</v>
      </c>
      <c r="O115" s="30">
        <f t="shared" si="21"/>
        <v>3.9641294519503503</v>
      </c>
      <c r="P115" s="31">
        <f t="shared" si="22"/>
        <v>3.55921032595035</v>
      </c>
      <c r="Q115">
        <f t="shared" si="17"/>
        <v>5.4015938245531895E-4</v>
      </c>
    </row>
    <row r="116" spans="4:17" x14ac:dyDescent="0.2">
      <c r="D116"/>
      <c r="E116">
        <v>224.27047999999999</v>
      </c>
      <c r="F116">
        <v>4999.6894499999999</v>
      </c>
      <c r="G116" s="1">
        <v>1.4300000000000001E-3</v>
      </c>
      <c r="H116" s="1">
        <v>2.29371E-7</v>
      </c>
      <c r="I116" s="25">
        <v>257.25522999999998</v>
      </c>
      <c r="J116" s="20">
        <v>-6.8228599999999999E-5</v>
      </c>
      <c r="K116" s="34">
        <v>1.4977499999999999E-3</v>
      </c>
      <c r="L116" s="10">
        <f t="shared" si="18"/>
        <v>2.9956860620613145E-7</v>
      </c>
      <c r="M116" s="10">
        <f t="shared" si="19"/>
        <v>1.7251019736697914E-2</v>
      </c>
      <c r="N116" s="10">
        <f t="shared" si="20"/>
        <v>1.7668519736697915E-2</v>
      </c>
      <c r="O116" s="30">
        <f t="shared" si="21"/>
        <v>3.9625274022387149</v>
      </c>
      <c r="P116" s="31">
        <f t="shared" si="22"/>
        <v>3.5588405382387149</v>
      </c>
      <c r="Q116">
        <f t="shared" si="17"/>
        <v>-1.6271796646653903E-3</v>
      </c>
    </row>
    <row r="117" spans="4:17" x14ac:dyDescent="0.2">
      <c r="D117"/>
      <c r="E117">
        <v>223.62419</v>
      </c>
      <c r="F117">
        <v>4999.6894499999999</v>
      </c>
      <c r="G117" s="1">
        <v>1.4300000000000001E-3</v>
      </c>
      <c r="H117" s="1">
        <v>2.32921E-7</v>
      </c>
      <c r="I117" s="25">
        <v>255.62547000000001</v>
      </c>
      <c r="J117" s="20">
        <v>-6.8244200000000006E-5</v>
      </c>
      <c r="K117" s="34">
        <v>1.5021399999999999E-3</v>
      </c>
      <c r="L117" s="10">
        <f t="shared" si="18"/>
        <v>3.0044666074209867E-7</v>
      </c>
      <c r="M117" s="10">
        <f t="shared" si="19"/>
        <v>1.7301583566872579E-2</v>
      </c>
      <c r="N117" s="10">
        <f t="shared" si="20"/>
        <v>1.771908356687258E-2</v>
      </c>
      <c r="O117" s="30">
        <f t="shared" si="21"/>
        <v>3.9624157101841915</v>
      </c>
      <c r="P117" s="31">
        <f t="shared" si="22"/>
        <v>3.5598921681841915</v>
      </c>
      <c r="Q117">
        <f t="shared" si="17"/>
        <v>7.2485385865755177E-4</v>
      </c>
    </row>
    <row r="118" spans="4:17" x14ac:dyDescent="0.2">
      <c r="D118"/>
      <c r="E118">
        <v>222.97175999999999</v>
      </c>
      <c r="F118">
        <v>4999.6894499999999</v>
      </c>
      <c r="G118" s="1">
        <v>1.4400000000000001E-3</v>
      </c>
      <c r="H118" s="1">
        <v>2.4455499999999998E-7</v>
      </c>
      <c r="I118" s="25">
        <v>253.96415999999999</v>
      </c>
      <c r="J118" s="20">
        <v>-6.8256499999999999E-5</v>
      </c>
      <c r="K118" s="34">
        <v>1.506E-3</v>
      </c>
      <c r="L118" s="10">
        <f t="shared" si="18"/>
        <v>3.0121870869399698E-7</v>
      </c>
      <c r="M118" s="10">
        <f t="shared" si="19"/>
        <v>1.7346042879964652E-2</v>
      </c>
      <c r="N118" s="10">
        <f t="shared" si="20"/>
        <v>1.7763542879964653E-2</v>
      </c>
      <c r="O118" s="30">
        <f t="shared" si="21"/>
        <v>3.9607684197811874</v>
      </c>
      <c r="P118" s="31">
        <f t="shared" si="22"/>
        <v>3.5594192517811876</v>
      </c>
      <c r="Q118">
        <f t="shared" si="17"/>
        <v>1.4636113263533288E-3</v>
      </c>
    </row>
    <row r="119" spans="4:17" x14ac:dyDescent="0.2">
      <c r="D119"/>
      <c r="E119">
        <v>222.29194000000001</v>
      </c>
      <c r="F119">
        <v>4999.6894499999999</v>
      </c>
      <c r="G119" s="1">
        <v>1.4400000000000001E-3</v>
      </c>
      <c r="H119" s="1">
        <v>2.53744E-7</v>
      </c>
      <c r="I119" s="25">
        <v>252.29764</v>
      </c>
      <c r="J119" s="20">
        <v>-6.8269500000000001E-5</v>
      </c>
      <c r="K119" s="34">
        <v>1.5098500000000001E-3</v>
      </c>
      <c r="L119" s="10">
        <f t="shared" si="18"/>
        <v>3.0198875652166759E-7</v>
      </c>
      <c r="M119" s="10">
        <f t="shared" si="19"/>
        <v>1.7390387013489134E-2</v>
      </c>
      <c r="N119" s="10">
        <f t="shared" si="20"/>
        <v>1.7807887013489135E-2</v>
      </c>
      <c r="O119" s="30">
        <f t="shared" si="21"/>
        <v>3.958549751529306</v>
      </c>
      <c r="P119" s="31">
        <f t="shared" si="22"/>
        <v>3.5584242595293061</v>
      </c>
      <c r="Q119">
        <f t="shared" si="17"/>
        <v>2.3492347462371288E-5</v>
      </c>
    </row>
    <row r="120" spans="4:17" x14ac:dyDescent="0.2">
      <c r="D120"/>
      <c r="E120">
        <v>221.61963</v>
      </c>
      <c r="F120">
        <v>4999.6894499999999</v>
      </c>
      <c r="G120" s="1">
        <v>1.4499999999999999E-3</v>
      </c>
      <c r="H120" s="1">
        <v>2.2856899999999999E-7</v>
      </c>
      <c r="I120" s="25">
        <v>250.58090999999999</v>
      </c>
      <c r="J120" s="20">
        <v>-6.8279200000000002E-5</v>
      </c>
      <c r="K120" s="34">
        <v>1.51406E-3</v>
      </c>
      <c r="L120" s="10">
        <f t="shared" si="18"/>
        <v>3.0283080882153592E-7</v>
      </c>
      <c r="M120" s="10">
        <f t="shared" si="19"/>
        <v>1.7438877611447069E-2</v>
      </c>
      <c r="N120" s="10">
        <f t="shared" si="20"/>
        <v>1.785637761144707E-2</v>
      </c>
      <c r="O120" s="30">
        <f t="shared" si="21"/>
        <v>3.9573237993891834</v>
      </c>
      <c r="P120" s="31">
        <f t="shared" si="22"/>
        <v>3.5584084653891837</v>
      </c>
      <c r="Q120">
        <f t="shared" si="17"/>
        <v>3.3591964126017228E-3</v>
      </c>
    </row>
    <row r="121" spans="4:17" x14ac:dyDescent="0.2">
      <c r="D121"/>
      <c r="E121">
        <v>220.92421999999999</v>
      </c>
      <c r="F121">
        <v>4999.6894499999999</v>
      </c>
      <c r="G121" s="1">
        <v>1.4499999999999999E-3</v>
      </c>
      <c r="H121" s="1">
        <v>2.3284699999999999E-7</v>
      </c>
      <c r="I121" s="25">
        <v>248.90922</v>
      </c>
      <c r="J121" s="20">
        <v>-6.8302300000000005E-5</v>
      </c>
      <c r="K121" s="34">
        <v>1.51753E-3</v>
      </c>
      <c r="L121" s="10">
        <f t="shared" si="18"/>
        <v>3.0352485192855328E-7</v>
      </c>
      <c r="M121" s="10">
        <f t="shared" si="19"/>
        <v>1.7478844921402895E-2</v>
      </c>
      <c r="N121" s="10">
        <f t="shared" si="20"/>
        <v>1.7896344921402896E-2</v>
      </c>
      <c r="O121" s="30">
        <f t="shared" si="21"/>
        <v>3.9537360426118959</v>
      </c>
      <c r="P121" s="31">
        <f t="shared" si="22"/>
        <v>3.5560724466118963</v>
      </c>
      <c r="Q121">
        <f t="shared" si="17"/>
        <v>-8.5799958901745387E-4</v>
      </c>
    </row>
    <row r="122" spans="4:17" x14ac:dyDescent="0.2">
      <c r="D122"/>
      <c r="E122">
        <v>220.28521000000001</v>
      </c>
      <c r="F122">
        <v>4999.6894499999999</v>
      </c>
      <c r="G122" s="1">
        <v>1.4499999999999999E-3</v>
      </c>
      <c r="H122" s="1">
        <v>2.8493E-7</v>
      </c>
      <c r="I122" s="25">
        <v>247.25514999999999</v>
      </c>
      <c r="J122" s="20">
        <v>-6.8306900000000002E-5</v>
      </c>
      <c r="K122" s="34">
        <v>1.5218E-3</v>
      </c>
      <c r="L122" s="10">
        <f t="shared" si="18"/>
        <v>3.0437890497378796E-7</v>
      </c>
      <c r="M122" s="10">
        <f t="shared" si="19"/>
        <v>1.7528026596766409E-2</v>
      </c>
      <c r="N122" s="10">
        <f t="shared" si="20"/>
        <v>1.794552659676641E-2</v>
      </c>
      <c r="O122" s="30">
        <f t="shared" si="21"/>
        <v>3.9531340949292741</v>
      </c>
      <c r="P122" s="31">
        <f t="shared" si="22"/>
        <v>3.5566207169292743</v>
      </c>
      <c r="Q122">
        <f t="shared" si="17"/>
        <v>-1.7060767690309595E-3</v>
      </c>
    </row>
    <row r="123" spans="4:17" x14ac:dyDescent="0.2">
      <c r="D123"/>
      <c r="E123">
        <v>219.63335000000001</v>
      </c>
      <c r="F123">
        <v>4999.6894499999999</v>
      </c>
      <c r="G123" s="1">
        <v>1.4599999999999999E-3</v>
      </c>
      <c r="H123" s="1">
        <v>2.49057E-7</v>
      </c>
      <c r="I123" s="25">
        <v>245.59904</v>
      </c>
      <c r="J123" s="20">
        <v>-6.8320100000000003E-5</v>
      </c>
      <c r="K123" s="34">
        <v>1.5264E-3</v>
      </c>
      <c r="L123" s="10">
        <f t="shared" si="18"/>
        <v>3.0529896211853719E-7</v>
      </c>
      <c r="M123" s="10">
        <f t="shared" si="19"/>
        <v>1.7581009197860591E-2</v>
      </c>
      <c r="N123" s="10">
        <f t="shared" si="20"/>
        <v>1.7998509197860592E-2</v>
      </c>
      <c r="O123" s="30">
        <f t="shared" si="21"/>
        <v>3.9530728701319346</v>
      </c>
      <c r="P123" s="31">
        <f t="shared" si="22"/>
        <v>3.5577328401319348</v>
      </c>
      <c r="Q123">
        <f t="shared" si="17"/>
        <v>-8.0955801898498653E-5</v>
      </c>
    </row>
    <row r="124" spans="4:17" x14ac:dyDescent="0.2">
      <c r="D124"/>
      <c r="E124">
        <v>218.96254999999999</v>
      </c>
      <c r="F124">
        <v>4999.6894499999999</v>
      </c>
      <c r="G124" s="1">
        <v>1.4599999999999999E-3</v>
      </c>
      <c r="H124" s="1">
        <v>2.7948200000000001E-7</v>
      </c>
      <c r="I124" s="25">
        <v>243.91726</v>
      </c>
      <c r="J124" s="20">
        <v>-6.8337000000000007E-5</v>
      </c>
      <c r="K124" s="34">
        <v>1.5307299999999999E-3</v>
      </c>
      <c r="L124" s="10">
        <f t="shared" si="18"/>
        <v>3.0616501590913811E-7</v>
      </c>
      <c r="M124" s="10">
        <f t="shared" si="19"/>
        <v>1.7630881950629677E-2</v>
      </c>
      <c r="N124" s="10">
        <f t="shared" si="20"/>
        <v>1.8048381950629678E-2</v>
      </c>
      <c r="O124" s="30">
        <f t="shared" si="21"/>
        <v>3.9519197352838482</v>
      </c>
      <c r="P124" s="31">
        <f t="shared" si="22"/>
        <v>3.5577871452838483</v>
      </c>
      <c r="Q124">
        <f t="shared" si="17"/>
        <v>8.4302277407207371E-4</v>
      </c>
    </row>
    <row r="125" spans="4:17" x14ac:dyDescent="0.2">
      <c r="D125"/>
      <c r="E125">
        <v>218.27875</v>
      </c>
      <c r="F125">
        <v>4999.6894499999999</v>
      </c>
      <c r="G125" s="1">
        <v>1.47E-3</v>
      </c>
      <c r="H125" s="1">
        <v>2.75552E-7</v>
      </c>
      <c r="I125" s="25">
        <v>242.26060000000001</v>
      </c>
      <c r="J125" s="20">
        <v>-6.8343599999999994E-5</v>
      </c>
      <c r="K125" s="34">
        <v>1.5349199999999999E-3</v>
      </c>
      <c r="L125" s="10">
        <f t="shared" si="18"/>
        <v>3.0700306796055102E-7</v>
      </c>
      <c r="M125" s="10">
        <f t="shared" si="19"/>
        <v>1.7679142189452421E-2</v>
      </c>
      <c r="N125" s="10">
        <f t="shared" si="20"/>
        <v>1.8096642189452422E-2</v>
      </c>
      <c r="O125" s="30">
        <f t="shared" si="21"/>
        <v>3.9501124363109379</v>
      </c>
      <c r="P125" s="31">
        <f t="shared" si="22"/>
        <v>3.5572106863109378</v>
      </c>
      <c r="Q125">
        <f t="shared" si="17"/>
        <v>-1.7518880465807235E-4</v>
      </c>
    </row>
    <row r="126" spans="4:17" x14ac:dyDescent="0.2">
      <c r="D126"/>
      <c r="E126">
        <v>217.60923</v>
      </c>
      <c r="F126">
        <v>4999.6894499999999</v>
      </c>
      <c r="G126" s="1">
        <v>1.47E-3</v>
      </c>
      <c r="H126" s="1">
        <v>2.7288300000000002E-7</v>
      </c>
      <c r="I126" s="25">
        <v>240.63160999999999</v>
      </c>
      <c r="J126" s="20">
        <v>-6.8350700000000003E-5</v>
      </c>
      <c r="K126" s="34">
        <v>1.5393200000000001E-3</v>
      </c>
      <c r="L126" s="10">
        <f t="shared" si="18"/>
        <v>3.07883122620746E-7</v>
      </c>
      <c r="M126" s="10">
        <f t="shared" si="19"/>
        <v>1.7729821199194685E-2</v>
      </c>
      <c r="N126" s="10">
        <f t="shared" si="20"/>
        <v>1.8147321199194686E-2</v>
      </c>
      <c r="O126" s="30">
        <f t="shared" si="21"/>
        <v>3.9490245927194323</v>
      </c>
      <c r="P126" s="31">
        <f t="shared" si="22"/>
        <v>3.5573279787194325</v>
      </c>
      <c r="Q126">
        <f t="shared" si="17"/>
        <v>-8.1559661411604789E-5</v>
      </c>
    </row>
    <row r="127" spans="4:17" x14ac:dyDescent="0.2">
      <c r="D127"/>
      <c r="E127">
        <v>216.97641999999999</v>
      </c>
      <c r="F127">
        <v>4999.6894499999999</v>
      </c>
      <c r="G127" s="1">
        <v>1.47E-3</v>
      </c>
      <c r="H127" s="1">
        <v>2.7768599999999999E-7</v>
      </c>
      <c r="I127" s="25">
        <v>239.10765000000001</v>
      </c>
      <c r="J127" s="20">
        <v>-6.8357700000000005E-5</v>
      </c>
      <c r="K127" s="34">
        <v>1.5434800000000001E-3</v>
      </c>
      <c r="L127" s="10">
        <f t="shared" si="18"/>
        <v>3.0871517429947574E-7</v>
      </c>
      <c r="M127" s="10">
        <f t="shared" si="19"/>
        <v>1.7777735899314636E-2</v>
      </c>
      <c r="N127" s="10">
        <f t="shared" si="20"/>
        <v>1.8195235899314637E-2</v>
      </c>
      <c r="O127" s="30">
        <f t="shared" si="21"/>
        <v>3.9479371464887705</v>
      </c>
      <c r="P127" s="31">
        <f t="shared" si="22"/>
        <v>3.5573795904887704</v>
      </c>
      <c r="Q127">
        <f t="shared" si="17"/>
        <v>1.8358601463353999E-3</v>
      </c>
    </row>
    <row r="128" spans="4:17" x14ac:dyDescent="0.2">
      <c r="D128"/>
      <c r="E128">
        <v>216.30563000000001</v>
      </c>
      <c r="F128">
        <v>4999.6894499999999</v>
      </c>
      <c r="G128" s="1">
        <v>1.48E-3</v>
      </c>
      <c r="H128" s="1">
        <v>2.4867200000000002E-7</v>
      </c>
      <c r="I128" s="25">
        <v>237.50425999999999</v>
      </c>
      <c r="J128" s="20">
        <v>-6.8370700000000006E-5</v>
      </c>
      <c r="K128" s="34">
        <v>1.5474E-3</v>
      </c>
      <c r="L128" s="10">
        <f t="shared" si="18"/>
        <v>3.0949922299674035E-7</v>
      </c>
      <c r="M128" s="10">
        <f t="shared" si="19"/>
        <v>1.7822886289812288E-2</v>
      </c>
      <c r="N128" s="10">
        <f t="shared" si="20"/>
        <v>1.824038628981229E-2</v>
      </c>
      <c r="O128" s="30">
        <f t="shared" si="21"/>
        <v>3.94549824786121</v>
      </c>
      <c r="P128" s="31">
        <f t="shared" si="22"/>
        <v>3.5561481138612101</v>
      </c>
      <c r="Q128">
        <f t="shared" si="17"/>
        <v>1.4522313878188304E-3</v>
      </c>
    </row>
    <row r="129" spans="4:17" x14ac:dyDescent="0.2">
      <c r="D129"/>
      <c r="E129">
        <v>215.62625</v>
      </c>
      <c r="F129">
        <v>4999.6894499999999</v>
      </c>
      <c r="G129" s="1">
        <v>1.48E-3</v>
      </c>
      <c r="H129" s="1">
        <v>2.9468900000000003E-7</v>
      </c>
      <c r="I129" s="25">
        <v>235.7971</v>
      </c>
      <c r="J129" s="20">
        <v>-6.8382300000000004E-5</v>
      </c>
      <c r="K129" s="34">
        <v>1.5514999999999999E-3</v>
      </c>
      <c r="L129" s="10">
        <f t="shared" si="18"/>
        <v>3.103192739301038E-7</v>
      </c>
      <c r="M129" s="10">
        <f t="shared" si="19"/>
        <v>1.7870109912526667E-2</v>
      </c>
      <c r="N129" s="10">
        <f t="shared" si="20"/>
        <v>1.8287609912526669E-2</v>
      </c>
      <c r="O129" s="30">
        <f t="shared" si="21"/>
        <v>3.9432887469009534</v>
      </c>
      <c r="P129" s="31">
        <f t="shared" si="22"/>
        <v>3.5551614969009537</v>
      </c>
      <c r="Q129">
        <f t="shared" si="17"/>
        <v>-2.2216793729372256E-3</v>
      </c>
    </row>
    <row r="130" spans="4:17" x14ac:dyDescent="0.2">
      <c r="D130"/>
      <c r="E130">
        <v>214.96324000000001</v>
      </c>
      <c r="F130">
        <v>4999.6894499999999</v>
      </c>
      <c r="G130" s="1">
        <v>1.49E-3</v>
      </c>
      <c r="H130" s="1">
        <v>2.5806900000000001E-7</v>
      </c>
      <c r="I130" s="25">
        <v>234.06511</v>
      </c>
      <c r="J130" s="20">
        <v>-6.8383800000000001E-5</v>
      </c>
      <c r="K130" s="34">
        <v>1.5565100000000001E-3</v>
      </c>
      <c r="L130" s="10">
        <f t="shared" si="18"/>
        <v>3.1132133616818944E-7</v>
      </c>
      <c r="M130" s="10">
        <f t="shared" si="19"/>
        <v>1.792781487589229E-2</v>
      </c>
      <c r="N130" s="10">
        <f t="shared" si="20"/>
        <v>1.8345314875892291E-2</v>
      </c>
      <c r="O130" s="30">
        <f t="shared" si="21"/>
        <v>3.9435683245420048</v>
      </c>
      <c r="P130" s="31">
        <f t="shared" si="22"/>
        <v>3.5566344925420048</v>
      </c>
      <c r="Q130">
        <f t="shared" si="17"/>
        <v>2.8781885724162614E-3</v>
      </c>
    </row>
    <row r="131" spans="4:17" x14ac:dyDescent="0.2">
      <c r="D131"/>
      <c r="E131">
        <v>214.28603000000001</v>
      </c>
      <c r="F131">
        <v>4999.6894499999999</v>
      </c>
      <c r="G131" s="1">
        <v>1.49E-3</v>
      </c>
      <c r="H131" s="1">
        <v>2.6627299999999999E-7</v>
      </c>
      <c r="I131" s="25">
        <v>232.41784999999999</v>
      </c>
      <c r="J131" s="20">
        <v>-6.8406300000000003E-5</v>
      </c>
      <c r="K131" s="34">
        <v>1.5602599999999999E-3</v>
      </c>
      <c r="L131" s="10">
        <f t="shared" si="18"/>
        <v>3.1207138275358282E-7</v>
      </c>
      <c r="M131" s="10">
        <f t="shared" si="19"/>
        <v>1.7971007213740803E-2</v>
      </c>
      <c r="N131" s="10">
        <f t="shared" si="20"/>
        <v>1.8388507213740805E-2</v>
      </c>
      <c r="O131" s="30">
        <f t="shared" si="21"/>
        <v>3.9404002084588785</v>
      </c>
      <c r="P131" s="31">
        <f t="shared" si="22"/>
        <v>3.5546853544588788</v>
      </c>
      <c r="Q131">
        <f t="shared" si="17"/>
        <v>-1.5398281485997159E-3</v>
      </c>
    </row>
    <row r="132" spans="4:17" x14ac:dyDescent="0.2">
      <c r="D132"/>
      <c r="E132">
        <v>213.6318</v>
      </c>
      <c r="F132">
        <v>4999.6894499999999</v>
      </c>
      <c r="G132" s="1">
        <v>1.5E-3</v>
      </c>
      <c r="H132" s="1">
        <v>2.19526E-7</v>
      </c>
      <c r="I132" s="25">
        <v>230.76542000000001</v>
      </c>
      <c r="J132" s="20">
        <v>-6.8407799999999999E-5</v>
      </c>
      <c r="K132" s="34">
        <v>1.5650799999999999E-3</v>
      </c>
      <c r="L132" s="10">
        <f t="shared" si="18"/>
        <v>3.1303544263134182E-7</v>
      </c>
      <c r="M132" s="10">
        <f t="shared" si="19"/>
        <v>1.8026523765322097E-2</v>
      </c>
      <c r="N132" s="10">
        <f t="shared" si="20"/>
        <v>1.8444023765322098E-2</v>
      </c>
      <c r="O132" s="30">
        <f t="shared" si="21"/>
        <v>3.9402299962285374</v>
      </c>
      <c r="P132" s="31">
        <f t="shared" si="22"/>
        <v>3.5556927562285372</v>
      </c>
      <c r="Q132">
        <f t="shared" si="17"/>
        <v>4.3291425897188155E-4</v>
      </c>
    </row>
    <row r="133" spans="4:17" x14ac:dyDescent="0.2">
      <c r="D133"/>
      <c r="E133">
        <v>212.97357</v>
      </c>
      <c r="F133">
        <v>4999.6894499999999</v>
      </c>
      <c r="G133" s="1">
        <v>1.5E-3</v>
      </c>
      <c r="H133" s="1">
        <v>2.4254E-7</v>
      </c>
      <c r="I133" s="25">
        <v>229.08427</v>
      </c>
      <c r="J133" s="20">
        <v>-6.84235E-5</v>
      </c>
      <c r="K133" s="34">
        <v>1.5694299999999999E-3</v>
      </c>
      <c r="L133" s="10">
        <f t="shared" si="18"/>
        <v>3.1390549667039821E-7</v>
      </c>
      <c r="M133" s="10">
        <f t="shared" si="19"/>
        <v>1.807662687722638E-2</v>
      </c>
      <c r="N133" s="10">
        <f t="shared" si="20"/>
        <v>1.8494126877226381E-2</v>
      </c>
      <c r="O133" s="30">
        <f t="shared" si="21"/>
        <v>3.9387602250758542</v>
      </c>
      <c r="P133" s="31">
        <f t="shared" si="22"/>
        <v>3.5554077990758541</v>
      </c>
      <c r="Q133">
        <f t="shared" si="17"/>
        <v>2.0735925777090451E-3</v>
      </c>
    </row>
    <row r="134" spans="4:17" x14ac:dyDescent="0.2">
      <c r="D134"/>
      <c r="E134">
        <v>212.29956000000001</v>
      </c>
      <c r="F134">
        <v>4999.6894499999999</v>
      </c>
      <c r="G134" s="1">
        <v>1.5E-3</v>
      </c>
      <c r="H134" s="1">
        <v>2.40225E-7</v>
      </c>
      <c r="I134" s="25">
        <v>227.40262000000001</v>
      </c>
      <c r="J134" s="20">
        <v>-6.8431100000000003E-5</v>
      </c>
      <c r="K134" s="34">
        <v>1.57346E-3</v>
      </c>
      <c r="L134" s="10">
        <f t="shared" ref="L134:L165" si="23">K134/F134</f>
        <v>3.147115467341677E-7</v>
      </c>
      <c r="M134" s="10">
        <f t="shared" ref="M134:M165" si="24">L134*B$6</f>
        <v>1.8123044242967588E-2</v>
      </c>
      <c r="N134" s="10">
        <f t="shared" ref="N134:N165" si="25">M134+B$7</f>
        <v>1.854054424296759E-2</v>
      </c>
      <c r="O134" s="30">
        <f t="shared" ref="O134:O165" si="26">N134*E134</f>
        <v>3.9361493849425524</v>
      </c>
      <c r="P134" s="31">
        <f t="shared" ref="P134:P165" si="27">(N134-$B$8)*E134</f>
        <v>3.5540101769425525</v>
      </c>
      <c r="Q134">
        <f t="shared" ref="Q134:Q197" si="28">(P135-P134)/(E135-E134)</f>
        <v>-1.0321042559271959E-3</v>
      </c>
    </row>
    <row r="135" spans="4:17" x14ac:dyDescent="0.2">
      <c r="D135"/>
      <c r="E135">
        <v>211.62069</v>
      </c>
      <c r="F135">
        <v>4999.6894499999999</v>
      </c>
      <c r="G135" s="1">
        <v>1.5100000000000001E-3</v>
      </c>
      <c r="H135" s="1">
        <v>2.5761900000000003E-7</v>
      </c>
      <c r="I135" s="25">
        <v>225.74715</v>
      </c>
      <c r="J135" s="20">
        <v>-6.8446800000000003E-5</v>
      </c>
      <c r="K135" s="34">
        <v>1.5784099999999999E-3</v>
      </c>
      <c r="L135" s="10">
        <f t="shared" si="23"/>
        <v>3.1570160822688694E-7</v>
      </c>
      <c r="M135" s="10">
        <f t="shared" si="24"/>
        <v>1.8180058128927628E-2</v>
      </c>
      <c r="N135" s="10">
        <f t="shared" si="25"/>
        <v>1.8597558128927629E-2</v>
      </c>
      <c r="O135" s="30">
        <f t="shared" si="26"/>
        <v>3.9356280835587736</v>
      </c>
      <c r="P135" s="31">
        <f t="shared" si="27"/>
        <v>3.5547108415587738</v>
      </c>
      <c r="Q135">
        <f t="shared" si="28"/>
        <v>9.876136648273822E-4</v>
      </c>
    </row>
    <row r="136" spans="4:17" x14ac:dyDescent="0.2">
      <c r="D136"/>
      <c r="E136">
        <v>210.95676</v>
      </c>
      <c r="F136">
        <v>4999.6894499999999</v>
      </c>
      <c r="G136" s="1">
        <v>1.5100000000000001E-3</v>
      </c>
      <c r="H136" s="1">
        <v>2.6164299999999998E-7</v>
      </c>
      <c r="I136" s="25">
        <v>224.06065000000001</v>
      </c>
      <c r="J136" s="20">
        <v>-6.8450500000000005E-5</v>
      </c>
      <c r="K136" s="34">
        <v>1.5827300000000001E-3</v>
      </c>
      <c r="L136" s="10">
        <f t="shared" si="23"/>
        <v>3.1656566189326021E-7</v>
      </c>
      <c r="M136" s="10">
        <f t="shared" si="24"/>
        <v>1.8229815702129122E-2</v>
      </c>
      <c r="N136" s="10">
        <f t="shared" si="25"/>
        <v>1.8647315702129123E-2</v>
      </c>
      <c r="O136" s="30">
        <f t="shared" si="26"/>
        <v>3.9337773032182852</v>
      </c>
      <c r="P136" s="31">
        <f t="shared" si="27"/>
        <v>3.554055135218285</v>
      </c>
      <c r="Q136">
        <f t="shared" si="28"/>
        <v>1.70941098468139E-3</v>
      </c>
    </row>
    <row r="137" spans="4:17" x14ac:dyDescent="0.2">
      <c r="D137"/>
      <c r="E137">
        <v>210.30869000000001</v>
      </c>
      <c r="F137">
        <v>4999.6894499999999</v>
      </c>
      <c r="G137" s="1">
        <v>1.5200000000000001E-3</v>
      </c>
      <c r="H137" s="1">
        <v>2.83791E-7</v>
      </c>
      <c r="I137" s="25">
        <v>222.40443999999999</v>
      </c>
      <c r="J137" s="20">
        <v>-6.8462599999999997E-5</v>
      </c>
      <c r="K137" s="34">
        <v>1.5867800000000001E-3</v>
      </c>
      <c r="L137" s="10">
        <f t="shared" si="23"/>
        <v>3.1737571220548512E-7</v>
      </c>
      <c r="M137" s="10">
        <f t="shared" si="24"/>
        <v>1.8276463427005521E-2</v>
      </c>
      <c r="N137" s="10">
        <f t="shared" si="25"/>
        <v>1.8693963427005522E-2</v>
      </c>
      <c r="O137" s="30">
        <f t="shared" si="26"/>
        <v>3.9315029592414423</v>
      </c>
      <c r="P137" s="31">
        <f t="shared" si="27"/>
        <v>3.5529473172414425</v>
      </c>
      <c r="Q137">
        <f t="shared" si="28"/>
        <v>-1.4376010307815819E-3</v>
      </c>
    </row>
    <row r="138" spans="4:17" x14ac:dyDescent="0.2">
      <c r="D138"/>
      <c r="E138">
        <v>209.65794</v>
      </c>
      <c r="F138">
        <v>4999.6894499999999</v>
      </c>
      <c r="G138" s="1">
        <v>1.5200000000000001E-3</v>
      </c>
      <c r="H138" s="1">
        <v>2.8616200000000002E-7</v>
      </c>
      <c r="I138" s="25">
        <v>220.77725000000001</v>
      </c>
      <c r="J138" s="20">
        <v>-6.84729E-5</v>
      </c>
      <c r="K138" s="34">
        <v>1.59172E-3</v>
      </c>
      <c r="L138" s="10">
        <f t="shared" si="23"/>
        <v>3.1836377357397671E-7</v>
      </c>
      <c r="M138" s="10">
        <f t="shared" si="24"/>
        <v>1.8333362133397969E-2</v>
      </c>
      <c r="N138" s="10">
        <f t="shared" si="25"/>
        <v>1.875086213339797E-2</v>
      </c>
      <c r="O138" s="30">
        <f t="shared" si="26"/>
        <v>3.9312671281122236</v>
      </c>
      <c r="P138" s="31">
        <f t="shared" si="27"/>
        <v>3.5538828361122237</v>
      </c>
      <c r="Q138">
        <f t="shared" si="28"/>
        <v>1.2546333546427613E-3</v>
      </c>
    </row>
    <row r="139" spans="4:17" x14ac:dyDescent="0.2">
      <c r="D139"/>
      <c r="E139">
        <v>208.99235999999999</v>
      </c>
      <c r="F139">
        <v>4999.6894499999999</v>
      </c>
      <c r="G139" s="1">
        <v>1.5299999999999999E-3</v>
      </c>
      <c r="H139" s="1">
        <v>2.6584400000000001E-7</v>
      </c>
      <c r="I139" s="25">
        <v>219.07616999999999</v>
      </c>
      <c r="J139" s="20">
        <v>-6.8485200000000006E-5</v>
      </c>
      <c r="K139" s="34">
        <v>1.5960600000000001E-3</v>
      </c>
      <c r="L139" s="10">
        <f t="shared" si="23"/>
        <v>3.1923182748880534E-7</v>
      </c>
      <c r="M139" s="10">
        <f t="shared" si="24"/>
        <v>1.8383350065734654E-2</v>
      </c>
      <c r="N139" s="10">
        <f t="shared" si="25"/>
        <v>1.8800850065734655E-2</v>
      </c>
      <c r="O139" s="30">
        <f t="shared" si="26"/>
        <v>3.9292340252440403</v>
      </c>
      <c r="P139" s="31">
        <f t="shared" si="27"/>
        <v>3.5530477772440405</v>
      </c>
      <c r="Q139">
        <f t="shared" si="28"/>
        <v>6.6290328412310076E-4</v>
      </c>
    </row>
    <row r="140" spans="4:17" x14ac:dyDescent="0.2">
      <c r="D140"/>
      <c r="E140">
        <v>208.29046</v>
      </c>
      <c r="F140">
        <v>4999.6894499999999</v>
      </c>
      <c r="G140" s="1">
        <v>1.5299999999999999E-3</v>
      </c>
      <c r="H140" s="1">
        <v>2.61024E-7</v>
      </c>
      <c r="I140" s="25">
        <v>217.42298</v>
      </c>
      <c r="J140" s="20">
        <v>-6.8484200000000004E-5</v>
      </c>
      <c r="K140" s="34">
        <v>1.6008400000000001E-3</v>
      </c>
      <c r="L140" s="10">
        <f t="shared" si="23"/>
        <v>3.2018788686965351E-7</v>
      </c>
      <c r="M140" s="10">
        <f t="shared" si="24"/>
        <v>1.8438405899045565E-2</v>
      </c>
      <c r="N140" s="10">
        <f t="shared" si="25"/>
        <v>1.8855905899045566E-2</v>
      </c>
      <c r="O140" s="30">
        <f t="shared" si="26"/>
        <v>3.9275053134289144</v>
      </c>
      <c r="P140" s="31">
        <f t="shared" si="27"/>
        <v>3.5525824854289145</v>
      </c>
      <c r="Q140">
        <f t="shared" si="28"/>
        <v>2.2807485265826394E-3</v>
      </c>
    </row>
    <row r="141" spans="4:17" x14ac:dyDescent="0.2">
      <c r="D141"/>
      <c r="E141">
        <v>207.62039999999999</v>
      </c>
      <c r="F141">
        <v>4999.6894499999999</v>
      </c>
      <c r="G141" s="1">
        <v>1.5399999999999999E-3</v>
      </c>
      <c r="H141" s="1">
        <v>2.3951600000000001E-7</v>
      </c>
      <c r="I141" s="25">
        <v>215.77251999999999</v>
      </c>
      <c r="J141" s="20">
        <v>-6.8503499999999999E-5</v>
      </c>
      <c r="K141" s="34">
        <v>1.60498E-3</v>
      </c>
      <c r="L141" s="10">
        <f t="shared" si="23"/>
        <v>3.2101593829992784E-7</v>
      </c>
      <c r="M141" s="10">
        <f t="shared" si="24"/>
        <v>1.8486090240030326E-2</v>
      </c>
      <c r="N141" s="10">
        <f t="shared" si="25"/>
        <v>1.8903590240030327E-2</v>
      </c>
      <c r="O141" s="30">
        <f t="shared" si="26"/>
        <v>3.9247709670711921</v>
      </c>
      <c r="P141" s="31">
        <f t="shared" si="27"/>
        <v>3.5510542470711925</v>
      </c>
      <c r="Q141">
        <f t="shared" si="28"/>
        <v>-2.1872992255297984E-4</v>
      </c>
    </row>
    <row r="142" spans="4:17" x14ac:dyDescent="0.2">
      <c r="D142"/>
      <c r="E142">
        <v>206.97220999999999</v>
      </c>
      <c r="F142">
        <v>4999.6894499999999</v>
      </c>
      <c r="G142" s="1">
        <v>1.5399999999999999E-3</v>
      </c>
      <c r="H142" s="1">
        <v>2.4652499999999999E-7</v>
      </c>
      <c r="I142" s="25">
        <v>214.07736</v>
      </c>
      <c r="J142" s="20">
        <v>-6.85103E-5</v>
      </c>
      <c r="K142" s="34">
        <v>1.60969E-3</v>
      </c>
      <c r="L142" s="10">
        <f t="shared" si="23"/>
        <v>3.2195799681118195E-7</v>
      </c>
      <c r="M142" s="10">
        <f t="shared" si="24"/>
        <v>1.8540339816368063E-2</v>
      </c>
      <c r="N142" s="10">
        <f t="shared" si="25"/>
        <v>1.8957839816368064E-2</v>
      </c>
      <c r="O142" s="30">
        <f t="shared" si="26"/>
        <v>3.9237460036196921</v>
      </c>
      <c r="P142" s="31">
        <f t="shared" si="27"/>
        <v>3.5511960256196922</v>
      </c>
      <c r="Q142">
        <f t="shared" si="28"/>
        <v>8.9034431673930573E-4</v>
      </c>
    </row>
    <row r="143" spans="4:17" x14ac:dyDescent="0.2">
      <c r="D143"/>
      <c r="E143">
        <v>206.31048999999999</v>
      </c>
      <c r="F143">
        <v>4999.6894499999999</v>
      </c>
      <c r="G143" s="1">
        <v>1.5499999999999999E-3</v>
      </c>
      <c r="H143" s="1">
        <v>2.66862E-7</v>
      </c>
      <c r="I143" s="25">
        <v>212.45408</v>
      </c>
      <c r="J143" s="20">
        <v>-6.8510399999999994E-5</v>
      </c>
      <c r="K143" s="34">
        <v>1.61422E-3</v>
      </c>
      <c r="L143" s="10">
        <f t="shared" si="23"/>
        <v>3.2286405308633717E-7</v>
      </c>
      <c r="M143" s="10">
        <f t="shared" si="24"/>
        <v>1.8592516160489073E-2</v>
      </c>
      <c r="N143" s="10">
        <f t="shared" si="25"/>
        <v>1.9010016160489075E-2</v>
      </c>
      <c r="O143" s="30">
        <f t="shared" si="26"/>
        <v>3.9219657489784194</v>
      </c>
      <c r="P143" s="31">
        <f t="shared" si="27"/>
        <v>3.5506068669784194</v>
      </c>
      <c r="Q143">
        <f t="shared" si="28"/>
        <v>9.192443422184227E-4</v>
      </c>
    </row>
    <row r="144" spans="4:17" x14ac:dyDescent="0.2">
      <c r="D144"/>
      <c r="E144">
        <v>205.64168000000001</v>
      </c>
      <c r="F144">
        <v>4999.6894499999999</v>
      </c>
      <c r="G144" s="1">
        <v>1.5499999999999999E-3</v>
      </c>
      <c r="H144" s="1">
        <v>2.5756199999999999E-7</v>
      </c>
      <c r="I144" s="25">
        <v>210.81379000000001</v>
      </c>
      <c r="J144" s="20">
        <v>-6.8524500000000004E-5</v>
      </c>
      <c r="K144" s="34">
        <v>1.61882E-3</v>
      </c>
      <c r="L144" s="10">
        <f t="shared" si="23"/>
        <v>3.2378411023108645E-7</v>
      </c>
      <c r="M144" s="10">
        <f t="shared" si="24"/>
        <v>1.8645498761583255E-2</v>
      </c>
      <c r="N144" s="10">
        <f t="shared" si="25"/>
        <v>1.9062998761583256E-2</v>
      </c>
      <c r="O144" s="30">
        <f t="shared" si="26"/>
        <v>3.9201470911699006</v>
      </c>
      <c r="P144" s="31">
        <f t="shared" si="27"/>
        <v>3.5499920671699003</v>
      </c>
      <c r="Q144">
        <f t="shared" si="28"/>
        <v>9.0359506980050108E-4</v>
      </c>
    </row>
    <row r="145" spans="4:17" x14ac:dyDescent="0.2">
      <c r="D145"/>
      <c r="E145">
        <v>204.98357999999999</v>
      </c>
      <c r="F145">
        <v>4999.6894499999999</v>
      </c>
      <c r="G145" s="1">
        <v>1.5499999999999999E-3</v>
      </c>
      <c r="H145" s="1">
        <v>2.4253399999999999E-7</v>
      </c>
      <c r="I145" s="25">
        <v>209.12908999999999</v>
      </c>
      <c r="J145" s="20">
        <v>-6.8538400000000001E-5</v>
      </c>
      <c r="K145" s="34">
        <v>1.62338E-3</v>
      </c>
      <c r="L145" s="10">
        <f t="shared" si="23"/>
        <v>3.2469616687892485E-7</v>
      </c>
      <c r="M145" s="10">
        <f t="shared" si="24"/>
        <v>1.8698020644407051E-2</v>
      </c>
      <c r="N145" s="10">
        <f t="shared" si="25"/>
        <v>1.9115520644407052E-2</v>
      </c>
      <c r="O145" s="30">
        <f t="shared" si="26"/>
        <v>3.9183678552544645</v>
      </c>
      <c r="P145" s="31">
        <f t="shared" si="27"/>
        <v>3.5493974112544646</v>
      </c>
      <c r="Q145">
        <f t="shared" si="28"/>
        <v>-3.0005141861898276E-4</v>
      </c>
    </row>
    <row r="146" spans="4:17" x14ac:dyDescent="0.2">
      <c r="D146"/>
      <c r="E146">
        <v>204.32361</v>
      </c>
      <c r="F146">
        <v>4999.6894499999999</v>
      </c>
      <c r="G146" s="1">
        <v>1.56E-3</v>
      </c>
      <c r="H146" s="1">
        <v>2.37728E-7</v>
      </c>
      <c r="I146" s="25">
        <v>207.44184999999999</v>
      </c>
      <c r="J146" s="20">
        <v>-6.8544899999999995E-5</v>
      </c>
      <c r="K146" s="34">
        <v>1.6283199999999999E-3</v>
      </c>
      <c r="L146" s="10">
        <f t="shared" si="23"/>
        <v>3.2568422824741644E-7</v>
      </c>
      <c r="M146" s="10">
        <f t="shared" si="24"/>
        <v>1.8754919350799499E-2</v>
      </c>
      <c r="N146" s="10">
        <f t="shared" si="25"/>
        <v>1.91724193507995E-2</v>
      </c>
      <c r="O146" s="30">
        <f t="shared" si="26"/>
        <v>3.9173779341892101</v>
      </c>
      <c r="P146" s="31">
        <f t="shared" si="27"/>
        <v>3.5495954361892106</v>
      </c>
      <c r="Q146">
        <f t="shared" si="28"/>
        <v>1.807121615311578E-3</v>
      </c>
    </row>
    <row r="147" spans="4:17" x14ac:dyDescent="0.2">
      <c r="D147"/>
      <c r="E147">
        <v>203.64399</v>
      </c>
      <c r="F147">
        <v>4999.6894499999999</v>
      </c>
      <c r="G147" s="1">
        <v>1.56E-3</v>
      </c>
      <c r="H147" s="1">
        <v>2.6512300000000001E-7</v>
      </c>
      <c r="I147" s="25">
        <v>205.76430999999999</v>
      </c>
      <c r="J147" s="20">
        <v>-6.8549799999999999E-5</v>
      </c>
      <c r="K147" s="34">
        <v>1.63283E-3</v>
      </c>
      <c r="L147" s="10">
        <f t="shared" si="23"/>
        <v>3.2658628427411631E-7</v>
      </c>
      <c r="M147" s="10">
        <f t="shared" si="24"/>
        <v>1.8806865335785319E-2</v>
      </c>
      <c r="N147" s="10">
        <f t="shared" si="25"/>
        <v>1.922436533578532E-2</v>
      </c>
      <c r="O147" s="30">
        <f t="shared" si="26"/>
        <v>3.9149264621970126</v>
      </c>
      <c r="P147" s="31">
        <f t="shared" si="27"/>
        <v>3.5483672801970125</v>
      </c>
      <c r="Q147">
        <f t="shared" si="28"/>
        <v>3.3847602691633981E-4</v>
      </c>
    </row>
    <row r="148" spans="4:17" x14ac:dyDescent="0.2">
      <c r="D148"/>
      <c r="E148">
        <v>202.99126000000001</v>
      </c>
      <c r="F148">
        <v>4999.6894499999999</v>
      </c>
      <c r="G148" s="1">
        <v>1.57E-3</v>
      </c>
      <c r="H148" s="1">
        <v>2.46186E-7</v>
      </c>
      <c r="I148" s="25">
        <v>204.10851</v>
      </c>
      <c r="J148" s="20">
        <v>-6.8563299999999995E-5</v>
      </c>
      <c r="K148" s="34">
        <v>1.6375999999999999E-3</v>
      </c>
      <c r="L148" s="10">
        <f t="shared" si="23"/>
        <v>3.2754034353073666E-7</v>
      </c>
      <c r="M148" s="10">
        <f t="shared" si="24"/>
        <v>1.8861805989528628E-2</v>
      </c>
      <c r="N148" s="10">
        <f t="shared" si="25"/>
        <v>1.9279305989528629E-2</v>
      </c>
      <c r="O148" s="30">
        <f t="shared" si="26"/>
        <v>3.9135306147399636</v>
      </c>
      <c r="P148" s="31">
        <f t="shared" si="27"/>
        <v>3.5481463467399634</v>
      </c>
      <c r="Q148">
        <f t="shared" si="28"/>
        <v>4.7057620272992595E-4</v>
      </c>
    </row>
    <row r="149" spans="4:17" x14ac:dyDescent="0.2">
      <c r="D149"/>
      <c r="E149">
        <v>202.31583000000001</v>
      </c>
      <c r="F149">
        <v>4999.6894499999999</v>
      </c>
      <c r="G149" s="1">
        <v>1.57E-3</v>
      </c>
      <c r="H149" s="1">
        <v>2.5893600000000001E-7</v>
      </c>
      <c r="I149" s="25">
        <v>202.41315</v>
      </c>
      <c r="J149" s="20">
        <v>-6.8577299999999998E-5</v>
      </c>
      <c r="K149" s="34">
        <v>1.6425299999999999E-3</v>
      </c>
      <c r="L149" s="10">
        <f t="shared" si="23"/>
        <v>3.2852640477500055E-7</v>
      </c>
      <c r="M149" s="10">
        <f t="shared" si="24"/>
        <v>1.891858951635348E-2</v>
      </c>
      <c r="N149" s="10">
        <f t="shared" si="25"/>
        <v>1.9336089516353482E-2</v>
      </c>
      <c r="O149" s="30">
        <f t="shared" si="26"/>
        <v>3.9119969994553534</v>
      </c>
      <c r="P149" s="31">
        <f t="shared" si="27"/>
        <v>3.5478285054553536</v>
      </c>
      <c r="Q149">
        <f t="shared" si="28"/>
        <v>3.4415059887486416E-3</v>
      </c>
    </row>
    <row r="150" spans="4:17" x14ac:dyDescent="0.2">
      <c r="D150"/>
      <c r="E150">
        <v>201.65502000000001</v>
      </c>
      <c r="F150">
        <v>4999.6894499999999</v>
      </c>
      <c r="G150" s="1">
        <v>1.58E-3</v>
      </c>
      <c r="H150" s="1">
        <v>2.99755E-7</v>
      </c>
      <c r="I150" s="25">
        <v>200.70202</v>
      </c>
      <c r="J150" s="20">
        <v>-6.8585100000000002E-5</v>
      </c>
      <c r="K150" s="34">
        <v>1.6465399999999999E-3</v>
      </c>
      <c r="L150" s="10">
        <f t="shared" si="23"/>
        <v>3.2932845459031463E-7</v>
      </c>
      <c r="M150" s="10">
        <f t="shared" si="24"/>
        <v>1.8964776522959498E-2</v>
      </c>
      <c r="N150" s="10">
        <f t="shared" si="25"/>
        <v>1.9382276522959499E-2</v>
      </c>
      <c r="O150" s="30">
        <f t="shared" si="26"/>
        <v>3.9085333598829282</v>
      </c>
      <c r="P150" s="31">
        <f t="shared" si="27"/>
        <v>3.5455543238829286</v>
      </c>
      <c r="Q150">
        <f t="shared" si="28"/>
        <v>5.8886013632887004E-4</v>
      </c>
    </row>
    <row r="151" spans="4:17" x14ac:dyDescent="0.2">
      <c r="D151"/>
      <c r="E151">
        <v>200.96306999999999</v>
      </c>
      <c r="F151">
        <v>4999.6894499999999</v>
      </c>
      <c r="G151" s="1">
        <v>1.58E-3</v>
      </c>
      <c r="H151" s="1">
        <v>2.6056600000000001E-7</v>
      </c>
      <c r="I151" s="25">
        <v>199.03686999999999</v>
      </c>
      <c r="J151" s="20">
        <v>-6.85936E-5</v>
      </c>
      <c r="K151" s="34">
        <v>1.6516199999999999E-3</v>
      </c>
      <c r="L151" s="10">
        <f t="shared" si="23"/>
        <v>3.3034451769799422E-7</v>
      </c>
      <c r="M151" s="10">
        <f t="shared" si="24"/>
        <v>1.9023287743298287E-2</v>
      </c>
      <c r="N151" s="10">
        <f t="shared" si="25"/>
        <v>1.9440787743298289E-2</v>
      </c>
      <c r="O151" s="30">
        <f t="shared" si="26"/>
        <v>3.9068803881115959</v>
      </c>
      <c r="P151" s="31">
        <f t="shared" si="27"/>
        <v>3.5451468621115958</v>
      </c>
      <c r="Q151">
        <f t="shared" si="28"/>
        <v>9.8077651420848465E-4</v>
      </c>
    </row>
    <row r="152" spans="4:17" x14ac:dyDescent="0.2">
      <c r="D152"/>
      <c r="E152">
        <v>200.29424</v>
      </c>
      <c r="F152">
        <v>4999.6894499999999</v>
      </c>
      <c r="G152" s="1">
        <v>1.5900000000000001E-3</v>
      </c>
      <c r="H152" s="1">
        <v>2.5653500000000001E-7</v>
      </c>
      <c r="I152" s="25">
        <v>197.3939</v>
      </c>
      <c r="J152" s="20">
        <v>-6.8586199999999997E-5</v>
      </c>
      <c r="K152" s="34">
        <v>1.6564500000000001E-3</v>
      </c>
      <c r="L152" s="10">
        <f t="shared" si="23"/>
        <v>3.3131057769998098E-7</v>
      </c>
      <c r="M152" s="10">
        <f t="shared" si="24"/>
        <v>1.9078919474447179E-2</v>
      </c>
      <c r="N152" s="10">
        <f t="shared" si="25"/>
        <v>1.949641947444718E-2</v>
      </c>
      <c r="O152" s="30">
        <f t="shared" si="26"/>
        <v>3.9050205213555973</v>
      </c>
      <c r="P152" s="31">
        <f t="shared" si="27"/>
        <v>3.5444908893555978</v>
      </c>
      <c r="Q152">
        <f t="shared" si="28"/>
        <v>7.7684087977578412E-4</v>
      </c>
    </row>
    <row r="153" spans="4:17" x14ac:dyDescent="0.2">
      <c r="D153"/>
      <c r="E153">
        <v>199.65544</v>
      </c>
      <c r="F153">
        <v>4999.6894499999999</v>
      </c>
      <c r="G153" s="1">
        <v>1.5900000000000001E-3</v>
      </c>
      <c r="H153" s="1">
        <v>2.5091400000000002E-7</v>
      </c>
      <c r="I153" s="25">
        <v>195.77444</v>
      </c>
      <c r="J153" s="20">
        <v>-6.8600499999999995E-5</v>
      </c>
      <c r="K153" s="34">
        <v>1.6611499999999999E-3</v>
      </c>
      <c r="L153" s="10">
        <f t="shared" si="23"/>
        <v>3.3225063608700734E-7</v>
      </c>
      <c r="M153" s="10">
        <f t="shared" si="24"/>
        <v>1.9133053871217318E-2</v>
      </c>
      <c r="N153" s="10">
        <f t="shared" si="25"/>
        <v>1.9550553871217319E-2</v>
      </c>
      <c r="O153" s="30">
        <f t="shared" si="26"/>
        <v>3.9033744354015969</v>
      </c>
      <c r="P153" s="31">
        <f t="shared" si="27"/>
        <v>3.543994643401597</v>
      </c>
      <c r="Q153">
        <f t="shared" si="28"/>
        <v>2.8575908947590409E-3</v>
      </c>
    </row>
    <row r="154" spans="4:17" x14ac:dyDescent="0.2">
      <c r="D154"/>
      <c r="E154">
        <v>198.97834</v>
      </c>
      <c r="F154">
        <v>4999.6894499999999</v>
      </c>
      <c r="G154" s="1">
        <v>1.6000000000000001E-3</v>
      </c>
      <c r="H154" s="1">
        <v>2.6398099999999999E-7</v>
      </c>
      <c r="I154" s="25">
        <v>194.09246999999999</v>
      </c>
      <c r="J154" s="20">
        <v>-6.8608099999999998E-5</v>
      </c>
      <c r="K154" s="34">
        <v>1.66555E-3</v>
      </c>
      <c r="L154" s="10">
        <f t="shared" si="23"/>
        <v>3.3313069074720231E-7</v>
      </c>
      <c r="M154" s="10">
        <f t="shared" si="24"/>
        <v>1.9183732880959582E-2</v>
      </c>
      <c r="N154" s="10">
        <f t="shared" si="25"/>
        <v>1.9601232880959583E-2</v>
      </c>
      <c r="O154" s="30">
        <f t="shared" si="26"/>
        <v>3.9002207806067553</v>
      </c>
      <c r="P154" s="31">
        <f t="shared" si="27"/>
        <v>3.5420597686067556</v>
      </c>
      <c r="Q154">
        <f t="shared" si="28"/>
        <v>-2.0692684352383792E-3</v>
      </c>
    </row>
    <row r="155" spans="4:17" x14ac:dyDescent="0.2">
      <c r="D155"/>
      <c r="E155">
        <v>198.32536999999999</v>
      </c>
      <c r="F155">
        <v>4999.6894499999999</v>
      </c>
      <c r="G155" s="1">
        <v>1.6000000000000001E-3</v>
      </c>
      <c r="H155" s="1">
        <v>2.4340000000000002E-7</v>
      </c>
      <c r="I155" s="25">
        <v>192.44807</v>
      </c>
      <c r="J155" s="20">
        <v>-6.86213E-5</v>
      </c>
      <c r="K155" s="34">
        <v>1.6712299999999999E-3</v>
      </c>
      <c r="L155" s="10">
        <f t="shared" si="23"/>
        <v>3.3426676130854487E-7</v>
      </c>
      <c r="M155" s="10">
        <f t="shared" si="24"/>
        <v>1.9249154875354137E-2</v>
      </c>
      <c r="N155" s="10">
        <f t="shared" si="25"/>
        <v>1.9666654875354139E-2</v>
      </c>
      <c r="O155" s="30">
        <f t="shared" si="26"/>
        <v>3.9003966048169132</v>
      </c>
      <c r="P155" s="31">
        <f t="shared" si="27"/>
        <v>3.5434109388169133</v>
      </c>
      <c r="Q155">
        <f t="shared" si="28"/>
        <v>1.9629591501878129E-3</v>
      </c>
    </row>
    <row r="156" spans="4:17" x14ac:dyDescent="0.2">
      <c r="D156"/>
      <c r="E156">
        <v>197.64545000000001</v>
      </c>
      <c r="F156">
        <v>4999.6894499999999</v>
      </c>
      <c r="G156" s="1">
        <v>1.6100000000000001E-3</v>
      </c>
      <c r="H156" s="1">
        <v>2.4089900000000002E-7</v>
      </c>
      <c r="I156" s="25">
        <v>190.76716999999999</v>
      </c>
      <c r="J156" s="20">
        <v>-6.8632899999999998E-5</v>
      </c>
      <c r="K156" s="34">
        <v>1.6759800000000001E-3</v>
      </c>
      <c r="L156" s="10">
        <f t="shared" si="23"/>
        <v>3.3521682031670992E-7</v>
      </c>
      <c r="M156" s="10">
        <f t="shared" si="24"/>
        <v>1.9303865169962259E-2</v>
      </c>
      <c r="N156" s="10">
        <f t="shared" si="25"/>
        <v>1.9721365169962261E-2</v>
      </c>
      <c r="O156" s="30">
        <f t="shared" si="26"/>
        <v>3.8978380936315178</v>
      </c>
      <c r="P156" s="31">
        <f t="shared" si="27"/>
        <v>3.5420762836315176</v>
      </c>
      <c r="Q156">
        <f t="shared" si="28"/>
        <v>8.8749104902736053E-4</v>
      </c>
    </row>
    <row r="157" spans="4:17" x14ac:dyDescent="0.2">
      <c r="D157"/>
      <c r="E157">
        <v>196.98080999999999</v>
      </c>
      <c r="F157">
        <v>4999.6894499999999</v>
      </c>
      <c r="G157" s="1">
        <v>1.6100000000000001E-3</v>
      </c>
      <c r="H157" s="1">
        <v>2.4937000000000002E-7</v>
      </c>
      <c r="I157" s="25">
        <v>189.07862</v>
      </c>
      <c r="J157" s="20">
        <v>-6.8647700000000003E-5</v>
      </c>
      <c r="K157" s="34">
        <v>1.6809699999999999E-3</v>
      </c>
      <c r="L157" s="10">
        <f t="shared" si="23"/>
        <v>3.3621488230634005E-7</v>
      </c>
      <c r="M157" s="10">
        <f t="shared" si="24"/>
        <v>1.9361339774192684E-2</v>
      </c>
      <c r="N157" s="10">
        <f t="shared" si="25"/>
        <v>1.9778839774192685E-2</v>
      </c>
      <c r="O157" s="30">
        <f t="shared" si="26"/>
        <v>3.8960518795806922</v>
      </c>
      <c r="P157" s="31">
        <f t="shared" si="27"/>
        <v>3.541486421580692</v>
      </c>
      <c r="Q157">
        <f t="shared" si="28"/>
        <v>1.5612069760908272E-3</v>
      </c>
    </row>
    <row r="158" spans="4:17" x14ac:dyDescent="0.2">
      <c r="D158"/>
      <c r="E158">
        <v>196.30049</v>
      </c>
      <c r="F158">
        <v>4999.6894499999999</v>
      </c>
      <c r="G158" s="1">
        <v>1.6199999999999999E-3</v>
      </c>
      <c r="H158" s="1">
        <v>2.57062E-7</v>
      </c>
      <c r="I158" s="25">
        <v>187.42608000000001</v>
      </c>
      <c r="J158" s="20">
        <v>-6.8648399999999998E-5</v>
      </c>
      <c r="K158" s="34">
        <v>1.6859100000000001E-3</v>
      </c>
      <c r="L158" s="10">
        <f t="shared" si="23"/>
        <v>3.3720294367483169E-7</v>
      </c>
      <c r="M158" s="10">
        <f t="shared" si="24"/>
        <v>1.9418238480585135E-2</v>
      </c>
      <c r="N158" s="10">
        <f t="shared" si="25"/>
        <v>1.9835738480585136E-2</v>
      </c>
      <c r="O158" s="30">
        <f t="shared" si="26"/>
        <v>3.8937651832507179</v>
      </c>
      <c r="P158" s="31">
        <f t="shared" si="27"/>
        <v>3.5404243012507179</v>
      </c>
      <c r="Q158">
        <f t="shared" si="28"/>
        <v>1.489847991362192E-4</v>
      </c>
    </row>
    <row r="159" spans="4:17" x14ac:dyDescent="0.2">
      <c r="D159"/>
      <c r="E159">
        <v>195.66798</v>
      </c>
      <c r="F159">
        <v>4999.6894499999999</v>
      </c>
      <c r="G159" s="1">
        <v>1.6199999999999999E-3</v>
      </c>
      <c r="H159" s="1">
        <v>2.4865100000000002E-7</v>
      </c>
      <c r="I159" s="25">
        <v>185.77115000000001</v>
      </c>
      <c r="J159" s="20">
        <v>-6.8655699999999994E-5</v>
      </c>
      <c r="K159" s="34">
        <v>1.69093E-3</v>
      </c>
      <c r="L159" s="10">
        <f t="shared" si="23"/>
        <v>3.3820700603714499E-7</v>
      </c>
      <c r="M159" s="10">
        <f t="shared" si="24"/>
        <v>1.9476058623518349E-2</v>
      </c>
      <c r="N159" s="10">
        <f t="shared" si="25"/>
        <v>1.989355862351835E-2</v>
      </c>
      <c r="O159" s="30">
        <f t="shared" si="26"/>
        <v>3.8925324308754159</v>
      </c>
      <c r="P159" s="31">
        <f t="shared" si="27"/>
        <v>3.5403300668754163</v>
      </c>
      <c r="Q159">
        <f t="shared" si="28"/>
        <v>2.6110025030223363E-3</v>
      </c>
    </row>
    <row r="160" spans="4:17" x14ac:dyDescent="0.2">
      <c r="D160"/>
      <c r="E160">
        <v>194.99778000000001</v>
      </c>
      <c r="F160">
        <v>4999.6894499999999</v>
      </c>
      <c r="G160" s="1">
        <v>1.6299999999999999E-3</v>
      </c>
      <c r="H160" s="1">
        <v>2.5991099999999998E-7</v>
      </c>
      <c r="I160" s="25">
        <v>184.14100999999999</v>
      </c>
      <c r="J160" s="20">
        <v>-6.8637200000000001E-5</v>
      </c>
      <c r="K160" s="34">
        <v>1.6955500000000001E-3</v>
      </c>
      <c r="L160" s="10">
        <f t="shared" si="23"/>
        <v>3.3913106343034968E-7</v>
      </c>
      <c r="M160" s="10">
        <f t="shared" si="24"/>
        <v>1.9529271583747725E-2</v>
      </c>
      <c r="N160" s="10">
        <f t="shared" si="25"/>
        <v>1.9946771583747726E-2</v>
      </c>
      <c r="O160" s="30">
        <f t="shared" si="26"/>
        <v>3.8895761769978909</v>
      </c>
      <c r="P160" s="31">
        <f t="shared" si="27"/>
        <v>3.5385801729978907</v>
      </c>
      <c r="Q160">
        <f t="shared" si="28"/>
        <v>7.1072752123781471E-4</v>
      </c>
    </row>
    <row r="161" spans="4:17" x14ac:dyDescent="0.2">
      <c r="D161"/>
      <c r="E161">
        <v>194.32897</v>
      </c>
      <c r="F161">
        <v>4999.6894499999999</v>
      </c>
      <c r="G161" s="1">
        <v>1.6299999999999999E-3</v>
      </c>
      <c r="H161" s="1">
        <v>2.0870799999999999E-7</v>
      </c>
      <c r="I161" s="25">
        <v>182.42256</v>
      </c>
      <c r="J161" s="20">
        <v>-6.8649699999999994E-5</v>
      </c>
      <c r="K161" s="34">
        <v>1.7007599999999999E-3</v>
      </c>
      <c r="L161" s="10">
        <f t="shared" si="23"/>
        <v>3.4017312815298958E-7</v>
      </c>
      <c r="M161" s="10">
        <f t="shared" si="24"/>
        <v>1.9589280138465261E-2</v>
      </c>
      <c r="N161" s="10">
        <f t="shared" si="25"/>
        <v>2.0006780138465262E-2</v>
      </c>
      <c r="O161" s="30">
        <f t="shared" si="26"/>
        <v>3.8878969773244116</v>
      </c>
      <c r="P161" s="31">
        <f t="shared" si="27"/>
        <v>3.5381048313244117</v>
      </c>
      <c r="Q161">
        <f t="shared" si="28"/>
        <v>1.6979652719779509E-3</v>
      </c>
    </row>
    <row r="162" spans="4:17" x14ac:dyDescent="0.2">
      <c r="D162"/>
      <c r="E162">
        <v>193.64400000000001</v>
      </c>
      <c r="F162">
        <v>4999.6894499999999</v>
      </c>
      <c r="G162" s="1">
        <v>1.64E-3</v>
      </c>
      <c r="H162" s="1">
        <v>2.6049599999999998E-7</v>
      </c>
      <c r="I162" s="25">
        <v>180.74213</v>
      </c>
      <c r="J162" s="20">
        <v>-6.8655100000000006E-5</v>
      </c>
      <c r="K162" s="34">
        <v>1.70583E-3</v>
      </c>
      <c r="L162" s="10">
        <f t="shared" si="23"/>
        <v>3.4118719113644147E-7</v>
      </c>
      <c r="M162" s="10">
        <f t="shared" si="24"/>
        <v>1.9647676179236458E-2</v>
      </c>
      <c r="N162" s="10">
        <f t="shared" si="25"/>
        <v>2.006517617923646E-2</v>
      </c>
      <c r="O162" s="30">
        <f t="shared" si="26"/>
        <v>3.8855009760520649</v>
      </c>
      <c r="P162" s="31">
        <f t="shared" si="27"/>
        <v>3.5369417760520649</v>
      </c>
      <c r="Q162">
        <f t="shared" si="28"/>
        <v>6.1647387981483923E-4</v>
      </c>
    </row>
    <row r="163" spans="4:17" x14ac:dyDescent="0.2">
      <c r="D163"/>
      <c r="E163">
        <v>192.99283</v>
      </c>
      <c r="F163">
        <v>4999.6894499999999</v>
      </c>
      <c r="G163" s="1">
        <v>1.64E-3</v>
      </c>
      <c r="H163" s="1">
        <v>2.5562200000000001E-7</v>
      </c>
      <c r="I163" s="25">
        <v>179.11297999999999</v>
      </c>
      <c r="J163" s="20">
        <v>-6.8642900000000006E-5</v>
      </c>
      <c r="K163" s="34">
        <v>1.7110000000000001E-3</v>
      </c>
      <c r="L163" s="10">
        <f t="shared" si="23"/>
        <v>3.4222125536217059E-7</v>
      </c>
      <c r="M163" s="10">
        <f t="shared" si="24"/>
        <v>1.9707224015683616E-2</v>
      </c>
      <c r="N163" s="10">
        <f t="shared" si="25"/>
        <v>2.0124724015683618E-2</v>
      </c>
      <c r="O163" s="30">
        <f t="shared" si="26"/>
        <v>3.8839274407557456</v>
      </c>
      <c r="P163" s="31">
        <f t="shared" si="27"/>
        <v>3.5365403467557459</v>
      </c>
      <c r="Q163">
        <f t="shared" si="28"/>
        <v>1.9315254963826732E-3</v>
      </c>
    </row>
    <row r="164" spans="4:17" x14ac:dyDescent="0.2">
      <c r="D164"/>
      <c r="E164">
        <v>192.32664</v>
      </c>
      <c r="F164">
        <v>4999.6894499999999</v>
      </c>
      <c r="G164" s="1">
        <v>1.65E-3</v>
      </c>
      <c r="H164" s="1">
        <v>2.2770899999999999E-7</v>
      </c>
      <c r="I164" s="25">
        <v>177.45905999999999</v>
      </c>
      <c r="J164" s="20">
        <v>-6.8656099999999995E-5</v>
      </c>
      <c r="K164" s="34">
        <v>1.7159300000000001E-3</v>
      </c>
      <c r="L164" s="10">
        <f t="shared" si="23"/>
        <v>3.4320731660643442E-7</v>
      </c>
      <c r="M164" s="10">
        <f t="shared" si="24"/>
        <v>1.9764007542508465E-2</v>
      </c>
      <c r="N164" s="10">
        <f t="shared" si="25"/>
        <v>2.0181507542508467E-2</v>
      </c>
      <c r="O164" s="30">
        <f t="shared" si="26"/>
        <v>3.8814415357853105</v>
      </c>
      <c r="P164" s="31">
        <f t="shared" si="27"/>
        <v>3.5352535837853107</v>
      </c>
      <c r="Q164">
        <f t="shared" si="28"/>
        <v>1.0601233186509319E-3</v>
      </c>
    </row>
    <row r="165" spans="4:17" x14ac:dyDescent="0.2">
      <c r="D165"/>
      <c r="E165">
        <v>191.66137000000001</v>
      </c>
      <c r="F165">
        <v>4999.6894499999999</v>
      </c>
      <c r="G165" s="1">
        <v>1.65E-3</v>
      </c>
      <c r="H165" s="1">
        <v>2.30961E-7</v>
      </c>
      <c r="I165" s="25">
        <v>175.76256000000001</v>
      </c>
      <c r="J165" s="20">
        <v>-6.8666700000000004E-5</v>
      </c>
      <c r="K165" s="34">
        <v>1.7211500000000001E-3</v>
      </c>
      <c r="L165" s="10">
        <f t="shared" si="23"/>
        <v>3.4425138145330208E-7</v>
      </c>
      <c r="M165" s="10">
        <f t="shared" si="24"/>
        <v>1.9824131276793604E-2</v>
      </c>
      <c r="N165" s="10">
        <f t="shared" si="25"/>
        <v>2.0241631276793605E-2</v>
      </c>
      <c r="O165" s="30">
        <f t="shared" si="26"/>
        <v>3.8795387815451114</v>
      </c>
      <c r="P165" s="31">
        <f t="shared" si="27"/>
        <v>3.5345483155451118</v>
      </c>
      <c r="Q165">
        <f t="shared" si="28"/>
        <v>1.522932392483815E-3</v>
      </c>
    </row>
    <row r="166" spans="4:17" x14ac:dyDescent="0.2">
      <c r="D166"/>
      <c r="E166">
        <v>190.99692999999999</v>
      </c>
      <c r="F166">
        <v>4999.6894499999999</v>
      </c>
      <c r="G166" s="1">
        <v>1.66E-3</v>
      </c>
      <c r="H166" s="1">
        <v>2.2380799999999999E-7</v>
      </c>
      <c r="I166" s="25">
        <v>174.08340000000001</v>
      </c>
      <c r="J166" s="20">
        <v>-6.8665199999999994E-5</v>
      </c>
      <c r="K166" s="34">
        <v>1.7262600000000001E-3</v>
      </c>
      <c r="L166" s="10">
        <f t="shared" ref="L166:L197" si="29">K166/F166</f>
        <v>3.4527344493366485E-7</v>
      </c>
      <c r="M166" s="10">
        <f t="shared" ref="M166:M197" si="30">L166*B$6</f>
        <v>1.9882988035835183E-2</v>
      </c>
      <c r="N166" s="10">
        <f t="shared" ref="N166:N197" si="31">M166+B$7</f>
        <v>2.0300488035835184E-2</v>
      </c>
      <c r="O166" s="30">
        <f t="shared" ref="O166:O197" si="32">N166*E166</f>
        <v>3.8773308923462499</v>
      </c>
      <c r="P166" s="31">
        <f t="shared" ref="P166:P197" si="33">(N166-$B$8)*E166</f>
        <v>3.5335364183462499</v>
      </c>
      <c r="Q166">
        <f t="shared" si="28"/>
        <v>2.5291305817468899E-3</v>
      </c>
    </row>
    <row r="167" spans="4:17" x14ac:dyDescent="0.2">
      <c r="D167"/>
      <c r="E167">
        <v>190.31890999999999</v>
      </c>
      <c r="F167">
        <v>4999.6894499999999</v>
      </c>
      <c r="G167" s="1">
        <v>1.66E-3</v>
      </c>
      <c r="H167" s="1">
        <v>2.4244500000000002E-7</v>
      </c>
      <c r="I167" s="25">
        <v>172.43002000000001</v>
      </c>
      <c r="J167" s="20">
        <v>-6.8675099999999996E-5</v>
      </c>
      <c r="K167" s="34">
        <v>1.7312E-3</v>
      </c>
      <c r="L167" s="10">
        <f t="shared" si="29"/>
        <v>3.4626150630215644E-7</v>
      </c>
      <c r="M167" s="10">
        <f t="shared" si="30"/>
        <v>1.993988674222763E-2</v>
      </c>
      <c r="N167" s="10">
        <f t="shared" si="31"/>
        <v>2.0357386742227632E-2</v>
      </c>
      <c r="O167" s="30">
        <f t="shared" si="32"/>
        <v>3.8743956552292138</v>
      </c>
      <c r="P167" s="31">
        <f t="shared" si="33"/>
        <v>3.5318216172292138</v>
      </c>
      <c r="Q167">
        <f t="shared" si="28"/>
        <v>2.3543494361475681E-3</v>
      </c>
    </row>
    <row r="168" spans="4:17" x14ac:dyDescent="0.2">
      <c r="D168"/>
      <c r="E168">
        <v>189.63949</v>
      </c>
      <c r="F168">
        <v>4999.6894499999999</v>
      </c>
      <c r="G168" s="1">
        <v>1.67E-3</v>
      </c>
      <c r="H168" s="1">
        <v>2.09696E-7</v>
      </c>
      <c r="I168" s="25">
        <v>170.74203</v>
      </c>
      <c r="J168" s="20">
        <v>-6.8686499999999994E-5</v>
      </c>
      <c r="K168" s="34">
        <v>1.73624E-3</v>
      </c>
      <c r="L168" s="10">
        <f t="shared" si="29"/>
        <v>3.4726956891292521E-7</v>
      </c>
      <c r="M168" s="10">
        <f t="shared" si="30"/>
        <v>1.9997937244296039E-2</v>
      </c>
      <c r="N168" s="10">
        <f t="shared" si="31"/>
        <v>2.041543724429604E-2</v>
      </c>
      <c r="O168" s="30">
        <f t="shared" si="32"/>
        <v>3.8715731071353061</v>
      </c>
      <c r="P168" s="31">
        <f t="shared" si="33"/>
        <v>3.5302220251353065</v>
      </c>
      <c r="Q168">
        <f t="shared" si="28"/>
        <v>1.1910925576592878E-3</v>
      </c>
    </row>
    <row r="169" spans="4:17" x14ac:dyDescent="0.2">
      <c r="D169"/>
      <c r="E169">
        <v>188.96995000000001</v>
      </c>
      <c r="F169">
        <v>4999.6894499999999</v>
      </c>
      <c r="G169" s="1">
        <v>1.67E-3</v>
      </c>
      <c r="H169" s="1">
        <v>2.39596E-7</v>
      </c>
      <c r="I169" s="25">
        <v>169.08168000000001</v>
      </c>
      <c r="J169" s="20">
        <v>-6.8690700000000003E-5</v>
      </c>
      <c r="K169" s="34">
        <v>1.7416E-3</v>
      </c>
      <c r="L169" s="10">
        <f t="shared" si="29"/>
        <v>3.4834163549898087E-7</v>
      </c>
      <c r="M169" s="10">
        <f t="shared" si="30"/>
        <v>2.0059673492527519E-2</v>
      </c>
      <c r="N169" s="10">
        <f t="shared" si="31"/>
        <v>2.047717349252752E-2</v>
      </c>
      <c r="O169" s="30">
        <f t="shared" si="32"/>
        <v>3.8695704510242512</v>
      </c>
      <c r="P169" s="31">
        <f t="shared" si="33"/>
        <v>3.5294245410242513</v>
      </c>
      <c r="Q169">
        <f t="shared" si="28"/>
        <v>-4.5488115775413877E-4</v>
      </c>
    </row>
    <row r="170" spans="4:17" x14ac:dyDescent="0.2">
      <c r="D170"/>
      <c r="E170">
        <v>188.32597000000001</v>
      </c>
      <c r="F170">
        <v>4999.6894499999999</v>
      </c>
      <c r="G170" s="1">
        <v>1.6800000000000001E-3</v>
      </c>
      <c r="H170" s="1">
        <v>2.4328500000000002E-7</v>
      </c>
      <c r="I170" s="25">
        <v>167.42477</v>
      </c>
      <c r="J170" s="20">
        <v>-6.8701600000000006E-5</v>
      </c>
      <c r="K170" s="34">
        <v>1.7472799999999999E-3</v>
      </c>
      <c r="L170" s="10">
        <f t="shared" si="29"/>
        <v>3.4947770606032338E-7</v>
      </c>
      <c r="M170" s="10">
        <f t="shared" si="30"/>
        <v>2.0125095486922071E-2</v>
      </c>
      <c r="N170" s="10">
        <f t="shared" si="31"/>
        <v>2.0542595486922072E-2</v>
      </c>
      <c r="O170" s="30">
        <f t="shared" si="32"/>
        <v>3.868704221392222</v>
      </c>
      <c r="P170" s="31">
        <f t="shared" si="33"/>
        <v>3.5297174753922218</v>
      </c>
      <c r="Q170">
        <f t="shared" si="28"/>
        <v>1.5385823828903886E-3</v>
      </c>
    </row>
    <row r="171" spans="4:17" x14ac:dyDescent="0.2">
      <c r="D171"/>
      <c r="E171">
        <v>187.65759</v>
      </c>
      <c r="F171">
        <v>4999.6894499999999</v>
      </c>
      <c r="G171" s="1">
        <v>1.6800000000000001E-3</v>
      </c>
      <c r="H171" s="1">
        <v>2.5314E-7</v>
      </c>
      <c r="I171" s="25">
        <v>165.72855999999999</v>
      </c>
      <c r="J171" s="20">
        <v>-6.8703500000000004E-5</v>
      </c>
      <c r="K171" s="34">
        <v>1.7526E-3</v>
      </c>
      <c r="L171" s="10">
        <f t="shared" si="29"/>
        <v>3.5054177214946821E-7</v>
      </c>
      <c r="M171" s="10">
        <f t="shared" si="30"/>
        <v>2.018637101688317E-2</v>
      </c>
      <c r="N171" s="10">
        <f t="shared" si="31"/>
        <v>2.0603871016883171E-2</v>
      </c>
      <c r="O171" s="30">
        <f t="shared" si="32"/>
        <v>3.8664727796991452</v>
      </c>
      <c r="P171" s="31">
        <f t="shared" si="33"/>
        <v>3.5286891176991455</v>
      </c>
      <c r="Q171">
        <f t="shared" si="28"/>
        <v>3.1159197706092578E-3</v>
      </c>
    </row>
    <row r="172" spans="4:17" x14ac:dyDescent="0.2">
      <c r="D172"/>
      <c r="E172">
        <v>186.97533000000001</v>
      </c>
      <c r="F172">
        <v>4999.6894499999999</v>
      </c>
      <c r="G172" s="1">
        <v>1.6900000000000001E-3</v>
      </c>
      <c r="H172" s="1">
        <v>1.9459E-7</v>
      </c>
      <c r="I172" s="25">
        <v>164.03863000000001</v>
      </c>
      <c r="J172" s="20">
        <v>-6.8720999999999995E-5</v>
      </c>
      <c r="K172" s="34">
        <v>1.75757E-3</v>
      </c>
      <c r="L172" s="10">
        <f t="shared" si="29"/>
        <v>3.5153583389064298E-7</v>
      </c>
      <c r="M172" s="10">
        <f t="shared" si="30"/>
        <v>2.0243615261978407E-2</v>
      </c>
      <c r="N172" s="10">
        <f t="shared" si="31"/>
        <v>2.0661115261978408E-2</v>
      </c>
      <c r="O172" s="30">
        <f t="shared" si="32"/>
        <v>3.8631188442764497</v>
      </c>
      <c r="P172" s="31">
        <f t="shared" si="33"/>
        <v>3.5265632502764497</v>
      </c>
      <c r="Q172">
        <f t="shared" si="28"/>
        <v>9.308571210205832E-4</v>
      </c>
    </row>
    <row r="173" spans="4:17" x14ac:dyDescent="0.2">
      <c r="D173"/>
      <c r="E173">
        <v>186.29320999999999</v>
      </c>
      <c r="F173">
        <v>4999.6894499999999</v>
      </c>
      <c r="G173" s="1">
        <v>1.6900000000000001E-3</v>
      </c>
      <c r="H173" s="1">
        <v>2.1378600000000001E-7</v>
      </c>
      <c r="I173" s="25">
        <v>162.40956</v>
      </c>
      <c r="J173" s="20">
        <v>-6.8714799999999995E-5</v>
      </c>
      <c r="K173" s="34">
        <v>1.7632699999999999E-3</v>
      </c>
      <c r="L173" s="10">
        <f t="shared" si="29"/>
        <v>3.5267590470044095E-7</v>
      </c>
      <c r="M173" s="10">
        <f t="shared" si="30"/>
        <v>2.030926761550815E-2</v>
      </c>
      <c r="N173" s="10">
        <f t="shared" si="31"/>
        <v>2.0726767615508151E-2</v>
      </c>
      <c r="O173" s="30">
        <f t="shared" si="32"/>
        <v>3.861256072017059</v>
      </c>
      <c r="P173" s="31">
        <f t="shared" si="33"/>
        <v>3.5259282940170591</v>
      </c>
      <c r="Q173">
        <f t="shared" si="28"/>
        <v>1.6656233497701236E-3</v>
      </c>
    </row>
    <row r="174" spans="4:17" x14ac:dyDescent="0.2">
      <c r="D174"/>
      <c r="E174">
        <v>185.64410000000001</v>
      </c>
      <c r="F174">
        <v>4999.6894499999999</v>
      </c>
      <c r="G174" s="1">
        <v>1.6999999999999999E-3</v>
      </c>
      <c r="H174" s="1">
        <v>2.01083E-7</v>
      </c>
      <c r="I174" s="25">
        <v>160.78326000000001</v>
      </c>
      <c r="J174" s="20">
        <v>-6.8718499999999996E-5</v>
      </c>
      <c r="K174" s="34">
        <v>1.76851E-3</v>
      </c>
      <c r="L174" s="10">
        <f t="shared" si="29"/>
        <v>3.5372396979576402E-7</v>
      </c>
      <c r="M174" s="10">
        <f t="shared" si="30"/>
        <v>2.0369621708928479E-2</v>
      </c>
      <c r="N174" s="10">
        <f t="shared" si="31"/>
        <v>2.0787121708928481E-2</v>
      </c>
      <c r="O174" s="30">
        <f t="shared" si="32"/>
        <v>3.8590065012444899</v>
      </c>
      <c r="P174" s="31">
        <f t="shared" si="33"/>
        <v>3.5248471212444898</v>
      </c>
      <c r="Q174">
        <f t="shared" si="28"/>
        <v>1.1264261794881347E-3</v>
      </c>
    </row>
    <row r="175" spans="4:17" x14ac:dyDescent="0.2">
      <c r="D175"/>
      <c r="E175">
        <v>184.98797999999999</v>
      </c>
      <c r="F175">
        <v>4999.6894499999999</v>
      </c>
      <c r="G175" s="1">
        <v>1.7099999999999999E-3</v>
      </c>
      <c r="H175" s="1">
        <v>2.2459500000000001E-7</v>
      </c>
      <c r="I175" s="25">
        <v>159.10658000000001</v>
      </c>
      <c r="J175" s="20">
        <v>-6.8728500000000004E-5</v>
      </c>
      <c r="K175" s="34">
        <v>1.7740099999999999E-3</v>
      </c>
      <c r="L175" s="10">
        <f t="shared" si="29"/>
        <v>3.5482403812100769E-7</v>
      </c>
      <c r="M175" s="10">
        <f t="shared" si="30"/>
        <v>2.0432970471106305E-2</v>
      </c>
      <c r="N175" s="10">
        <f t="shared" si="31"/>
        <v>2.0850470471106306E-2</v>
      </c>
      <c r="O175" s="30">
        <f t="shared" si="32"/>
        <v>3.8570864144996038</v>
      </c>
      <c r="P175" s="31">
        <f t="shared" si="33"/>
        <v>3.5241080504996041</v>
      </c>
      <c r="Q175">
        <f t="shared" si="28"/>
        <v>1.7577248965528203E-3</v>
      </c>
    </row>
    <row r="176" spans="4:17" x14ac:dyDescent="0.2">
      <c r="D176"/>
      <c r="E176">
        <v>184.32991000000001</v>
      </c>
      <c r="F176">
        <v>4999.6894499999999</v>
      </c>
      <c r="G176" s="1">
        <v>1.7099999999999999E-3</v>
      </c>
      <c r="H176" s="1">
        <v>2.3617999999999999E-7</v>
      </c>
      <c r="I176" s="25">
        <v>157.43344999999999</v>
      </c>
      <c r="J176" s="20">
        <v>-6.8735100000000005E-5</v>
      </c>
      <c r="K176" s="34">
        <v>1.77937E-3</v>
      </c>
      <c r="L176" s="10">
        <f t="shared" si="29"/>
        <v>3.5589610470706335E-7</v>
      </c>
      <c r="M176" s="10">
        <f t="shared" si="30"/>
        <v>2.0494706719337785E-2</v>
      </c>
      <c r="N176" s="10">
        <f t="shared" si="31"/>
        <v>2.0912206719337786E-2</v>
      </c>
      <c r="O176" s="30">
        <f t="shared" si="32"/>
        <v>3.8547451824769299</v>
      </c>
      <c r="P176" s="31">
        <f t="shared" si="33"/>
        <v>3.5229513444769296</v>
      </c>
      <c r="Q176">
        <f t="shared" si="28"/>
        <v>1.1546373874127293E-3</v>
      </c>
    </row>
    <row r="177" spans="4:17" x14ac:dyDescent="0.2">
      <c r="D177"/>
      <c r="E177">
        <v>183.66784999999999</v>
      </c>
      <c r="F177">
        <v>4999.6894499999999</v>
      </c>
      <c r="G177" s="1">
        <v>1.72E-3</v>
      </c>
      <c r="H177" s="1">
        <v>2.0772899999999999E-7</v>
      </c>
      <c r="I177" s="25">
        <v>155.74863999999999</v>
      </c>
      <c r="J177" s="20">
        <v>-6.87234E-5</v>
      </c>
      <c r="K177" s="34">
        <v>1.78499E-3</v>
      </c>
      <c r="L177" s="10">
        <f t="shared" si="29"/>
        <v>3.5702017452303961E-7</v>
      </c>
      <c r="M177" s="10">
        <f t="shared" si="30"/>
        <v>2.0559437636326765E-2</v>
      </c>
      <c r="N177" s="10">
        <f t="shared" si="31"/>
        <v>2.0976937636326767E-2</v>
      </c>
      <c r="O177" s="30">
        <f t="shared" si="32"/>
        <v>3.852789035248219</v>
      </c>
      <c r="P177" s="31">
        <f t="shared" si="33"/>
        <v>3.5221869052482191</v>
      </c>
      <c r="Q177">
        <f t="shared" si="28"/>
        <v>2.8767160923931188E-3</v>
      </c>
    </row>
    <row r="178" spans="4:17" x14ac:dyDescent="0.2">
      <c r="D178"/>
      <c r="E178">
        <v>182.99803</v>
      </c>
      <c r="F178">
        <v>4999.6894499999999</v>
      </c>
      <c r="G178">
        <v>1.72E-3</v>
      </c>
      <c r="H178" s="1">
        <v>2.1308700000000001E-7</v>
      </c>
      <c r="I178" s="25">
        <v>154.03718000000001</v>
      </c>
      <c r="J178" s="20">
        <v>-6.8744299999999998E-5</v>
      </c>
      <c r="K178" s="34">
        <v>1.79017E-3</v>
      </c>
      <c r="L178" s="10">
        <f t="shared" si="29"/>
        <v>3.5805623887299639E-7</v>
      </c>
      <c r="M178" s="10">
        <f t="shared" si="30"/>
        <v>2.0619100652341515E-2</v>
      </c>
      <c r="N178" s="10">
        <f t="shared" si="31"/>
        <v>2.1036600652341517E-2</v>
      </c>
      <c r="O178" s="30">
        <f t="shared" si="32"/>
        <v>3.8496564772752127</v>
      </c>
      <c r="P178" s="31">
        <f t="shared" si="33"/>
        <v>3.5202600232752124</v>
      </c>
      <c r="Q178">
        <f t="shared" si="28"/>
        <v>1.6019393704431943E-3</v>
      </c>
    </row>
    <row r="179" spans="4:17" x14ac:dyDescent="0.2">
      <c r="D179"/>
      <c r="E179">
        <v>182.32283000000001</v>
      </c>
      <c r="F179">
        <v>4999.6894499999999</v>
      </c>
      <c r="G179">
        <v>1.73E-3</v>
      </c>
      <c r="H179" s="1">
        <v>2.0216400000000001E-7</v>
      </c>
      <c r="I179" s="25">
        <v>152.38314</v>
      </c>
      <c r="J179" s="20">
        <v>-6.8739300000000001E-5</v>
      </c>
      <c r="K179" s="34">
        <v>1.7958399999999999E-3</v>
      </c>
      <c r="L179" s="10">
        <f t="shared" si="29"/>
        <v>3.5919030931011124E-7</v>
      </c>
      <c r="M179" s="10">
        <f t="shared" si="30"/>
        <v>2.0684407467168476E-2</v>
      </c>
      <c r="N179" s="10">
        <f t="shared" si="31"/>
        <v>2.1101907467168477E-2</v>
      </c>
      <c r="O179" s="30">
        <f t="shared" si="32"/>
        <v>3.8473594878122892</v>
      </c>
      <c r="P179" s="31">
        <f t="shared" si="33"/>
        <v>3.5191783938122891</v>
      </c>
      <c r="Q179">
        <f t="shared" si="28"/>
        <v>2.4544719868508178E-3</v>
      </c>
    </row>
    <row r="180" spans="4:17" x14ac:dyDescent="0.2">
      <c r="D180"/>
      <c r="E180">
        <v>181.68809999999999</v>
      </c>
      <c r="F180">
        <v>4999.6894499999999</v>
      </c>
      <c r="G180">
        <v>1.73E-3</v>
      </c>
      <c r="H180" s="1">
        <v>2.2562700000000001E-7</v>
      </c>
      <c r="I180" s="25">
        <v>150.72247999999999</v>
      </c>
      <c r="J180" s="20">
        <v>-6.87482E-5</v>
      </c>
      <c r="K180" s="34">
        <v>1.8009499999999999E-3</v>
      </c>
      <c r="L180" s="10">
        <f t="shared" si="29"/>
        <v>3.6021237279047401E-7</v>
      </c>
      <c r="M180" s="10">
        <f t="shared" si="30"/>
        <v>2.0743264226210055E-2</v>
      </c>
      <c r="N180" s="10">
        <f t="shared" si="31"/>
        <v>2.1160764226210056E-2</v>
      </c>
      <c r="O180" s="30">
        <f t="shared" si="32"/>
        <v>3.8446590468080752</v>
      </c>
      <c r="P180" s="31">
        <f t="shared" si="33"/>
        <v>3.5176204668080753</v>
      </c>
      <c r="Q180">
        <f t="shared" si="28"/>
        <v>2.6857735539090734E-3</v>
      </c>
    </row>
    <row r="181" spans="4:17" x14ac:dyDescent="0.2">
      <c r="D181"/>
      <c r="E181">
        <v>181.02164999999999</v>
      </c>
      <c r="F181">
        <v>4999.6894499999999</v>
      </c>
      <c r="G181" s="1">
        <v>1.74E-3</v>
      </c>
      <c r="H181" s="1">
        <v>2.3919299999999999E-7</v>
      </c>
      <c r="I181" s="25">
        <v>149.04709</v>
      </c>
      <c r="J181" s="20">
        <v>-6.8746199999999996E-5</v>
      </c>
      <c r="K181" s="34">
        <v>1.80628E-3</v>
      </c>
      <c r="L181" s="10">
        <f t="shared" si="29"/>
        <v>3.6127843900384655E-7</v>
      </c>
      <c r="M181" s="10">
        <f t="shared" si="30"/>
        <v>2.0804654935738749E-2</v>
      </c>
      <c r="N181" s="10">
        <f t="shared" si="31"/>
        <v>2.122215493573875E-2</v>
      </c>
      <c r="O181" s="30">
        <f t="shared" si="32"/>
        <v>3.8416695030230725</v>
      </c>
      <c r="P181" s="31">
        <f t="shared" si="33"/>
        <v>3.5158305330230726</v>
      </c>
      <c r="Q181">
        <f t="shared" si="28"/>
        <v>1.5993660038929696E-3</v>
      </c>
    </row>
    <row r="182" spans="4:17" x14ac:dyDescent="0.2">
      <c r="D182"/>
      <c r="E182">
        <v>180.33405999999999</v>
      </c>
      <c r="F182">
        <v>4999.6894499999999</v>
      </c>
      <c r="G182" s="1">
        <v>1.74E-3</v>
      </c>
      <c r="H182" s="1">
        <v>2.2391800000000001E-7</v>
      </c>
      <c r="I182" s="25">
        <v>147.43222</v>
      </c>
      <c r="J182" s="20">
        <v>-6.8752799999999997E-5</v>
      </c>
      <c r="K182" s="34">
        <v>1.81218E-3</v>
      </c>
      <c r="L182" s="10">
        <f t="shared" si="29"/>
        <v>3.6245851229819888E-7</v>
      </c>
      <c r="M182" s="10">
        <f t="shared" si="30"/>
        <v>2.087261088062042E-2</v>
      </c>
      <c r="N182" s="10">
        <f t="shared" si="31"/>
        <v>2.1290110880620421E-2</v>
      </c>
      <c r="O182" s="30">
        <f t="shared" si="32"/>
        <v>3.8393321329524559</v>
      </c>
      <c r="P182" s="31">
        <f t="shared" si="33"/>
        <v>3.5147308249524558</v>
      </c>
      <c r="Q182">
        <f t="shared" si="28"/>
        <v>3.5435871998356207E-3</v>
      </c>
    </row>
    <row r="183" spans="4:17" x14ac:dyDescent="0.2">
      <c r="D183"/>
      <c r="E183">
        <v>179.64506</v>
      </c>
      <c r="F183">
        <v>4999.6894499999999</v>
      </c>
      <c r="G183" s="1">
        <v>1.75E-3</v>
      </c>
      <c r="H183" s="1">
        <v>2.36747E-7</v>
      </c>
      <c r="I183" s="25">
        <v>145.72533000000001</v>
      </c>
      <c r="J183" s="20">
        <v>-6.8758700000000003E-5</v>
      </c>
      <c r="K183" s="34">
        <v>1.8174899999999999E-3</v>
      </c>
      <c r="L183" s="10">
        <f t="shared" si="29"/>
        <v>3.635205782631159E-7</v>
      </c>
      <c r="M183" s="10">
        <f t="shared" si="30"/>
        <v>2.0933771231013917E-2</v>
      </c>
      <c r="N183" s="10">
        <f t="shared" si="31"/>
        <v>2.1351271231013918E-2</v>
      </c>
      <c r="O183" s="30">
        <f t="shared" si="32"/>
        <v>3.8356504013717689</v>
      </c>
      <c r="P183" s="31">
        <f t="shared" si="33"/>
        <v>3.5122892933717691</v>
      </c>
      <c r="Q183">
        <f t="shared" si="28"/>
        <v>1.3622811782383385E-3</v>
      </c>
    </row>
    <row r="184" spans="4:17" x14ac:dyDescent="0.2">
      <c r="D184"/>
      <c r="E184">
        <v>179.00122999999999</v>
      </c>
      <c r="F184">
        <v>4999.6894499999999</v>
      </c>
      <c r="G184" s="1">
        <v>1.75E-3</v>
      </c>
      <c r="H184" s="1">
        <v>2.2639200000000001E-7</v>
      </c>
      <c r="I184" s="25">
        <v>144.07660000000001</v>
      </c>
      <c r="J184" s="20">
        <v>-6.8746500000000003E-5</v>
      </c>
      <c r="K184" s="34">
        <v>1.82317E-3</v>
      </c>
      <c r="L184" s="10">
        <f t="shared" si="29"/>
        <v>3.6465664882445851E-7</v>
      </c>
      <c r="M184" s="10">
        <f t="shared" si="30"/>
        <v>2.0999193225408472E-2</v>
      </c>
      <c r="N184" s="10">
        <f t="shared" si="31"/>
        <v>2.1416693225408474E-2</v>
      </c>
      <c r="O184" s="30">
        <f t="shared" si="32"/>
        <v>3.8336144298807837</v>
      </c>
      <c r="P184" s="31">
        <f t="shared" si="33"/>
        <v>3.5114122158807839</v>
      </c>
      <c r="Q184">
        <f t="shared" si="28"/>
        <v>2.3370055974759568E-3</v>
      </c>
    </row>
    <row r="185" spans="4:17" x14ac:dyDescent="0.2">
      <c r="D185"/>
      <c r="E185">
        <v>178.33555000000001</v>
      </c>
      <c r="F185">
        <v>4999.6894499999999</v>
      </c>
      <c r="G185" s="1">
        <v>1.7600000000000001E-3</v>
      </c>
      <c r="H185" s="1">
        <v>2.3597199999999999E-7</v>
      </c>
      <c r="I185" s="25">
        <v>142.44376</v>
      </c>
      <c r="J185" s="20">
        <v>-6.8752900000000004E-5</v>
      </c>
      <c r="K185" s="34">
        <v>1.82877E-3</v>
      </c>
      <c r="L185" s="10">
        <f t="shared" si="29"/>
        <v>3.6577671839197931E-7</v>
      </c>
      <c r="M185" s="10">
        <f t="shared" si="30"/>
        <v>2.1063693783262259E-2</v>
      </c>
      <c r="N185" s="10">
        <f t="shared" si="31"/>
        <v>2.148119378326226E-2</v>
      </c>
      <c r="O185" s="30">
        <f t="shared" si="32"/>
        <v>3.8308605079946561</v>
      </c>
      <c r="P185" s="31">
        <f t="shared" si="33"/>
        <v>3.5098565179946561</v>
      </c>
      <c r="Q185">
        <f t="shared" si="28"/>
        <v>1.9891312799200206E-3</v>
      </c>
    </row>
    <row r="186" spans="4:17" x14ac:dyDescent="0.2">
      <c r="D186"/>
      <c r="E186">
        <v>177.68429</v>
      </c>
      <c r="F186">
        <v>4999.6894499999999</v>
      </c>
      <c r="G186" s="1">
        <v>1.7700000000000001E-3</v>
      </c>
      <c r="H186" s="1">
        <v>2.0330500000000001E-7</v>
      </c>
      <c r="I186" s="25">
        <v>140.77342999999999</v>
      </c>
      <c r="J186" s="20">
        <v>-6.8759399999999998E-5</v>
      </c>
      <c r="K186" s="34">
        <v>1.8343999999999999E-3</v>
      </c>
      <c r="L186" s="10">
        <f t="shared" si="29"/>
        <v>3.6690278833218333E-7</v>
      </c>
      <c r="M186" s="10">
        <f t="shared" si="30"/>
        <v>2.1128539879818834E-2</v>
      </c>
      <c r="N186" s="10">
        <f t="shared" si="31"/>
        <v>2.1546039879818835E-2</v>
      </c>
      <c r="O186" s="30">
        <f t="shared" si="32"/>
        <v>3.828392798357295</v>
      </c>
      <c r="P186" s="31">
        <f t="shared" si="33"/>
        <v>3.5085610763572954</v>
      </c>
      <c r="Q186">
        <f t="shared" si="28"/>
        <v>3.539975929893819E-3</v>
      </c>
    </row>
    <row r="187" spans="4:17" x14ac:dyDescent="0.2">
      <c r="D187"/>
      <c r="E187">
        <v>176.99870000000001</v>
      </c>
      <c r="F187">
        <v>4999.6894499999999</v>
      </c>
      <c r="G187" s="1">
        <v>1.7700000000000001E-3</v>
      </c>
      <c r="H187" s="1">
        <v>2.0265300000000001E-7</v>
      </c>
      <c r="I187" s="25">
        <v>139.09491</v>
      </c>
      <c r="J187" s="20">
        <v>-6.8759799999999999E-5</v>
      </c>
      <c r="K187" s="34">
        <v>1.8398500000000001E-3</v>
      </c>
      <c r="L187" s="10">
        <f t="shared" si="29"/>
        <v>3.6799285603628847E-7</v>
      </c>
      <c r="M187" s="10">
        <f t="shared" si="30"/>
        <v>2.1191312744158679E-2</v>
      </c>
      <c r="N187" s="10">
        <f t="shared" si="31"/>
        <v>2.1608812744158681E-2</v>
      </c>
      <c r="O187" s="30">
        <f t="shared" si="32"/>
        <v>3.8247317642595196</v>
      </c>
      <c r="P187" s="31">
        <f t="shared" si="33"/>
        <v>3.5061341042595195</v>
      </c>
      <c r="Q187">
        <f t="shared" si="28"/>
        <v>2.1373551276418741E-3</v>
      </c>
    </row>
    <row r="188" spans="4:17" x14ac:dyDescent="0.2">
      <c r="D188"/>
      <c r="E188">
        <v>176.34469999999999</v>
      </c>
      <c r="F188">
        <v>4999.6894499999999</v>
      </c>
      <c r="G188" s="1">
        <v>1.7799999999999999E-3</v>
      </c>
      <c r="H188" s="1">
        <v>2.0045900000000001E-7</v>
      </c>
      <c r="I188" s="25">
        <v>137.37782000000001</v>
      </c>
      <c r="J188" s="20">
        <v>-6.8758399999999995E-5</v>
      </c>
      <c r="K188" s="34">
        <v>1.8455399999999999E-3</v>
      </c>
      <c r="L188" s="10">
        <f t="shared" si="29"/>
        <v>3.6913092672185868E-7</v>
      </c>
      <c r="M188" s="10">
        <f t="shared" si="30"/>
        <v>2.1256849918120827E-2</v>
      </c>
      <c r="N188" s="10">
        <f t="shared" si="31"/>
        <v>2.1674349918120828E-2</v>
      </c>
      <c r="O188" s="30">
        <f t="shared" si="32"/>
        <v>3.8221567340060418</v>
      </c>
      <c r="P188" s="31">
        <f t="shared" si="33"/>
        <v>3.5047362740060417</v>
      </c>
      <c r="Q188">
        <f t="shared" si="28"/>
        <v>3.5526876080893338E-3</v>
      </c>
    </row>
    <row r="189" spans="4:17" x14ac:dyDescent="0.2">
      <c r="D189"/>
      <c r="E189">
        <v>175.68637000000001</v>
      </c>
      <c r="F189">
        <v>4999.6894499999999</v>
      </c>
      <c r="G189" s="1">
        <v>1.7799999999999999E-3</v>
      </c>
      <c r="H189" s="1">
        <v>2.05238E-7</v>
      </c>
      <c r="I189" s="25">
        <v>135.76379</v>
      </c>
      <c r="J189" s="20">
        <v>-6.8759300000000004E-5</v>
      </c>
      <c r="K189" s="34">
        <v>1.85085E-3</v>
      </c>
      <c r="L189" s="10">
        <f t="shared" si="29"/>
        <v>3.701929926867758E-7</v>
      </c>
      <c r="M189" s="10">
        <f t="shared" si="30"/>
        <v>2.1318010268514331E-2</v>
      </c>
      <c r="N189" s="10">
        <f t="shared" si="31"/>
        <v>2.1735510268514332E-2</v>
      </c>
      <c r="O189" s="30">
        <f t="shared" si="32"/>
        <v>3.8186328991730085</v>
      </c>
      <c r="P189" s="31">
        <f t="shared" si="33"/>
        <v>3.5023974331730083</v>
      </c>
      <c r="Q189">
        <f t="shared" si="28"/>
        <v>3.2981169398004738E-3</v>
      </c>
    </row>
    <row r="190" spans="4:17" x14ac:dyDescent="0.2">
      <c r="D190"/>
      <c r="E190">
        <v>175.02479</v>
      </c>
      <c r="F190">
        <v>4999.6894499999999</v>
      </c>
      <c r="G190" s="1">
        <v>1.7899999999999999E-3</v>
      </c>
      <c r="H190" s="1">
        <v>2.0896499999999999E-7</v>
      </c>
      <c r="I190" s="25">
        <v>134.09370999999999</v>
      </c>
      <c r="J190" s="20">
        <v>-6.8768000000000003E-5</v>
      </c>
      <c r="K190" s="34">
        <v>1.8563099999999999E-3</v>
      </c>
      <c r="L190" s="10">
        <f t="shared" si="29"/>
        <v>3.7128506051510859E-7</v>
      </c>
      <c r="M190" s="10">
        <f t="shared" si="30"/>
        <v>2.1380898312421771E-2</v>
      </c>
      <c r="N190" s="10">
        <f t="shared" si="31"/>
        <v>2.1798398312421773E-2</v>
      </c>
      <c r="O190" s="30">
        <f t="shared" si="32"/>
        <v>3.8152600869679749</v>
      </c>
      <c r="P190" s="31">
        <f t="shared" si="33"/>
        <v>3.5002154649679751</v>
      </c>
      <c r="Q190">
        <f t="shared" si="28"/>
        <v>1.5991214489003529E-2</v>
      </c>
    </row>
    <row r="191" spans="4:17" x14ac:dyDescent="0.2">
      <c r="D191"/>
      <c r="E191">
        <v>169.38679999999999</v>
      </c>
      <c r="F191">
        <v>4999.6894499999999</v>
      </c>
      <c r="G191" s="1">
        <v>1.8E-3</v>
      </c>
      <c r="H191" s="1">
        <v>1.84136E-7</v>
      </c>
      <c r="I191" s="25">
        <v>132.41679999999999</v>
      </c>
      <c r="J191" s="20">
        <v>-6.8769600000000006E-5</v>
      </c>
      <c r="K191" s="34">
        <v>1.8678900000000001E-3</v>
      </c>
      <c r="L191" s="10">
        <f t="shared" si="29"/>
        <v>3.7360120437080348E-7</v>
      </c>
      <c r="M191" s="10">
        <f t="shared" si="30"/>
        <v>2.1514276251697995E-2</v>
      </c>
      <c r="N191" s="10">
        <f t="shared" si="31"/>
        <v>2.1931776251697996E-2</v>
      </c>
      <c r="O191" s="30">
        <f t="shared" si="32"/>
        <v>3.7149533975911178</v>
      </c>
      <c r="P191" s="31">
        <f t="shared" si="33"/>
        <v>3.410057157591118</v>
      </c>
      <c r="Q191">
        <f t="shared" si="28"/>
        <v>5.6550647250510733E-2</v>
      </c>
    </row>
    <row r="192" spans="4:17" x14ac:dyDescent="0.2">
      <c r="D192"/>
      <c r="E192">
        <v>168.65817000000001</v>
      </c>
      <c r="F192">
        <v>4999.6894499999999</v>
      </c>
      <c r="G192" s="1">
        <v>1.7899999999999999E-3</v>
      </c>
      <c r="H192" s="1">
        <v>2.5376299999999999E-7</v>
      </c>
      <c r="I192" s="25">
        <v>130.75973999999999</v>
      </c>
      <c r="J192" s="20">
        <v>-6.8780400000000003E-5</v>
      </c>
      <c r="K192" s="34">
        <v>1.8542299999999999E-3</v>
      </c>
      <c r="L192" s="10">
        <f t="shared" si="29"/>
        <v>3.708690346757437E-7</v>
      </c>
      <c r="M192" s="10">
        <f t="shared" si="30"/>
        <v>2.1356940962361792E-2</v>
      </c>
      <c r="N192" s="10">
        <f t="shared" si="31"/>
        <v>2.1774440962361793E-2</v>
      </c>
      <c r="O192" s="30">
        <f t="shared" si="32"/>
        <v>3.6724373654849791</v>
      </c>
      <c r="P192" s="31">
        <f t="shared" si="33"/>
        <v>3.3688526594849795</v>
      </c>
      <c r="Q192">
        <f t="shared" si="28"/>
        <v>6.4329978683935807E-2</v>
      </c>
    </row>
    <row r="193" spans="4:17" x14ac:dyDescent="0.2">
      <c r="D193"/>
      <c r="E193">
        <v>168.02464000000001</v>
      </c>
      <c r="F193">
        <v>4999.6894499999999</v>
      </c>
      <c r="G193" s="1">
        <v>1.7700000000000001E-3</v>
      </c>
      <c r="H193" s="1">
        <v>2.7655199999999997E-7</v>
      </c>
      <c r="I193" s="25">
        <v>129.04660999999999</v>
      </c>
      <c r="J193" s="20">
        <v>-6.8772899999999993E-5</v>
      </c>
      <c r="K193" s="34">
        <v>1.83971E-3</v>
      </c>
      <c r="L193" s="10">
        <f t="shared" si="29"/>
        <v>3.6796485429710041E-7</v>
      </c>
      <c r="M193" s="10">
        <f t="shared" si="30"/>
        <v>2.1189700230212334E-2</v>
      </c>
      <c r="N193" s="10">
        <f t="shared" si="31"/>
        <v>2.1607200230212335E-2</v>
      </c>
      <c r="O193" s="30">
        <f t="shared" si="32"/>
        <v>3.6305420400893449</v>
      </c>
      <c r="P193" s="31">
        <f t="shared" si="33"/>
        <v>3.3280976880893451</v>
      </c>
      <c r="Q193">
        <f t="shared" si="28"/>
        <v>7.0370470170645905E-2</v>
      </c>
    </row>
    <row r="194" spans="4:17" x14ac:dyDescent="0.2">
      <c r="D194"/>
      <c r="E194">
        <v>167.34533999999999</v>
      </c>
      <c r="F194">
        <v>4999.6894499999999</v>
      </c>
      <c r="G194" s="1">
        <v>1.75E-3</v>
      </c>
      <c r="H194" s="1">
        <v>3.1561899999999999E-7</v>
      </c>
      <c r="I194" s="25">
        <v>127.41467</v>
      </c>
      <c r="J194" s="20">
        <v>-6.8783500000000003E-5</v>
      </c>
      <c r="K194" s="34">
        <v>1.8218900000000001E-3</v>
      </c>
      <c r="L194" s="10">
        <f t="shared" si="29"/>
        <v>3.6440063292331088E-7</v>
      </c>
      <c r="M194" s="10">
        <f t="shared" si="30"/>
        <v>2.0984450240756177E-2</v>
      </c>
      <c r="N194" s="10">
        <f t="shared" si="31"/>
        <v>2.1401950240756178E-2</v>
      </c>
      <c r="O194" s="30">
        <f t="shared" si="32"/>
        <v>3.5815166397024245</v>
      </c>
      <c r="P194" s="31">
        <f t="shared" si="33"/>
        <v>3.2802950277024245</v>
      </c>
      <c r="Q194">
        <f t="shared" si="28"/>
        <v>8.2522244677215681E-2</v>
      </c>
    </row>
    <row r="195" spans="4:17" x14ac:dyDescent="0.2">
      <c r="D195"/>
      <c r="E195">
        <v>166.66833</v>
      </c>
      <c r="F195">
        <v>4999.6894499999999</v>
      </c>
      <c r="G195" s="1">
        <v>1.73E-3</v>
      </c>
      <c r="H195" s="1">
        <v>3.6204599999999998E-7</v>
      </c>
      <c r="I195" s="25">
        <v>125.79971999999999</v>
      </c>
      <c r="J195" s="20">
        <v>-6.8781000000000004E-5</v>
      </c>
      <c r="K195" s="34">
        <v>1.7997E-3</v>
      </c>
      <c r="L195" s="10">
        <f t="shared" si="29"/>
        <v>3.5996235726200955E-7</v>
      </c>
      <c r="M195" s="10">
        <f t="shared" si="30"/>
        <v>2.0728866780260549E-2</v>
      </c>
      <c r="N195" s="10">
        <f t="shared" si="31"/>
        <v>2.114636678026055E-2</v>
      </c>
      <c r="O195" s="30">
        <f t="shared" si="32"/>
        <v>3.5244296368335029</v>
      </c>
      <c r="P195" s="31">
        <f t="shared" si="33"/>
        <v>3.2244266428335031</v>
      </c>
      <c r="Q195">
        <f t="shared" si="28"/>
        <v>9.6902594519279989E-2</v>
      </c>
    </row>
    <row r="196" spans="4:17" x14ac:dyDescent="0.2">
      <c r="D196"/>
      <c r="E196">
        <v>165.99458999999999</v>
      </c>
      <c r="F196">
        <v>4999.6894499999999</v>
      </c>
      <c r="G196" s="1">
        <v>1.6999999999999999E-3</v>
      </c>
      <c r="H196" s="1">
        <v>4.0475200000000002E-7</v>
      </c>
      <c r="I196" s="25">
        <v>124.14241</v>
      </c>
      <c r="J196" s="20">
        <v>-6.8789999999999997E-5</v>
      </c>
      <c r="K196" s="34">
        <v>1.7723699999999999E-3</v>
      </c>
      <c r="L196" s="10">
        <f t="shared" si="29"/>
        <v>3.5449601774766228E-7</v>
      </c>
      <c r="M196" s="10">
        <f t="shared" si="30"/>
        <v>2.0414081022020553E-2</v>
      </c>
      <c r="N196" s="10">
        <f t="shared" si="31"/>
        <v>2.0831581022020554E-2</v>
      </c>
      <c r="O196" s="30">
        <f t="shared" si="32"/>
        <v>3.4579297508020828</v>
      </c>
      <c r="P196" s="31">
        <f t="shared" si="33"/>
        <v>3.1591394888020825</v>
      </c>
      <c r="Q196">
        <f t="shared" si="28"/>
        <v>0.11826094205433342</v>
      </c>
    </row>
    <row r="197" spans="4:17" x14ac:dyDescent="0.2">
      <c r="D197"/>
      <c r="E197">
        <v>165.37934999999999</v>
      </c>
      <c r="F197">
        <v>4999.6894499999999</v>
      </c>
      <c r="G197" s="1">
        <v>1.67E-3</v>
      </c>
      <c r="H197" s="1">
        <v>4.5320200000000001E-7</v>
      </c>
      <c r="I197" s="25">
        <v>122.44577</v>
      </c>
      <c r="J197" s="20">
        <v>-6.8794000000000006E-5</v>
      </c>
      <c r="K197" s="34">
        <v>1.7403200000000001E-3</v>
      </c>
      <c r="L197" s="10">
        <f t="shared" si="29"/>
        <v>3.4808561959783324E-7</v>
      </c>
      <c r="M197" s="10">
        <f t="shared" si="30"/>
        <v>2.0044930507875224E-2</v>
      </c>
      <c r="N197" s="10">
        <f t="shared" si="31"/>
        <v>2.0462430507875225E-2</v>
      </c>
      <c r="O197" s="30">
        <f t="shared" si="32"/>
        <v>3.3840634568125743</v>
      </c>
      <c r="P197" s="31">
        <f t="shared" si="33"/>
        <v>3.0863806268125744</v>
      </c>
      <c r="Q197">
        <f t="shared" si="28"/>
        <v>0.12160699870598674</v>
      </c>
    </row>
    <row r="198" spans="4:17" x14ac:dyDescent="0.2">
      <c r="D198"/>
      <c r="E198">
        <v>164.6858</v>
      </c>
      <c r="F198">
        <v>4999.6894499999999</v>
      </c>
      <c r="G198" s="1">
        <v>1.6299999999999999E-3</v>
      </c>
      <c r="H198" s="1">
        <v>5.2473999999999997E-7</v>
      </c>
      <c r="I198" s="25">
        <v>120.79998999999999</v>
      </c>
      <c r="J198" s="20">
        <v>-6.8788700000000001E-5</v>
      </c>
      <c r="K198" s="34">
        <v>1.70268E-3</v>
      </c>
      <c r="L198" s="10">
        <f t="shared" ref="L198" si="34">K198/F198</f>
        <v>3.40557152004711E-7</v>
      </c>
      <c r="M198" s="10">
        <f t="shared" ref="M198" si="35">L198*B$6</f>
        <v>1.9611394615443704E-2</v>
      </c>
      <c r="N198" s="10">
        <f t="shared" ref="N198" si="36">M198+B$7</f>
        <v>2.0028894615443705E-2</v>
      </c>
      <c r="O198" s="30">
        <f t="shared" ref="O198" si="37">N198*E198</f>
        <v>3.2984745328600389</v>
      </c>
      <c r="P198" s="31">
        <f t="shared" ref="P198" si="38">(N198-$B$8)*E198</f>
        <v>3.0020400928600388</v>
      </c>
      <c r="Q198">
        <f t="shared" ref="Q198:Q207" si="39">(P199-P198)/(E199-E198)</f>
        <v>0.13726055189600739</v>
      </c>
    </row>
    <row r="199" spans="4:17" x14ac:dyDescent="0.2">
      <c r="D199"/>
      <c r="E199">
        <v>164.0121</v>
      </c>
      <c r="F199">
        <v>4999.6894499999999</v>
      </c>
      <c r="G199" s="1">
        <v>1.5900000000000001E-3</v>
      </c>
      <c r="H199" s="1">
        <v>5.8422600000000003E-7</v>
      </c>
      <c r="I199" s="25"/>
      <c r="J199" s="20"/>
      <c r="K199" s="34">
        <v>1.66023E-3</v>
      </c>
      <c r="L199" s="10">
        <f t="shared" ref="L199:L231" si="40">K199/F199</f>
        <v>3.3206662465805753E-7</v>
      </c>
      <c r="M199" s="10">
        <f t="shared" ref="M199:M209" si="41">L199*B$6</f>
        <v>1.9122457350998486E-2</v>
      </c>
      <c r="N199" s="10">
        <f t="shared" ref="N199:N231" si="42">M199+B$7</f>
        <v>1.9539957350998487E-2</v>
      </c>
      <c r="O199" s="30">
        <f t="shared" ref="O199:O209" si="43">N199*E199</f>
        <v>3.204789439047699</v>
      </c>
      <c r="P199" s="31">
        <f t="shared" ref="P199:P209" si="44">(N199-$B$8)*E199</f>
        <v>2.9095676590476991</v>
      </c>
      <c r="Q199">
        <f t="shared" si="39"/>
        <v>0.15691377579932214</v>
      </c>
    </row>
    <row r="200" spans="4:17" x14ac:dyDescent="0.2">
      <c r="D200"/>
      <c r="E200">
        <v>163.35223999999999</v>
      </c>
      <c r="F200">
        <v>4999.6894499999999</v>
      </c>
      <c r="G200" s="1">
        <v>1.5399999999999999E-3</v>
      </c>
      <c r="H200" s="1">
        <v>6.3320599999999999E-7</v>
      </c>
      <c r="I200" s="25"/>
      <c r="J200" s="20"/>
      <c r="K200" s="34">
        <v>1.6114199999999999E-3</v>
      </c>
      <c r="L200" s="10">
        <f t="shared" si="40"/>
        <v>3.2230401830257678E-7</v>
      </c>
      <c r="M200" s="10">
        <f t="shared" si="41"/>
        <v>1.856026588156218E-2</v>
      </c>
      <c r="N200" s="10">
        <f t="shared" si="42"/>
        <v>1.8977765881562181E-2</v>
      </c>
      <c r="O200" s="30">
        <f t="shared" si="43"/>
        <v>3.1000605669487569</v>
      </c>
      <c r="P200" s="31">
        <f t="shared" si="44"/>
        <v>2.806026534948757</v>
      </c>
      <c r="Q200">
        <f t="shared" si="39"/>
        <v>0.16466127893770191</v>
      </c>
    </row>
    <row r="201" spans="4:17" x14ac:dyDescent="0.2">
      <c r="D201"/>
      <c r="E201">
        <v>162.66231999999999</v>
      </c>
      <c r="F201">
        <v>4999.6894499999999</v>
      </c>
      <c r="G201" s="1">
        <v>1.49E-3</v>
      </c>
      <c r="H201" s="1">
        <v>7.0759099999999997E-7</v>
      </c>
      <c r="I201" s="25"/>
      <c r="J201" s="20"/>
      <c r="K201" s="34">
        <v>1.55711E-3</v>
      </c>
      <c r="L201" s="10">
        <f t="shared" si="40"/>
        <v>3.1144134362185235E-7</v>
      </c>
      <c r="M201" s="10">
        <f t="shared" si="41"/>
        <v>1.7934725649948049E-2</v>
      </c>
      <c r="N201" s="10">
        <f t="shared" si="42"/>
        <v>1.835222564994805E-2</v>
      </c>
      <c r="O201" s="30">
        <f t="shared" si="43"/>
        <v>2.9852156013840574</v>
      </c>
      <c r="P201" s="31">
        <f t="shared" si="44"/>
        <v>2.6924234253840575</v>
      </c>
      <c r="Q201">
        <f t="shared" si="39"/>
        <v>0.18581639873479708</v>
      </c>
    </row>
    <row r="202" spans="4:17" x14ac:dyDescent="0.2">
      <c r="D202"/>
      <c r="E202">
        <v>162.01582999999999</v>
      </c>
      <c r="F202">
        <v>4999.6894499999999</v>
      </c>
      <c r="G202" s="1">
        <v>1.4300000000000001E-3</v>
      </c>
      <c r="H202" s="1">
        <v>7.5826799999999997E-7</v>
      </c>
      <c r="I202" s="25"/>
      <c r="J202" s="20"/>
      <c r="K202" s="34">
        <v>1.49847E-3</v>
      </c>
      <c r="L202" s="10">
        <f t="shared" si="40"/>
        <v>2.99712615150527E-7</v>
      </c>
      <c r="M202" s="10">
        <f t="shared" si="41"/>
        <v>1.7259312665564831E-2</v>
      </c>
      <c r="N202" s="10">
        <f t="shared" si="42"/>
        <v>1.7676812665564832E-2</v>
      </c>
      <c r="O202" s="30">
        <f t="shared" si="43"/>
        <v>2.8639234757659988</v>
      </c>
      <c r="P202" s="31">
        <f t="shared" si="44"/>
        <v>2.5722949817659986</v>
      </c>
      <c r="Q202">
        <f t="shared" si="39"/>
        <v>0.19169782351069492</v>
      </c>
    </row>
    <row r="203" spans="4:17" x14ac:dyDescent="0.2">
      <c r="D203"/>
      <c r="E203">
        <v>161.35487000000001</v>
      </c>
      <c r="F203">
        <v>4999.6894499999999</v>
      </c>
      <c r="G203" s="1">
        <v>1.3699999999999999E-3</v>
      </c>
      <c r="H203" s="1">
        <v>7.8167200000000004E-7</v>
      </c>
      <c r="I203" s="25"/>
      <c r="J203" s="20"/>
      <c r="K203" s="34">
        <v>1.4359399999999999E-3</v>
      </c>
      <c r="L203" s="10">
        <f t="shared" si="40"/>
        <v>2.8720583835462022E-7</v>
      </c>
      <c r="M203" s="10">
        <f t="shared" si="41"/>
        <v>1.6539094829386751E-2</v>
      </c>
      <c r="N203" s="10">
        <f t="shared" si="42"/>
        <v>1.6956594829386752E-2</v>
      </c>
      <c r="O203" s="30">
        <f t="shared" si="43"/>
        <v>2.7360291543383717</v>
      </c>
      <c r="P203" s="31">
        <f t="shared" si="44"/>
        <v>2.4455903883383718</v>
      </c>
      <c r="Q203">
        <f t="shared" si="39"/>
        <v>0.19102828800225072</v>
      </c>
    </row>
    <row r="204" spans="4:17" x14ac:dyDescent="0.2">
      <c r="D204"/>
      <c r="E204">
        <v>160.67374000000001</v>
      </c>
      <c r="F204">
        <v>4999.6894499999999</v>
      </c>
      <c r="G204" s="1">
        <v>1.2999999999999999E-3</v>
      </c>
      <c r="H204" s="1">
        <v>8.2541099999999995E-7</v>
      </c>
      <c r="I204" s="25"/>
      <c r="J204" s="20"/>
      <c r="K204" s="34">
        <v>1.3712100000000001E-3</v>
      </c>
      <c r="L204" s="10">
        <f t="shared" si="40"/>
        <v>2.7425903422861595E-7</v>
      </c>
      <c r="M204" s="10">
        <f t="shared" si="41"/>
        <v>1.579353748833754E-2</v>
      </c>
      <c r="N204" s="10">
        <f t="shared" si="42"/>
        <v>1.6211037488337542E-2</v>
      </c>
      <c r="O204" s="30">
        <f t="shared" si="43"/>
        <v>2.6046880225313993</v>
      </c>
      <c r="P204" s="31">
        <f t="shared" si="44"/>
        <v>2.3154752905313996</v>
      </c>
      <c r="Q204">
        <f t="shared" si="39"/>
        <v>0.19776380622414447</v>
      </c>
    </row>
    <row r="205" spans="4:17" x14ac:dyDescent="0.2">
      <c r="D205"/>
      <c r="E205">
        <v>160.00712999999999</v>
      </c>
      <c r="F205">
        <v>4999.6894499999999</v>
      </c>
      <c r="G205" s="1">
        <v>1.24E-3</v>
      </c>
      <c r="H205" s="1">
        <v>8.0282399999999999E-7</v>
      </c>
      <c r="I205" s="25"/>
      <c r="J205" s="20"/>
      <c r="K205" s="34">
        <v>1.30489E-3</v>
      </c>
      <c r="L205" s="10">
        <f t="shared" si="40"/>
        <v>2.6099421035040486E-7</v>
      </c>
      <c r="M205" s="10">
        <f t="shared" si="41"/>
        <v>1.5029666596040556E-2</v>
      </c>
      <c r="N205" s="10">
        <f t="shared" si="42"/>
        <v>1.5447166596040555E-2</v>
      </c>
      <c r="O205" s="30">
        <f t="shared" si="43"/>
        <v>2.4716567936643186</v>
      </c>
      <c r="P205" s="31">
        <f t="shared" si="44"/>
        <v>2.1836439596643187</v>
      </c>
      <c r="Q205">
        <f t="shared" si="39"/>
        <v>0.20016930284007636</v>
      </c>
    </row>
    <row r="206" spans="4:17" x14ac:dyDescent="0.2">
      <c r="D206"/>
      <c r="E206">
        <v>159.34521000000001</v>
      </c>
      <c r="F206">
        <v>4999.6894499999999</v>
      </c>
      <c r="G206" s="1">
        <v>1.17E-3</v>
      </c>
      <c r="H206" s="1">
        <v>8.3281700000000004E-7</v>
      </c>
      <c r="I206" s="25"/>
      <c r="J206" s="20"/>
      <c r="K206" s="34">
        <v>1.23762E-3</v>
      </c>
      <c r="L206" s="10">
        <f t="shared" si="40"/>
        <v>2.4753937467056079E-7</v>
      </c>
      <c r="M206" s="10">
        <f t="shared" si="41"/>
        <v>1.4254853644821949E-2</v>
      </c>
      <c r="N206" s="10">
        <f t="shared" si="42"/>
        <v>1.4672353644821948E-2</v>
      </c>
      <c r="O206" s="30">
        <f t="shared" si="43"/>
        <v>2.3379692727284187</v>
      </c>
      <c r="P206" s="31">
        <f t="shared" si="44"/>
        <v>2.0511478947284192</v>
      </c>
      <c r="Q206">
        <f t="shared" si="39"/>
        <v>0.20711925157138097</v>
      </c>
    </row>
    <row r="207" spans="4:17" x14ac:dyDescent="0.2">
      <c r="D207"/>
      <c r="E207">
        <v>158.70389</v>
      </c>
      <c r="F207">
        <v>4999.6894499999999</v>
      </c>
      <c r="G207" s="1">
        <v>1.1000000000000001E-3</v>
      </c>
      <c r="H207" s="1">
        <v>8.2037000000000003E-7</v>
      </c>
      <c r="I207" s="25"/>
      <c r="J207" s="20"/>
      <c r="K207" s="34">
        <v>1.1694699999999999E-3</v>
      </c>
      <c r="L207" s="10">
        <f t="shared" si="40"/>
        <v>2.3390852805867772E-7</v>
      </c>
      <c r="M207" s="10">
        <f t="shared" si="41"/>
        <v>1.346990489165489E-2</v>
      </c>
      <c r="N207" s="10">
        <f t="shared" si="42"/>
        <v>1.388740489165489E-2</v>
      </c>
      <c r="O207" s="30">
        <f t="shared" si="43"/>
        <v>2.2039851783106594</v>
      </c>
      <c r="P207" s="31">
        <f t="shared" si="44"/>
        <v>1.9183181763106596</v>
      </c>
      <c r="Q207">
        <f t="shared" si="39"/>
        <v>0.19910001608177827</v>
      </c>
    </row>
    <row r="208" spans="4:17" x14ac:dyDescent="0.2">
      <c r="D208"/>
      <c r="E208">
        <v>158.04452000000001</v>
      </c>
      <c r="F208">
        <v>4999.6894499999999</v>
      </c>
      <c r="G208" s="1">
        <v>1.0300000000000001E-3</v>
      </c>
      <c r="H208" s="1">
        <v>8.2533000000000005E-7</v>
      </c>
      <c r="I208" s="25"/>
      <c r="J208" s="20"/>
      <c r="K208" s="34">
        <v>1.10173E-3</v>
      </c>
      <c r="L208" s="10">
        <f t="shared" si="40"/>
        <v>2.2035968654013102E-7</v>
      </c>
      <c r="M208" s="10">
        <f t="shared" si="41"/>
        <v>1.2689678500759268E-2</v>
      </c>
      <c r="N208" s="10">
        <f t="shared" si="42"/>
        <v>1.3107178500759268E-2</v>
      </c>
      <c r="O208" s="30">
        <f t="shared" si="43"/>
        <v>2.0715177347068181</v>
      </c>
      <c r="P208" s="31">
        <f t="shared" si="44"/>
        <v>1.7870375987068183</v>
      </c>
      <c r="Q208">
        <f>(P209-P208)/(E209-E208)</f>
        <v>0.15953107923814619</v>
      </c>
    </row>
    <row r="209" spans="4:19" x14ac:dyDescent="0.2">
      <c r="D209"/>
      <c r="E209">
        <v>156.81112999999999</v>
      </c>
      <c r="F209">
        <v>4999.6894499999999</v>
      </c>
      <c r="G209" s="1">
        <v>9.3177899999999998E-4</v>
      </c>
      <c r="H209" s="1">
        <v>7.9880100000000001E-7</v>
      </c>
      <c r="I209" s="25"/>
      <c r="J209" s="20"/>
      <c r="K209" s="34">
        <v>1.00051E-3</v>
      </c>
      <c r="L209" s="10">
        <f t="shared" si="40"/>
        <v>2.0011442910719187E-7</v>
      </c>
      <c r="M209" s="10">
        <f t="shared" si="41"/>
        <v>1.1523830917552083E-2</v>
      </c>
      <c r="N209" s="10">
        <f t="shared" si="42"/>
        <v>1.1941330917552083E-2</v>
      </c>
      <c r="O209" s="30">
        <f t="shared" si="43"/>
        <v>1.8725335948852788</v>
      </c>
      <c r="P209" s="31">
        <f t="shared" si="44"/>
        <v>1.5902735608852789</v>
      </c>
      <c r="Q209">
        <f>(P211-P209)/(E211-E209)</f>
        <v>0.23118448915817022</v>
      </c>
    </row>
    <row r="210" spans="4:19" x14ac:dyDescent="0.2">
      <c r="D210"/>
      <c r="E210">
        <v>156.33342999999999</v>
      </c>
      <c r="F210">
        <v>4999.6894499999999</v>
      </c>
      <c r="G210" s="1">
        <v>8.6629600000000001E-4</v>
      </c>
      <c r="H210" s="1">
        <v>7.8116100000000002E-7</v>
      </c>
      <c r="I210" s="25"/>
      <c r="J210" s="20"/>
      <c r="K210" s="34">
        <v>9.3501999999999995E-4</v>
      </c>
      <c r="L210" s="10">
        <f t="shared" si="40"/>
        <v>1.8701561553988119E-7</v>
      </c>
      <c r="M210" s="10">
        <f t="shared" ref="M210" si="45">L210*B$6</f>
        <v>1.0769519929365572E-2</v>
      </c>
      <c r="N210" s="10">
        <f t="shared" ref="N210" si="46">M210+B$7</f>
        <v>1.1187019929365572E-2</v>
      </c>
      <c r="O210" s="30">
        <f t="shared" ref="O210" si="47">N210*E210</f>
        <v>1.7489051970360774</v>
      </c>
      <c r="P210" s="31">
        <f t="shared" ref="P210" si="48">(N210-$B$8)*E210</f>
        <v>1.4675050230360775</v>
      </c>
      <c r="Q210">
        <f>(P212-P210)/(E212-E210)</f>
        <v>0.18282731991585055</v>
      </c>
    </row>
    <row r="211" spans="4:19" x14ac:dyDescent="0.2">
      <c r="D211"/>
      <c r="E211">
        <v>156.01808</v>
      </c>
      <c r="F211">
        <v>4999.6894499999999</v>
      </c>
      <c r="G211" s="1">
        <v>8.3423899999999997E-4</v>
      </c>
      <c r="H211" s="1">
        <v>7.7430099999999997E-7</v>
      </c>
      <c r="I211" s="25"/>
      <c r="J211" s="20"/>
      <c r="K211" s="34">
        <v>9.0295999999999996E-4</v>
      </c>
      <c r="L211" s="10">
        <f t="shared" si="40"/>
        <v>1.8060321726582439E-7</v>
      </c>
      <c r="M211" s="10">
        <f t="shared" ref="M211:M274" si="49">L211*B$6</f>
        <v>1.0400254235652646E-2</v>
      </c>
      <c r="N211" s="10">
        <f t="shared" si="42"/>
        <v>1.0817754235652646E-2</v>
      </c>
      <c r="O211" s="30">
        <f t="shared" ref="O211:O274" si="50">N211*E211</f>
        <v>1.6877652457583934</v>
      </c>
      <c r="P211" s="31">
        <f t="shared" ref="P211:P274" si="51">(N211-$B$8)*E211</f>
        <v>1.4069327017583935</v>
      </c>
      <c r="Q211">
        <f t="shared" ref="Q211:Q274" si="52">(P213-P211)/(E213-E211)</f>
        <v>0.17514588055964703</v>
      </c>
    </row>
    <row r="212" spans="4:19" x14ac:dyDescent="0.2">
      <c r="D212"/>
      <c r="E212">
        <v>155.35650999999999</v>
      </c>
      <c r="F212">
        <v>4999.6894499999999</v>
      </c>
      <c r="G212" s="1">
        <v>7.7160499999999997E-4</v>
      </c>
      <c r="H212" s="1">
        <v>7.4590999999999999E-7</v>
      </c>
      <c r="I212" s="25"/>
      <c r="J212" s="20"/>
      <c r="K212" s="34">
        <v>8.4033000000000003E-4</v>
      </c>
      <c r="L212" s="10">
        <f t="shared" si="40"/>
        <v>1.6807643922764043E-7</v>
      </c>
      <c r="M212" s="10">
        <f t="shared" si="49"/>
        <v>9.6788846037986036E-3</v>
      </c>
      <c r="N212" s="10">
        <f t="shared" si="42"/>
        <v>1.0096384603798603E-2</v>
      </c>
      <c r="O212" s="30">
        <f t="shared" si="50"/>
        <v>1.5685390756638835</v>
      </c>
      <c r="P212" s="31">
        <f t="shared" si="51"/>
        <v>1.2888973576638836</v>
      </c>
      <c r="Q212">
        <f t="shared" si="52"/>
        <v>0.16190974122225774</v>
      </c>
    </row>
    <row r="213" spans="4:19" x14ac:dyDescent="0.2">
      <c r="D213"/>
      <c r="E213">
        <v>154.69820000000001</v>
      </c>
      <c r="F213">
        <v>4999.6894499999999</v>
      </c>
      <c r="G213" s="1">
        <v>7.1116599999999995E-4</v>
      </c>
      <c r="H213" s="1">
        <v>7.1926500000000003E-7</v>
      </c>
      <c r="I213" s="25"/>
      <c r="J213" s="20"/>
      <c r="K213" s="34">
        <v>7.7990000000000004E-4</v>
      </c>
      <c r="L213" s="10">
        <f t="shared" si="40"/>
        <v>1.5598968851955396E-7</v>
      </c>
      <c r="M213" s="10">
        <f t="shared" si="49"/>
        <v>8.982854476815693E-3</v>
      </c>
      <c r="N213" s="10">
        <f t="shared" si="42"/>
        <v>9.4003544768156925E-3</v>
      </c>
      <c r="O213" s="30">
        <f t="shared" si="50"/>
        <v>1.4542179169253295</v>
      </c>
      <c r="P213" s="31">
        <f t="shared" si="51"/>
        <v>1.1757611569253295</v>
      </c>
      <c r="Q213">
        <f t="shared" si="52"/>
        <v>0.15027560257294426</v>
      </c>
    </row>
    <row r="214" spans="4:19" x14ac:dyDescent="0.2">
      <c r="D214"/>
      <c r="E214">
        <v>153.99677</v>
      </c>
      <c r="F214">
        <v>4999.6894499999999</v>
      </c>
      <c r="G214" s="1">
        <v>6.5382999999999999E-4</v>
      </c>
      <c r="H214" s="1">
        <v>6.70267E-7</v>
      </c>
      <c r="I214" s="25"/>
      <c r="J214" s="20"/>
      <c r="K214" s="34">
        <v>7.2256999999999996E-4</v>
      </c>
      <c r="L214" s="10">
        <f t="shared" si="40"/>
        <v>1.4452297632205937E-7</v>
      </c>
      <c r="M214" s="10">
        <f t="shared" si="49"/>
        <v>8.3225300157875569E-3</v>
      </c>
      <c r="N214" s="10">
        <f t="shared" si="42"/>
        <v>8.7400300157875564E-3</v>
      </c>
      <c r="O214" s="30">
        <f t="shared" si="50"/>
        <v>1.3459363921343326</v>
      </c>
      <c r="P214" s="31">
        <f t="shared" si="51"/>
        <v>1.0687422061343328</v>
      </c>
      <c r="Q214">
        <f t="shared" si="52"/>
        <v>0.14463804827497309</v>
      </c>
    </row>
    <row r="215" spans="4:19" x14ac:dyDescent="0.2">
      <c r="D215"/>
      <c r="E215">
        <v>153.31729000000001</v>
      </c>
      <c r="F215">
        <v>4999.6894499999999</v>
      </c>
      <c r="G215" s="1">
        <v>5.9960000000000005E-4</v>
      </c>
      <c r="H215" s="1">
        <v>6.3222900000000002E-7</v>
      </c>
      <c r="I215" s="25"/>
      <c r="J215" s="20"/>
      <c r="K215" s="34">
        <v>6.6832999999999997E-4</v>
      </c>
      <c r="L215" s="10">
        <f t="shared" si="40"/>
        <v>1.3367430251092894E-7</v>
      </c>
      <c r="M215" s="10">
        <f t="shared" si="49"/>
        <v>7.6977960411465981E-3</v>
      </c>
      <c r="N215" s="10">
        <f t="shared" si="42"/>
        <v>8.1152960411465976E-3</v>
      </c>
      <c r="O215" s="30">
        <f t="shared" si="50"/>
        <v>1.2442151965763248</v>
      </c>
      <c r="P215" s="31">
        <f t="shared" si="51"/>
        <v>0.968244074576325</v>
      </c>
      <c r="Q215">
        <f t="shared" si="52"/>
        <v>0.1370779822816329</v>
      </c>
    </row>
    <row r="216" spans="4:19" x14ac:dyDescent="0.2">
      <c r="D216"/>
      <c r="E216">
        <v>152.65638999999999</v>
      </c>
      <c r="F216">
        <v>4999.6894499999999</v>
      </c>
      <c r="G216" s="1">
        <v>5.48862E-4</v>
      </c>
      <c r="H216" s="1">
        <v>5.9704299999999998E-7</v>
      </c>
      <c r="I216" s="25"/>
      <c r="J216" s="20"/>
      <c r="K216" s="34">
        <v>6.1760000000000005E-4</v>
      </c>
      <c r="L216" s="10">
        <f t="shared" si="40"/>
        <v>1.2352767230372679E-7</v>
      </c>
      <c r="M216" s="10">
        <f t="shared" si="49"/>
        <v>7.1134900947318535E-3</v>
      </c>
      <c r="N216" s="10">
        <f t="shared" si="42"/>
        <v>7.5309900947318539E-3</v>
      </c>
      <c r="O216" s="30">
        <f t="shared" si="50"/>
        <v>1.1496537609875228</v>
      </c>
      <c r="P216" s="31">
        <f t="shared" si="51"/>
        <v>0.87487225898752286</v>
      </c>
      <c r="Q216">
        <f t="shared" si="52"/>
        <v>0.12506271638535477</v>
      </c>
      <c r="S216" t="s">
        <v>43</v>
      </c>
    </row>
    <row r="217" spans="4:19" x14ac:dyDescent="0.2">
      <c r="D217"/>
      <c r="E217">
        <v>152.00649000000001</v>
      </c>
      <c r="F217">
        <v>4999.6894499999999</v>
      </c>
      <c r="G217" s="1">
        <v>5.0169500000000003E-4</v>
      </c>
      <c r="H217" s="1">
        <v>5.4644199999999996E-7</v>
      </c>
      <c r="I217" s="25"/>
      <c r="J217" s="20"/>
      <c r="K217" s="34">
        <v>5.7043000000000003E-4</v>
      </c>
      <c r="L217" s="10">
        <f t="shared" si="40"/>
        <v>1.1409308632159145E-7</v>
      </c>
      <c r="M217" s="10">
        <f t="shared" si="49"/>
        <v>6.5701880743813008E-3</v>
      </c>
      <c r="N217" s="10">
        <f t="shared" si="42"/>
        <v>6.9876880743813012E-3</v>
      </c>
      <c r="O217" s="30">
        <f t="shared" si="50"/>
        <v>1.0621739374015606</v>
      </c>
      <c r="P217" s="31">
        <f t="shared" si="51"/>
        <v>0.78856225540156055</v>
      </c>
      <c r="Q217">
        <f t="shared" si="52"/>
        <v>0.11333651947947494</v>
      </c>
    </row>
    <row r="218" spans="4:19" x14ac:dyDescent="0.2">
      <c r="D218"/>
      <c r="E218">
        <v>151.33273</v>
      </c>
      <c r="F218">
        <v>4999.6894499999999</v>
      </c>
      <c r="G218" s="1">
        <v>4.5824199999999998E-4</v>
      </c>
      <c r="H218" s="1">
        <v>5.0335400000000002E-7</v>
      </c>
      <c r="I218" s="25"/>
      <c r="J218" s="20"/>
      <c r="K218" s="34">
        <v>5.2698000000000003E-4</v>
      </c>
      <c r="L218" s="10">
        <f t="shared" si="40"/>
        <v>1.0540254655216637E-7</v>
      </c>
      <c r="M218" s="10">
        <f t="shared" si="49"/>
        <v>6.0697328531764769E-3</v>
      </c>
      <c r="N218" s="10">
        <f t="shared" si="42"/>
        <v>6.4872328531764773E-3</v>
      </c>
      <c r="O218" s="30">
        <f t="shared" si="50"/>
        <v>0.98173065781688551</v>
      </c>
      <c r="P218" s="31">
        <f t="shared" si="51"/>
        <v>0.70933174381688546</v>
      </c>
      <c r="Q218">
        <f t="shared" si="52"/>
        <v>0.10333773864327955</v>
      </c>
    </row>
    <row r="219" spans="4:19" x14ac:dyDescent="0.2">
      <c r="D219"/>
      <c r="E219">
        <v>150.67284000000001</v>
      </c>
      <c r="F219">
        <v>4999.6894499999999</v>
      </c>
      <c r="G219" s="1">
        <v>4.1857500000000002E-4</v>
      </c>
      <c r="H219" s="1">
        <v>4.5840799999999998E-7</v>
      </c>
      <c r="I219" s="25"/>
      <c r="J219" s="20"/>
      <c r="K219" s="34">
        <v>4.8732000000000002E-4</v>
      </c>
      <c r="L219" s="10">
        <f t="shared" si="40"/>
        <v>9.7470053865045558E-8</v>
      </c>
      <c r="M219" s="10">
        <f t="shared" si="49"/>
        <v>5.6129306880905545E-3</v>
      </c>
      <c r="N219" s="10">
        <f t="shared" si="42"/>
        <v>6.0304306880905548E-3</v>
      </c>
      <c r="O219" s="30">
        <f t="shared" si="50"/>
        <v>0.90862211819775818</v>
      </c>
      <c r="P219" s="31">
        <f t="shared" si="51"/>
        <v>0.63741100619775815</v>
      </c>
      <c r="Q219">
        <f t="shared" si="52"/>
        <v>9.0693838008662778E-2</v>
      </c>
    </row>
    <row r="220" spans="4:19" x14ac:dyDescent="0.2">
      <c r="D220"/>
      <c r="E220">
        <v>150.00864999999999</v>
      </c>
      <c r="F220">
        <v>4999.6894499999999</v>
      </c>
      <c r="G220" s="1">
        <v>3.8263199999999999E-4</v>
      </c>
      <c r="H220" s="1">
        <v>4.1343200000000002E-7</v>
      </c>
      <c r="I220" s="25"/>
      <c r="J220" s="20"/>
      <c r="K220" s="34">
        <v>4.5137999999999998E-4</v>
      </c>
      <c r="L220" s="10">
        <f t="shared" si="40"/>
        <v>9.028160739063503E-8</v>
      </c>
      <c r="M220" s="10">
        <f t="shared" si="49"/>
        <v>5.1989753221503617E-3</v>
      </c>
      <c r="N220" s="10">
        <f t="shared" si="42"/>
        <v>5.6164753221503621E-3</v>
      </c>
      <c r="O220" s="30">
        <f t="shared" si="50"/>
        <v>0.8425198808340908</v>
      </c>
      <c r="P220" s="31">
        <f t="shared" si="51"/>
        <v>0.57250431083409092</v>
      </c>
      <c r="Q220">
        <f t="shared" si="52"/>
        <v>8.3194671576713175E-2</v>
      </c>
    </row>
    <row r="221" spans="4:19" x14ac:dyDescent="0.2">
      <c r="D221"/>
      <c r="E221">
        <v>149.31175999999999</v>
      </c>
      <c r="F221">
        <v>4999.6894499999999</v>
      </c>
      <c r="G221" s="1">
        <v>3.5013999999999998E-4</v>
      </c>
      <c r="H221" s="1">
        <v>3.678E-7</v>
      </c>
      <c r="I221" s="25"/>
      <c r="J221" s="20"/>
      <c r="K221" s="34">
        <v>4.1889E-4</v>
      </c>
      <c r="L221" s="10">
        <f t="shared" si="40"/>
        <v>8.3783203774786448E-8</v>
      </c>
      <c r="M221" s="10">
        <f t="shared" si="49"/>
        <v>4.8247569070308059E-3</v>
      </c>
      <c r="N221" s="10">
        <f t="shared" si="42"/>
        <v>5.2422569070308062E-3</v>
      </c>
      <c r="O221" s="30">
        <f t="shared" si="50"/>
        <v>0.78273060516092596</v>
      </c>
      <c r="P221" s="31">
        <f t="shared" si="51"/>
        <v>0.51396943716092602</v>
      </c>
      <c r="Q221">
        <f t="shared" si="52"/>
        <v>7.6045068095761822E-2</v>
      </c>
    </row>
    <row r="222" spans="4:19" x14ac:dyDescent="0.2">
      <c r="D222"/>
      <c r="E222">
        <v>148.67992000000001</v>
      </c>
      <c r="F222">
        <v>4999.6894499999999</v>
      </c>
      <c r="G222" s="1">
        <v>3.2104399999999998E-4</v>
      </c>
      <c r="H222" s="1">
        <v>3.3312200000000001E-7</v>
      </c>
      <c r="I222" s="25"/>
      <c r="J222" s="20"/>
      <c r="K222" s="34">
        <v>3.8978999999999999E-4</v>
      </c>
      <c r="L222" s="10">
        <f t="shared" si="40"/>
        <v>7.7962842272133518E-8</v>
      </c>
      <c r="M222" s="10">
        <f t="shared" si="49"/>
        <v>4.4895843653263096E-3</v>
      </c>
      <c r="N222" s="10">
        <f t="shared" si="42"/>
        <v>4.9070843653263099E-3</v>
      </c>
      <c r="O222" s="30">
        <f t="shared" si="50"/>
        <v>0.72958491086996657</v>
      </c>
      <c r="P222" s="31">
        <f t="shared" si="51"/>
        <v>0.46196105486996658</v>
      </c>
      <c r="Q222">
        <f t="shared" si="52"/>
        <v>6.5665885730549503E-2</v>
      </c>
    </row>
    <row r="223" spans="4:19" x14ac:dyDescent="0.2">
      <c r="D223"/>
      <c r="E223">
        <v>148.0172</v>
      </c>
      <c r="F223">
        <v>4999.6894499999999</v>
      </c>
      <c r="G223" s="1">
        <v>2.95016E-4</v>
      </c>
      <c r="H223" s="1">
        <v>2.96859E-7</v>
      </c>
      <c r="I223" s="25"/>
      <c r="J223" s="20"/>
      <c r="K223" s="34">
        <v>3.6375999999999997E-4</v>
      </c>
      <c r="L223" s="10">
        <f t="shared" si="40"/>
        <v>7.2756518907389332E-8</v>
      </c>
      <c r="M223" s="10">
        <f t="shared" si="49"/>
        <v>4.1897719508737991E-3</v>
      </c>
      <c r="N223" s="10">
        <f t="shared" si="42"/>
        <v>4.6072719508737994E-3</v>
      </c>
      <c r="O223" s="30">
        <f t="shared" si="50"/>
        <v>0.68195549380687737</v>
      </c>
      <c r="P223" s="31">
        <f t="shared" si="51"/>
        <v>0.41552453380687737</v>
      </c>
      <c r="Q223">
        <f t="shared" si="52"/>
        <v>5.6086438229568776E-2</v>
      </c>
    </row>
    <row r="224" spans="4:19" x14ac:dyDescent="0.2">
      <c r="D224"/>
      <c r="E224">
        <v>147.35139000000001</v>
      </c>
      <c r="F224">
        <v>4999.6894499999999</v>
      </c>
      <c r="G224" s="1">
        <v>2.7206600000000001E-4</v>
      </c>
      <c r="H224" s="1">
        <v>2.6178800000000001E-7</v>
      </c>
      <c r="I224" s="25"/>
      <c r="J224" s="20"/>
      <c r="K224" s="34">
        <v>3.4081999999999998E-4</v>
      </c>
      <c r="L224" s="10">
        <f t="shared" si="40"/>
        <v>6.8168233929009329E-8</v>
      </c>
      <c r="M224" s="10">
        <f t="shared" si="49"/>
        <v>3.9255500228084685E-3</v>
      </c>
      <c r="N224" s="10">
        <f t="shared" si="42"/>
        <v>4.3430500228084689E-3</v>
      </c>
      <c r="O224" s="30">
        <f t="shared" si="50"/>
        <v>0.63995445770035964</v>
      </c>
      <c r="P224" s="31">
        <f t="shared" si="51"/>
        <v>0.3747219557003596</v>
      </c>
      <c r="Q224">
        <f t="shared" si="52"/>
        <v>4.9546111971945021E-2</v>
      </c>
    </row>
    <row r="225" spans="4:17" x14ac:dyDescent="0.2">
      <c r="D225"/>
      <c r="E225">
        <v>146.65582000000001</v>
      </c>
      <c r="F225">
        <v>4999.6894499999999</v>
      </c>
      <c r="G225" s="1">
        <v>2.5206399999999998E-4</v>
      </c>
      <c r="H225" s="1">
        <v>2.26176E-7</v>
      </c>
      <c r="I225" s="25"/>
      <c r="J225" s="20"/>
      <c r="K225" s="34">
        <v>3.2081999999999998E-4</v>
      </c>
      <c r="L225" s="10">
        <f t="shared" si="40"/>
        <v>6.4167985473577756E-8</v>
      </c>
      <c r="M225" s="10">
        <f t="shared" si="49"/>
        <v>3.6951908876163742E-3</v>
      </c>
      <c r="N225" s="10">
        <f t="shared" si="42"/>
        <v>4.1126908876163741E-3</v>
      </c>
      <c r="O225" s="30">
        <f t="shared" si="50"/>
        <v>0.60315005452990722</v>
      </c>
      <c r="P225" s="31">
        <f t="shared" si="51"/>
        <v>0.3391695785299072</v>
      </c>
      <c r="Q225">
        <f t="shared" si="52"/>
        <v>4.3745962158867724E-2</v>
      </c>
    </row>
    <row r="226" spans="4:17" x14ac:dyDescent="0.2">
      <c r="D226"/>
      <c r="E226">
        <v>146.01285999999999</v>
      </c>
      <c r="F226">
        <v>4999.6894499999999</v>
      </c>
      <c r="G226" s="1">
        <v>2.34656E-4</v>
      </c>
      <c r="H226" s="1">
        <v>1.9471700000000001E-7</v>
      </c>
      <c r="I226" s="25"/>
      <c r="J226" s="20"/>
      <c r="K226" s="34">
        <v>3.0341E-4</v>
      </c>
      <c r="L226" s="10">
        <f t="shared" si="40"/>
        <v>6.0685769193124585E-8</v>
      </c>
      <c r="M226" s="10">
        <f t="shared" si="49"/>
        <v>3.494663260431657E-3</v>
      </c>
      <c r="N226" s="10">
        <f t="shared" si="42"/>
        <v>3.9121632604316569E-3</v>
      </c>
      <c r="O226" s="30">
        <f t="shared" si="50"/>
        <v>0.57122614644255099</v>
      </c>
      <c r="P226" s="31">
        <f t="shared" si="51"/>
        <v>0.30840299844255104</v>
      </c>
      <c r="Q226">
        <f t="shared" si="52"/>
        <v>3.7241133552968132E-2</v>
      </c>
    </row>
    <row r="227" spans="4:17" x14ac:dyDescent="0.2">
      <c r="D227"/>
      <c r="E227">
        <v>145.34751</v>
      </c>
      <c r="F227">
        <v>4999.6894499999999</v>
      </c>
      <c r="G227" s="1">
        <v>2.19688E-4</v>
      </c>
      <c r="H227" s="1">
        <v>1.6719500000000001E-7</v>
      </c>
      <c r="I227" s="25"/>
      <c r="J227" s="20"/>
      <c r="K227" s="34">
        <v>2.8844E-4</v>
      </c>
      <c r="L227" s="10">
        <f t="shared" si="40"/>
        <v>5.769158322423406E-8</v>
      </c>
      <c r="M227" s="10">
        <f t="shared" si="49"/>
        <v>3.3222394477403754E-3</v>
      </c>
      <c r="N227" s="10">
        <f t="shared" si="42"/>
        <v>3.7397394477403753E-3</v>
      </c>
      <c r="O227" s="30">
        <f t="shared" si="50"/>
        <v>0.54356181677783866</v>
      </c>
      <c r="P227" s="31">
        <f t="shared" si="51"/>
        <v>0.28193629877783871</v>
      </c>
      <c r="Q227">
        <f t="shared" si="52"/>
        <v>3.1842451242862536E-2</v>
      </c>
    </row>
    <row r="228" spans="4:17" x14ac:dyDescent="0.2">
      <c r="D228"/>
      <c r="E228">
        <v>144.69398000000001</v>
      </c>
      <c r="F228">
        <v>4999.6894499999999</v>
      </c>
      <c r="G228" s="1">
        <v>2.06861E-4</v>
      </c>
      <c r="H228" s="1">
        <v>1.4406400000000001E-7</v>
      </c>
      <c r="I228" s="25"/>
      <c r="J228" s="20"/>
      <c r="K228" s="34">
        <v>2.7561000000000003E-4</v>
      </c>
      <c r="L228" s="10">
        <f t="shared" si="40"/>
        <v>5.5125423840074715E-8</v>
      </c>
      <c r="M228" s="10">
        <f t="shared" si="49"/>
        <v>3.1744640625146476E-3</v>
      </c>
      <c r="N228" s="10">
        <f t="shared" si="42"/>
        <v>3.5919640625146475E-3</v>
      </c>
      <c r="O228" s="30">
        <f t="shared" si="50"/>
        <v>0.51973557622221322</v>
      </c>
      <c r="P228" s="31">
        <f t="shared" si="51"/>
        <v>0.25928641222221321</v>
      </c>
      <c r="Q228">
        <f t="shared" si="52"/>
        <v>2.6822146503043081E-2</v>
      </c>
    </row>
    <row r="229" spans="4:17" x14ac:dyDescent="0.2">
      <c r="D229"/>
      <c r="E229">
        <v>144.02441999999999</v>
      </c>
      <c r="F229">
        <v>4999.6894499999999</v>
      </c>
      <c r="G229" s="1">
        <v>1.9584499999999999E-4</v>
      </c>
      <c r="H229" s="1">
        <v>1.23042E-7</v>
      </c>
      <c r="I229" s="25"/>
      <c r="J229" s="20"/>
      <c r="K229" s="34">
        <v>2.6458999999999999E-4</v>
      </c>
      <c r="L229" s="10">
        <f t="shared" si="40"/>
        <v>5.2921286941131915E-8</v>
      </c>
      <c r="M229" s="10">
        <f t="shared" si="49"/>
        <v>3.0475361790238036E-3</v>
      </c>
      <c r="N229" s="10">
        <f t="shared" si="42"/>
        <v>3.4650361790238035E-3</v>
      </c>
      <c r="O229" s="30">
        <f t="shared" si="50"/>
        <v>0.49904982596291941</v>
      </c>
      <c r="P229" s="31">
        <f t="shared" si="51"/>
        <v>0.23980586996291947</v>
      </c>
      <c r="Q229">
        <f t="shared" si="52"/>
        <v>2.3301663029287642E-2</v>
      </c>
    </row>
    <row r="230" spans="4:17" x14ac:dyDescent="0.2">
      <c r="D230"/>
      <c r="E230">
        <v>143.34766999999999</v>
      </c>
      <c r="F230">
        <v>4999.6894499999999</v>
      </c>
      <c r="G230" s="1">
        <v>1.8644899999999999E-4</v>
      </c>
      <c r="H230" s="1">
        <v>1.0683799999999999E-7</v>
      </c>
      <c r="I230" s="25"/>
      <c r="J230" s="20"/>
      <c r="K230" s="34">
        <v>2.5520000000000002E-4</v>
      </c>
      <c r="L230" s="10">
        <f t="shared" si="40"/>
        <v>5.1043170291306797E-8</v>
      </c>
      <c r="M230" s="10">
        <f t="shared" si="49"/>
        <v>2.9393825650511156E-3</v>
      </c>
      <c r="N230" s="10">
        <f t="shared" si="42"/>
        <v>3.3568825650511155E-3</v>
      </c>
      <c r="O230" s="30">
        <f t="shared" si="50"/>
        <v>0.48120129416370083</v>
      </c>
      <c r="P230" s="31">
        <f t="shared" si="51"/>
        <v>0.22317548816370084</v>
      </c>
      <c r="Q230">
        <f t="shared" si="52"/>
        <v>2.0348454009110922E-2</v>
      </c>
    </row>
    <row r="231" spans="4:17" x14ac:dyDescent="0.2">
      <c r="D231"/>
      <c r="E231">
        <v>142.69810000000001</v>
      </c>
      <c r="F231">
        <v>4999.6894499999999</v>
      </c>
      <c r="G231" s="1">
        <v>1.7837500000000001E-4</v>
      </c>
      <c r="H231" s="1">
        <v>9.2011399999999998E-8</v>
      </c>
      <c r="I231" s="25"/>
      <c r="J231" s="20"/>
      <c r="K231" s="34">
        <v>2.4712999999999997E-4</v>
      </c>
      <c r="L231" s="10">
        <f t="shared" si="40"/>
        <v>4.9429070039540154E-8</v>
      </c>
      <c r="M231" s="10">
        <f t="shared" si="49"/>
        <v>2.8464326540011053E-3</v>
      </c>
      <c r="N231" s="10">
        <f t="shared" si="42"/>
        <v>3.2639326540011052E-3</v>
      </c>
      <c r="O231" s="30">
        <f t="shared" si="50"/>
        <v>0.46575698825391515</v>
      </c>
      <c r="P231" s="31">
        <f t="shared" si="51"/>
        <v>0.20890040825391512</v>
      </c>
      <c r="Q231">
        <f t="shared" si="52"/>
        <v>1.7147270202318193E-2</v>
      </c>
    </row>
    <row r="232" spans="4:17" x14ac:dyDescent="0.2">
      <c r="D232"/>
      <c r="E232">
        <v>142.04777999999999</v>
      </c>
      <c r="F232">
        <v>4999.6894499999999</v>
      </c>
      <c r="G232" s="1">
        <v>1.71514E-4</v>
      </c>
      <c r="H232" s="1">
        <v>7.8042099999999997E-8</v>
      </c>
      <c r="I232" s="25"/>
      <c r="J232" s="20"/>
      <c r="K232" s="34">
        <v>2.4027E-4</v>
      </c>
      <c r="L232" s="10">
        <f t="shared" ref="L232:L263" si="53">K232/F232</f>
        <v>4.8056984819327128E-8</v>
      </c>
      <c r="M232" s="10">
        <f t="shared" si="49"/>
        <v>2.7674194706302172E-3</v>
      </c>
      <c r="N232" s="10">
        <f t="shared" ref="N232:N263" si="54">M232+B$7</f>
        <v>3.1849194706302171E-3</v>
      </c>
      <c r="O232" s="30">
        <f t="shared" si="50"/>
        <v>0.45241074028179751</v>
      </c>
      <c r="P232" s="31">
        <f t="shared" si="51"/>
        <v>0.19672473628179754</v>
      </c>
      <c r="Q232">
        <f t="shared" si="52"/>
        <v>1.4416485302100032E-2</v>
      </c>
    </row>
    <row r="233" spans="4:17" x14ac:dyDescent="0.2">
      <c r="D233"/>
      <c r="E233">
        <v>141.37020000000001</v>
      </c>
      <c r="F233">
        <v>4999.6894499999999</v>
      </c>
      <c r="G233" s="1">
        <v>1.6558499999999999E-4</v>
      </c>
      <c r="H233" s="1">
        <v>6.6775300000000004E-8</v>
      </c>
      <c r="I233" s="25"/>
      <c r="J233" s="20"/>
      <c r="K233" s="34">
        <v>2.3434000000000001E-4</v>
      </c>
      <c r="L233" s="10">
        <f t="shared" si="53"/>
        <v>4.6870911152291671E-8</v>
      </c>
      <c r="M233" s="10">
        <f t="shared" si="49"/>
        <v>2.699117987045762E-3</v>
      </c>
      <c r="N233" s="10">
        <f t="shared" si="54"/>
        <v>3.1166179870457619E-3</v>
      </c>
      <c r="O233" s="30">
        <f t="shared" si="50"/>
        <v>0.44059690815225683</v>
      </c>
      <c r="P233" s="31">
        <f t="shared" si="51"/>
        <v>0.1861305481522568</v>
      </c>
      <c r="Q233">
        <f t="shared" si="52"/>
        <v>1.2601631374753182E-2</v>
      </c>
    </row>
    <row r="234" spans="4:17" x14ac:dyDescent="0.2">
      <c r="D234"/>
      <c r="E234">
        <v>140.68127000000001</v>
      </c>
      <c r="F234">
        <v>4999.6894499999999</v>
      </c>
      <c r="G234" s="1">
        <v>1.6051699999999999E-4</v>
      </c>
      <c r="H234" s="1">
        <v>5.9329400000000003E-8</v>
      </c>
      <c r="I234" s="25"/>
      <c r="J234" s="20"/>
      <c r="K234" s="34">
        <v>2.2928E-4</v>
      </c>
      <c r="L234" s="10">
        <f t="shared" si="53"/>
        <v>4.5858848293067482E-8</v>
      </c>
      <c r="M234" s="10">
        <f t="shared" si="49"/>
        <v>2.6408371258421618E-3</v>
      </c>
      <c r="N234" s="10">
        <f t="shared" si="54"/>
        <v>3.0583371258421617E-3</v>
      </c>
      <c r="O234" s="30">
        <f t="shared" si="50"/>
        <v>0.43025075095162518</v>
      </c>
      <c r="P234" s="31">
        <f t="shared" si="51"/>
        <v>0.17702446495162516</v>
      </c>
      <c r="Q234">
        <f t="shared" si="52"/>
        <v>1.1319278613893372E-2</v>
      </c>
    </row>
    <row r="235" spans="4:17" x14ac:dyDescent="0.2">
      <c r="D235"/>
      <c r="E235">
        <v>140.01687000000001</v>
      </c>
      <c r="F235">
        <v>4999.6894499999999</v>
      </c>
      <c r="G235" s="1">
        <v>1.56105E-4</v>
      </c>
      <c r="H235" s="1">
        <v>5.2295800000000003E-8</v>
      </c>
      <c r="I235" s="25"/>
      <c r="J235" s="20"/>
      <c r="K235" s="34">
        <v>2.2487000000000001E-4</v>
      </c>
      <c r="L235" s="10">
        <f t="shared" si="53"/>
        <v>4.4976793508644823E-8</v>
      </c>
      <c r="M235" s="10">
        <f t="shared" si="49"/>
        <v>2.5900429365323056E-3</v>
      </c>
      <c r="N235" s="10">
        <f t="shared" si="54"/>
        <v>3.0075429365323055E-3</v>
      </c>
      <c r="O235" s="30">
        <f t="shared" si="50"/>
        <v>0.42110674836386208</v>
      </c>
      <c r="P235" s="31">
        <f t="shared" si="51"/>
        <v>0.16907638236386208</v>
      </c>
      <c r="Q235">
        <f t="shared" si="52"/>
        <v>9.8011250420471322E-3</v>
      </c>
    </row>
    <row r="236" spans="4:17" x14ac:dyDescent="0.2">
      <c r="D236"/>
      <c r="E236">
        <v>139.36026000000001</v>
      </c>
      <c r="F236">
        <v>4999.6894499999999</v>
      </c>
      <c r="G236" s="1">
        <v>1.5224100000000001E-4</v>
      </c>
      <c r="H236" s="1">
        <v>4.4717000000000003E-8</v>
      </c>
      <c r="I236" s="25"/>
      <c r="J236" s="20"/>
      <c r="K236" s="34">
        <v>2.2100000000000001E-4</v>
      </c>
      <c r="L236" s="10">
        <f t="shared" si="53"/>
        <v>4.4202745432518816E-8</v>
      </c>
      <c r="M236" s="10">
        <f t="shared" si="49"/>
        <v>2.5454684438726352E-3</v>
      </c>
      <c r="N236" s="10">
        <f t="shared" si="54"/>
        <v>2.9629684438726351E-3</v>
      </c>
      <c r="O236" s="30">
        <f t="shared" si="50"/>
        <v>0.41292005270988585</v>
      </c>
      <c r="P236" s="31">
        <f t="shared" si="51"/>
        <v>0.16207158470988586</v>
      </c>
      <c r="Q236">
        <f t="shared" si="52"/>
        <v>8.507975683483944E-3</v>
      </c>
    </row>
    <row r="237" spans="4:17" x14ac:dyDescent="0.2">
      <c r="D237"/>
      <c r="E237">
        <v>138.67491999999999</v>
      </c>
      <c r="F237">
        <v>4999.6894499999999</v>
      </c>
      <c r="G237" s="1">
        <v>1.48892E-4</v>
      </c>
      <c r="H237" s="1">
        <v>3.87057E-8</v>
      </c>
      <c r="I237" s="25"/>
      <c r="J237" s="20"/>
      <c r="K237" s="34">
        <v>2.1765E-4</v>
      </c>
      <c r="L237" s="10">
        <f t="shared" si="53"/>
        <v>4.3532703816234027E-8</v>
      </c>
      <c r="M237" s="10">
        <f t="shared" si="49"/>
        <v>2.5068832887279596E-3</v>
      </c>
      <c r="N237" s="10">
        <f t="shared" si="54"/>
        <v>2.9243832887279595E-3</v>
      </c>
      <c r="O237" s="30">
        <f t="shared" si="50"/>
        <v>0.40553861861368667</v>
      </c>
      <c r="P237" s="31">
        <f t="shared" si="51"/>
        <v>0.15592376261368668</v>
      </c>
      <c r="Q237">
        <f t="shared" si="52"/>
        <v>7.6399172272796348E-3</v>
      </c>
    </row>
    <row r="238" spans="4:17" x14ac:dyDescent="0.2">
      <c r="D238"/>
      <c r="E238">
        <v>138.00124</v>
      </c>
      <c r="F238">
        <v>4999.6894499999999</v>
      </c>
      <c r="G238" s="1">
        <v>1.4596499999999999E-4</v>
      </c>
      <c r="H238" s="1">
        <v>3.6155199999999999E-8</v>
      </c>
      <c r="I238" s="25"/>
      <c r="J238" s="20"/>
      <c r="K238" s="34">
        <v>2.1472E-4</v>
      </c>
      <c r="L238" s="10">
        <f t="shared" si="53"/>
        <v>4.2946667417513303E-8</v>
      </c>
      <c r="M238" s="10">
        <f t="shared" si="49"/>
        <v>2.4731356754223179E-3</v>
      </c>
      <c r="N238" s="10">
        <f t="shared" si="54"/>
        <v>2.8906356754223178E-3</v>
      </c>
      <c r="O238" s="30">
        <f t="shared" si="50"/>
        <v>0.39891130759651738</v>
      </c>
      <c r="P238" s="31">
        <f t="shared" si="51"/>
        <v>0.15050907559651738</v>
      </c>
      <c r="Q238">
        <f t="shared" si="52"/>
        <v>6.7661900753918543E-3</v>
      </c>
    </row>
    <row r="239" spans="4:17" x14ac:dyDescent="0.2">
      <c r="D239"/>
      <c r="E239">
        <v>137.3372</v>
      </c>
      <c r="F239">
        <v>4999.6894499999999</v>
      </c>
      <c r="G239" s="1">
        <v>1.4338400000000001E-4</v>
      </c>
      <c r="H239" s="1">
        <v>3.2022199999999998E-8</v>
      </c>
      <c r="I239" s="25"/>
      <c r="J239" s="20"/>
      <c r="K239" s="34">
        <v>2.1214000000000001E-4</v>
      </c>
      <c r="L239" s="10">
        <f t="shared" si="53"/>
        <v>4.2430635366762636E-8</v>
      </c>
      <c r="M239" s="10">
        <f t="shared" si="49"/>
        <v>2.4434193469825382E-3</v>
      </c>
      <c r="N239" s="10">
        <f t="shared" si="54"/>
        <v>2.8609193469825382E-3</v>
      </c>
      <c r="O239" s="30">
        <f t="shared" si="50"/>
        <v>0.39291065254041024</v>
      </c>
      <c r="P239" s="31">
        <f t="shared" si="51"/>
        <v>0.14570369254041024</v>
      </c>
      <c r="Q239">
        <f t="shared" si="52"/>
        <v>6.1396724532705085E-3</v>
      </c>
    </row>
    <row r="240" spans="4:17" x14ac:dyDescent="0.2">
      <c r="D240"/>
      <c r="E240">
        <v>136.66443000000001</v>
      </c>
      <c r="F240">
        <v>4999.6894499999999</v>
      </c>
      <c r="G240" s="1">
        <v>1.41147E-4</v>
      </c>
      <c r="H240" s="1">
        <v>2.91109E-8</v>
      </c>
      <c r="I240" s="25"/>
      <c r="J240" s="20"/>
      <c r="K240" s="34">
        <v>2.0990000000000001E-4</v>
      </c>
      <c r="L240" s="10">
        <f t="shared" si="53"/>
        <v>4.1982607539754299E-8</v>
      </c>
      <c r="M240" s="10">
        <f t="shared" si="49"/>
        <v>2.4176191238410236E-3</v>
      </c>
      <c r="N240" s="10">
        <f t="shared" si="54"/>
        <v>2.8351191238410235E-3</v>
      </c>
      <c r="O240" s="30">
        <f t="shared" si="50"/>
        <v>0.3874599390418329</v>
      </c>
      <c r="P240" s="31">
        <f t="shared" si="51"/>
        <v>0.1414639650418329</v>
      </c>
      <c r="Q240">
        <f t="shared" si="52"/>
        <v>5.4923241788815639E-3</v>
      </c>
    </row>
    <row r="241" spans="4:17" x14ac:dyDescent="0.2">
      <c r="D241"/>
      <c r="E241">
        <v>136.03223</v>
      </c>
      <c r="F241">
        <v>4999.6894499999999</v>
      </c>
      <c r="G241" s="1">
        <v>1.39154E-4</v>
      </c>
      <c r="H241" s="1">
        <v>2.7103600000000001E-8</v>
      </c>
      <c r="I241" s="25"/>
      <c r="J241" s="20"/>
      <c r="K241" s="34">
        <v>2.0791000000000001E-4</v>
      </c>
      <c r="L241" s="10">
        <f t="shared" si="53"/>
        <v>4.1584582818438853E-8</v>
      </c>
      <c r="M241" s="10">
        <f t="shared" si="49"/>
        <v>2.3946983898894096E-3</v>
      </c>
      <c r="N241" s="10">
        <f t="shared" si="54"/>
        <v>2.8121983898894095E-3</v>
      </c>
      <c r="O241" s="30">
        <f t="shared" si="50"/>
        <v>0.3825496181790658</v>
      </c>
      <c r="P241" s="31">
        <f t="shared" si="51"/>
        <v>0.13769160417906584</v>
      </c>
      <c r="Q241">
        <f t="shared" si="52"/>
        <v>4.8145017975245799E-3</v>
      </c>
    </row>
    <row r="242" spans="4:17" x14ac:dyDescent="0.2">
      <c r="D242"/>
      <c r="E242">
        <v>135.3528</v>
      </c>
      <c r="F242">
        <v>4999.6894499999999</v>
      </c>
      <c r="G242" s="1">
        <v>1.37389E-4</v>
      </c>
      <c r="H242" s="1">
        <v>2.2785799999999999E-8</v>
      </c>
      <c r="I242" s="25"/>
      <c r="J242" s="20"/>
      <c r="K242" s="34">
        <v>2.0615E-4</v>
      </c>
      <c r="L242" s="10">
        <f t="shared" si="53"/>
        <v>4.1232560954360877E-8</v>
      </c>
      <c r="M242" s="10">
        <f t="shared" si="49"/>
        <v>2.3744267859925057E-3</v>
      </c>
      <c r="N242" s="10">
        <f t="shared" si="54"/>
        <v>2.7919267859925056E-3</v>
      </c>
      <c r="O242" s="30">
        <f t="shared" si="50"/>
        <v>0.37789510787908642</v>
      </c>
      <c r="P242" s="31">
        <f t="shared" si="51"/>
        <v>0.13426006787908643</v>
      </c>
      <c r="Q242">
        <f t="shared" si="52"/>
        <v>4.3601626469718085E-3</v>
      </c>
    </row>
    <row r="243" spans="4:17" x14ac:dyDescent="0.2">
      <c r="D243"/>
      <c r="E243">
        <v>134.68181999999999</v>
      </c>
      <c r="F243">
        <v>4999.6894499999999</v>
      </c>
      <c r="G243" s="1">
        <v>1.3582899999999999E-4</v>
      </c>
      <c r="H243" s="1">
        <v>2.11711E-8</v>
      </c>
      <c r="I243" s="25"/>
      <c r="J243" s="20"/>
      <c r="K243" s="34">
        <v>2.0460000000000001E-4</v>
      </c>
      <c r="L243" s="10">
        <f t="shared" si="53"/>
        <v>4.0922541699064932E-8</v>
      </c>
      <c r="M243" s="10">
        <f t="shared" si="49"/>
        <v>2.3565739530151185E-3</v>
      </c>
      <c r="N243" s="10">
        <f t="shared" si="54"/>
        <v>2.7740739530151184E-3</v>
      </c>
      <c r="O243" s="30">
        <f t="shared" si="50"/>
        <v>0.37361732880667059</v>
      </c>
      <c r="P243" s="31">
        <f t="shared" si="51"/>
        <v>0.13119005280667062</v>
      </c>
      <c r="Q243">
        <f t="shared" si="52"/>
        <v>3.9885332981500054E-3</v>
      </c>
    </row>
    <row r="244" spans="4:17" x14ac:dyDescent="0.2">
      <c r="D244"/>
      <c r="E244">
        <v>134.01464000000001</v>
      </c>
      <c r="F244">
        <v>4999.6894499999999</v>
      </c>
      <c r="G244" s="1">
        <v>1.3446399999999999E-4</v>
      </c>
      <c r="H244" s="1">
        <v>2.0853300000000001E-8</v>
      </c>
      <c r="I244" s="25"/>
      <c r="J244" s="20"/>
      <c r="K244" s="34">
        <v>2.0322999999999999E-4</v>
      </c>
      <c r="L244" s="10">
        <f t="shared" si="53"/>
        <v>4.0648524679867868E-8</v>
      </c>
      <c r="M244" s="10">
        <f t="shared" si="49"/>
        <v>2.3407943522544602E-3</v>
      </c>
      <c r="N244" s="10">
        <f t="shared" si="54"/>
        <v>2.7582943522544601E-3</v>
      </c>
      <c r="O244" s="30">
        <f t="shared" si="50"/>
        <v>0.36965182463141472</v>
      </c>
      <c r="P244" s="31">
        <f t="shared" si="51"/>
        <v>0.12842547263141468</v>
      </c>
      <c r="Q244">
        <f t="shared" si="52"/>
        <v>3.6137585326515911E-3</v>
      </c>
    </row>
    <row r="245" spans="4:17" x14ac:dyDescent="0.2">
      <c r="D245"/>
      <c r="E245">
        <v>133.35195999999999</v>
      </c>
      <c r="F245">
        <v>4999.6894499999999</v>
      </c>
      <c r="G245" s="1">
        <v>1.3322599999999999E-4</v>
      </c>
      <c r="H245" s="1">
        <v>1.8326300000000001E-8</v>
      </c>
      <c r="I245" s="25"/>
      <c r="J245" s="20"/>
      <c r="K245" s="34">
        <v>2.0199000000000001E-4</v>
      </c>
      <c r="L245" s="10">
        <f t="shared" si="53"/>
        <v>4.040050927563111E-8</v>
      </c>
      <c r="M245" s="10">
        <f t="shared" si="49"/>
        <v>2.3265120858725502E-3</v>
      </c>
      <c r="N245" s="10">
        <f t="shared" si="54"/>
        <v>2.7440120858725501E-3</v>
      </c>
      <c r="O245" s="30">
        <f t="shared" si="50"/>
        <v>0.36591938991479284</v>
      </c>
      <c r="P245" s="31">
        <f t="shared" si="51"/>
        <v>0.12588586191479287</v>
      </c>
      <c r="Q245">
        <f t="shared" si="52"/>
        <v>3.2931222352766808E-3</v>
      </c>
    </row>
    <row r="246" spans="4:17" x14ac:dyDescent="0.2">
      <c r="D246"/>
      <c r="E246">
        <v>132.67949999999999</v>
      </c>
      <c r="F246">
        <v>4999.6894499999999</v>
      </c>
      <c r="G246" s="1">
        <v>1.3214100000000001E-4</v>
      </c>
      <c r="H246" s="1">
        <v>1.71632E-8</v>
      </c>
      <c r="I246" s="25"/>
      <c r="J246" s="20"/>
      <c r="K246" s="34">
        <v>2.0091E-4</v>
      </c>
      <c r="L246" s="10">
        <f t="shared" si="53"/>
        <v>4.0184495859037806E-8</v>
      </c>
      <c r="M246" s="10">
        <f t="shared" si="49"/>
        <v>2.314072692572177E-3</v>
      </c>
      <c r="N246" s="10">
        <f t="shared" si="54"/>
        <v>2.7315726925721769E-3</v>
      </c>
      <c r="O246" s="30">
        <f t="shared" si="50"/>
        <v>0.36242369906413013</v>
      </c>
      <c r="P246" s="31">
        <f t="shared" si="51"/>
        <v>0.12360059906413015</v>
      </c>
      <c r="Q246">
        <f t="shared" si="52"/>
        <v>3.0666713387178398E-3</v>
      </c>
    </row>
    <row r="247" spans="4:17" x14ac:dyDescent="0.2">
      <c r="D247"/>
      <c r="E247">
        <v>132.01211000000001</v>
      </c>
      <c r="F247">
        <v>4999.6894499999999</v>
      </c>
      <c r="G247" s="1">
        <v>1.3115199999999999E-4</v>
      </c>
      <c r="H247" s="1">
        <v>1.8718900000000002E-8</v>
      </c>
      <c r="I247" s="25"/>
      <c r="J247" s="20"/>
      <c r="K247" s="34">
        <v>1.9992E-4</v>
      </c>
      <c r="L247" s="10">
        <f t="shared" si="53"/>
        <v>3.998648356049394E-8</v>
      </c>
      <c r="M247" s="10">
        <f t="shared" si="49"/>
        <v>2.3026699153801682E-3</v>
      </c>
      <c r="N247" s="10">
        <f t="shared" si="54"/>
        <v>2.7201699153801681E-3</v>
      </c>
      <c r="O247" s="30">
        <f t="shared" si="50"/>
        <v>0.35909537008785747</v>
      </c>
      <c r="P247" s="31">
        <f t="shared" si="51"/>
        <v>0.12147357208785746</v>
      </c>
      <c r="Q247">
        <f t="shared" si="52"/>
        <v>2.7740437447683862E-3</v>
      </c>
    </row>
    <row r="248" spans="4:17" x14ac:dyDescent="0.2">
      <c r="D248"/>
      <c r="E248">
        <v>131.34739999999999</v>
      </c>
      <c r="F248">
        <v>4999.6894499999999</v>
      </c>
      <c r="G248" s="1">
        <v>1.3025299999999999E-4</v>
      </c>
      <c r="H248" s="1">
        <v>1.59678E-8</v>
      </c>
      <c r="I248" s="25"/>
      <c r="J248" s="20"/>
      <c r="K248" s="34">
        <v>1.9903E-4</v>
      </c>
      <c r="L248" s="10">
        <f t="shared" si="53"/>
        <v>3.9808472504227239E-8</v>
      </c>
      <c r="M248" s="10">
        <f t="shared" si="49"/>
        <v>2.2924189338641202E-3</v>
      </c>
      <c r="N248" s="10">
        <f t="shared" si="54"/>
        <v>2.7099189338641201E-3</v>
      </c>
      <c r="O248" s="30">
        <f t="shared" si="50"/>
        <v>0.35594080617382412</v>
      </c>
      <c r="P248" s="31">
        <f t="shared" si="51"/>
        <v>0.11951548617382413</v>
      </c>
      <c r="Q248">
        <f t="shared" si="52"/>
        <v>2.5567078189560229E-3</v>
      </c>
    </row>
    <row r="249" spans="4:17" x14ac:dyDescent="0.2">
      <c r="D249"/>
      <c r="E249">
        <v>130.66451000000001</v>
      </c>
      <c r="F249">
        <v>4999.6894499999999</v>
      </c>
      <c r="G249" s="1">
        <v>1.2948300000000001E-4</v>
      </c>
      <c r="H249" s="1">
        <v>1.6473699999999999E-8</v>
      </c>
      <c r="I249" s="25"/>
      <c r="J249" s="20"/>
      <c r="K249" s="34">
        <v>1.9825999999999999E-4</v>
      </c>
      <c r="L249" s="10">
        <f t="shared" si="53"/>
        <v>3.9654462938693123E-8</v>
      </c>
      <c r="M249" s="10">
        <f t="shared" si="49"/>
        <v>2.2835501071592247E-3</v>
      </c>
      <c r="N249" s="10">
        <f t="shared" si="54"/>
        <v>2.7010501071592246E-3</v>
      </c>
      <c r="O249" s="30">
        <f t="shared" si="50"/>
        <v>0.35293138873740759</v>
      </c>
      <c r="P249" s="31">
        <f t="shared" si="51"/>
        <v>0.11773527073740758</v>
      </c>
      <c r="Q249">
        <f t="shared" si="52"/>
        <v>2.4156700574678972E-3</v>
      </c>
    </row>
    <row r="250" spans="4:17" x14ac:dyDescent="0.2">
      <c r="D250"/>
      <c r="E250">
        <v>130.01070000000001</v>
      </c>
      <c r="F250">
        <v>4999.6894499999999</v>
      </c>
      <c r="G250" s="1">
        <v>1.2877400000000001E-4</v>
      </c>
      <c r="H250" s="1">
        <v>1.5405600000000001E-8</v>
      </c>
      <c r="I250" s="25"/>
      <c r="J250" s="20"/>
      <c r="K250" s="34">
        <v>1.9756E-4</v>
      </c>
      <c r="L250" s="10">
        <f t="shared" si="53"/>
        <v>3.9514454242753017E-8</v>
      </c>
      <c r="M250" s="10">
        <f t="shared" si="49"/>
        <v>2.2754875374275015E-3</v>
      </c>
      <c r="N250" s="10">
        <f t="shared" si="54"/>
        <v>2.6929875374275014E-3</v>
      </c>
      <c r="O250" s="30">
        <f t="shared" si="50"/>
        <v>0.3501171948322257</v>
      </c>
      <c r="P250" s="31">
        <f t="shared" si="51"/>
        <v>0.11609793483222566</v>
      </c>
      <c r="Q250">
        <f t="shared" si="52"/>
        <v>2.2094878760958309E-3</v>
      </c>
    </row>
    <row r="251" spans="4:17" x14ac:dyDescent="0.2">
      <c r="D251"/>
      <c r="E251">
        <v>129.3562</v>
      </c>
      <c r="F251">
        <v>4999.6894499999999</v>
      </c>
      <c r="G251" s="1">
        <v>1.28155E-4</v>
      </c>
      <c r="H251" s="1">
        <v>1.4202400000000001E-8</v>
      </c>
      <c r="I251" s="25"/>
      <c r="J251" s="20"/>
      <c r="K251" s="34">
        <v>1.9693E-4</v>
      </c>
      <c r="L251" s="10">
        <f t="shared" si="53"/>
        <v>3.9388446416406927E-8</v>
      </c>
      <c r="M251" s="10">
        <f t="shared" si="49"/>
        <v>2.2682312246689509E-3</v>
      </c>
      <c r="N251" s="10">
        <f t="shared" si="54"/>
        <v>2.6857312246689508E-3</v>
      </c>
      <c r="O251" s="30">
        <f t="shared" si="50"/>
        <v>0.34741598544452174</v>
      </c>
      <c r="P251" s="31">
        <f t="shared" si="51"/>
        <v>0.11457482544452174</v>
      </c>
      <c r="Q251">
        <f t="shared" si="52"/>
        <v>2.0355186683714663E-3</v>
      </c>
    </row>
    <row r="252" spans="4:17" x14ac:dyDescent="0.2">
      <c r="D252"/>
      <c r="E252">
        <v>128.68222</v>
      </c>
      <c r="F252">
        <v>4999.6894499999999</v>
      </c>
      <c r="G252" s="1">
        <v>1.2760500000000001E-4</v>
      </c>
      <c r="H252" s="1">
        <v>1.38518E-8</v>
      </c>
      <c r="I252" s="25"/>
      <c r="J252" s="20"/>
      <c r="K252" s="34">
        <v>1.9637999999999999E-4</v>
      </c>
      <c r="L252" s="10">
        <f t="shared" si="53"/>
        <v>3.9278439583882555E-8</v>
      </c>
      <c r="M252" s="10">
        <f t="shared" si="49"/>
        <v>2.2618963484511679E-3</v>
      </c>
      <c r="N252" s="10">
        <f t="shared" si="54"/>
        <v>2.6793963484511678E-3</v>
      </c>
      <c r="O252" s="30">
        <f t="shared" si="50"/>
        <v>0.34479067037858985</v>
      </c>
      <c r="P252" s="31">
        <f t="shared" si="51"/>
        <v>0.11316267437858984</v>
      </c>
      <c r="Q252">
        <f t="shared" si="52"/>
        <v>1.8807583475572379E-3</v>
      </c>
    </row>
    <row r="253" spans="4:17" x14ac:dyDescent="0.2">
      <c r="D253"/>
      <c r="E253">
        <v>128.00975</v>
      </c>
      <c r="F253">
        <v>4999.6894499999999</v>
      </c>
      <c r="G253" s="1">
        <v>1.2709900000000001E-4</v>
      </c>
      <c r="H253" s="1">
        <v>1.49466E-8</v>
      </c>
      <c r="I253" s="25"/>
      <c r="J253" s="20"/>
      <c r="K253" s="34">
        <v>1.9588E-4</v>
      </c>
      <c r="L253" s="10">
        <f t="shared" si="53"/>
        <v>3.9178433372496765E-8</v>
      </c>
      <c r="M253" s="10">
        <f t="shared" si="49"/>
        <v>2.2561373700713656E-3</v>
      </c>
      <c r="N253" s="10">
        <f t="shared" si="54"/>
        <v>2.6736373700713655E-3</v>
      </c>
      <c r="O253" s="30">
        <f t="shared" si="50"/>
        <v>0.34225165133349295</v>
      </c>
      <c r="P253" s="31">
        <f t="shared" si="51"/>
        <v>0.11183410133349297</v>
      </c>
      <c r="Q253">
        <f t="shared" si="52"/>
        <v>1.7828031121264376E-3</v>
      </c>
    </row>
    <row r="254" spans="4:17" x14ac:dyDescent="0.2">
      <c r="D254"/>
      <c r="E254">
        <v>127.33475</v>
      </c>
      <c r="F254">
        <v>4999.6894499999999</v>
      </c>
      <c r="G254" s="1">
        <v>1.26675E-4</v>
      </c>
      <c r="H254" s="1">
        <v>1.5085100000000001E-8</v>
      </c>
      <c r="I254" s="25"/>
      <c r="J254" s="20"/>
      <c r="K254" s="34">
        <v>1.9546E-4</v>
      </c>
      <c r="L254" s="10">
        <f t="shared" si="53"/>
        <v>3.9094428154932706E-8</v>
      </c>
      <c r="M254" s="10">
        <f t="shared" si="49"/>
        <v>2.2512998282323317E-3</v>
      </c>
      <c r="N254" s="10">
        <f t="shared" si="54"/>
        <v>2.6687998282323316E-3</v>
      </c>
      <c r="O254" s="30">
        <f t="shared" si="50"/>
        <v>0.33983095892800691</v>
      </c>
      <c r="P254" s="31">
        <f t="shared" si="51"/>
        <v>0.11062840892800689</v>
      </c>
      <c r="Q254">
        <f t="shared" si="52"/>
        <v>1.6876846885577458E-3</v>
      </c>
    </row>
    <row r="255" spans="4:17" x14ac:dyDescent="0.2">
      <c r="D255"/>
      <c r="E255">
        <v>126.67773</v>
      </c>
      <c r="F255">
        <v>4999.6894499999999</v>
      </c>
      <c r="G255" s="1">
        <v>1.2628199999999999E-4</v>
      </c>
      <c r="H255" s="1">
        <v>1.25382E-8</v>
      </c>
      <c r="I255" s="25"/>
      <c r="J255" s="20"/>
      <c r="K255" s="34">
        <v>1.9505E-4</v>
      </c>
      <c r="L255" s="10">
        <f t="shared" si="53"/>
        <v>3.901242306159636E-8</v>
      </c>
      <c r="M255" s="10">
        <f t="shared" si="49"/>
        <v>2.246577465960894E-3</v>
      </c>
      <c r="N255" s="10">
        <f t="shared" si="54"/>
        <v>2.6640774659608939E-3</v>
      </c>
      <c r="O255" s="30">
        <f t="shared" si="50"/>
        <v>0.33747928593207832</v>
      </c>
      <c r="P255" s="31">
        <f t="shared" si="51"/>
        <v>0.10945937193207832</v>
      </c>
      <c r="Q255">
        <f t="shared" si="52"/>
        <v>1.5323150701865007E-3</v>
      </c>
    </row>
    <row r="256" spans="4:17" x14ac:dyDescent="0.2">
      <c r="D256"/>
      <c r="E256">
        <v>126.00551</v>
      </c>
      <c r="F256">
        <v>4999.6894499999999</v>
      </c>
      <c r="G256" s="1">
        <v>1.25933E-4</v>
      </c>
      <c r="H256" s="1">
        <v>1.2845500000000001E-8</v>
      </c>
      <c r="I256" s="25"/>
      <c r="J256" s="20"/>
      <c r="K256" s="34">
        <v>1.9471000000000001E-4</v>
      </c>
      <c r="L256" s="10">
        <f t="shared" si="53"/>
        <v>3.8944418837854024E-8</v>
      </c>
      <c r="M256" s="10">
        <f t="shared" si="49"/>
        <v>2.2426613606626282E-3</v>
      </c>
      <c r="N256" s="10">
        <f t="shared" si="54"/>
        <v>2.6601613606626281E-3</v>
      </c>
      <c r="O256" s="30">
        <f t="shared" si="50"/>
        <v>0.33519498893258837</v>
      </c>
      <c r="P256" s="31">
        <f t="shared" si="51"/>
        <v>0.1083850709325884</v>
      </c>
      <c r="Q256">
        <f t="shared" si="52"/>
        <v>1.4327311247879296E-3</v>
      </c>
    </row>
    <row r="257" spans="4:17" x14ac:dyDescent="0.2">
      <c r="D257"/>
      <c r="E257">
        <v>125.3383</v>
      </c>
      <c r="F257">
        <v>4999.6894499999999</v>
      </c>
      <c r="G257" s="1">
        <v>1.2564999999999999E-4</v>
      </c>
      <c r="H257" s="1">
        <v>1.07265E-8</v>
      </c>
      <c r="I257" s="25"/>
      <c r="J257" s="20"/>
      <c r="K257" s="34">
        <v>1.9442999999999999E-4</v>
      </c>
      <c r="L257" s="10">
        <f t="shared" si="53"/>
        <v>3.8888415359477978E-8</v>
      </c>
      <c r="M257" s="10">
        <f t="shared" si="49"/>
        <v>2.2394363327699388E-3</v>
      </c>
      <c r="N257" s="10">
        <f t="shared" si="54"/>
        <v>2.6569363327699387E-3</v>
      </c>
      <c r="O257" s="30">
        <f t="shared" si="50"/>
        <v>0.33301588315761843</v>
      </c>
      <c r="P257" s="31">
        <f t="shared" si="51"/>
        <v>0.10740694315761842</v>
      </c>
      <c r="Q257">
        <f t="shared" si="52"/>
        <v>1.3661206539736369E-3</v>
      </c>
    </row>
    <row r="258" spans="4:17" x14ac:dyDescent="0.2">
      <c r="D258"/>
      <c r="E258">
        <v>124.67626</v>
      </c>
      <c r="F258">
        <v>4999.6894499999999</v>
      </c>
      <c r="G258" s="1">
        <v>1.25396E-4</v>
      </c>
      <c r="H258" s="1">
        <v>1.47706E-8</v>
      </c>
      <c r="I258" s="25"/>
      <c r="J258" s="20"/>
      <c r="K258" s="34">
        <v>1.9417999999999999E-4</v>
      </c>
      <c r="L258" s="10">
        <f t="shared" si="53"/>
        <v>3.8838412253785079E-8</v>
      </c>
      <c r="M258" s="10">
        <f t="shared" si="49"/>
        <v>2.2365568435800372E-3</v>
      </c>
      <c r="N258" s="10">
        <f t="shared" si="54"/>
        <v>2.6540568435800371E-3</v>
      </c>
      <c r="O258" s="30">
        <f t="shared" si="50"/>
        <v>0.33089788108496404</v>
      </c>
      <c r="P258" s="31">
        <f t="shared" si="51"/>
        <v>0.10648061308496404</v>
      </c>
      <c r="Q258">
        <f t="shared" si="52"/>
        <v>1.2945534483295843E-3</v>
      </c>
    </row>
    <row r="259" spans="4:17" x14ac:dyDescent="0.2">
      <c r="D259"/>
      <c r="E259">
        <v>123.99202</v>
      </c>
      <c r="F259">
        <v>4999.6894499999999</v>
      </c>
      <c r="G259" s="1">
        <v>1.2516200000000001E-4</v>
      </c>
      <c r="H259" s="1">
        <v>1.47411E-8</v>
      </c>
      <c r="I259" s="25"/>
      <c r="J259" s="20"/>
      <c r="K259" s="34">
        <v>1.9395E-4</v>
      </c>
      <c r="L259" s="10">
        <f t="shared" si="53"/>
        <v>3.8792409396547622E-8</v>
      </c>
      <c r="M259" s="10">
        <f t="shared" si="49"/>
        <v>2.2339077135253285E-3</v>
      </c>
      <c r="N259" s="10">
        <f t="shared" si="54"/>
        <v>2.6514077135253284E-3</v>
      </c>
      <c r="O259" s="30">
        <f t="shared" si="50"/>
        <v>0.32875339824358679</v>
      </c>
      <c r="P259" s="31">
        <f t="shared" si="51"/>
        <v>0.10556776224358679</v>
      </c>
      <c r="Q259">
        <f t="shared" si="52"/>
        <v>1.1976129521545187E-3</v>
      </c>
    </row>
    <row r="260" spans="4:17" x14ac:dyDescent="0.2">
      <c r="D260"/>
      <c r="E260">
        <v>123.35384000000001</v>
      </c>
      <c r="F260">
        <v>4999.6894499999999</v>
      </c>
      <c r="G260" s="1">
        <v>1.2497800000000001E-4</v>
      </c>
      <c r="H260" s="1">
        <v>1.2393099999999999E-8</v>
      </c>
      <c r="I260" s="25"/>
      <c r="J260" s="20"/>
      <c r="K260" s="34">
        <v>1.9377000000000001E-4</v>
      </c>
      <c r="L260" s="10">
        <f t="shared" si="53"/>
        <v>3.875640716044874E-8</v>
      </c>
      <c r="M260" s="10">
        <f t="shared" si="49"/>
        <v>2.2318344813086E-3</v>
      </c>
      <c r="N260" s="10">
        <f t="shared" si="54"/>
        <v>2.6493344813085999E-3</v>
      </c>
      <c r="O260" s="30">
        <f t="shared" si="50"/>
        <v>0.32680558171382401</v>
      </c>
      <c r="P260" s="31">
        <f t="shared" si="51"/>
        <v>0.10476866971382404</v>
      </c>
      <c r="Q260">
        <f t="shared" si="52"/>
        <v>1.1296508621984711E-3</v>
      </c>
    </row>
    <row r="261" spans="4:17" x14ac:dyDescent="0.2">
      <c r="D261"/>
      <c r="E261">
        <v>122.68589</v>
      </c>
      <c r="F261">
        <v>4999.6894499999999</v>
      </c>
      <c r="G261" s="1">
        <v>1.2483700000000001E-4</v>
      </c>
      <c r="H261" s="1">
        <v>1.2619899999999999E-8</v>
      </c>
      <c r="I261" s="25"/>
      <c r="J261" s="20"/>
      <c r="K261" s="34">
        <v>1.9363E-4</v>
      </c>
      <c r="L261" s="10">
        <f t="shared" si="53"/>
        <v>3.8728405421260714E-8</v>
      </c>
      <c r="M261" s="10">
        <f t="shared" si="49"/>
        <v>2.2302219673622551E-3</v>
      </c>
      <c r="N261" s="10">
        <f t="shared" si="54"/>
        <v>2.647721967362255E-3</v>
      </c>
      <c r="O261" s="30">
        <f t="shared" si="50"/>
        <v>0.32483812603838919</v>
      </c>
      <c r="P261" s="31">
        <f t="shared" si="51"/>
        <v>0.10400352403838921</v>
      </c>
      <c r="Q261">
        <f t="shared" si="52"/>
        <v>1.0870224230201076E-3</v>
      </c>
    </row>
    <row r="262" spans="4:17" x14ac:dyDescent="0.2">
      <c r="D262"/>
      <c r="E262">
        <v>122.00036</v>
      </c>
      <c r="F262">
        <v>4999.6894499999999</v>
      </c>
      <c r="G262" s="1">
        <v>1.24704E-4</v>
      </c>
      <c r="H262" s="1">
        <v>1.3773899999999999E-8</v>
      </c>
      <c r="I262" s="25"/>
      <c r="J262" s="20"/>
      <c r="K262" s="34">
        <v>1.9349999999999999E-4</v>
      </c>
      <c r="L262" s="10">
        <f t="shared" si="53"/>
        <v>3.8702403806300407E-8</v>
      </c>
      <c r="M262" s="10">
        <f t="shared" si="49"/>
        <v>2.2287246329835064E-3</v>
      </c>
      <c r="N262" s="10">
        <f t="shared" si="54"/>
        <v>2.6462246329835063E-3</v>
      </c>
      <c r="O262" s="30">
        <f t="shared" si="50"/>
        <v>0.32284035786485565</v>
      </c>
      <c r="P262" s="31">
        <f t="shared" si="51"/>
        <v>0.10323970986485564</v>
      </c>
      <c r="Q262">
        <f t="shared" si="52"/>
        <v>1.0347279310856604E-3</v>
      </c>
    </row>
    <row r="263" spans="4:17" x14ac:dyDescent="0.2">
      <c r="D263"/>
      <c r="E263">
        <v>121.34259</v>
      </c>
      <c r="F263">
        <v>4999.6894499999999</v>
      </c>
      <c r="G263" s="1">
        <v>1.2461199999999999E-4</v>
      </c>
      <c r="H263" s="1">
        <v>1.2489199999999999E-8</v>
      </c>
      <c r="I263" s="25"/>
      <c r="J263" s="20"/>
      <c r="K263" s="34">
        <v>1.9340000000000001E-4</v>
      </c>
      <c r="L263" s="10">
        <f t="shared" si="53"/>
        <v>3.8682402564023256E-8</v>
      </c>
      <c r="M263" s="10">
        <f t="shared" si="49"/>
        <v>2.2275728373075464E-3</v>
      </c>
      <c r="N263" s="10">
        <f t="shared" si="54"/>
        <v>2.6450728373075463E-3</v>
      </c>
      <c r="O263" s="30">
        <f t="shared" si="50"/>
        <v>0.32095998881754628</v>
      </c>
      <c r="P263" s="31">
        <f t="shared" si="51"/>
        <v>0.1025433268175463</v>
      </c>
      <c r="Q263">
        <f t="shared" si="52"/>
        <v>9.7035541919376922E-4</v>
      </c>
    </row>
    <row r="264" spans="4:17" x14ac:dyDescent="0.2">
      <c r="D264"/>
      <c r="E264">
        <v>120.67315000000001</v>
      </c>
      <c r="F264">
        <v>4999.6894499999999</v>
      </c>
      <c r="G264" s="1">
        <v>1.2452700000000001E-4</v>
      </c>
      <c r="H264" s="1">
        <v>1.31756E-8</v>
      </c>
      <c r="I264" s="25"/>
      <c r="J264" s="20"/>
      <c r="K264" s="34">
        <v>1.9332E-4</v>
      </c>
      <c r="L264" s="10">
        <f t="shared" ref="L264:L295" si="55">K264/F264</f>
        <v>3.8666401570201526E-8</v>
      </c>
      <c r="M264" s="10">
        <f t="shared" si="49"/>
        <v>2.2266514007667775E-3</v>
      </c>
      <c r="N264" s="10">
        <f t="shared" ref="N264:N295" si="56">M264+B$7</f>
        <v>2.6441514007667774E-3</v>
      </c>
      <c r="O264" s="30">
        <f t="shared" si="50"/>
        <v>0.31907807860743947</v>
      </c>
      <c r="P264" s="31">
        <f t="shared" si="51"/>
        <v>0.10186640860743945</v>
      </c>
      <c r="Q264">
        <f t="shared" si="52"/>
        <v>9.0612572317990997E-4</v>
      </c>
    </row>
    <row r="265" spans="4:17" x14ac:dyDescent="0.2">
      <c r="D265"/>
      <c r="E265">
        <v>120.01851000000001</v>
      </c>
      <c r="F265">
        <v>4999.6894499999999</v>
      </c>
      <c r="G265" s="1">
        <v>1.2448299999999999E-4</v>
      </c>
      <c r="H265" s="1">
        <v>1.3119E-8</v>
      </c>
      <c r="I265" s="25"/>
      <c r="J265" s="20"/>
      <c r="K265" s="34">
        <v>1.9327999999999999E-4</v>
      </c>
      <c r="L265" s="10">
        <f t="shared" si="55"/>
        <v>3.8658401073290664E-8</v>
      </c>
      <c r="M265" s="10">
        <f t="shared" si="49"/>
        <v>2.2261906824963935E-3</v>
      </c>
      <c r="N265" s="10">
        <f t="shared" si="56"/>
        <v>2.6436906824963934E-3</v>
      </c>
      <c r="O265" s="30">
        <f t="shared" si="50"/>
        <v>0.31729181661410022</v>
      </c>
      <c r="P265" s="31">
        <f t="shared" si="51"/>
        <v>0.10125849861410022</v>
      </c>
      <c r="Q265">
        <f t="shared" si="52"/>
        <v>8.8441477008126029E-4</v>
      </c>
    </row>
    <row r="266" spans="4:17" x14ac:dyDescent="0.2">
      <c r="D266"/>
      <c r="E266">
        <v>119.34236</v>
      </c>
      <c r="F266">
        <v>4999.6894499999999</v>
      </c>
      <c r="G266" s="1">
        <v>1.2445800000000001E-4</v>
      </c>
      <c r="H266" s="1">
        <v>1.03339E-8</v>
      </c>
      <c r="I266" s="25"/>
      <c r="J266" s="20"/>
      <c r="K266" s="34">
        <v>1.9326E-4</v>
      </c>
      <c r="L266" s="10">
        <f t="shared" si="55"/>
        <v>3.865440082483523E-8</v>
      </c>
      <c r="M266" s="10">
        <f t="shared" si="49"/>
        <v>2.225960323361201E-3</v>
      </c>
      <c r="N266" s="10">
        <f t="shared" si="56"/>
        <v>2.6434603233612009E-3</v>
      </c>
      <c r="O266" s="30">
        <f t="shared" si="50"/>
        <v>0.31547679355628883</v>
      </c>
      <c r="P266" s="31">
        <f t="shared" si="51"/>
        <v>0.10066054555628885</v>
      </c>
      <c r="Q266">
        <f t="shared" si="52"/>
        <v>8.3335436032390712E-4</v>
      </c>
    </row>
    <row r="267" spans="4:17" x14ac:dyDescent="0.2">
      <c r="D267"/>
      <c r="E267">
        <v>118.67591</v>
      </c>
      <c r="F267">
        <v>4999.6894499999999</v>
      </c>
      <c r="G267" s="1">
        <v>1.2443099999999999E-4</v>
      </c>
      <c r="H267" s="1">
        <v>1.3104300000000001E-8</v>
      </c>
      <c r="I267" s="25"/>
      <c r="J267" s="20"/>
      <c r="K267" s="34">
        <v>1.9324000000000001E-4</v>
      </c>
      <c r="L267" s="10">
        <f t="shared" si="55"/>
        <v>3.8650400576379802E-8</v>
      </c>
      <c r="M267" s="10">
        <f t="shared" si="49"/>
        <v>2.2257299642260094E-3</v>
      </c>
      <c r="N267" s="10">
        <f t="shared" si="56"/>
        <v>2.6432299642260093E-3</v>
      </c>
      <c r="O267" s="30">
        <f t="shared" si="50"/>
        <v>0.31368772134378908</v>
      </c>
      <c r="P267" s="31">
        <f t="shared" si="51"/>
        <v>0.10007108334378911</v>
      </c>
      <c r="Q267">
        <f t="shared" si="52"/>
        <v>8.0230665749510884E-4</v>
      </c>
    </row>
    <row r="268" spans="4:17" x14ac:dyDescent="0.2">
      <c r="D268"/>
      <c r="E268">
        <v>117.99751999999999</v>
      </c>
      <c r="F268">
        <v>4999.6894499999999</v>
      </c>
      <c r="G268" s="1">
        <v>1.24461E-4</v>
      </c>
      <c r="H268" s="1">
        <v>1.2652E-8</v>
      </c>
      <c r="I268" s="25"/>
      <c r="J268" s="20"/>
      <c r="K268" s="34">
        <v>1.9327E-4</v>
      </c>
      <c r="L268" s="10">
        <f t="shared" si="55"/>
        <v>3.865640094906295E-8</v>
      </c>
      <c r="M268" s="10">
        <f t="shared" si="49"/>
        <v>2.2260755029287977E-3</v>
      </c>
      <c r="N268" s="10">
        <f t="shared" si="56"/>
        <v>2.6435755029287976E-3</v>
      </c>
      <c r="O268" s="30">
        <f t="shared" si="50"/>
        <v>0.31193535327835081</v>
      </c>
      <c r="P268" s="31">
        <f t="shared" si="51"/>
        <v>9.9539817278350845E-2</v>
      </c>
      <c r="Q268">
        <f t="shared" si="52"/>
        <v>7.6139120940153348E-4</v>
      </c>
    </row>
    <row r="269" spans="4:17" x14ac:dyDescent="0.2">
      <c r="D269"/>
      <c r="E269">
        <v>117.35472</v>
      </c>
      <c r="F269">
        <v>4999.6894499999999</v>
      </c>
      <c r="G269" s="1">
        <v>1.2447700000000001E-4</v>
      </c>
      <c r="H269" s="1">
        <v>1.2816899999999999E-8</v>
      </c>
      <c r="I269" s="23"/>
      <c r="K269" s="34">
        <v>1.9327999999999999E-4</v>
      </c>
      <c r="L269" s="10">
        <f t="shared" si="55"/>
        <v>3.8658401073290664E-8</v>
      </c>
      <c r="M269" s="10">
        <f t="shared" si="49"/>
        <v>2.2261906824963935E-3</v>
      </c>
      <c r="N269" s="10">
        <f t="shared" si="56"/>
        <v>2.6436906824963934E-3</v>
      </c>
      <c r="O269" s="30">
        <f t="shared" si="50"/>
        <v>0.31024957981097312</v>
      </c>
      <c r="P269" s="31">
        <f t="shared" si="51"/>
        <v>9.9011083810973149E-2</v>
      </c>
      <c r="Q269">
        <f t="shared" si="52"/>
        <v>7.1278355557910207E-4</v>
      </c>
    </row>
    <row r="270" spans="4:17" x14ac:dyDescent="0.2">
      <c r="D270"/>
      <c r="E270">
        <v>116.68922000000001</v>
      </c>
      <c r="F270">
        <v>4999.6894499999999</v>
      </c>
      <c r="G270" s="1">
        <v>1.2454100000000001E-4</v>
      </c>
      <c r="H270" s="1">
        <v>1.2264E-8</v>
      </c>
      <c r="I270" s="23"/>
      <c r="K270" s="34">
        <v>1.9335000000000001E-4</v>
      </c>
      <c r="L270" s="10">
        <f t="shared" si="55"/>
        <v>3.8672401942884674E-8</v>
      </c>
      <c r="M270" s="10">
        <f t="shared" si="49"/>
        <v>2.2269969394695657E-3</v>
      </c>
      <c r="N270" s="10">
        <f t="shared" si="56"/>
        <v>2.6444969394695656E-3</v>
      </c>
      <c r="O270" s="30">
        <f t="shared" si="50"/>
        <v>0.30858428515909087</v>
      </c>
      <c r="P270" s="31">
        <f t="shared" si="51"/>
        <v>9.8543689159090828E-2</v>
      </c>
      <c r="Q270">
        <f t="shared" si="52"/>
        <v>7.0633082946013775E-4</v>
      </c>
    </row>
    <row r="271" spans="4:17" x14ac:dyDescent="0.2">
      <c r="D271"/>
      <c r="E271">
        <v>116.02758</v>
      </c>
      <c r="F271">
        <v>4999.6894499999999</v>
      </c>
      <c r="G271" s="1">
        <v>1.2459799999999999E-4</v>
      </c>
      <c r="H271" s="1">
        <v>1.23345E-8</v>
      </c>
      <c r="I271" s="23"/>
      <c r="K271" s="34">
        <v>1.9341000000000001E-4</v>
      </c>
      <c r="L271" s="10">
        <f t="shared" si="55"/>
        <v>3.868440268825097E-8</v>
      </c>
      <c r="M271" s="10">
        <f t="shared" si="49"/>
        <v>2.2276880168751421E-3</v>
      </c>
      <c r="N271" s="10">
        <f t="shared" si="56"/>
        <v>2.645188016875142E-3</v>
      </c>
      <c r="O271" s="30">
        <f t="shared" si="50"/>
        <v>0.30691476424302189</v>
      </c>
      <c r="P271" s="31">
        <f t="shared" si="51"/>
        <v>9.80651202430219E-2</v>
      </c>
      <c r="Q271">
        <f t="shared" si="52"/>
        <v>6.6692786061942912E-4</v>
      </c>
    </row>
    <row r="272" spans="4:17" ht="15" customHeight="1" x14ac:dyDescent="0.2">
      <c r="D272"/>
      <c r="E272">
        <v>115.34307</v>
      </c>
      <c r="F272">
        <v>4999.6894499999999</v>
      </c>
      <c r="G272" s="1">
        <v>1.2468200000000001E-4</v>
      </c>
      <c r="H272" s="1">
        <v>1.25261E-8</v>
      </c>
      <c r="I272" s="23"/>
      <c r="K272" s="34">
        <v>1.9348999999999999E-4</v>
      </c>
      <c r="L272" s="10">
        <f t="shared" si="55"/>
        <v>3.8700403682072694E-8</v>
      </c>
      <c r="M272" s="10">
        <f t="shared" si="49"/>
        <v>2.2286094534159102E-3</v>
      </c>
      <c r="N272" s="10">
        <f t="shared" si="56"/>
        <v>2.6461094534159101E-3</v>
      </c>
      <c r="O272" s="30">
        <f t="shared" si="50"/>
        <v>0.30521038791301303</v>
      </c>
      <c r="P272" s="31">
        <f t="shared" si="51"/>
        <v>9.7592861913013057E-2</v>
      </c>
      <c r="Q272">
        <f t="shared" si="52"/>
        <v>6.1538645645856885E-4</v>
      </c>
    </row>
    <row r="273" spans="4:17" x14ac:dyDescent="0.2">
      <c r="D273"/>
      <c r="E273">
        <v>114.69365000000001</v>
      </c>
      <c r="F273">
        <v>4999.6894499999999</v>
      </c>
      <c r="G273" s="1">
        <v>1.24778E-4</v>
      </c>
      <c r="H273" s="1">
        <v>1.41766E-8</v>
      </c>
      <c r="I273" s="23"/>
      <c r="K273" s="34">
        <v>1.9358999999999999E-4</v>
      </c>
      <c r="L273" s="10">
        <f t="shared" si="55"/>
        <v>3.8720404924349852E-8</v>
      </c>
      <c r="M273" s="10">
        <f t="shared" si="49"/>
        <v>2.2297612490918706E-3</v>
      </c>
      <c r="N273" s="10">
        <f t="shared" si="56"/>
        <v>2.6472612490918705E-3</v>
      </c>
      <c r="O273" s="30">
        <f t="shared" si="50"/>
        <v>0.30362405516190583</v>
      </c>
      <c r="P273" s="31">
        <f t="shared" si="51"/>
        <v>9.7175485161905828E-2</v>
      </c>
      <c r="Q273">
        <f t="shared" si="52"/>
        <v>6.0092054364610222E-4</v>
      </c>
    </row>
    <row r="274" spans="4:17" x14ac:dyDescent="0.2">
      <c r="D274"/>
      <c r="E274">
        <v>114.03375</v>
      </c>
      <c r="F274">
        <v>4999.6894499999999</v>
      </c>
      <c r="G274" s="1">
        <v>1.2490600000000001E-4</v>
      </c>
      <c r="H274" s="1">
        <v>1.1706799999999999E-8</v>
      </c>
      <c r="I274" s="23"/>
      <c r="K274" s="34">
        <v>1.9372000000000001E-4</v>
      </c>
      <c r="L274" s="10">
        <f t="shared" si="55"/>
        <v>3.8746406539310158E-8</v>
      </c>
      <c r="M274" s="10">
        <f t="shared" si="49"/>
        <v>2.2312585834706193E-3</v>
      </c>
      <c r="N274" s="10">
        <f t="shared" si="56"/>
        <v>2.6487585834706192E-3</v>
      </c>
      <c r="O274" s="30">
        <f t="shared" si="50"/>
        <v>0.30204787411784273</v>
      </c>
      <c r="P274" s="31">
        <f t="shared" si="51"/>
        <v>9.6787124117842724E-2</v>
      </c>
      <c r="Q274">
        <f t="shared" si="52"/>
        <v>6.0657396261499662E-4</v>
      </c>
    </row>
    <row r="275" spans="4:17" x14ac:dyDescent="0.2">
      <c r="D275"/>
      <c r="E275">
        <v>113.36848000000001</v>
      </c>
      <c r="F275">
        <v>4999.6894499999999</v>
      </c>
      <c r="G275" s="1">
        <v>1.25031E-4</v>
      </c>
      <c r="H275" s="1">
        <v>1.1824000000000001E-8</v>
      </c>
      <c r="I275" s="23"/>
      <c r="K275" s="34">
        <v>1.9384E-4</v>
      </c>
      <c r="L275" s="10">
        <f t="shared" si="55"/>
        <v>3.877040803004275E-8</v>
      </c>
      <c r="M275" s="10">
        <f t="shared" ref="M275:M338" si="57">L275*B$6</f>
        <v>2.2326407382817722E-3</v>
      </c>
      <c r="N275" s="10">
        <f t="shared" si="56"/>
        <v>2.6501407382817721E-3</v>
      </c>
      <c r="O275" s="30">
        <f t="shared" ref="O275:O338" si="58">N275*E275</f>
        <v>0.30044242728508236</v>
      </c>
      <c r="P275" s="31">
        <f t="shared" ref="P275:P338" si="59">(N275-$B$8)*E275</f>
        <v>9.6379163285082323E-2</v>
      </c>
      <c r="Q275">
        <f t="shared" ref="Q275:Q338" si="60">(P277-P275)/(E277-E275)</f>
        <v>5.648147208403289E-4</v>
      </c>
    </row>
    <row r="276" spans="4:17" x14ac:dyDescent="0.2">
      <c r="D276"/>
      <c r="E276">
        <v>112.69386</v>
      </c>
      <c r="F276">
        <v>4999.6894499999999</v>
      </c>
      <c r="G276" s="1">
        <v>1.2515099999999999E-4</v>
      </c>
      <c r="H276" s="1">
        <v>1.22964E-8</v>
      </c>
      <c r="I276" s="23"/>
      <c r="K276" s="34">
        <v>1.9396999999999999E-4</v>
      </c>
      <c r="L276" s="10">
        <f t="shared" si="55"/>
        <v>3.8796409645003049E-8</v>
      </c>
      <c r="M276" s="10">
        <f t="shared" si="57"/>
        <v>2.2341380726605205E-3</v>
      </c>
      <c r="N276" s="10">
        <f t="shared" si="56"/>
        <v>2.6516380726605204E-3</v>
      </c>
      <c r="O276" s="30">
        <f t="shared" si="58"/>
        <v>0.29882332973107451</v>
      </c>
      <c r="P276" s="31">
        <f t="shared" si="59"/>
        <v>9.5974381731074518E-2</v>
      </c>
      <c r="Q276">
        <f t="shared" si="60"/>
        <v>5.2667154893977638E-4</v>
      </c>
    </row>
    <row r="277" spans="4:17" x14ac:dyDescent="0.2">
      <c r="D277"/>
      <c r="E277">
        <v>112.01197999999999</v>
      </c>
      <c r="F277">
        <v>4999.6894499999999</v>
      </c>
      <c r="G277" s="1">
        <v>1.2532400000000001E-4</v>
      </c>
      <c r="H277" s="1">
        <v>1.14165E-8</v>
      </c>
      <c r="I277" s="23"/>
      <c r="K277" s="34">
        <v>1.9414000000000001E-4</v>
      </c>
      <c r="L277" s="10">
        <f t="shared" si="55"/>
        <v>3.8830411756874224E-8</v>
      </c>
      <c r="M277" s="10">
        <f t="shared" si="57"/>
        <v>2.2360961253096536E-3</v>
      </c>
      <c r="N277" s="10">
        <f t="shared" si="56"/>
        <v>2.6535961253096535E-3</v>
      </c>
      <c r="O277" s="30">
        <f t="shared" si="58"/>
        <v>0.29723455611626237</v>
      </c>
      <c r="P277" s="31">
        <f t="shared" si="59"/>
        <v>9.561299211626241E-2</v>
      </c>
      <c r="Q277">
        <f t="shared" si="60"/>
        <v>5.2468167053147706E-4</v>
      </c>
    </row>
    <row r="278" spans="4:17" x14ac:dyDescent="0.2">
      <c r="D278"/>
      <c r="E278">
        <v>111.35198</v>
      </c>
      <c r="F278">
        <v>4999.6894499999999</v>
      </c>
      <c r="G278" s="1">
        <v>1.25489E-4</v>
      </c>
      <c r="H278" s="1">
        <v>1.261E-8</v>
      </c>
      <c r="I278" s="23"/>
      <c r="K278" s="34">
        <v>1.9431E-4</v>
      </c>
      <c r="L278" s="10">
        <f t="shared" si="55"/>
        <v>3.8864413868745392E-8</v>
      </c>
      <c r="M278" s="10">
        <f t="shared" si="57"/>
        <v>2.2380541779587863E-3</v>
      </c>
      <c r="N278" s="10">
        <f t="shared" si="56"/>
        <v>2.6555541779587862E-3</v>
      </c>
      <c r="O278" s="30">
        <f t="shared" si="58"/>
        <v>0.29570121571298319</v>
      </c>
      <c r="P278" s="31">
        <f t="shared" si="59"/>
        <v>9.5267651712983209E-2</v>
      </c>
      <c r="Q278">
        <f t="shared" si="60"/>
        <v>5.3293175691302385E-4</v>
      </c>
    </row>
    <row r="279" spans="4:17" x14ac:dyDescent="0.2">
      <c r="D279"/>
      <c r="E279">
        <v>110.69404</v>
      </c>
      <c r="F279">
        <v>4999.6894499999999</v>
      </c>
      <c r="G279" s="1">
        <v>1.25656E-4</v>
      </c>
      <c r="H279" s="1">
        <v>1.17271E-8</v>
      </c>
      <c r="I279" s="23"/>
      <c r="K279" s="34">
        <v>1.9447999999999999E-4</v>
      </c>
      <c r="L279" s="10">
        <f t="shared" si="55"/>
        <v>3.8898415980616553E-8</v>
      </c>
      <c r="M279" s="10">
        <f t="shared" si="57"/>
        <v>2.2400122306079186E-3</v>
      </c>
      <c r="N279" s="10">
        <f t="shared" si="56"/>
        <v>2.6575122306079185E-3</v>
      </c>
      <c r="O279" s="30">
        <f t="shared" si="58"/>
        <v>0.29417076515540214</v>
      </c>
      <c r="P279" s="31">
        <f t="shared" si="59"/>
        <v>9.4921493155402159E-2</v>
      </c>
      <c r="Q279">
        <f t="shared" si="60"/>
        <v>5.1221877322743677E-4</v>
      </c>
    </row>
    <row r="280" spans="4:17" x14ac:dyDescent="0.2">
      <c r="D280"/>
      <c r="E280">
        <v>110.01656</v>
      </c>
      <c r="F280">
        <v>4999.6894499999999</v>
      </c>
      <c r="G280" s="1">
        <v>1.2583399999999999E-4</v>
      </c>
      <c r="H280" s="1">
        <v>1.3616300000000001E-8</v>
      </c>
      <c r="I280" s="23"/>
      <c r="K280" s="34">
        <v>1.9464999999999999E-4</v>
      </c>
      <c r="L280" s="10">
        <f t="shared" si="55"/>
        <v>3.8932418092487721E-8</v>
      </c>
      <c r="M280" s="10">
        <f t="shared" si="57"/>
        <v>2.2419702832570517E-3</v>
      </c>
      <c r="N280" s="10">
        <f t="shared" si="56"/>
        <v>2.6594702832570516E-3</v>
      </c>
      <c r="O280" s="30">
        <f t="shared" si="58"/>
        <v>0.29258577198616642</v>
      </c>
      <c r="P280" s="31">
        <f t="shared" si="59"/>
        <v>9.4555963986166419E-2</v>
      </c>
      <c r="Q280">
        <f t="shared" si="60"/>
        <v>4.8437097900823697E-4</v>
      </c>
    </row>
    <row r="281" spans="4:17" x14ac:dyDescent="0.2">
      <c r="D281"/>
      <c r="E281">
        <v>109.3445</v>
      </c>
      <c r="F281">
        <v>4999.6894499999999</v>
      </c>
      <c r="G281" s="1">
        <v>1.2603199999999999E-4</v>
      </c>
      <c r="H281" s="1">
        <v>1.0636E-8</v>
      </c>
      <c r="I281" s="23"/>
      <c r="K281" s="34">
        <v>1.9484999999999999E-4</v>
      </c>
      <c r="L281" s="10">
        <f t="shared" si="55"/>
        <v>3.8972420577042037E-8</v>
      </c>
      <c r="M281" s="10">
        <f t="shared" si="57"/>
        <v>2.2442738746089727E-3</v>
      </c>
      <c r="N281" s="10">
        <f t="shared" si="56"/>
        <v>2.6617738746089726E-3</v>
      </c>
      <c r="O281" s="30">
        <f t="shared" si="58"/>
        <v>0.29105033343218079</v>
      </c>
      <c r="P281" s="31">
        <f t="shared" si="59"/>
        <v>9.4230233432180802E-2</v>
      </c>
      <c r="Q281">
        <f t="shared" si="60"/>
        <v>4.4839016559415656E-4</v>
      </c>
    </row>
    <row r="282" spans="4:17" x14ac:dyDescent="0.2">
      <c r="D282"/>
      <c r="E282">
        <v>108.68167</v>
      </c>
      <c r="F282">
        <v>4999.6894499999999</v>
      </c>
      <c r="G282" s="1">
        <v>1.2623300000000001E-4</v>
      </c>
      <c r="H282" s="1">
        <v>1.1372700000000001E-8</v>
      </c>
      <c r="I282" s="23"/>
      <c r="K282" s="34">
        <v>1.9505E-4</v>
      </c>
      <c r="L282" s="10">
        <f t="shared" si="55"/>
        <v>3.901242306159636E-8</v>
      </c>
      <c r="M282" s="10">
        <f t="shared" si="57"/>
        <v>2.246577465960894E-3</v>
      </c>
      <c r="N282" s="10">
        <f t="shared" si="56"/>
        <v>2.6640774659608939E-3</v>
      </c>
      <c r="O282" s="30">
        <f t="shared" si="58"/>
        <v>0.28953638800999809</v>
      </c>
      <c r="P282" s="31">
        <f t="shared" si="59"/>
        <v>9.3909382009998113E-2</v>
      </c>
      <c r="Q282">
        <f t="shared" si="60"/>
        <v>4.1898578714870741E-4</v>
      </c>
    </row>
    <row r="283" spans="4:17" x14ac:dyDescent="0.2">
      <c r="D283"/>
      <c r="E283">
        <v>108.02021999999999</v>
      </c>
      <c r="F283">
        <v>4999.6894499999999</v>
      </c>
      <c r="G283" s="1">
        <v>1.26465E-4</v>
      </c>
      <c r="H283" s="1">
        <v>1.1949900000000001E-8</v>
      </c>
      <c r="I283" s="23"/>
      <c r="K283" s="34">
        <v>1.9529000000000001E-4</v>
      </c>
      <c r="L283" s="10">
        <f t="shared" si="55"/>
        <v>3.9060426043061538E-8</v>
      </c>
      <c r="M283" s="10">
        <f t="shared" si="57"/>
        <v>2.249341775583199E-3</v>
      </c>
      <c r="N283" s="10">
        <f t="shared" si="56"/>
        <v>2.6668417755831989E-3</v>
      </c>
      <c r="O283" s="30">
        <f t="shared" si="58"/>
        <v>0.28807283530368777</v>
      </c>
      <c r="P283" s="31">
        <f t="shared" si="59"/>
        <v>9.3636439303687771E-2</v>
      </c>
      <c r="Q283">
        <f t="shared" si="60"/>
        <v>4.4489584906675088E-4</v>
      </c>
    </row>
    <row r="284" spans="4:17" x14ac:dyDescent="0.2">
      <c r="D284"/>
      <c r="E284">
        <v>107.37571</v>
      </c>
      <c r="F284">
        <v>4999.6894499999999</v>
      </c>
      <c r="G284" s="1">
        <v>1.2668999999999999E-4</v>
      </c>
      <c r="H284" s="1">
        <v>1.1865099999999999E-8</v>
      </c>
      <c r="I284" s="23"/>
      <c r="K284" s="34">
        <v>1.9552E-4</v>
      </c>
      <c r="L284" s="10">
        <f t="shared" si="55"/>
        <v>3.9106428900299002E-8</v>
      </c>
      <c r="M284" s="10">
        <f t="shared" si="57"/>
        <v>2.2519909056379081E-3</v>
      </c>
      <c r="N284" s="10">
        <f t="shared" si="56"/>
        <v>2.669490905637908E-3</v>
      </c>
      <c r="O284" s="30">
        <f t="shared" si="58"/>
        <v>0.2866384813314134</v>
      </c>
      <c r="P284" s="31">
        <f t="shared" si="59"/>
        <v>9.3362203331413388E-2</v>
      </c>
      <c r="Q284">
        <f t="shared" si="60"/>
        <v>4.3696744566820939E-4</v>
      </c>
    </row>
    <row r="285" spans="4:17" x14ac:dyDescent="0.2">
      <c r="D285"/>
      <c r="E285">
        <v>106.68066</v>
      </c>
      <c r="F285">
        <v>4999.6894499999999</v>
      </c>
      <c r="G285" s="1">
        <v>1.2693599999999999E-4</v>
      </c>
      <c r="H285" s="1">
        <v>1.05216E-8</v>
      </c>
      <c r="I285" s="23"/>
      <c r="K285" s="34">
        <v>1.9574999999999999E-4</v>
      </c>
      <c r="L285" s="10">
        <f t="shared" si="55"/>
        <v>3.9152431757536459E-8</v>
      </c>
      <c r="M285" s="10">
        <f t="shared" si="57"/>
        <v>2.2546400356926169E-3</v>
      </c>
      <c r="N285" s="10">
        <f t="shared" si="56"/>
        <v>2.6721400356926168E-3</v>
      </c>
      <c r="O285" s="30">
        <f t="shared" si="58"/>
        <v>0.2850656626201119</v>
      </c>
      <c r="P285" s="31">
        <f t="shared" si="59"/>
        <v>9.3040474620111918E-2</v>
      </c>
      <c r="Q285">
        <f t="shared" si="60"/>
        <v>4.0153482648594397E-4</v>
      </c>
    </row>
    <row r="286" spans="4:17" x14ac:dyDescent="0.2">
      <c r="D286"/>
      <c r="E286">
        <v>106.02052999999999</v>
      </c>
      <c r="F286">
        <v>4999.6894499999999</v>
      </c>
      <c r="G286" s="1">
        <v>1.2718699999999999E-4</v>
      </c>
      <c r="H286" s="1">
        <v>1.14533E-8</v>
      </c>
      <c r="I286" s="23"/>
      <c r="K286" s="34">
        <v>1.9599999999999999E-4</v>
      </c>
      <c r="L286" s="10">
        <f t="shared" si="55"/>
        <v>3.9202434863229357E-8</v>
      </c>
      <c r="M286" s="10">
        <f t="shared" si="57"/>
        <v>2.257519524882518E-3</v>
      </c>
      <c r="N286" s="10">
        <f t="shared" si="56"/>
        <v>2.6750195248825179E-3</v>
      </c>
      <c r="O286" s="30">
        <f t="shared" si="58"/>
        <v>0.28360698778839272</v>
      </c>
      <c r="P286" s="31">
        <f t="shared" si="59"/>
        <v>9.2770033788392742E-2</v>
      </c>
      <c r="Q286">
        <f t="shared" si="60"/>
        <v>4.0374684374250248E-4</v>
      </c>
    </row>
    <row r="287" spans="4:17" x14ac:dyDescent="0.2">
      <c r="D287"/>
      <c r="E287">
        <v>105.34001000000001</v>
      </c>
      <c r="F287">
        <v>4999.6894499999999</v>
      </c>
      <c r="G287" s="1">
        <v>1.2745200000000001E-4</v>
      </c>
      <c r="H287" s="1">
        <v>1.0019E-8</v>
      </c>
      <c r="I287" s="23"/>
      <c r="K287" s="34">
        <v>1.9626999999999999E-4</v>
      </c>
      <c r="L287" s="10">
        <f t="shared" si="55"/>
        <v>3.9256438217377683E-8</v>
      </c>
      <c r="M287" s="10">
        <f t="shared" si="57"/>
        <v>2.2606293732076116E-3</v>
      </c>
      <c r="N287" s="10">
        <f t="shared" si="56"/>
        <v>2.6781293732076115E-3</v>
      </c>
      <c r="O287" s="30">
        <f t="shared" si="58"/>
        <v>0.28211417495498353</v>
      </c>
      <c r="P287" s="31">
        <f t="shared" si="59"/>
        <v>9.2502156954983539E-2</v>
      </c>
      <c r="Q287">
        <f t="shared" si="60"/>
        <v>4.0437814140373719E-4</v>
      </c>
    </row>
    <row r="288" spans="4:17" x14ac:dyDescent="0.2">
      <c r="D288"/>
      <c r="E288">
        <v>104.66477999999999</v>
      </c>
      <c r="F288">
        <v>4999.6894499999999</v>
      </c>
      <c r="G288" s="1">
        <v>1.2770199999999999E-4</v>
      </c>
      <c r="H288" s="1">
        <v>1.0686800000000001E-8</v>
      </c>
      <c r="I288" s="23"/>
      <c r="K288" s="34">
        <v>1.9652999999999999E-4</v>
      </c>
      <c r="L288" s="10">
        <f t="shared" si="55"/>
        <v>3.9308441447298289E-8</v>
      </c>
      <c r="M288" s="10">
        <f t="shared" si="57"/>
        <v>2.2636240419651086E-3</v>
      </c>
      <c r="N288" s="10">
        <f t="shared" si="56"/>
        <v>2.6811240419651085E-3</v>
      </c>
      <c r="O288" s="30">
        <f t="shared" si="58"/>
        <v>0.28061925800498883</v>
      </c>
      <c r="P288" s="31">
        <f t="shared" si="59"/>
        <v>9.2222654004988844E-2</v>
      </c>
      <c r="Q288">
        <f t="shared" si="60"/>
        <v>3.5565726641870936E-4</v>
      </c>
    </row>
    <row r="289" spans="4:17" x14ac:dyDescent="0.2">
      <c r="D289"/>
      <c r="E289">
        <v>103.99992</v>
      </c>
      <c r="F289">
        <v>4999.6894499999999</v>
      </c>
      <c r="G289" s="1">
        <v>1.27976E-4</v>
      </c>
      <c r="H289" s="1">
        <v>1.0738200000000001E-8</v>
      </c>
      <c r="I289" s="23"/>
      <c r="K289" s="34">
        <v>1.9680000000000001E-4</v>
      </c>
      <c r="L289" s="10">
        <f t="shared" si="55"/>
        <v>3.9362444801446621E-8</v>
      </c>
      <c r="M289" s="10">
        <f t="shared" si="57"/>
        <v>2.2667338902902022E-3</v>
      </c>
      <c r="N289" s="10">
        <f t="shared" si="56"/>
        <v>2.6842338902902021E-3</v>
      </c>
      <c r="O289" s="30">
        <f t="shared" si="58"/>
        <v>0.27916010985146983</v>
      </c>
      <c r="P289" s="31">
        <f t="shared" si="59"/>
        <v>9.1960253851469803E-2</v>
      </c>
      <c r="Q289">
        <f t="shared" si="60"/>
        <v>3.3689327321327216E-4</v>
      </c>
    </row>
    <row r="290" spans="4:17" x14ac:dyDescent="0.2">
      <c r="D290"/>
      <c r="E290">
        <v>103.35084999999999</v>
      </c>
      <c r="F290">
        <v>4999.6894499999999</v>
      </c>
      <c r="G290" s="1">
        <v>1.28267E-4</v>
      </c>
      <c r="H290" s="1">
        <v>1.31206E-8</v>
      </c>
      <c r="I290" s="23"/>
      <c r="K290" s="34">
        <v>1.9710999999999999E-4</v>
      </c>
      <c r="L290" s="10">
        <f t="shared" si="55"/>
        <v>3.9424448652505809E-8</v>
      </c>
      <c r="M290" s="10">
        <f t="shared" si="57"/>
        <v>2.2703044568856794E-3</v>
      </c>
      <c r="N290" s="10">
        <f t="shared" si="56"/>
        <v>2.6878044568856793E-3</v>
      </c>
      <c r="O290" s="30">
        <f t="shared" si="58"/>
        <v>0.27778687525292328</v>
      </c>
      <c r="P290" s="31">
        <f t="shared" si="59"/>
        <v>9.1755345252923309E-2</v>
      </c>
      <c r="Q290">
        <f t="shared" si="60"/>
        <v>3.6269707613993657E-4</v>
      </c>
    </row>
    <row r="291" spans="4:17" x14ac:dyDescent="0.2">
      <c r="D291"/>
      <c r="E291">
        <v>102.70318</v>
      </c>
      <c r="F291">
        <v>4999.6894499999999</v>
      </c>
      <c r="G291" s="1">
        <v>1.28551E-4</v>
      </c>
      <c r="H291" s="1">
        <v>8.3519599999999998E-9</v>
      </c>
      <c r="I291" s="23"/>
      <c r="K291" s="34">
        <v>1.974E-4</v>
      </c>
      <c r="L291" s="10">
        <f t="shared" si="55"/>
        <v>3.9482452255109569E-8</v>
      </c>
      <c r="M291" s="10">
        <f t="shared" si="57"/>
        <v>2.273644664345965E-3</v>
      </c>
      <c r="N291" s="10">
        <f t="shared" si="56"/>
        <v>2.6911446643459649E-3</v>
      </c>
      <c r="O291" s="30">
        <f t="shared" si="58"/>
        <v>0.27638911486836321</v>
      </c>
      <c r="P291" s="31">
        <f t="shared" si="59"/>
        <v>9.1523390868363225E-2</v>
      </c>
      <c r="Q291">
        <f t="shared" si="60"/>
        <v>3.5408779346670461E-4</v>
      </c>
    </row>
    <row r="292" spans="4:17" x14ac:dyDescent="0.2">
      <c r="D292"/>
      <c r="E292">
        <v>102.00834999999999</v>
      </c>
      <c r="F292">
        <v>4999.6894499999999</v>
      </c>
      <c r="G292" s="1">
        <v>1.28844E-4</v>
      </c>
      <c r="H292" s="1">
        <v>1.08971E-8</v>
      </c>
      <c r="I292" s="23"/>
      <c r="K292" s="34">
        <v>1.9771E-4</v>
      </c>
      <c r="L292" s="10">
        <f t="shared" si="55"/>
        <v>3.9544456106168757E-8</v>
      </c>
      <c r="M292" s="10">
        <f t="shared" si="57"/>
        <v>2.2772152309414422E-3</v>
      </c>
      <c r="N292" s="10">
        <f t="shared" si="56"/>
        <v>2.6947152309414421E-3</v>
      </c>
      <c r="O292" s="30">
        <f t="shared" si="58"/>
        <v>0.27488345442820544</v>
      </c>
      <c r="P292" s="31">
        <f t="shared" si="59"/>
        <v>9.1268424428205444E-2</v>
      </c>
      <c r="Q292">
        <f t="shared" si="60"/>
        <v>3.3999721155577998E-4</v>
      </c>
    </row>
    <row r="293" spans="4:17" x14ac:dyDescent="0.2">
      <c r="D293"/>
      <c r="E293">
        <v>101.33403</v>
      </c>
      <c r="F293">
        <v>4999.6894499999999</v>
      </c>
      <c r="G293" s="1">
        <v>1.2915800000000001E-4</v>
      </c>
      <c r="H293" s="1">
        <v>8.9710500000000008E-9</v>
      </c>
      <c r="I293" s="23"/>
      <c r="K293" s="34">
        <v>1.9803E-4</v>
      </c>
      <c r="L293" s="10">
        <f t="shared" si="55"/>
        <v>3.9608460081455659E-8</v>
      </c>
      <c r="M293" s="10">
        <f t="shared" si="57"/>
        <v>2.2809009771045156E-3</v>
      </c>
      <c r="N293" s="10">
        <f t="shared" si="56"/>
        <v>2.6984009771045155E-3</v>
      </c>
      <c r="O293" s="30">
        <f t="shared" si="58"/>
        <v>0.27343984556593826</v>
      </c>
      <c r="P293" s="31">
        <f t="shared" si="59"/>
        <v>9.1038591565938284E-2</v>
      </c>
      <c r="Q293">
        <f t="shared" si="60"/>
        <v>3.7164673143073835E-4</v>
      </c>
    </row>
    <row r="294" spans="4:17" x14ac:dyDescent="0.2">
      <c r="D294"/>
      <c r="E294">
        <v>100.69119999999999</v>
      </c>
      <c r="F294">
        <v>4999.6894499999999</v>
      </c>
      <c r="G294" s="1">
        <v>1.2947600000000001E-4</v>
      </c>
      <c r="H294" s="1">
        <v>1.0051900000000001E-8</v>
      </c>
      <c r="I294" s="23"/>
      <c r="K294" s="34">
        <v>1.9834E-4</v>
      </c>
      <c r="L294" s="10">
        <f t="shared" si="55"/>
        <v>3.9670463932514853E-8</v>
      </c>
      <c r="M294" s="10">
        <f t="shared" si="57"/>
        <v>2.2844715436999932E-3</v>
      </c>
      <c r="N294" s="10">
        <f t="shared" si="56"/>
        <v>2.7019715436999931E-3</v>
      </c>
      <c r="O294" s="30">
        <f t="shared" si="58"/>
        <v>0.27206475710100475</v>
      </c>
      <c r="P294" s="31">
        <f t="shared" si="59"/>
        <v>9.0820597101004749E-2</v>
      </c>
      <c r="Q294">
        <f t="shared" si="60"/>
        <v>3.7215042648477449E-4</v>
      </c>
    </row>
    <row r="295" spans="4:17" x14ac:dyDescent="0.2">
      <c r="D295"/>
      <c r="E295">
        <v>100.02179</v>
      </c>
      <c r="F295">
        <v>4999.6894499999999</v>
      </c>
      <c r="G295" s="1">
        <v>1.29777E-4</v>
      </c>
      <c r="H295" s="1">
        <v>9.5096200000000001E-9</v>
      </c>
      <c r="I295" s="23"/>
      <c r="K295" s="34">
        <v>1.9862999999999999E-4</v>
      </c>
      <c r="L295" s="10">
        <f t="shared" si="55"/>
        <v>3.9728467535118607E-8</v>
      </c>
      <c r="M295" s="10">
        <f t="shared" si="57"/>
        <v>2.2878117511602783E-3</v>
      </c>
      <c r="N295" s="10">
        <f t="shared" si="56"/>
        <v>2.7053117511602782E-3</v>
      </c>
      <c r="O295" s="30">
        <f t="shared" si="58"/>
        <v>0.2705901238590856</v>
      </c>
      <c r="P295" s="31">
        <f t="shared" si="59"/>
        <v>9.0550901859085611E-2</v>
      </c>
      <c r="Q295">
        <f t="shared" si="60"/>
        <v>3.5142689384715564E-4</v>
      </c>
    </row>
    <row r="296" spans="4:17" x14ac:dyDescent="0.2">
      <c r="D296"/>
      <c r="E296">
        <v>99.373410000000007</v>
      </c>
      <c r="F296">
        <v>4999.6894499999999</v>
      </c>
      <c r="G296" s="1">
        <v>1.3011000000000001E-4</v>
      </c>
      <c r="H296" s="1">
        <v>1.02756E-8</v>
      </c>
      <c r="I296" s="23"/>
      <c r="K296" s="34">
        <v>1.9895000000000001E-4</v>
      </c>
      <c r="L296" s="10">
        <f t="shared" ref="L296:L327" si="61">K296/F296</f>
        <v>3.9792471510405515E-8</v>
      </c>
      <c r="M296" s="10">
        <f t="shared" si="57"/>
        <v>2.2914974973233522E-3</v>
      </c>
      <c r="N296" s="10">
        <f t="shared" ref="N296:N327" si="62">M296+B$7</f>
        <v>2.7089974973233521E-3</v>
      </c>
      <c r="O296" s="30">
        <f t="shared" si="58"/>
        <v>0.26920231899048741</v>
      </c>
      <c r="P296" s="31">
        <f t="shared" si="59"/>
        <v>9.0330180990487383E-2</v>
      </c>
      <c r="Q296">
        <f t="shared" si="60"/>
        <v>3.6452756689808275E-4</v>
      </c>
    </row>
    <row r="297" spans="4:17" x14ac:dyDescent="0.2">
      <c r="D297"/>
      <c r="E297">
        <v>98.687860000000001</v>
      </c>
      <c r="F297">
        <v>4999.6894499999999</v>
      </c>
      <c r="G297" s="1">
        <v>1.30448E-4</v>
      </c>
      <c r="H297" s="1">
        <v>1.1428900000000001E-8</v>
      </c>
      <c r="I297" s="23"/>
      <c r="K297" s="34">
        <v>1.9928E-4</v>
      </c>
      <c r="L297" s="10">
        <f t="shared" si="61"/>
        <v>3.9858475609920137E-8</v>
      </c>
      <c r="M297" s="10">
        <f t="shared" si="57"/>
        <v>2.2952984230540218E-3</v>
      </c>
      <c r="N297" s="10">
        <f t="shared" si="62"/>
        <v>2.7127984230540217E-3</v>
      </c>
      <c r="O297" s="30">
        <f t="shared" si="58"/>
        <v>0.26772027098257606</v>
      </c>
      <c r="P297" s="31">
        <f t="shared" si="59"/>
        <v>9.0082122982576077E-2</v>
      </c>
      <c r="Q297">
        <f t="shared" si="60"/>
        <v>3.3088755781245625E-4</v>
      </c>
    </row>
    <row r="298" spans="4:17" x14ac:dyDescent="0.2">
      <c r="D298"/>
      <c r="E298">
        <v>98.005070000000003</v>
      </c>
      <c r="F298">
        <v>4999.6894499999999</v>
      </c>
      <c r="G298" s="1">
        <v>1.30791E-4</v>
      </c>
      <c r="H298" s="1">
        <v>1.10978E-8</v>
      </c>
      <c r="I298" s="23"/>
      <c r="K298" s="34">
        <v>1.9960999999999999E-4</v>
      </c>
      <c r="L298" s="10">
        <f t="shared" si="61"/>
        <v>3.9924479709434752E-8</v>
      </c>
      <c r="M298" s="10">
        <f t="shared" si="57"/>
        <v>2.299099348784691E-3</v>
      </c>
      <c r="N298" s="10">
        <f t="shared" si="62"/>
        <v>2.7165993487846909E-3</v>
      </c>
      <c r="O298" s="30">
        <f t="shared" si="58"/>
        <v>0.26624050933959803</v>
      </c>
      <c r="P298" s="31">
        <f t="shared" si="59"/>
        <v>8.9831383339598059E-2</v>
      </c>
      <c r="Q298">
        <f t="shared" si="60"/>
        <v>2.8926453903509592E-4</v>
      </c>
    </row>
    <row r="299" spans="4:17" x14ac:dyDescent="0.2">
      <c r="D299"/>
      <c r="E299">
        <v>97.358199999999997</v>
      </c>
      <c r="F299">
        <v>4999.6894499999999</v>
      </c>
      <c r="G299" s="1">
        <v>1.31147E-4</v>
      </c>
      <c r="H299" s="1">
        <v>1.13609E-8</v>
      </c>
      <c r="I299" s="23"/>
      <c r="K299" s="34">
        <v>1.9997E-4</v>
      </c>
      <c r="L299" s="10">
        <f t="shared" si="61"/>
        <v>3.9996484181632522E-8</v>
      </c>
      <c r="M299" s="10">
        <f t="shared" si="57"/>
        <v>2.3032458132181488E-3</v>
      </c>
      <c r="N299" s="10">
        <f t="shared" si="62"/>
        <v>2.7207458132181487E-3</v>
      </c>
      <c r="O299" s="30">
        <f t="shared" si="58"/>
        <v>0.26488691503245515</v>
      </c>
      <c r="P299" s="31">
        <f t="shared" si="59"/>
        <v>8.9642155032455165E-2</v>
      </c>
      <c r="Q299">
        <f t="shared" si="60"/>
        <v>3.2479486418527504E-4</v>
      </c>
    </row>
    <row r="300" spans="4:17" x14ac:dyDescent="0.2">
      <c r="D300"/>
      <c r="E300">
        <v>96.708889999999997</v>
      </c>
      <c r="F300">
        <v>4999.6894499999999</v>
      </c>
      <c r="G300" s="1">
        <v>1.3150600000000001E-4</v>
      </c>
      <c r="H300" s="1">
        <v>1.1333299999999999E-8</v>
      </c>
      <c r="I300" s="23"/>
      <c r="K300" s="34">
        <v>2.0034E-4</v>
      </c>
      <c r="L300" s="10">
        <f t="shared" si="61"/>
        <v>4.0070488778058006E-8</v>
      </c>
      <c r="M300" s="10">
        <f t="shared" si="57"/>
        <v>2.3075074572192025E-3</v>
      </c>
      <c r="N300" s="10">
        <f t="shared" si="62"/>
        <v>2.7250074572192024E-3</v>
      </c>
      <c r="O300" s="30">
        <f t="shared" si="58"/>
        <v>0.26353244642939155</v>
      </c>
      <c r="P300" s="31">
        <f t="shared" si="59"/>
        <v>8.9456444429391546E-2</v>
      </c>
      <c r="Q300">
        <f t="shared" si="60"/>
        <v>3.240900302797123E-4</v>
      </c>
    </row>
    <row r="301" spans="4:17" x14ac:dyDescent="0.2">
      <c r="D301"/>
      <c r="E301">
        <v>96.022009999999995</v>
      </c>
      <c r="F301">
        <v>4999.6894499999999</v>
      </c>
      <c r="G301" s="1">
        <v>1.31858E-4</v>
      </c>
      <c r="H301" s="1">
        <v>1.14337E-8</v>
      </c>
      <c r="I301" s="23"/>
      <c r="K301" s="34">
        <v>2.0069E-4</v>
      </c>
      <c r="L301" s="10">
        <f t="shared" si="61"/>
        <v>4.0140493126028063E-8</v>
      </c>
      <c r="M301" s="10">
        <f t="shared" si="57"/>
        <v>2.3115387420850641E-3</v>
      </c>
      <c r="N301" s="10">
        <f t="shared" si="62"/>
        <v>2.729038742085064E-3</v>
      </c>
      <c r="O301" s="30">
        <f t="shared" si="58"/>
        <v>0.26204778538287943</v>
      </c>
      <c r="P301" s="31">
        <f t="shared" si="59"/>
        <v>8.9208167382879441E-2</v>
      </c>
      <c r="Q301">
        <f t="shared" si="60"/>
        <v>3.1458181857125329E-4</v>
      </c>
    </row>
    <row r="302" spans="4:17" x14ac:dyDescent="0.2">
      <c r="D302"/>
      <c r="E302">
        <v>95.374399999999994</v>
      </c>
      <c r="F302">
        <v>4999.6894499999999</v>
      </c>
      <c r="G302" s="1">
        <v>1.3223799999999999E-4</v>
      </c>
      <c r="H302" s="1">
        <v>1.0196399999999999E-8</v>
      </c>
      <c r="I302" s="23"/>
      <c r="K302" s="34">
        <v>2.0107E-4</v>
      </c>
      <c r="L302" s="10">
        <f t="shared" si="61"/>
        <v>4.021649784668126E-8</v>
      </c>
      <c r="M302" s="10">
        <f t="shared" si="57"/>
        <v>2.315915565653714E-3</v>
      </c>
      <c r="N302" s="10">
        <f t="shared" si="62"/>
        <v>2.7334155656537139E-3</v>
      </c>
      <c r="O302" s="30">
        <f t="shared" si="58"/>
        <v>0.26069786952488355</v>
      </c>
      <c r="P302" s="31">
        <f t="shared" si="59"/>
        <v>8.9023949524883572E-2</v>
      </c>
      <c r="Q302">
        <f t="shared" si="60"/>
        <v>3.2401430009976629E-4</v>
      </c>
    </row>
    <row r="303" spans="4:17" x14ac:dyDescent="0.2">
      <c r="D303"/>
      <c r="E303">
        <v>94.673280000000005</v>
      </c>
      <c r="F303">
        <v>4999.6894499999999</v>
      </c>
      <c r="G303" s="1">
        <v>1.3261800000000001E-4</v>
      </c>
      <c r="H303" s="1">
        <v>9.8461900000000003E-9</v>
      </c>
      <c r="I303" s="23"/>
      <c r="K303" s="34">
        <v>2.0144999999999999E-4</v>
      </c>
      <c r="L303" s="10">
        <f t="shared" si="61"/>
        <v>4.0292502567334458E-8</v>
      </c>
      <c r="M303" s="10">
        <f t="shared" si="57"/>
        <v>2.3202923892223638E-3</v>
      </c>
      <c r="N303" s="10">
        <f t="shared" si="62"/>
        <v>2.7377923892223637E-3</v>
      </c>
      <c r="O303" s="30">
        <f t="shared" si="58"/>
        <v>0.25919578544671784</v>
      </c>
      <c r="P303" s="31">
        <f t="shared" si="59"/>
        <v>8.8783881446717838E-2</v>
      </c>
      <c r="Q303">
        <f t="shared" si="60"/>
        <v>3.177355068662872E-4</v>
      </c>
    </row>
    <row r="304" spans="4:17" x14ac:dyDescent="0.2">
      <c r="D304"/>
      <c r="E304">
        <v>94.023809999999997</v>
      </c>
      <c r="F304">
        <v>4999.6894499999999</v>
      </c>
      <c r="G304" s="1">
        <v>1.3300000000000001E-4</v>
      </c>
      <c r="H304" s="1">
        <v>7.3006999999999998E-9</v>
      </c>
      <c r="I304" s="23"/>
      <c r="K304" s="34">
        <v>2.0183000000000001E-4</v>
      </c>
      <c r="L304" s="10">
        <f t="shared" si="61"/>
        <v>4.0368507287987662E-8</v>
      </c>
      <c r="M304" s="10">
        <f t="shared" si="57"/>
        <v>2.3246692127910137E-3</v>
      </c>
      <c r="N304" s="10">
        <f t="shared" si="62"/>
        <v>2.7421692127910136E-3</v>
      </c>
      <c r="O304" s="30">
        <f t="shared" si="58"/>
        <v>0.2578291970513118</v>
      </c>
      <c r="P304" s="31">
        <f t="shared" si="59"/>
        <v>8.858633905131183E-2</v>
      </c>
      <c r="Q304">
        <f t="shared" si="60"/>
        <v>3.0202035229185515E-4</v>
      </c>
    </row>
    <row r="305" spans="4:17" x14ac:dyDescent="0.2">
      <c r="D305"/>
      <c r="E305">
        <v>93.372439999999997</v>
      </c>
      <c r="F305">
        <v>4999.6894499999999</v>
      </c>
      <c r="G305" s="1">
        <v>1.3337700000000001E-4</v>
      </c>
      <c r="H305" s="1">
        <v>1.16123E-8</v>
      </c>
      <c r="I305" s="23"/>
      <c r="K305" s="34">
        <v>2.0220000000000001E-4</v>
      </c>
      <c r="L305" s="10">
        <f t="shared" si="61"/>
        <v>4.0442511884413146E-8</v>
      </c>
      <c r="M305" s="10">
        <f t="shared" si="57"/>
        <v>2.3289308567920673E-3</v>
      </c>
      <c r="N305" s="10">
        <f t="shared" si="62"/>
        <v>2.7464308567920672E-3</v>
      </c>
      <c r="O305" s="30">
        <f t="shared" si="58"/>
        <v>0.25644095038996589</v>
      </c>
      <c r="P305" s="31">
        <f t="shared" si="59"/>
        <v>8.8370558389965895E-2</v>
      </c>
      <c r="Q305">
        <f t="shared" si="60"/>
        <v>2.8608727235072398E-4</v>
      </c>
    </row>
    <row r="306" spans="4:17" x14ac:dyDescent="0.2">
      <c r="D306"/>
      <c r="E306">
        <v>92.706069999999997</v>
      </c>
      <c r="F306">
        <v>4999.6894499999999</v>
      </c>
      <c r="G306" s="1">
        <v>1.33781E-4</v>
      </c>
      <c r="H306" s="1">
        <v>1.04508E-8</v>
      </c>
      <c r="I306" s="23"/>
      <c r="K306" s="34">
        <v>2.0262000000000001E-4</v>
      </c>
      <c r="L306" s="10">
        <f t="shared" si="61"/>
        <v>4.0526517101977206E-8</v>
      </c>
      <c r="M306" s="10">
        <f t="shared" si="57"/>
        <v>2.3337683986311012E-3</v>
      </c>
      <c r="N306" s="10">
        <f t="shared" si="62"/>
        <v>2.7512683986311011E-3</v>
      </c>
      <c r="O306" s="30">
        <f t="shared" si="58"/>
        <v>0.25505928075228274</v>
      </c>
      <c r="P306" s="31">
        <f t="shared" si="59"/>
        <v>8.818835475228276E-2</v>
      </c>
      <c r="Q306">
        <f t="shared" si="60"/>
        <v>3.1295764887837008E-4</v>
      </c>
    </row>
    <row r="307" spans="4:17" x14ac:dyDescent="0.2">
      <c r="D307"/>
      <c r="E307">
        <v>92.024140000000003</v>
      </c>
      <c r="F307">
        <v>4999.6894499999999</v>
      </c>
      <c r="G307" s="1">
        <v>1.3419500000000001E-4</v>
      </c>
      <c r="H307" s="1">
        <v>9.8398900000000004E-9</v>
      </c>
      <c r="I307" s="23"/>
      <c r="K307" s="34">
        <v>2.0304000000000001E-4</v>
      </c>
      <c r="L307" s="10">
        <f t="shared" si="61"/>
        <v>4.0610522319541272E-8</v>
      </c>
      <c r="M307" s="10">
        <f t="shared" si="57"/>
        <v>2.3386059404701355E-3</v>
      </c>
      <c r="N307" s="10">
        <f t="shared" si="62"/>
        <v>2.7561059404701354E-3</v>
      </c>
      <c r="O307" s="30">
        <f t="shared" si="58"/>
        <v>0.25362827892065543</v>
      </c>
      <c r="P307" s="31">
        <f t="shared" si="59"/>
        <v>8.7984826920655415E-2</v>
      </c>
      <c r="Q307">
        <f t="shared" si="60"/>
        <v>3.0909300015296686E-4</v>
      </c>
    </row>
    <row r="308" spans="4:17" x14ac:dyDescent="0.2">
      <c r="D308"/>
      <c r="E308">
        <v>91.33811</v>
      </c>
      <c r="F308">
        <v>4999.6894499999999</v>
      </c>
      <c r="G308" s="1">
        <v>1.34609E-4</v>
      </c>
      <c r="H308" s="1">
        <v>8.5519899999999995E-9</v>
      </c>
      <c r="I308" s="23"/>
      <c r="K308" s="34">
        <v>2.0345000000000001E-4</v>
      </c>
      <c r="L308" s="10">
        <f t="shared" si="61"/>
        <v>4.0692527412877618E-8</v>
      </c>
      <c r="M308" s="10">
        <f t="shared" si="57"/>
        <v>2.3433283027415731E-3</v>
      </c>
      <c r="N308" s="10">
        <f t="shared" si="62"/>
        <v>2.760828302741573E-3</v>
      </c>
      <c r="O308" s="30">
        <f t="shared" si="58"/>
        <v>0.25216883920692312</v>
      </c>
      <c r="P308" s="31">
        <f t="shared" si="59"/>
        <v>8.7760241206923106E-2</v>
      </c>
      <c r="Q308">
        <f t="shared" si="60"/>
        <v>2.8456397060320381E-4</v>
      </c>
    </row>
    <row r="309" spans="4:17" x14ac:dyDescent="0.2">
      <c r="D309"/>
      <c r="E309">
        <v>90.684240000000003</v>
      </c>
      <c r="F309">
        <v>4999.6894499999999</v>
      </c>
      <c r="G309" s="1">
        <v>1.35029E-4</v>
      </c>
      <c r="H309" s="1">
        <v>1.15737E-8</v>
      </c>
      <c r="I309" s="23"/>
      <c r="K309" s="34">
        <v>2.0387000000000001E-4</v>
      </c>
      <c r="L309" s="10">
        <f t="shared" si="61"/>
        <v>4.0776532630441678E-8</v>
      </c>
      <c r="M309" s="10">
        <f t="shared" si="57"/>
        <v>2.348165844580607E-3</v>
      </c>
      <c r="N309" s="10">
        <f t="shared" si="62"/>
        <v>2.7656658445806069E-3</v>
      </c>
      <c r="O309" s="30">
        <f t="shared" si="58"/>
        <v>0.25080230520975044</v>
      </c>
      <c r="P309" s="31">
        <f t="shared" si="59"/>
        <v>8.7570673209750455E-2</v>
      </c>
      <c r="Q309">
        <f t="shared" si="60"/>
        <v>2.8280394872236882E-4</v>
      </c>
    </row>
    <row r="310" spans="4:17" x14ac:dyDescent="0.2">
      <c r="D310"/>
      <c r="E310">
        <v>90.034679999999994</v>
      </c>
      <c r="F310">
        <v>4999.6894499999999</v>
      </c>
      <c r="G310" s="1">
        <v>1.3545199999999999E-4</v>
      </c>
      <c r="H310" s="1">
        <v>1.1177600000000001E-8</v>
      </c>
      <c r="I310" s="23"/>
      <c r="K310" s="34">
        <v>2.0430000000000001E-4</v>
      </c>
      <c r="L310" s="10">
        <f t="shared" si="61"/>
        <v>4.0862537972233458E-8</v>
      </c>
      <c r="M310" s="10">
        <f t="shared" si="57"/>
        <v>2.3531185659872371E-3</v>
      </c>
      <c r="N310" s="10">
        <f t="shared" si="62"/>
        <v>2.770618565987237E-3</v>
      </c>
      <c r="O310" s="30">
        <f t="shared" si="58"/>
        <v>0.24945175599071975</v>
      </c>
      <c r="P310" s="31">
        <f t="shared" si="59"/>
        <v>8.7389331990719771E-2</v>
      </c>
      <c r="Q310">
        <f t="shared" si="60"/>
        <v>3.0830231184024497E-4</v>
      </c>
    </row>
    <row r="311" spans="4:17" x14ac:dyDescent="0.2">
      <c r="D311"/>
      <c r="E311">
        <v>89.357889999999998</v>
      </c>
      <c r="F311">
        <v>4999.6894499999999</v>
      </c>
      <c r="G311" s="1">
        <v>1.3590299999999999E-4</v>
      </c>
      <c r="H311" s="1">
        <v>1.05559E-8</v>
      </c>
      <c r="I311" s="23"/>
      <c r="K311" s="34">
        <v>2.0474999999999999E-4</v>
      </c>
      <c r="L311" s="10">
        <f t="shared" si="61"/>
        <v>4.0952543562480665E-8</v>
      </c>
      <c r="M311" s="10">
        <f t="shared" si="57"/>
        <v>2.3583016465290592E-3</v>
      </c>
      <c r="N311" s="10">
        <f t="shared" si="62"/>
        <v>2.7758016465290591E-3</v>
      </c>
      <c r="O311" s="30">
        <f t="shared" si="58"/>
        <v>0.24803977819236253</v>
      </c>
      <c r="P311" s="31">
        <f t="shared" si="59"/>
        <v>8.7195576192362539E-2</v>
      </c>
      <c r="Q311">
        <f t="shared" si="60"/>
        <v>3.0918917569268932E-4</v>
      </c>
    </row>
    <row r="312" spans="4:17" x14ac:dyDescent="0.2">
      <c r="D312"/>
      <c r="E312">
        <v>88.662409999999994</v>
      </c>
      <c r="F312">
        <v>4999.6894499999999</v>
      </c>
      <c r="G312" s="1">
        <v>1.36346E-4</v>
      </c>
      <c r="H312" s="1">
        <v>1.0534E-8</v>
      </c>
      <c r="I312" s="23"/>
      <c r="K312" s="34">
        <v>2.0519000000000001E-4</v>
      </c>
      <c r="L312" s="10">
        <f t="shared" si="61"/>
        <v>4.1040549028500166E-8</v>
      </c>
      <c r="M312" s="10">
        <f t="shared" si="57"/>
        <v>2.3633695475032855E-3</v>
      </c>
      <c r="N312" s="10">
        <f t="shared" si="62"/>
        <v>2.7808695475032854E-3</v>
      </c>
      <c r="O312" s="30">
        <f t="shared" si="58"/>
        <v>0.24655859597725074</v>
      </c>
      <c r="P312" s="31">
        <f t="shared" si="59"/>
        <v>8.6966257977250758E-2</v>
      </c>
      <c r="Q312">
        <f t="shared" si="60"/>
        <v>2.7787609186284332E-4</v>
      </c>
    </row>
    <row r="313" spans="4:17" x14ac:dyDescent="0.2">
      <c r="D313"/>
      <c r="E313">
        <v>88.004580000000004</v>
      </c>
      <c r="F313">
        <v>4999.6894499999999</v>
      </c>
      <c r="G313" s="1">
        <v>1.3679E-4</v>
      </c>
      <c r="H313" s="1">
        <v>1.2650399999999999E-8</v>
      </c>
      <c r="I313" s="23"/>
      <c r="K313" s="34">
        <v>2.0563999999999999E-4</v>
      </c>
      <c r="L313" s="10">
        <f t="shared" si="61"/>
        <v>4.1130554618747367E-8</v>
      </c>
      <c r="M313" s="10">
        <f t="shared" si="57"/>
        <v>2.3685526280451071E-3</v>
      </c>
      <c r="N313" s="10">
        <f t="shared" si="62"/>
        <v>2.786052628045107E-3</v>
      </c>
      <c r="O313" s="30">
        <f t="shared" si="58"/>
        <v>0.24518539138900589</v>
      </c>
      <c r="P313" s="31">
        <f t="shared" si="59"/>
        <v>8.6777147389005868E-2</v>
      </c>
      <c r="Q313">
        <f t="shared" si="60"/>
        <v>2.8564686610309725E-4</v>
      </c>
    </row>
    <row r="314" spans="4:17" x14ac:dyDescent="0.2">
      <c r="D314"/>
      <c r="E314">
        <v>87.359909999999999</v>
      </c>
      <c r="F314">
        <v>4999.6894499999999</v>
      </c>
      <c r="G314" s="1">
        <v>1.3724700000000001E-4</v>
      </c>
      <c r="H314" s="1">
        <v>1.0510699999999999E-8</v>
      </c>
      <c r="I314" s="23"/>
      <c r="K314" s="34">
        <v>2.061E-4</v>
      </c>
      <c r="L314" s="10">
        <f t="shared" si="61"/>
        <v>4.1222560333222295E-8</v>
      </c>
      <c r="M314" s="10">
        <f t="shared" si="57"/>
        <v>2.3738508881545255E-3</v>
      </c>
      <c r="N314" s="10">
        <f t="shared" si="62"/>
        <v>2.7913508881545254E-3</v>
      </c>
      <c r="O314" s="30">
        <f t="shared" si="58"/>
        <v>0.24385216236759941</v>
      </c>
      <c r="P314" s="31">
        <f t="shared" si="59"/>
        <v>8.6604324367599406E-2</v>
      </c>
      <c r="Q314">
        <f t="shared" si="60"/>
        <v>2.9404237033053257E-4</v>
      </c>
    </row>
    <row r="315" spans="4:17" x14ac:dyDescent="0.2">
      <c r="D315"/>
      <c r="E315">
        <v>86.67895</v>
      </c>
      <c r="F315">
        <v>4999.6894499999999</v>
      </c>
      <c r="G315" s="1">
        <v>1.3771599999999999E-4</v>
      </c>
      <c r="H315" s="1">
        <v>1.0939600000000001E-8</v>
      </c>
      <c r="I315" s="23"/>
      <c r="K315" s="34">
        <v>2.0657E-4</v>
      </c>
      <c r="L315" s="10">
        <f t="shared" si="61"/>
        <v>4.1316566171924937E-8</v>
      </c>
      <c r="M315" s="10">
        <f t="shared" si="57"/>
        <v>2.3792643278315396E-3</v>
      </c>
      <c r="N315" s="10">
        <f t="shared" si="62"/>
        <v>2.7967643278315395E-3</v>
      </c>
      <c r="O315" s="30">
        <f t="shared" si="58"/>
        <v>0.24242059533389362</v>
      </c>
      <c r="P315" s="31">
        <f t="shared" si="59"/>
        <v>8.6398485333893618E-2</v>
      </c>
      <c r="Q315">
        <f t="shared" si="60"/>
        <v>2.8563637726367074E-4</v>
      </c>
    </row>
    <row r="316" spans="4:17" x14ac:dyDescent="0.2">
      <c r="D316"/>
      <c r="E316">
        <v>86.024240000000006</v>
      </c>
      <c r="F316">
        <v>4999.6894499999999</v>
      </c>
      <c r="G316" s="1">
        <v>1.3819799999999999E-4</v>
      </c>
      <c r="H316" s="1">
        <v>8.7967400000000008E-9</v>
      </c>
      <c r="I316" s="23"/>
      <c r="K316" s="34">
        <v>2.0704E-4</v>
      </c>
      <c r="L316" s="10">
        <f t="shared" si="61"/>
        <v>4.1410572010627579E-8</v>
      </c>
      <c r="M316" s="10">
        <f t="shared" si="57"/>
        <v>2.3846777675085537E-3</v>
      </c>
      <c r="N316" s="10">
        <f t="shared" si="62"/>
        <v>2.8021777675085536E-3</v>
      </c>
      <c r="O316" s="30">
        <f t="shared" si="58"/>
        <v>0.24105521279482003</v>
      </c>
      <c r="P316" s="31">
        <f t="shared" si="59"/>
        <v>8.6211580794820025E-2</v>
      </c>
      <c r="Q316">
        <f t="shared" si="60"/>
        <v>2.9068875652674532E-4</v>
      </c>
    </row>
    <row r="317" spans="4:17" x14ac:dyDescent="0.2">
      <c r="D317"/>
      <c r="E317">
        <v>85.365440000000007</v>
      </c>
      <c r="F317">
        <v>4999.6894499999999</v>
      </c>
      <c r="G317" s="1">
        <v>1.38672E-4</v>
      </c>
      <c r="H317" s="1">
        <v>1.13859E-8</v>
      </c>
      <c r="I317" s="23"/>
      <c r="K317" s="34">
        <v>2.0751999999999999E-4</v>
      </c>
      <c r="L317" s="10">
        <f t="shared" si="61"/>
        <v>4.1506577973557934E-8</v>
      </c>
      <c r="M317" s="10">
        <f t="shared" si="57"/>
        <v>2.390206386753164E-3</v>
      </c>
      <c r="N317" s="10">
        <f t="shared" si="62"/>
        <v>2.8077063867531639E-3</v>
      </c>
      <c r="O317" s="30">
        <f t="shared" si="58"/>
        <v>0.23968109109599403</v>
      </c>
      <c r="P317" s="31">
        <f t="shared" si="59"/>
        <v>8.6023299095994016E-2</v>
      </c>
      <c r="Q317">
        <f t="shared" si="60"/>
        <v>2.9912581195934608E-4</v>
      </c>
    </row>
    <row r="318" spans="4:17" x14ac:dyDescent="0.2">
      <c r="D318"/>
      <c r="E318">
        <v>84.680800000000005</v>
      </c>
      <c r="F318">
        <v>4999.6894499999999</v>
      </c>
      <c r="G318" s="1">
        <v>1.39161E-4</v>
      </c>
      <c r="H318" s="1">
        <v>1.0895700000000001E-8</v>
      </c>
      <c r="I318" s="23"/>
      <c r="K318" s="34">
        <v>2.0802E-4</v>
      </c>
      <c r="L318" s="10">
        <f t="shared" si="61"/>
        <v>4.1606584184943731E-8</v>
      </c>
      <c r="M318" s="10">
        <f t="shared" si="57"/>
        <v>2.3959653651329667E-3</v>
      </c>
      <c r="N318" s="10">
        <f t="shared" si="62"/>
        <v>2.8134653651329666E-3</v>
      </c>
      <c r="O318" s="30">
        <f t="shared" si="58"/>
        <v>0.23824649789175173</v>
      </c>
      <c r="P318" s="31">
        <f t="shared" si="59"/>
        <v>8.5821057891751734E-2</v>
      </c>
      <c r="Q318">
        <f t="shared" si="60"/>
        <v>2.7739407046408263E-4</v>
      </c>
    </row>
    <row r="319" spans="4:17" x14ac:dyDescent="0.2">
      <c r="D319"/>
      <c r="E319">
        <v>84.013459999999995</v>
      </c>
      <c r="F319">
        <v>4999.6894499999999</v>
      </c>
      <c r="G319" s="1">
        <v>1.39658E-4</v>
      </c>
      <c r="H319" s="1">
        <v>1.1634199999999999E-8</v>
      </c>
      <c r="I319" s="23"/>
      <c r="K319" s="34">
        <v>2.0850999999999999E-4</v>
      </c>
      <c r="L319" s="10">
        <f t="shared" si="61"/>
        <v>4.1704590272101801E-8</v>
      </c>
      <c r="M319" s="10">
        <f t="shared" si="57"/>
        <v>2.4016091639451728E-3</v>
      </c>
      <c r="N319" s="10">
        <f t="shared" si="62"/>
        <v>2.8191091639451727E-3</v>
      </c>
      <c r="O319" s="30">
        <f t="shared" si="58"/>
        <v>0.2368431149807412</v>
      </c>
      <c r="P319" s="31">
        <f t="shared" si="59"/>
        <v>8.5618886980741216E-2</v>
      </c>
      <c r="Q319">
        <f t="shared" si="60"/>
        <v>2.6731078032093383E-4</v>
      </c>
    </row>
    <row r="320" spans="4:17" x14ac:dyDescent="0.2">
      <c r="D320"/>
      <c r="E320">
        <v>83.376140000000007</v>
      </c>
      <c r="F320">
        <v>4999.6894499999999</v>
      </c>
      <c r="G320" s="1">
        <v>1.40154E-4</v>
      </c>
      <c r="H320" s="1">
        <v>1.1218900000000001E-8</v>
      </c>
      <c r="I320" s="23"/>
      <c r="K320" s="34">
        <v>2.0902E-4</v>
      </c>
      <c r="L320" s="10">
        <f t="shared" si="61"/>
        <v>4.1806596607715304E-8</v>
      </c>
      <c r="M320" s="10">
        <f t="shared" si="57"/>
        <v>2.407483321892571E-3</v>
      </c>
      <c r="N320" s="10">
        <f t="shared" si="62"/>
        <v>2.8249833218925709E-3</v>
      </c>
      <c r="O320" s="30">
        <f t="shared" si="58"/>
        <v>0.23553620494378008</v>
      </c>
      <c r="P320" s="31">
        <f t="shared" si="59"/>
        <v>8.5459152943780065E-2</v>
      </c>
      <c r="Q320">
        <f t="shared" si="60"/>
        <v>2.939927633255199E-4</v>
      </c>
    </row>
    <row r="321" spans="4:17" x14ac:dyDescent="0.2">
      <c r="D321"/>
      <c r="E321">
        <v>82.708309999999997</v>
      </c>
      <c r="F321">
        <v>4999.6894499999999</v>
      </c>
      <c r="G321" s="1">
        <v>1.4067699999999999E-4</v>
      </c>
      <c r="H321" s="1">
        <v>1.46459E-8</v>
      </c>
      <c r="I321" s="23"/>
      <c r="K321" s="34">
        <v>2.0954E-4</v>
      </c>
      <c r="L321" s="10">
        <f t="shared" si="61"/>
        <v>4.1910603067556529E-8</v>
      </c>
      <c r="M321" s="10">
        <f t="shared" si="57"/>
        <v>2.4134726594075657E-3</v>
      </c>
      <c r="N321" s="10">
        <f t="shared" si="62"/>
        <v>2.8309726594075656E-3</v>
      </c>
      <c r="O321" s="30">
        <f t="shared" si="58"/>
        <v>0.23414496431580534</v>
      </c>
      <c r="P321" s="31">
        <f t="shared" si="59"/>
        <v>8.527000631580535E-2</v>
      </c>
      <c r="Q321">
        <f t="shared" si="60"/>
        <v>3.1682890309707668E-4</v>
      </c>
    </row>
    <row r="322" spans="4:17" x14ac:dyDescent="0.2">
      <c r="D322"/>
      <c r="E322">
        <v>82.044610000000006</v>
      </c>
      <c r="F322">
        <v>4999.6894499999999</v>
      </c>
      <c r="G322" s="1">
        <v>1.4119299999999999E-4</v>
      </c>
      <c r="H322" s="1">
        <v>1.0201999999999999E-8</v>
      </c>
      <c r="I322" s="23"/>
      <c r="K322" s="34">
        <v>2.1005000000000001E-4</v>
      </c>
      <c r="L322" s="10">
        <f t="shared" si="61"/>
        <v>4.2012609403170032E-8</v>
      </c>
      <c r="M322" s="10">
        <f t="shared" si="57"/>
        <v>2.4193468173549638E-3</v>
      </c>
      <c r="N322" s="10">
        <f t="shared" si="62"/>
        <v>2.8368468173549637E-3</v>
      </c>
      <c r="O322" s="30">
        <f t="shared" si="58"/>
        <v>0.23274799075962924</v>
      </c>
      <c r="P322" s="31">
        <f t="shared" si="59"/>
        <v>8.5067692759629235E-2</v>
      </c>
      <c r="Q322">
        <f t="shared" si="60"/>
        <v>3.2250712348226807E-4</v>
      </c>
    </row>
    <row r="323" spans="4:17" x14ac:dyDescent="0.2">
      <c r="D323"/>
      <c r="E323">
        <v>81.343890000000002</v>
      </c>
      <c r="F323">
        <v>4999.6894499999999</v>
      </c>
      <c r="G323" s="1">
        <v>1.4172300000000001E-4</v>
      </c>
      <c r="H323" s="1">
        <v>1.18768E-8</v>
      </c>
      <c r="I323" s="23"/>
      <c r="K323" s="34">
        <v>2.1058000000000001E-4</v>
      </c>
      <c r="L323" s="10">
        <f t="shared" si="61"/>
        <v>4.211861598723897E-8</v>
      </c>
      <c r="M323" s="10">
        <f t="shared" si="57"/>
        <v>2.4254513344375544E-3</v>
      </c>
      <c r="N323" s="10">
        <f t="shared" si="62"/>
        <v>2.8429513344375543E-3</v>
      </c>
      <c r="O323" s="30">
        <f t="shared" si="58"/>
        <v>0.23125672062384164</v>
      </c>
      <c r="P323" s="31">
        <f t="shared" si="59"/>
        <v>8.4837718623841638E-2</v>
      </c>
      <c r="Q323">
        <f t="shared" si="60"/>
        <v>2.8813769829320564E-4</v>
      </c>
    </row>
    <row r="324" spans="4:17" x14ac:dyDescent="0.2">
      <c r="D324"/>
      <c r="E324">
        <v>80.678709999999995</v>
      </c>
      <c r="F324">
        <v>4999.6894499999999</v>
      </c>
      <c r="G324" s="1">
        <v>1.42244E-4</v>
      </c>
      <c r="H324" s="1">
        <v>1.19327E-8</v>
      </c>
      <c r="I324" s="23"/>
      <c r="K324" s="34">
        <v>2.1110000000000001E-4</v>
      </c>
      <c r="L324" s="10">
        <f t="shared" si="61"/>
        <v>4.2222622447080188E-8</v>
      </c>
      <c r="M324" s="10">
        <f t="shared" si="57"/>
        <v>2.4314406719525487E-3</v>
      </c>
      <c r="N324" s="10">
        <f t="shared" si="62"/>
        <v>2.8489406719525486E-3</v>
      </c>
      <c r="O324" s="30">
        <f t="shared" si="58"/>
        <v>0.22984885827966478</v>
      </c>
      <c r="P324" s="31">
        <f t="shared" si="59"/>
        <v>8.4627180279664801E-2</v>
      </c>
      <c r="Q324">
        <f t="shared" si="60"/>
        <v>2.8156645057989514E-4</v>
      </c>
    </row>
    <row r="325" spans="4:17" x14ac:dyDescent="0.2">
      <c r="D325"/>
      <c r="E325">
        <v>80.025069999999999</v>
      </c>
      <c r="F325">
        <v>4999.6894499999999</v>
      </c>
      <c r="G325" s="1">
        <v>1.4280200000000001E-4</v>
      </c>
      <c r="H325" s="1">
        <v>1.15804E-8</v>
      </c>
      <c r="I325" s="23"/>
      <c r="K325" s="34">
        <v>2.1165999999999999E-4</v>
      </c>
      <c r="L325" s="10">
        <f t="shared" si="61"/>
        <v>4.2334629403832274E-8</v>
      </c>
      <c r="M325" s="10">
        <f t="shared" si="57"/>
        <v>2.4378907277379275E-3</v>
      </c>
      <c r="N325" s="10">
        <f t="shared" si="62"/>
        <v>2.8553907277379274E-3</v>
      </c>
      <c r="O325" s="30">
        <f t="shared" si="58"/>
        <v>0.22850284286457859</v>
      </c>
      <c r="P325" s="31">
        <f t="shared" si="59"/>
        <v>8.4457716864578591E-2</v>
      </c>
      <c r="Q325">
        <f t="shared" si="60"/>
        <v>3.151321173028967E-4</v>
      </c>
    </row>
    <row r="326" spans="4:17" x14ac:dyDescent="0.2">
      <c r="D326"/>
      <c r="E326">
        <v>79.356579999999994</v>
      </c>
      <c r="F326">
        <v>4999.6894499999999</v>
      </c>
      <c r="G326" s="1">
        <v>1.4335199999999999E-4</v>
      </c>
      <c r="H326" s="1">
        <v>1.27009E-8</v>
      </c>
      <c r="I326" s="23"/>
      <c r="K326" s="34">
        <v>2.1221E-4</v>
      </c>
      <c r="L326" s="10">
        <f t="shared" si="61"/>
        <v>4.244463623635664E-8</v>
      </c>
      <c r="M326" s="10">
        <f t="shared" si="57"/>
        <v>2.4442256039557101E-3</v>
      </c>
      <c r="N326" s="10">
        <f t="shared" si="62"/>
        <v>2.86172560395571E-3</v>
      </c>
      <c r="O326" s="30">
        <f t="shared" si="58"/>
        <v>0.22709675682835959</v>
      </c>
      <c r="P326" s="31">
        <f t="shared" si="59"/>
        <v>8.4254912828359604E-2</v>
      </c>
      <c r="Q326">
        <f t="shared" si="60"/>
        <v>3.0135949502420973E-4</v>
      </c>
    </row>
    <row r="327" spans="4:17" x14ac:dyDescent="0.2">
      <c r="D327"/>
      <c r="E327">
        <v>78.666430000000005</v>
      </c>
      <c r="F327">
        <v>4999.6894499999999</v>
      </c>
      <c r="G327" s="1">
        <v>1.4391E-4</v>
      </c>
      <c r="H327" s="1">
        <v>1.20927E-8</v>
      </c>
      <c r="I327" s="23"/>
      <c r="K327" s="34">
        <v>2.1277000000000001E-4</v>
      </c>
      <c r="L327" s="10">
        <f t="shared" si="61"/>
        <v>4.2556643193108726E-8</v>
      </c>
      <c r="M327" s="10">
        <f t="shared" si="57"/>
        <v>2.4506756597410888E-3</v>
      </c>
      <c r="N327" s="10">
        <f t="shared" si="62"/>
        <v>2.8681756597410887E-3</v>
      </c>
      <c r="O327" s="30">
        <f t="shared" si="58"/>
        <v>0.22562913976472618</v>
      </c>
      <c r="P327" s="31">
        <f t="shared" si="59"/>
        <v>8.4029565764726186E-2</v>
      </c>
      <c r="Q327">
        <f t="shared" si="60"/>
        <v>2.9822493723013544E-4</v>
      </c>
    </row>
    <row r="328" spans="4:17" x14ac:dyDescent="0.2">
      <c r="D328"/>
      <c r="E328">
        <v>77.99785</v>
      </c>
      <c r="F328">
        <v>4999.6894499999999</v>
      </c>
      <c r="G328" s="1">
        <v>1.4449600000000001E-4</v>
      </c>
      <c r="H328" s="1">
        <v>1.1083000000000001E-8</v>
      </c>
      <c r="I328" s="23"/>
      <c r="K328" s="34">
        <v>2.1336E-4</v>
      </c>
      <c r="L328" s="10">
        <f t="shared" ref="L328:L359" si="63">K328/F328</f>
        <v>4.267465052254396E-8</v>
      </c>
      <c r="M328" s="10">
        <f t="shared" si="57"/>
        <v>2.4574712542292558E-3</v>
      </c>
      <c r="N328" s="10">
        <f t="shared" ref="N328:N359" si="64">M328+B$7</f>
        <v>2.8749712542292557E-3</v>
      </c>
      <c r="O328" s="30">
        <f t="shared" si="58"/>
        <v>0.22424157664168534</v>
      </c>
      <c r="P328" s="31">
        <f t="shared" si="59"/>
        <v>8.3845446641685362E-2</v>
      </c>
      <c r="Q328">
        <f t="shared" si="60"/>
        <v>2.9237667647899831E-4</v>
      </c>
    </row>
    <row r="329" spans="4:17" x14ac:dyDescent="0.2">
      <c r="D329"/>
      <c r="E329">
        <v>77.31326</v>
      </c>
      <c r="F329">
        <v>4999.6894499999999</v>
      </c>
      <c r="G329" s="1">
        <v>1.45072E-4</v>
      </c>
      <c r="H329" s="1">
        <v>1.16869E-8</v>
      </c>
      <c r="I329" s="23"/>
      <c r="K329" s="34">
        <v>2.1394E-4</v>
      </c>
      <c r="L329" s="10">
        <f t="shared" si="63"/>
        <v>4.2790657727751474E-8</v>
      </c>
      <c r="M329" s="10">
        <f t="shared" si="57"/>
        <v>2.4641516691498262E-3</v>
      </c>
      <c r="N329" s="10">
        <f t="shared" si="64"/>
        <v>2.8816516691498261E-3</v>
      </c>
      <c r="O329" s="30">
        <f t="shared" si="58"/>
        <v>0.22278988472641448</v>
      </c>
      <c r="P329" s="31">
        <f t="shared" si="59"/>
        <v>8.3626016726414482E-2</v>
      </c>
      <c r="Q329">
        <f t="shared" si="60"/>
        <v>2.7315912269430944E-4</v>
      </c>
    </row>
    <row r="330" spans="4:17" x14ac:dyDescent="0.2">
      <c r="D330"/>
      <c r="E330">
        <v>76.677490000000006</v>
      </c>
      <c r="F330">
        <v>4999.6894499999999</v>
      </c>
      <c r="G330" s="1">
        <v>1.4567200000000001E-4</v>
      </c>
      <c r="H330" s="1">
        <v>1.22812E-8</v>
      </c>
      <c r="I330" s="23"/>
      <c r="K330" s="34">
        <v>2.1452999999999999E-4</v>
      </c>
      <c r="L330" s="10">
        <f t="shared" si="63"/>
        <v>4.2908665057186701E-8</v>
      </c>
      <c r="M330" s="10">
        <f t="shared" si="57"/>
        <v>2.4709472636379928E-3</v>
      </c>
      <c r="N330" s="10">
        <f t="shared" si="64"/>
        <v>2.8884472636379927E-3</v>
      </c>
      <c r="O330" s="30">
        <f t="shared" si="58"/>
        <v>0.22147888617312955</v>
      </c>
      <c r="P330" s="31">
        <f t="shared" si="59"/>
        <v>8.3459404173129553E-2</v>
      </c>
      <c r="Q330">
        <f t="shared" si="60"/>
        <v>2.8346421067385784E-4</v>
      </c>
    </row>
    <row r="331" spans="4:17" x14ac:dyDescent="0.2">
      <c r="D331"/>
      <c r="E331">
        <v>76.013769999999994</v>
      </c>
      <c r="F331">
        <v>4999.6894499999999</v>
      </c>
      <c r="G331" s="1">
        <v>1.4627100000000001E-4</v>
      </c>
      <c r="H331" s="1">
        <v>1.36258E-8</v>
      </c>
      <c r="I331" s="23"/>
      <c r="K331" s="34">
        <v>2.1514E-4</v>
      </c>
      <c r="L331" s="10">
        <f t="shared" si="63"/>
        <v>4.303067263507737E-8</v>
      </c>
      <c r="M331" s="10">
        <f t="shared" si="57"/>
        <v>2.4779732172613522E-3</v>
      </c>
      <c r="N331" s="10">
        <f t="shared" si="64"/>
        <v>2.8954732172613521E-3</v>
      </c>
      <c r="O331" s="30">
        <f t="shared" si="58"/>
        <v>0.22009583517806444</v>
      </c>
      <c r="P331" s="31">
        <f t="shared" si="59"/>
        <v>8.3271049178064452E-2</v>
      </c>
      <c r="Q331">
        <f t="shared" si="60"/>
        <v>2.9660813999477154E-4</v>
      </c>
    </row>
    <row r="332" spans="4:17" x14ac:dyDescent="0.2">
      <c r="D332"/>
      <c r="E332">
        <v>75.340770000000006</v>
      </c>
      <c r="F332">
        <v>4999.6894499999999</v>
      </c>
      <c r="G332" s="1">
        <v>1.46885E-4</v>
      </c>
      <c r="H332" s="1">
        <v>1.19383E-8</v>
      </c>
      <c r="I332" s="23"/>
      <c r="K332" s="34">
        <v>2.1577E-4</v>
      </c>
      <c r="L332" s="10">
        <f t="shared" si="63"/>
        <v>4.3156680461423459E-8</v>
      </c>
      <c r="M332" s="10">
        <f t="shared" si="57"/>
        <v>2.4852295300199028E-3</v>
      </c>
      <c r="N332" s="10">
        <f t="shared" si="64"/>
        <v>2.9027295300199027E-3</v>
      </c>
      <c r="O332" s="30">
        <f t="shared" si="58"/>
        <v>0.21869387789343761</v>
      </c>
      <c r="P332" s="31">
        <f t="shared" si="59"/>
        <v>8.3080491893437594E-2</v>
      </c>
      <c r="Q332">
        <f t="shared" si="60"/>
        <v>2.8855660284255689E-4</v>
      </c>
    </row>
    <row r="333" spans="4:17" x14ac:dyDescent="0.2">
      <c r="D333"/>
      <c r="E333">
        <v>74.646929999999998</v>
      </c>
      <c r="F333">
        <v>4999.6894499999999</v>
      </c>
      <c r="G333" s="1">
        <v>1.47508E-4</v>
      </c>
      <c r="H333" s="1">
        <v>1.17063E-8</v>
      </c>
      <c r="I333" s="23"/>
      <c r="K333" s="34">
        <v>2.1641E-4</v>
      </c>
      <c r="L333" s="10">
        <f t="shared" si="63"/>
        <v>4.3284688411997269E-8</v>
      </c>
      <c r="M333" s="10">
        <f t="shared" si="57"/>
        <v>2.4926010223460496E-3</v>
      </c>
      <c r="N333" s="10">
        <f t="shared" si="64"/>
        <v>2.9101010223460495E-3</v>
      </c>
      <c r="O333" s="30">
        <f t="shared" si="58"/>
        <v>0.217230107307994</v>
      </c>
      <c r="P333" s="31">
        <f t="shared" si="59"/>
        <v>8.2865633307993999E-2</v>
      </c>
      <c r="Q333">
        <f t="shared" si="60"/>
        <v>3.074593388628887E-4</v>
      </c>
    </row>
    <row r="334" spans="4:17" x14ac:dyDescent="0.2">
      <c r="D334"/>
      <c r="E334">
        <v>73.98021</v>
      </c>
      <c r="F334">
        <v>4999.6894499999999</v>
      </c>
      <c r="G334" s="1">
        <v>1.48152E-4</v>
      </c>
      <c r="H334" s="1">
        <v>1.29156E-8</v>
      </c>
      <c r="I334" s="23"/>
      <c r="K334" s="34">
        <v>2.1707000000000001E-4</v>
      </c>
      <c r="L334" s="10">
        <f t="shared" si="63"/>
        <v>4.3416696611026513E-8</v>
      </c>
      <c r="M334" s="10">
        <f t="shared" si="57"/>
        <v>2.5002028738073888E-3</v>
      </c>
      <c r="N334" s="10">
        <f t="shared" si="64"/>
        <v>2.9177028738073887E-3</v>
      </c>
      <c r="O334" s="30">
        <f t="shared" si="58"/>
        <v>0.21585227132187412</v>
      </c>
      <c r="P334" s="31">
        <f t="shared" si="59"/>
        <v>8.2687893321874123E-2</v>
      </c>
      <c r="Q334">
        <f t="shared" si="60"/>
        <v>3.3406576107090598E-4</v>
      </c>
    </row>
    <row r="335" spans="4:17" x14ac:dyDescent="0.2">
      <c r="D335"/>
      <c r="E335">
        <v>73.300539999999998</v>
      </c>
      <c r="F335">
        <v>4999.6894499999999</v>
      </c>
      <c r="G335" s="1">
        <v>1.4877600000000001E-4</v>
      </c>
      <c r="H335" s="1">
        <v>1.20865E-8</v>
      </c>
      <c r="I335" s="23"/>
      <c r="K335" s="34">
        <v>2.1769000000000001E-4</v>
      </c>
      <c r="L335" s="10">
        <f t="shared" si="63"/>
        <v>4.3540704313144895E-8</v>
      </c>
      <c r="M335" s="10">
        <f t="shared" si="57"/>
        <v>2.5073440069983441E-3</v>
      </c>
      <c r="N335" s="10">
        <f t="shared" si="64"/>
        <v>2.924844006998344E-3</v>
      </c>
      <c r="O335" s="30">
        <f t="shared" si="58"/>
        <v>0.2143926451287424</v>
      </c>
      <c r="P335" s="31">
        <f t="shared" si="59"/>
        <v>8.2451673128742395E-2</v>
      </c>
      <c r="Q335">
        <f t="shared" si="60"/>
        <v>3.1184880102365744E-4</v>
      </c>
    </row>
    <row r="336" spans="4:17" x14ac:dyDescent="0.2">
      <c r="D336"/>
      <c r="E336">
        <v>72.635040000000004</v>
      </c>
      <c r="F336">
        <v>4999.6894499999999</v>
      </c>
      <c r="G336" s="1">
        <v>1.49429E-4</v>
      </c>
      <c r="H336" s="1">
        <v>1.25009E-8</v>
      </c>
      <c r="I336" s="23"/>
      <c r="K336" s="34">
        <v>2.1833000000000001E-4</v>
      </c>
      <c r="L336" s="10">
        <f t="shared" si="63"/>
        <v>4.3668712263718705E-8</v>
      </c>
      <c r="M336" s="10">
        <f t="shared" si="57"/>
        <v>2.5147154993244909E-3</v>
      </c>
      <c r="N336" s="10">
        <f t="shared" si="64"/>
        <v>2.9322154993244908E-3</v>
      </c>
      <c r="O336" s="30">
        <f t="shared" si="58"/>
        <v>0.21298159008205436</v>
      </c>
      <c r="P336" s="31">
        <f t="shared" si="59"/>
        <v>8.2238518082054374E-2</v>
      </c>
      <c r="Q336">
        <f t="shared" si="60"/>
        <v>2.9442572526054993E-4</v>
      </c>
    </row>
    <row r="337" spans="4:17" x14ac:dyDescent="0.2">
      <c r="D337"/>
      <c r="E337">
        <v>71.964929999999995</v>
      </c>
      <c r="F337">
        <v>4999.6894499999999</v>
      </c>
      <c r="G337" s="1">
        <v>1.50106E-4</v>
      </c>
      <c r="H337" s="1">
        <v>1.34699E-8</v>
      </c>
      <c r="I337" s="23"/>
      <c r="K337" s="34">
        <v>2.1900000000000001E-4</v>
      </c>
      <c r="L337" s="10">
        <f t="shared" si="63"/>
        <v>4.3802720586975663E-8</v>
      </c>
      <c r="M337" s="10">
        <f t="shared" si="57"/>
        <v>2.5224325303534263E-3</v>
      </c>
      <c r="N337" s="10">
        <f t="shared" si="64"/>
        <v>2.9399325303534262E-3</v>
      </c>
      <c r="O337" s="30">
        <f t="shared" si="58"/>
        <v>0.21157203875160718</v>
      </c>
      <c r="P337" s="31">
        <f t="shared" si="59"/>
        <v>8.2035164751607187E-2</v>
      </c>
      <c r="Q337">
        <f t="shared" si="60"/>
        <v>2.993702330621576E-4</v>
      </c>
    </row>
    <row r="338" spans="4:17" x14ac:dyDescent="0.2">
      <c r="D338"/>
      <c r="E338">
        <v>71.311509999999998</v>
      </c>
      <c r="F338">
        <v>4999.6894499999999</v>
      </c>
      <c r="G338" s="1">
        <v>1.50791E-4</v>
      </c>
      <c r="H338" s="1">
        <v>1.13647E-8</v>
      </c>
      <c r="I338" s="23"/>
      <c r="K338" s="34">
        <v>2.1968000000000001E-4</v>
      </c>
      <c r="L338" s="10">
        <f t="shared" si="63"/>
        <v>4.3938729034460335E-8</v>
      </c>
      <c r="M338" s="10">
        <f t="shared" si="57"/>
        <v>2.5302647409499572E-3</v>
      </c>
      <c r="N338" s="10">
        <f t="shared" si="64"/>
        <v>2.9477647409499571E-3</v>
      </c>
      <c r="O338" s="30">
        <f t="shared" si="58"/>
        <v>0.21020955480190026</v>
      </c>
      <c r="P338" s="31">
        <f t="shared" si="59"/>
        <v>8.1848836801900277E-2</v>
      </c>
      <c r="Q338">
        <f t="shared" si="60"/>
        <v>3.1433129084429927E-4</v>
      </c>
    </row>
    <row r="339" spans="4:17" x14ac:dyDescent="0.2">
      <c r="D339"/>
      <c r="E339">
        <v>70.638850000000005</v>
      </c>
      <c r="F339">
        <v>4999.6894499999999</v>
      </c>
      <c r="G339" s="1">
        <v>1.51495E-4</v>
      </c>
      <c r="H339" s="1">
        <v>1.32862E-8</v>
      </c>
      <c r="I339" s="23"/>
      <c r="K339" s="34">
        <v>2.2037000000000001E-4</v>
      </c>
      <c r="L339" s="10">
        <f t="shared" si="63"/>
        <v>4.407673760617272E-8</v>
      </c>
      <c r="M339" s="10">
        <f t="shared" ref="M339:M402" si="65">L339*B$6</f>
        <v>2.5382121311140842E-3</v>
      </c>
      <c r="N339" s="10">
        <f t="shared" si="64"/>
        <v>2.9557121311140841E-3</v>
      </c>
      <c r="O339" s="30">
        <f t="shared" ref="O339:O402" si="66">N339*E339</f>
        <v>0.20878810587294813</v>
      </c>
      <c r="P339" s="31">
        <f t="shared" ref="P339:P402" si="67">(N339-$B$8)*E339</f>
        <v>8.1638175872948124E-2</v>
      </c>
      <c r="Q339">
        <f t="shared" ref="Q339:Q402" si="68">(P341-P339)/(E341-E339)</f>
        <v>3.1059840087082648E-4</v>
      </c>
    </row>
    <row r="340" spans="4:17" x14ac:dyDescent="0.2">
      <c r="D340"/>
      <c r="E340">
        <v>69.967460000000003</v>
      </c>
      <c r="F340">
        <v>4999.6894499999999</v>
      </c>
      <c r="G340" s="1">
        <v>1.52196E-4</v>
      </c>
      <c r="H340" s="1">
        <v>1.4768899999999999E-8</v>
      </c>
      <c r="I340" s="23"/>
      <c r="K340" s="34">
        <v>2.2107E-4</v>
      </c>
      <c r="L340" s="10">
        <f t="shared" si="63"/>
        <v>4.4216746302112826E-8</v>
      </c>
      <c r="M340" s="10">
        <f t="shared" si="65"/>
        <v>2.5462747008458075E-3</v>
      </c>
      <c r="N340" s="10">
        <f t="shared" si="64"/>
        <v>2.9637747008458074E-3</v>
      </c>
      <c r="O340" s="30">
        <f t="shared" si="66"/>
        <v>0.20736778783044099</v>
      </c>
      <c r="P340" s="31">
        <f t="shared" si="67"/>
        <v>8.1426359830440997E-2</v>
      </c>
      <c r="Q340">
        <f t="shared" si="68"/>
        <v>3.1731991724521608E-4</v>
      </c>
    </row>
    <row r="341" spans="4:17" x14ac:dyDescent="0.2">
      <c r="D341"/>
      <c r="E341">
        <v>69.297730000000001</v>
      </c>
      <c r="F341">
        <v>4999.6894499999999</v>
      </c>
      <c r="G341" s="1">
        <v>1.52915E-4</v>
      </c>
      <c r="H341" s="1">
        <v>1.3035499999999999E-8</v>
      </c>
      <c r="I341" s="23"/>
      <c r="K341" s="34">
        <v>2.2179E-4</v>
      </c>
      <c r="L341" s="10">
        <f t="shared" si="63"/>
        <v>4.436075524650836E-8</v>
      </c>
      <c r="M341" s="10">
        <f t="shared" si="65"/>
        <v>2.5545676297127227E-3</v>
      </c>
      <c r="N341" s="10">
        <f t="shared" si="64"/>
        <v>2.9720676297127226E-3</v>
      </c>
      <c r="O341" s="30">
        <f t="shared" si="66"/>
        <v>0.20595754014557224</v>
      </c>
      <c r="P341" s="31">
        <f t="shared" si="67"/>
        <v>8.122162614557224E-2</v>
      </c>
      <c r="Q341">
        <f t="shared" si="68"/>
        <v>3.1941942896652228E-4</v>
      </c>
    </row>
    <row r="342" spans="4:17" x14ac:dyDescent="0.2">
      <c r="D342"/>
      <c r="E342">
        <v>68.622829999999993</v>
      </c>
      <c r="F342">
        <v>4999.6894499999999</v>
      </c>
      <c r="G342" s="1">
        <v>1.53647E-4</v>
      </c>
      <c r="H342" s="1">
        <v>1.32196E-8</v>
      </c>
      <c r="I342" s="23"/>
      <c r="K342" s="34">
        <v>2.2251000000000001E-4</v>
      </c>
      <c r="L342" s="10">
        <f t="shared" si="63"/>
        <v>4.45047641909039E-8</v>
      </c>
      <c r="M342" s="10">
        <f t="shared" si="65"/>
        <v>2.5628605585796384E-3</v>
      </c>
      <c r="N342" s="10">
        <f t="shared" si="64"/>
        <v>2.9803605585796383E-3</v>
      </c>
      <c r="O342" s="30">
        <f t="shared" si="66"/>
        <v>0.20452077595011553</v>
      </c>
      <c r="P342" s="31">
        <f t="shared" si="67"/>
        <v>8.099968195011556E-2</v>
      </c>
      <c r="Q342">
        <f t="shared" si="68"/>
        <v>3.0374279237332659E-4</v>
      </c>
    </row>
    <row r="343" spans="4:17" x14ac:dyDescent="0.2">
      <c r="D343"/>
      <c r="E343">
        <v>67.939449999999994</v>
      </c>
      <c r="F343">
        <v>4999.6894499999999</v>
      </c>
      <c r="G343" s="1">
        <v>1.5440500000000001E-4</v>
      </c>
      <c r="H343" s="1">
        <v>1.09741E-8</v>
      </c>
      <c r="I343" s="23"/>
      <c r="K343" s="34">
        <v>2.2327E-4</v>
      </c>
      <c r="L343" s="10">
        <f t="shared" si="63"/>
        <v>4.4656773632210295E-8</v>
      </c>
      <c r="M343" s="10">
        <f t="shared" si="65"/>
        <v>2.5716142057169377E-3</v>
      </c>
      <c r="N343" s="10">
        <f t="shared" si="64"/>
        <v>2.9891142057169376E-3</v>
      </c>
      <c r="O343" s="30">
        <f t="shared" si="66"/>
        <v>0.20307877512359557</v>
      </c>
      <c r="P343" s="31">
        <f t="shared" si="67"/>
        <v>8.078776512359559E-2</v>
      </c>
      <c r="Q343">
        <f t="shared" si="68"/>
        <v>2.9260549540272327E-4</v>
      </c>
    </row>
    <row r="344" spans="4:17" x14ac:dyDescent="0.2">
      <c r="D344"/>
      <c r="E344">
        <v>67.279169999999993</v>
      </c>
      <c r="F344">
        <v>4999.6894499999999</v>
      </c>
      <c r="G344" s="1">
        <v>1.5515900000000001E-4</v>
      </c>
      <c r="H344" s="1">
        <v>1.36124E-8</v>
      </c>
      <c r="I344" s="23"/>
      <c r="K344" s="34">
        <v>2.2403000000000001E-4</v>
      </c>
      <c r="L344" s="10">
        <f t="shared" si="63"/>
        <v>4.4808783073516697E-8</v>
      </c>
      <c r="M344" s="10">
        <f t="shared" si="65"/>
        <v>2.5803678528542374E-3</v>
      </c>
      <c r="N344" s="10">
        <f t="shared" si="64"/>
        <v>2.9978678528542373E-3</v>
      </c>
      <c r="O344" s="30">
        <f t="shared" si="66"/>
        <v>0.2016940609097152</v>
      </c>
      <c r="P344" s="31">
        <f t="shared" si="67"/>
        <v>8.0591554909715216E-2</v>
      </c>
      <c r="Q344">
        <f t="shared" si="68"/>
        <v>2.9224523733882443E-4</v>
      </c>
    </row>
    <row r="345" spans="4:17" x14ac:dyDescent="0.2">
      <c r="D345"/>
      <c r="E345">
        <v>66.62133</v>
      </c>
      <c r="F345">
        <v>4999.6894499999999</v>
      </c>
      <c r="G345" s="1">
        <v>1.5593900000000001E-4</v>
      </c>
      <c r="H345" s="1">
        <v>1.4603199999999999E-8</v>
      </c>
      <c r="I345" s="23"/>
      <c r="K345" s="34">
        <v>2.2481000000000001E-4</v>
      </c>
      <c r="L345" s="10">
        <f t="shared" si="63"/>
        <v>4.4964792763278534E-8</v>
      </c>
      <c r="M345" s="10">
        <f t="shared" si="65"/>
        <v>2.5893518591267295E-3</v>
      </c>
      <c r="N345" s="10">
        <f t="shared" si="64"/>
        <v>3.0068518591267294E-3</v>
      </c>
      <c r="O345" s="30">
        <f t="shared" si="66"/>
        <v>0.20032046996799535</v>
      </c>
      <c r="P345" s="31">
        <f t="shared" si="67"/>
        <v>8.0402075967995354E-2</v>
      </c>
      <c r="Q345">
        <f t="shared" si="68"/>
        <v>3.1215362430157573E-4</v>
      </c>
    </row>
    <row r="346" spans="4:17" x14ac:dyDescent="0.2">
      <c r="D346"/>
      <c r="E346">
        <v>65.962059999999994</v>
      </c>
      <c r="F346">
        <v>4999.6894499999999</v>
      </c>
      <c r="G346" s="1">
        <v>1.5672099999999999E-4</v>
      </c>
      <c r="H346" s="1">
        <v>1.40977E-8</v>
      </c>
      <c r="I346" s="23"/>
      <c r="K346" s="34">
        <v>2.2560000000000001E-4</v>
      </c>
      <c r="L346" s="10">
        <f t="shared" si="63"/>
        <v>4.5122802577268077E-8</v>
      </c>
      <c r="M346" s="10">
        <f t="shared" si="65"/>
        <v>2.598451044966817E-3</v>
      </c>
      <c r="N346" s="10">
        <f t="shared" si="64"/>
        <v>3.015951044966817E-3</v>
      </c>
      <c r="O346" s="30">
        <f t="shared" si="66"/>
        <v>0.19893834378516387</v>
      </c>
      <c r="P346" s="31">
        <f t="shared" si="67"/>
        <v>8.0206635785163877E-2</v>
      </c>
      <c r="Q346">
        <f t="shared" si="68"/>
        <v>3.312433978890784E-4</v>
      </c>
    </row>
    <row r="347" spans="4:17" x14ac:dyDescent="0.2">
      <c r="D347"/>
      <c r="E347">
        <v>65.29325</v>
      </c>
      <c r="F347">
        <v>4999.6894499999999</v>
      </c>
      <c r="G347" s="1">
        <v>1.57515E-4</v>
      </c>
      <c r="H347" s="1">
        <v>1.31577E-8</v>
      </c>
      <c r="I347" s="23"/>
      <c r="K347" s="34">
        <v>2.2639000000000001E-4</v>
      </c>
      <c r="L347" s="10">
        <f t="shared" si="63"/>
        <v>4.5280812391257621E-8</v>
      </c>
      <c r="M347" s="10">
        <f t="shared" si="65"/>
        <v>2.6075502308069046E-3</v>
      </c>
      <c r="N347" s="10">
        <f t="shared" si="64"/>
        <v>3.0250502308069045E-3</v>
      </c>
      <c r="O347" s="30">
        <f t="shared" si="66"/>
        <v>0.19751536098263292</v>
      </c>
      <c r="P347" s="31">
        <f t="shared" si="67"/>
        <v>7.9987510982632917E-2</v>
      </c>
      <c r="Q347">
        <f t="shared" si="68"/>
        <v>3.20363237601813E-4</v>
      </c>
    </row>
    <row r="348" spans="4:17" x14ac:dyDescent="0.2">
      <c r="D348"/>
      <c r="E348">
        <v>64.599609999999998</v>
      </c>
      <c r="F348">
        <v>4999.6894499999999</v>
      </c>
      <c r="G348" s="1">
        <v>1.5833899999999999E-4</v>
      </c>
      <c r="H348" s="1">
        <v>1.36996E-8</v>
      </c>
      <c r="I348" s="23"/>
      <c r="K348" s="34">
        <v>2.2722000000000001E-4</v>
      </c>
      <c r="L348" s="10">
        <f t="shared" si="63"/>
        <v>4.5446822702158033E-8</v>
      </c>
      <c r="M348" s="10">
        <f t="shared" si="65"/>
        <v>2.6171101349173765E-3</v>
      </c>
      <c r="N348" s="10">
        <f t="shared" si="64"/>
        <v>3.0346101349173764E-3</v>
      </c>
      <c r="O348" s="30">
        <f t="shared" si="66"/>
        <v>0.19603463121770989</v>
      </c>
      <c r="P348" s="31">
        <f t="shared" si="67"/>
        <v>7.9755333217709903E-2</v>
      </c>
      <c r="Q348">
        <f t="shared" si="68"/>
        <v>2.8437572305932131E-4</v>
      </c>
    </row>
    <row r="349" spans="4:17" x14ac:dyDescent="0.2">
      <c r="D349"/>
      <c r="E349">
        <v>63.933920000000001</v>
      </c>
      <c r="F349">
        <v>4999.6894499999999</v>
      </c>
      <c r="G349" s="1">
        <v>1.5917199999999999E-4</v>
      </c>
      <c r="H349" s="1">
        <v>1.33433E-8</v>
      </c>
      <c r="I349" s="23"/>
      <c r="K349" s="34">
        <v>2.2806000000000001E-4</v>
      </c>
      <c r="L349" s="10">
        <f t="shared" si="63"/>
        <v>4.5614833137286159E-8</v>
      </c>
      <c r="M349" s="10">
        <f t="shared" si="65"/>
        <v>2.6267852185954442E-3</v>
      </c>
      <c r="N349" s="10">
        <f t="shared" si="64"/>
        <v>3.0442852185954441E-3</v>
      </c>
      <c r="O349" s="30">
        <f t="shared" si="66"/>
        <v>0.19463308762286363</v>
      </c>
      <c r="P349" s="31">
        <f t="shared" si="67"/>
        <v>7.9552031622863645E-2</v>
      </c>
      <c r="Q349">
        <f t="shared" si="68"/>
        <v>2.969017474006665E-4</v>
      </c>
    </row>
    <row r="350" spans="4:17" x14ac:dyDescent="0.2">
      <c r="D350"/>
      <c r="E350">
        <v>63.28783</v>
      </c>
      <c r="F350">
        <v>4999.6894499999999</v>
      </c>
      <c r="G350" s="1">
        <v>1.6002799999999999E-4</v>
      </c>
      <c r="H350" s="1">
        <v>1.34099E-8</v>
      </c>
      <c r="I350" s="23"/>
      <c r="K350" s="34">
        <v>2.2892999999999999E-4</v>
      </c>
      <c r="L350" s="10">
        <f t="shared" si="63"/>
        <v>4.5788843945097433E-8</v>
      </c>
      <c r="M350" s="10">
        <f t="shared" si="65"/>
        <v>2.6368058409763006E-3</v>
      </c>
      <c r="N350" s="10">
        <f t="shared" si="64"/>
        <v>3.0543058409763005E-3</v>
      </c>
      <c r="O350" s="30">
        <f t="shared" si="66"/>
        <v>0.19330038883171513</v>
      </c>
      <c r="P350" s="31">
        <f t="shared" si="67"/>
        <v>7.9382294831715147E-2</v>
      </c>
      <c r="Q350">
        <f t="shared" si="68"/>
        <v>3.1014842000946709E-4</v>
      </c>
    </row>
    <row r="351" spans="4:17" x14ac:dyDescent="0.2">
      <c r="D351"/>
      <c r="E351">
        <v>62.609459999999999</v>
      </c>
      <c r="F351">
        <v>4999.6894499999999</v>
      </c>
      <c r="G351" s="1">
        <v>1.6088800000000001E-4</v>
      </c>
      <c r="H351" s="1">
        <v>1.27767E-8</v>
      </c>
      <c r="I351" s="23"/>
      <c r="K351" s="34">
        <v>2.298E-4</v>
      </c>
      <c r="L351" s="10">
        <f t="shared" si="63"/>
        <v>4.5962854752908706E-8</v>
      </c>
      <c r="M351" s="10">
        <f t="shared" si="65"/>
        <v>2.6468264633571566E-3</v>
      </c>
      <c r="N351" s="10">
        <f t="shared" si="64"/>
        <v>3.0643264633571565E-3</v>
      </c>
      <c r="O351" s="30">
        <f t="shared" si="66"/>
        <v>0.19185582513450136</v>
      </c>
      <c r="P351" s="31">
        <f t="shared" si="67"/>
        <v>7.9158797134501357E-2</v>
      </c>
      <c r="Q351">
        <f t="shared" si="68"/>
        <v>3.1236937853267797E-4</v>
      </c>
    </row>
    <row r="352" spans="4:17" x14ac:dyDescent="0.2">
      <c r="D352"/>
      <c r="E352">
        <v>61.942770000000003</v>
      </c>
      <c r="F352">
        <v>4999.6894499999999</v>
      </c>
      <c r="G352" s="1">
        <v>1.6178300000000001E-4</v>
      </c>
      <c r="H352" s="1">
        <v>1.5403299999999999E-8</v>
      </c>
      <c r="I352" s="23"/>
      <c r="K352" s="34">
        <v>2.3070999999999999E-4</v>
      </c>
      <c r="L352" s="10">
        <f t="shared" si="63"/>
        <v>4.6144866057630842E-8</v>
      </c>
      <c r="M352" s="10">
        <f t="shared" si="65"/>
        <v>2.657307804008397E-3</v>
      </c>
      <c r="N352" s="10">
        <f t="shared" si="64"/>
        <v>3.0748078040083969E-3</v>
      </c>
      <c r="O352" s="30">
        <f t="shared" si="66"/>
        <v>0.19046211259789722</v>
      </c>
      <c r="P352" s="31">
        <f t="shared" si="67"/>
        <v>7.8965126597897214E-2</v>
      </c>
      <c r="Q352">
        <f t="shared" si="68"/>
        <v>3.2837656489617781E-4</v>
      </c>
    </row>
    <row r="353" spans="4:17" x14ac:dyDescent="0.2">
      <c r="D353"/>
      <c r="E353">
        <v>61.267719999999997</v>
      </c>
      <c r="F353">
        <v>4999.6894499999999</v>
      </c>
      <c r="G353" s="1">
        <v>1.6267399999999999E-4</v>
      </c>
      <c r="H353" s="1">
        <v>1.30975E-8</v>
      </c>
      <c r="I353" s="23"/>
      <c r="K353" s="34">
        <v>2.3160999999999999E-4</v>
      </c>
      <c r="L353" s="10">
        <f t="shared" si="63"/>
        <v>4.6324877238125257E-8</v>
      </c>
      <c r="M353" s="10">
        <f t="shared" si="65"/>
        <v>2.6676739650920408E-3</v>
      </c>
      <c r="N353" s="10">
        <f t="shared" si="64"/>
        <v>3.0851739650920407E-3</v>
      </c>
      <c r="O353" s="30">
        <f t="shared" si="66"/>
        <v>0.18902157464454891</v>
      </c>
      <c r="P353" s="31">
        <f t="shared" si="67"/>
        <v>7.8739678644548922E-2</v>
      </c>
      <c r="Q353">
        <f t="shared" si="68"/>
        <v>3.0838389502168124E-4</v>
      </c>
    </row>
    <row r="354" spans="4:17" x14ac:dyDescent="0.2">
      <c r="D354"/>
      <c r="E354">
        <v>60.578879999999998</v>
      </c>
      <c r="F354">
        <v>4999.6894499999999</v>
      </c>
      <c r="G354" s="1">
        <v>1.6360699999999999E-4</v>
      </c>
      <c r="H354" s="1">
        <v>1.33913E-8</v>
      </c>
      <c r="I354" s="23"/>
      <c r="K354" s="34">
        <v>2.3256000000000001E-4</v>
      </c>
      <c r="L354" s="10">
        <f t="shared" si="63"/>
        <v>4.6514889039758262E-8</v>
      </c>
      <c r="M354" s="10">
        <f t="shared" si="65"/>
        <v>2.6786160240136656E-3</v>
      </c>
      <c r="N354" s="10">
        <f t="shared" si="64"/>
        <v>3.0961160240136655E-3</v>
      </c>
      <c r="O354" s="30">
        <f t="shared" si="66"/>
        <v>0.18755924108480096</v>
      </c>
      <c r="P354" s="31">
        <f t="shared" si="67"/>
        <v>7.8517257084800965E-2</v>
      </c>
      <c r="Q354">
        <f t="shared" si="68"/>
        <v>3.0398959193306339E-4</v>
      </c>
    </row>
    <row r="355" spans="4:17" x14ac:dyDescent="0.2">
      <c r="D355"/>
      <c r="E355">
        <v>59.925150000000002</v>
      </c>
      <c r="F355">
        <v>4999.6894499999999</v>
      </c>
      <c r="G355" s="1">
        <v>1.64549E-4</v>
      </c>
      <c r="H355" s="1">
        <v>1.49255E-8</v>
      </c>
      <c r="I355" s="23"/>
      <c r="K355" s="34">
        <v>2.3351000000000001E-4</v>
      </c>
      <c r="L355" s="10">
        <f t="shared" si="63"/>
        <v>4.6704900841391259E-8</v>
      </c>
      <c r="M355" s="10">
        <f t="shared" si="65"/>
        <v>2.6895580829352896E-3</v>
      </c>
      <c r="N355" s="10">
        <f t="shared" si="64"/>
        <v>3.1070580829352895E-3</v>
      </c>
      <c r="O355" s="30">
        <f t="shared" si="66"/>
        <v>0.18619092167860968</v>
      </c>
      <c r="P355" s="31">
        <f t="shared" si="67"/>
        <v>7.8325651678609665E-2</v>
      </c>
      <c r="Q355">
        <f t="shared" si="68"/>
        <v>3.0240234320954808E-4</v>
      </c>
    </row>
    <row r="356" spans="4:17" x14ac:dyDescent="0.2">
      <c r="D356"/>
      <c r="E356">
        <v>59.258020000000002</v>
      </c>
      <c r="F356">
        <v>4999.6894499999999</v>
      </c>
      <c r="G356" s="1">
        <v>1.6549699999999999E-4</v>
      </c>
      <c r="H356" s="1">
        <v>1.3111799999999999E-8</v>
      </c>
      <c r="I356" s="23"/>
      <c r="K356" s="34">
        <v>2.3447999999999999E-4</v>
      </c>
      <c r="L356" s="10">
        <f t="shared" si="63"/>
        <v>4.6898912891479691E-8</v>
      </c>
      <c r="M356" s="10">
        <f t="shared" si="65"/>
        <v>2.7007305009921065E-3</v>
      </c>
      <c r="N356" s="10">
        <f t="shared" si="64"/>
        <v>3.1182305009921064E-3</v>
      </c>
      <c r="O356" s="30">
        <f t="shared" si="66"/>
        <v>0.18478016539240028</v>
      </c>
      <c r="P356" s="31">
        <f t="shared" si="67"/>
        <v>7.811572939240026E-2</v>
      </c>
      <c r="Q356">
        <f t="shared" si="68"/>
        <v>3.0489350665886177E-4</v>
      </c>
    </row>
    <row r="357" spans="4:17" x14ac:dyDescent="0.2">
      <c r="D357"/>
      <c r="E357">
        <v>58.595050000000001</v>
      </c>
      <c r="F357">
        <v>4999.6894499999999</v>
      </c>
      <c r="G357" s="1">
        <v>1.66486E-4</v>
      </c>
      <c r="H357" s="1">
        <v>1.4880900000000001E-8</v>
      </c>
      <c r="I357" s="23"/>
      <c r="K357" s="34">
        <v>2.3549000000000001E-4</v>
      </c>
      <c r="L357" s="10">
        <f t="shared" si="63"/>
        <v>4.7100925438478985E-8</v>
      </c>
      <c r="M357" s="10">
        <f t="shared" si="65"/>
        <v>2.7123636373193069E-3</v>
      </c>
      <c r="N357" s="10">
        <f t="shared" si="64"/>
        <v>3.1298636373193068E-3</v>
      </c>
      <c r="O357" s="30">
        <f t="shared" si="66"/>
        <v>0.18339451632190665</v>
      </c>
      <c r="P357" s="31">
        <f t="shared" si="67"/>
        <v>7.7923426321906644E-2</v>
      </c>
      <c r="Q357">
        <f t="shared" si="68"/>
        <v>3.418826294021606E-4</v>
      </c>
    </row>
    <row r="358" spans="4:17" x14ac:dyDescent="0.2">
      <c r="D358"/>
      <c r="E358">
        <v>57.915120000000002</v>
      </c>
      <c r="F358">
        <v>4999.6894499999999</v>
      </c>
      <c r="G358" s="1">
        <v>1.67484E-4</v>
      </c>
      <c r="H358" s="1">
        <v>1.3582800000000001E-8</v>
      </c>
      <c r="I358" s="23"/>
      <c r="K358" s="34">
        <v>2.3651999999999999E-4</v>
      </c>
      <c r="L358" s="10">
        <f t="shared" si="63"/>
        <v>4.7306938233933706E-8</v>
      </c>
      <c r="M358" s="10">
        <f t="shared" si="65"/>
        <v>2.7242271327816998E-3</v>
      </c>
      <c r="N358" s="10">
        <f t="shared" si="64"/>
        <v>3.1417271327816997E-3</v>
      </c>
      <c r="O358" s="30">
        <f t="shared" si="66"/>
        <v>0.18195350390230808</v>
      </c>
      <c r="P358" s="31">
        <f t="shared" si="67"/>
        <v>7.7706287902308074E-2</v>
      </c>
      <c r="Q358">
        <f t="shared" si="68"/>
        <v>2.9691042308251038E-4</v>
      </c>
    </row>
    <row r="359" spans="4:17" x14ac:dyDescent="0.2">
      <c r="D359"/>
      <c r="E359">
        <v>57.227370000000001</v>
      </c>
      <c r="F359">
        <v>4999.6894499999999</v>
      </c>
      <c r="G359" s="1">
        <v>1.6849899999999999E-4</v>
      </c>
      <c r="H359" s="1">
        <v>1.5316299999999999E-8</v>
      </c>
      <c r="I359" s="23"/>
      <c r="K359" s="34">
        <v>2.3754000000000001E-4</v>
      </c>
      <c r="L359" s="10">
        <f t="shared" si="63"/>
        <v>4.7510950905160721E-8</v>
      </c>
      <c r="M359" s="10">
        <f t="shared" si="65"/>
        <v>2.7359754486764969E-3</v>
      </c>
      <c r="N359" s="10">
        <f t="shared" si="64"/>
        <v>3.1534754486764968E-3</v>
      </c>
      <c r="O359" s="30">
        <f t="shared" si="66"/>
        <v>0.1804651062873259</v>
      </c>
      <c r="P359" s="31">
        <f t="shared" si="67"/>
        <v>7.7455840287325897E-2</v>
      </c>
      <c r="Q359">
        <f t="shared" si="68"/>
        <v>2.9529410416727624E-4</v>
      </c>
    </row>
    <row r="360" spans="4:17" x14ac:dyDescent="0.2">
      <c r="D360"/>
      <c r="E360">
        <v>56.604709999999997</v>
      </c>
      <c r="F360">
        <v>4999.6894499999999</v>
      </c>
      <c r="G360" s="1">
        <v>1.69562E-4</v>
      </c>
      <c r="H360" s="1">
        <v>1.6170799999999999E-8</v>
      </c>
      <c r="I360" s="23"/>
      <c r="K360" s="34">
        <v>2.3861999999999999E-4</v>
      </c>
      <c r="L360" s="10">
        <f t="shared" ref="L360:L362" si="69">K360/F360</f>
        <v>4.7726964321754024E-8</v>
      </c>
      <c r="M360" s="10">
        <f t="shared" si="65"/>
        <v>2.7484148419768695E-3</v>
      </c>
      <c r="N360" s="10">
        <f t="shared" ref="N360:N362" si="70">M360+B$7</f>
        <v>3.1659148419768694E-3</v>
      </c>
      <c r="O360" s="30">
        <f t="shared" si="66"/>
        <v>0.17920569151479651</v>
      </c>
      <c r="P360" s="31">
        <f t="shared" si="67"/>
        <v>7.7317213514796521E-2</v>
      </c>
      <c r="Q360">
        <f t="shared" si="68"/>
        <v>3.4895796149638506E-4</v>
      </c>
    </row>
    <row r="361" spans="4:17" x14ac:dyDescent="0.2">
      <c r="D361"/>
      <c r="E361">
        <v>55.91281</v>
      </c>
      <c r="F361">
        <v>4999.6894499999999</v>
      </c>
      <c r="G361" s="1">
        <v>1.7062699999999999E-4</v>
      </c>
      <c r="H361" s="1">
        <v>1.5520100000000001E-8</v>
      </c>
      <c r="I361" s="23"/>
      <c r="K361" s="34">
        <v>2.397E-4</v>
      </c>
      <c r="L361" s="10">
        <f t="shared" si="69"/>
        <v>4.7942977738347328E-8</v>
      </c>
      <c r="M361" s="10">
        <f t="shared" si="65"/>
        <v>2.7608542352772427E-3</v>
      </c>
      <c r="N361" s="10">
        <f t="shared" si="70"/>
        <v>3.1783542352772426E-3</v>
      </c>
      <c r="O361" s="30">
        <f t="shared" si="66"/>
        <v>0.17771071646975176</v>
      </c>
      <c r="P361" s="31">
        <f t="shared" si="67"/>
        <v>7.7067658469751762E-2</v>
      </c>
      <c r="Q361">
        <f t="shared" si="68"/>
        <v>3.3688582589152665E-4</v>
      </c>
    </row>
    <row r="362" spans="4:17" x14ac:dyDescent="0.2">
      <c r="D362"/>
      <c r="E362">
        <v>55.228580000000001</v>
      </c>
      <c r="F362">
        <v>4999.6894499999999</v>
      </c>
      <c r="G362" s="1">
        <v>1.7173199999999999E-4</v>
      </c>
      <c r="H362" s="1">
        <v>1.536E-8</v>
      </c>
      <c r="I362" s="23"/>
      <c r="K362" s="34">
        <v>2.4081999999999999E-4</v>
      </c>
      <c r="L362" s="10">
        <f t="shared" si="69"/>
        <v>4.8166991651851494E-8</v>
      </c>
      <c r="M362" s="10">
        <f t="shared" si="65"/>
        <v>2.7737543468479998E-3</v>
      </c>
      <c r="N362" s="10">
        <f t="shared" si="70"/>
        <v>3.1912543468479997E-3</v>
      </c>
      <c r="O362" s="30">
        <f t="shared" si="66"/>
        <v>0.1762484459952425</v>
      </c>
      <c r="P362" s="31">
        <f t="shared" si="67"/>
        <v>7.6837001995242502E-2</v>
      </c>
      <c r="Q362">
        <f t="shared" si="68"/>
        <v>3.2455110817211245E-4</v>
      </c>
    </row>
    <row r="363" spans="4:17" x14ac:dyDescent="0.2">
      <c r="D363"/>
      <c r="E363" s="23">
        <v>54.561169999999997</v>
      </c>
      <c r="F363" s="23">
        <v>4999.6894499999999</v>
      </c>
      <c r="G363" s="24">
        <v>1.7283399999999999E-4</v>
      </c>
      <c r="H363" s="24">
        <v>1.5721400000000001E-8</v>
      </c>
      <c r="I363" s="23"/>
      <c r="K363" s="21">
        <v>2.4194E-4</v>
      </c>
      <c r="L363" s="10">
        <f t="shared" ref="L363:L394" si="71">K363/F363</f>
        <v>4.8391005565355666E-8</v>
      </c>
      <c r="M363" s="10">
        <f t="shared" si="65"/>
        <v>2.7866544584187573E-3</v>
      </c>
      <c r="N363" s="10">
        <f t="shared" ref="N363:N394" si="72">M363+B$7</f>
        <v>3.2041544584187572E-3</v>
      </c>
      <c r="O363" s="30">
        <f t="shared" si="66"/>
        <v>0.17482241611204374</v>
      </c>
      <c r="P363" s="31">
        <f t="shared" si="67"/>
        <v>7.6612310112043738E-2</v>
      </c>
      <c r="Q363">
        <f t="shared" si="68"/>
        <v>3.1586164929611684E-4</v>
      </c>
    </row>
    <row r="364" spans="4:17" x14ac:dyDescent="0.2">
      <c r="D364"/>
      <c r="E364" s="23">
        <v>53.890230000000003</v>
      </c>
      <c r="F364" s="23">
        <v>4999.6894499999999</v>
      </c>
      <c r="G364" s="24">
        <v>1.73988E-4</v>
      </c>
      <c r="H364" s="24">
        <v>1.8099299999999998E-8</v>
      </c>
      <c r="I364" s="23"/>
      <c r="K364" s="21">
        <v>2.4311999999999999E-4</v>
      </c>
      <c r="L364" s="10">
        <f t="shared" si="71"/>
        <v>4.8627020224226127E-8</v>
      </c>
      <c r="M364" s="10">
        <f t="shared" si="65"/>
        <v>2.8002456473950909E-3</v>
      </c>
      <c r="N364" s="10">
        <f t="shared" si="72"/>
        <v>3.2177456473950908E-3</v>
      </c>
      <c r="O364" s="30">
        <f t="shared" si="66"/>
        <v>0.17340505301962036</v>
      </c>
      <c r="P364" s="31">
        <f t="shared" si="67"/>
        <v>7.6402639019620355E-2</v>
      </c>
      <c r="Q364">
        <f t="shared" si="68"/>
        <v>3.1877102305248508E-4</v>
      </c>
    </row>
    <row r="365" spans="4:17" x14ac:dyDescent="0.2">
      <c r="D365"/>
      <c r="E365" s="23">
        <v>53.2316</v>
      </c>
      <c r="F365" s="23">
        <v>4999.6894499999999</v>
      </c>
      <c r="G365" s="24">
        <v>1.7515200000000001E-4</v>
      </c>
      <c r="H365" s="24">
        <v>1.6715499999999998E-8</v>
      </c>
      <c r="I365" s="23"/>
      <c r="K365" s="21">
        <v>2.4429999999999998E-4</v>
      </c>
      <c r="L365" s="10">
        <f t="shared" si="71"/>
        <v>4.8863034883096582E-8</v>
      </c>
      <c r="M365" s="10">
        <f t="shared" si="65"/>
        <v>2.8138368363714241E-3</v>
      </c>
      <c r="N365" s="10">
        <f t="shared" si="72"/>
        <v>3.231336836371424E-3</v>
      </c>
      <c r="O365" s="30">
        <f t="shared" si="66"/>
        <v>0.17200922993898909</v>
      </c>
      <c r="P365" s="31">
        <f t="shared" si="67"/>
        <v>7.6192349938989101E-2</v>
      </c>
      <c r="Q365">
        <f t="shared" si="68"/>
        <v>3.1337847601723177E-4</v>
      </c>
    </row>
    <row r="366" spans="4:17" x14ac:dyDescent="0.2">
      <c r="D366"/>
      <c r="E366" s="23">
        <v>52.567959999999999</v>
      </c>
      <c r="F366" s="23">
        <v>4999.6894499999999</v>
      </c>
      <c r="G366" s="24">
        <v>1.76348E-4</v>
      </c>
      <c r="H366" s="24">
        <v>1.5822000000000001E-8</v>
      </c>
      <c r="I366" s="23"/>
      <c r="K366" s="21">
        <v>2.4551999999999999E-4</v>
      </c>
      <c r="L366" s="10">
        <f t="shared" si="71"/>
        <v>4.9107050038877913E-8</v>
      </c>
      <c r="M366" s="10">
        <f t="shared" si="65"/>
        <v>2.8278887436181421E-3</v>
      </c>
      <c r="N366" s="10">
        <f t="shared" si="72"/>
        <v>3.245388743618142E-3</v>
      </c>
      <c r="O366" s="30">
        <f t="shared" si="66"/>
        <v>0.17060346565896875</v>
      </c>
      <c r="P366" s="31">
        <f t="shared" si="67"/>
        <v>7.5981137658968745E-2</v>
      </c>
      <c r="Q366">
        <f t="shared" si="68"/>
        <v>3.3507976984159391E-4</v>
      </c>
    </row>
    <row r="367" spans="4:17" x14ac:dyDescent="0.2">
      <c r="D367"/>
      <c r="E367" s="23">
        <v>51.910600000000002</v>
      </c>
      <c r="F367" s="23">
        <v>4999.6894499999999</v>
      </c>
      <c r="G367" s="24">
        <v>1.7758499999999999E-4</v>
      </c>
      <c r="H367" s="24">
        <v>1.6449099999999999E-8</v>
      </c>
      <c r="I367" s="23"/>
      <c r="K367" s="21">
        <v>2.4677E-4</v>
      </c>
      <c r="L367" s="10">
        <f t="shared" si="71"/>
        <v>4.9357065567342391E-8</v>
      </c>
      <c r="M367" s="10">
        <f t="shared" si="65"/>
        <v>2.8422861895676479E-3</v>
      </c>
      <c r="N367" s="10">
        <f t="shared" si="72"/>
        <v>3.2597861895676478E-3</v>
      </c>
      <c r="O367" s="30">
        <f t="shared" si="66"/>
        <v>0.16921745697217033</v>
      </c>
      <c r="P367" s="31">
        <f t="shared" si="67"/>
        <v>7.5778376972170339E-2</v>
      </c>
      <c r="Q367">
        <f t="shared" si="68"/>
        <v>3.737517085625781E-4</v>
      </c>
    </row>
    <row r="368" spans="4:17" x14ac:dyDescent="0.2">
      <c r="D368"/>
      <c r="E368" s="23">
        <v>51.223579999999998</v>
      </c>
      <c r="F368" s="23">
        <v>4999.6894499999999</v>
      </c>
      <c r="G368" s="24">
        <v>1.7884699999999999E-4</v>
      </c>
      <c r="H368" s="24">
        <v>1.8665900000000001E-8</v>
      </c>
      <c r="I368" s="23"/>
      <c r="K368" s="21">
        <v>2.4804999999999998E-4</v>
      </c>
      <c r="L368" s="10">
        <f t="shared" si="71"/>
        <v>4.9613081468490004E-8</v>
      </c>
      <c r="M368" s="10">
        <f t="shared" si="65"/>
        <v>2.8570291742199415E-3</v>
      </c>
      <c r="N368" s="10">
        <f t="shared" si="72"/>
        <v>3.2745291742199414E-3</v>
      </c>
      <c r="O368" s="30">
        <f t="shared" si="66"/>
        <v>0.16773310711798911</v>
      </c>
      <c r="P368" s="31">
        <f t="shared" si="67"/>
        <v>7.5530663117989102E-2</v>
      </c>
      <c r="Q368">
        <f t="shared" si="68"/>
        <v>3.5395579371555556E-4</v>
      </c>
    </row>
    <row r="369" spans="4:17" x14ac:dyDescent="0.2">
      <c r="D369"/>
      <c r="E369" s="23">
        <v>50.528039999999997</v>
      </c>
      <c r="F369" s="23">
        <v>4999.6894499999999</v>
      </c>
      <c r="G369" s="24">
        <v>1.8013400000000001E-4</v>
      </c>
      <c r="H369" s="24">
        <v>1.7197600000000001E-8</v>
      </c>
      <c r="I369" s="23"/>
      <c r="K369" s="21">
        <v>2.4935000000000002E-4</v>
      </c>
      <c r="L369" s="10">
        <f t="shared" si="71"/>
        <v>4.9873097618093064E-8</v>
      </c>
      <c r="M369" s="10">
        <f t="shared" si="65"/>
        <v>2.8720025180074284E-3</v>
      </c>
      <c r="N369" s="10">
        <f t="shared" si="72"/>
        <v>3.2895025180074283E-3</v>
      </c>
      <c r="O369" s="30">
        <f t="shared" si="66"/>
        <v>0.16621211480998005</v>
      </c>
      <c r="P369" s="31">
        <f t="shared" si="67"/>
        <v>7.5261642809980059E-2</v>
      </c>
      <c r="Q369">
        <f t="shared" si="68"/>
        <v>3.214276574061497E-4</v>
      </c>
    </row>
    <row r="370" spans="4:17" x14ac:dyDescent="0.2">
      <c r="D370"/>
      <c r="E370" s="23">
        <v>49.86533</v>
      </c>
      <c r="F370" s="23">
        <v>4999.6894499999999</v>
      </c>
      <c r="G370" s="24">
        <v>1.8146199999999999E-4</v>
      </c>
      <c r="H370" s="24">
        <v>1.8091E-8</v>
      </c>
      <c r="I370" s="23"/>
      <c r="K370" s="21">
        <v>2.5070000000000002E-4</v>
      </c>
      <c r="L370" s="10">
        <f t="shared" si="71"/>
        <v>5.0143114388834694E-8</v>
      </c>
      <c r="M370" s="10">
        <f t="shared" si="65"/>
        <v>2.8875517596328943E-3</v>
      </c>
      <c r="N370" s="10">
        <f t="shared" si="72"/>
        <v>3.3050517596328942E-3</v>
      </c>
      <c r="O370" s="30">
        <f t="shared" si="66"/>
        <v>0.16480749666117495</v>
      </c>
      <c r="P370" s="31">
        <f t="shared" si="67"/>
        <v>7.504990266117495E-2</v>
      </c>
      <c r="Q370">
        <f t="shared" si="68"/>
        <v>3.3518390769547756E-4</v>
      </c>
    </row>
    <row r="371" spans="4:17" x14ac:dyDescent="0.2">
      <c r="D371"/>
      <c r="E371" s="23">
        <v>49.20823</v>
      </c>
      <c r="F371" s="23">
        <v>4999.6894499999999</v>
      </c>
      <c r="G371" s="24">
        <v>1.82814E-4</v>
      </c>
      <c r="H371" s="24">
        <v>1.85022E-8</v>
      </c>
      <c r="I371" s="23"/>
      <c r="K371" s="21">
        <v>2.5207000000000002E-4</v>
      </c>
      <c r="L371" s="10">
        <f t="shared" si="71"/>
        <v>5.0417131408031758E-8</v>
      </c>
      <c r="M371" s="10">
        <f t="shared" si="65"/>
        <v>2.903331360393553E-3</v>
      </c>
      <c r="N371" s="10">
        <f t="shared" si="72"/>
        <v>3.3208313603935529E-3</v>
      </c>
      <c r="O371" s="30">
        <f t="shared" si="66"/>
        <v>0.16341223337345884</v>
      </c>
      <c r="P371" s="31">
        <f t="shared" si="67"/>
        <v>7.4837419373458849E-2</v>
      </c>
      <c r="Q371">
        <f t="shared" si="68"/>
        <v>3.4595213213976274E-4</v>
      </c>
    </row>
    <row r="372" spans="4:17" x14ac:dyDescent="0.2">
      <c r="D372"/>
      <c r="E372" s="23">
        <v>48.536850000000001</v>
      </c>
      <c r="F372" s="23">
        <v>4999.6894499999999</v>
      </c>
      <c r="G372" s="24">
        <v>1.8420599999999999E-4</v>
      </c>
      <c r="H372" s="24">
        <v>1.8365299999999999E-8</v>
      </c>
      <c r="I372" s="23"/>
      <c r="K372" s="21">
        <v>2.5347999999999999E-4</v>
      </c>
      <c r="L372" s="10">
        <f t="shared" si="71"/>
        <v>5.0699148924139677E-8</v>
      </c>
      <c r="M372" s="10">
        <f t="shared" si="65"/>
        <v>2.9195716794245953E-3</v>
      </c>
      <c r="N372" s="10">
        <f t="shared" si="72"/>
        <v>3.3370716794245952E-3</v>
      </c>
      <c r="O372" s="30">
        <f t="shared" si="66"/>
        <v>0.16197094754347965</v>
      </c>
      <c r="P372" s="31">
        <f t="shared" si="67"/>
        <v>7.4604617543479662E-2</v>
      </c>
      <c r="Q372">
        <f t="shared" si="68"/>
        <v>3.5102717682060439E-4</v>
      </c>
    </row>
    <row r="373" spans="4:17" x14ac:dyDescent="0.2">
      <c r="D373"/>
      <c r="E373" s="23">
        <v>47.870719999999999</v>
      </c>
      <c r="F373" s="23">
        <v>4999.6894499999999</v>
      </c>
      <c r="G373" s="24">
        <v>1.85627E-4</v>
      </c>
      <c r="H373" s="24">
        <v>1.9183099999999999E-8</v>
      </c>
      <c r="I373" s="23"/>
      <c r="K373" s="21">
        <v>2.5492000000000001E-4</v>
      </c>
      <c r="L373" s="10">
        <f t="shared" si="71"/>
        <v>5.0987166812930751E-8</v>
      </c>
      <c r="M373" s="10">
        <f t="shared" si="65"/>
        <v>2.9361575371584258E-3</v>
      </c>
      <c r="N373" s="10">
        <f t="shared" si="72"/>
        <v>3.3536575371584257E-3</v>
      </c>
      <c r="O373" s="30">
        <f t="shared" si="66"/>
        <v>0.16054200093720059</v>
      </c>
      <c r="P373" s="31">
        <f t="shared" si="67"/>
        <v>7.4374704937200595E-2</v>
      </c>
      <c r="Q373">
        <f t="shared" si="68"/>
        <v>3.4950298881506332E-4</v>
      </c>
    </row>
    <row r="374" spans="4:17" x14ac:dyDescent="0.2">
      <c r="D374"/>
      <c r="E374" s="23">
        <v>47.189540000000001</v>
      </c>
      <c r="F374" s="23">
        <v>4999.6894499999999</v>
      </c>
      <c r="G374" s="24">
        <v>1.8710600000000001E-4</v>
      </c>
      <c r="H374" s="24">
        <v>1.9046099999999999E-8</v>
      </c>
      <c r="I374" s="23"/>
      <c r="K374" s="21">
        <v>2.5641999999999999E-4</v>
      </c>
      <c r="L374" s="10">
        <f t="shared" si="71"/>
        <v>5.1287185447088121E-8</v>
      </c>
      <c r="M374" s="10">
        <f t="shared" si="65"/>
        <v>2.9534344722978332E-3</v>
      </c>
      <c r="N374" s="10">
        <f t="shared" si="72"/>
        <v>3.3709344722978331E-3</v>
      </c>
      <c r="O374" s="30">
        <f t="shared" si="66"/>
        <v>0.1590728471178775</v>
      </c>
      <c r="P374" s="31">
        <f t="shared" si="67"/>
        <v>7.4131675117877494E-2</v>
      </c>
      <c r="Q374">
        <f t="shared" si="68"/>
        <v>3.4410434428494747E-4</v>
      </c>
    </row>
    <row r="375" spans="4:17" x14ac:dyDescent="0.2">
      <c r="D375"/>
      <c r="E375" s="23">
        <v>46.526710000000001</v>
      </c>
      <c r="F375" s="23">
        <v>4999.6894499999999</v>
      </c>
      <c r="G375" s="24">
        <v>1.8861E-4</v>
      </c>
      <c r="H375" s="24">
        <v>2.1467299999999999E-8</v>
      </c>
      <c r="I375" s="23"/>
      <c r="K375" s="21">
        <v>2.5794000000000001E-4</v>
      </c>
      <c r="L375" s="10">
        <f t="shared" si="71"/>
        <v>5.1591204329700925E-8</v>
      </c>
      <c r="M375" s="10">
        <f t="shared" si="65"/>
        <v>2.9709417665724326E-3</v>
      </c>
      <c r="N375" s="10">
        <f t="shared" si="72"/>
        <v>3.3884417665724326E-3</v>
      </c>
      <c r="O375" s="30">
        <f t="shared" si="66"/>
        <v>0.15765304742520328</v>
      </c>
      <c r="P375" s="31">
        <f t="shared" si="67"/>
        <v>7.3904969425203262E-2</v>
      </c>
      <c r="Q375">
        <f t="shared" si="68"/>
        <v>3.6119700380603519E-4</v>
      </c>
    </row>
    <row r="376" spans="4:17" x14ac:dyDescent="0.2">
      <c r="D376"/>
      <c r="E376" s="23">
        <v>45.867530000000002</v>
      </c>
      <c r="F376" s="23">
        <v>4999.6894499999999</v>
      </c>
      <c r="G376" s="24">
        <v>1.90142E-4</v>
      </c>
      <c r="H376" s="24">
        <v>2.2120299999999999E-8</v>
      </c>
      <c r="I376" s="23"/>
      <c r="K376" s="21">
        <v>2.5949000000000002E-4</v>
      </c>
      <c r="L376" s="10">
        <f t="shared" si="71"/>
        <v>5.1901223584996871E-8</v>
      </c>
      <c r="M376" s="10">
        <f t="shared" si="65"/>
        <v>2.9887945995498199E-3</v>
      </c>
      <c r="N376" s="10">
        <f t="shared" si="72"/>
        <v>3.4062945995498198E-3</v>
      </c>
      <c r="O376" s="30">
        <f t="shared" si="66"/>
        <v>0.15623831973368935</v>
      </c>
      <c r="P376" s="31">
        <f t="shared" si="67"/>
        <v>7.3676765733689351E-2</v>
      </c>
      <c r="Q376">
        <f t="shared" si="68"/>
        <v>3.6989421235456005E-4</v>
      </c>
    </row>
    <row r="377" spans="4:17" x14ac:dyDescent="0.2">
      <c r="D377"/>
      <c r="E377" s="23">
        <v>45.182479999999998</v>
      </c>
      <c r="F377" s="23">
        <v>4999.6894499999999</v>
      </c>
      <c r="G377" s="24">
        <v>1.9173200000000001E-4</v>
      </c>
      <c r="H377" s="24">
        <v>2.1031000000000002E-8</v>
      </c>
      <c r="I377" s="23"/>
      <c r="K377" s="21">
        <v>2.6111E-4</v>
      </c>
      <c r="L377" s="10">
        <f t="shared" si="71"/>
        <v>5.2225243709886819E-8</v>
      </c>
      <c r="M377" s="10">
        <f t="shared" si="65"/>
        <v>3.0074536895003789E-3</v>
      </c>
      <c r="N377" s="10">
        <f t="shared" si="72"/>
        <v>3.4249536895003788E-3</v>
      </c>
      <c r="O377" s="30">
        <f t="shared" si="66"/>
        <v>0.15474790157677706</v>
      </c>
      <c r="P377" s="31">
        <f t="shared" si="67"/>
        <v>7.3419437576777075E-2</v>
      </c>
      <c r="Q377">
        <f t="shared" si="68"/>
        <v>3.6236856392615183E-4</v>
      </c>
    </row>
    <row r="378" spans="4:17" x14ac:dyDescent="0.2">
      <c r="D378"/>
      <c r="E378" s="23">
        <v>44.511600000000001</v>
      </c>
      <c r="F378" s="23">
        <v>4999.6894499999999</v>
      </c>
      <c r="G378" s="24">
        <v>1.93363E-4</v>
      </c>
      <c r="H378" s="24">
        <v>2.2723300000000001E-8</v>
      </c>
      <c r="I378" s="23"/>
      <c r="K378" s="21">
        <v>2.6276000000000001E-4</v>
      </c>
      <c r="L378" s="10">
        <f t="shared" si="71"/>
        <v>5.255526420745993E-8</v>
      </c>
      <c r="M378" s="10">
        <f t="shared" si="65"/>
        <v>3.026458318153727E-3</v>
      </c>
      <c r="N378" s="10">
        <f t="shared" si="72"/>
        <v>3.4439583181537269E-3</v>
      </c>
      <c r="O378" s="30">
        <f t="shared" si="66"/>
        <v>0.15329609507433142</v>
      </c>
      <c r="P378" s="31">
        <f t="shared" si="67"/>
        <v>7.3175215074331432E-2</v>
      </c>
      <c r="Q378">
        <f t="shared" si="68"/>
        <v>3.6571320678147106E-4</v>
      </c>
    </row>
    <row r="379" spans="4:17" x14ac:dyDescent="0.2">
      <c r="D379"/>
      <c r="E379" s="23">
        <v>43.84263</v>
      </c>
      <c r="F379" s="23">
        <v>4999.6894499999999</v>
      </c>
      <c r="G379" s="24">
        <v>1.9503399999999999E-4</v>
      </c>
      <c r="H379" s="24">
        <v>2.2811900000000001E-8</v>
      </c>
      <c r="I379" s="23"/>
      <c r="K379" s="21">
        <v>2.6446E-4</v>
      </c>
      <c r="L379" s="10">
        <f t="shared" si="71"/>
        <v>5.2895285326171609E-8</v>
      </c>
      <c r="M379" s="10">
        <f t="shared" si="65"/>
        <v>3.0460388446450549E-3</v>
      </c>
      <c r="N379" s="10">
        <f t="shared" si="72"/>
        <v>3.4635388446450548E-3</v>
      </c>
      <c r="O379" s="30">
        <f t="shared" si="66"/>
        <v>0.15185065205640061</v>
      </c>
      <c r="P379" s="31">
        <f t="shared" si="67"/>
        <v>7.2933918056400621E-2</v>
      </c>
      <c r="Q379">
        <f t="shared" si="68"/>
        <v>3.5245100781373722E-4</v>
      </c>
    </row>
    <row r="380" spans="4:17" x14ac:dyDescent="0.2">
      <c r="D380"/>
      <c r="E380" s="23">
        <v>43.16581</v>
      </c>
      <c r="F380" s="23">
        <v>4999.6894499999999</v>
      </c>
      <c r="G380" s="24">
        <v>1.96768E-4</v>
      </c>
      <c r="H380" s="24">
        <v>2.2417000000000001E-8</v>
      </c>
      <c r="I380" s="23"/>
      <c r="K380" s="21">
        <v>2.6622000000000001E-4</v>
      </c>
      <c r="L380" s="10">
        <f t="shared" si="71"/>
        <v>5.3247307190249591E-8</v>
      </c>
      <c r="M380" s="10">
        <f t="shared" si="65"/>
        <v>3.0663104485419593E-3</v>
      </c>
      <c r="N380" s="10">
        <f t="shared" si="72"/>
        <v>3.4838104485419592E-3</v>
      </c>
      <c r="O380" s="30">
        <f t="shared" si="66"/>
        <v>0.15038149989777699</v>
      </c>
      <c r="P380" s="31">
        <f t="shared" si="67"/>
        <v>7.2683041897776995E-2</v>
      </c>
      <c r="Q380">
        <f t="shared" si="68"/>
        <v>3.8385640212941128E-4</v>
      </c>
    </row>
    <row r="381" spans="4:17" x14ac:dyDescent="0.2">
      <c r="D381"/>
      <c r="E381" s="23">
        <v>42.520290000000003</v>
      </c>
      <c r="F381" s="23">
        <v>4999.6894499999999</v>
      </c>
      <c r="G381" s="24">
        <v>1.9853899999999999E-4</v>
      </c>
      <c r="H381" s="24">
        <v>2.3846500000000001E-8</v>
      </c>
      <c r="I381" s="23"/>
      <c r="K381" s="21">
        <v>2.6800000000000001E-4</v>
      </c>
      <c r="L381" s="10">
        <f t="shared" si="71"/>
        <v>5.3603329302783001E-8</v>
      </c>
      <c r="M381" s="10">
        <f t="shared" si="65"/>
        <v>3.0868124115740556E-3</v>
      </c>
      <c r="N381" s="10">
        <f t="shared" si="72"/>
        <v>3.5043124115740555E-3</v>
      </c>
      <c r="O381" s="30">
        <f t="shared" si="66"/>
        <v>0.14900437999072821</v>
      </c>
      <c r="P381" s="31">
        <f t="shared" si="67"/>
        <v>7.2467857990728204E-2</v>
      </c>
      <c r="Q381">
        <f t="shared" si="68"/>
        <v>3.9242588077220816E-4</v>
      </c>
    </row>
    <row r="382" spans="4:17" x14ac:dyDescent="0.2">
      <c r="D382"/>
      <c r="E382" s="23">
        <v>41.831510000000002</v>
      </c>
      <c r="F382" s="23">
        <v>4999.6894499999999</v>
      </c>
      <c r="G382" s="24">
        <v>2.0034100000000001E-4</v>
      </c>
      <c r="H382" s="24">
        <v>2.2360599999999999E-8</v>
      </c>
      <c r="I382" s="23"/>
      <c r="K382" s="21">
        <v>2.6981999999999999E-4</v>
      </c>
      <c r="L382" s="10">
        <f t="shared" si="71"/>
        <v>5.3967351912227265E-8</v>
      </c>
      <c r="M382" s="10">
        <f t="shared" si="65"/>
        <v>3.1077750928765356E-3</v>
      </c>
      <c r="N382" s="10">
        <f t="shared" si="72"/>
        <v>3.5252750928765355E-3</v>
      </c>
      <c r="O382" s="30">
        <f t="shared" si="66"/>
        <v>0.14746758030041573</v>
      </c>
      <c r="P382" s="31">
        <f t="shared" si="67"/>
        <v>7.2170862300415722E-2</v>
      </c>
      <c r="Q382">
        <f t="shared" si="68"/>
        <v>3.7187512501893935E-4</v>
      </c>
    </row>
    <row r="383" spans="4:17" x14ac:dyDescent="0.2">
      <c r="D383"/>
      <c r="E383" s="23">
        <v>41.171979999999998</v>
      </c>
      <c r="F383" s="23">
        <v>4999.6894499999999</v>
      </c>
      <c r="G383" s="24">
        <v>2.02215E-4</v>
      </c>
      <c r="H383" s="24">
        <v>2.4706E-8</v>
      </c>
      <c r="I383" s="23"/>
      <c r="K383" s="21">
        <v>2.7172999999999998E-4</v>
      </c>
      <c r="L383" s="10">
        <f t="shared" si="71"/>
        <v>5.4349375639720981E-8</v>
      </c>
      <c r="M383" s="10">
        <f t="shared" si="65"/>
        <v>3.1297743902873806E-3</v>
      </c>
      <c r="N383" s="10">
        <f t="shared" si="72"/>
        <v>3.5472743902873805E-3</v>
      </c>
      <c r="O383" s="30">
        <f t="shared" si="66"/>
        <v>0.14604831025142423</v>
      </c>
      <c r="P383" s="31">
        <f t="shared" si="67"/>
        <v>7.1938746251424227E-2</v>
      </c>
      <c r="Q383">
        <f t="shared" si="68"/>
        <v>3.7869475303388249E-4</v>
      </c>
    </row>
    <row r="384" spans="4:17" x14ac:dyDescent="0.2">
      <c r="D384"/>
      <c r="E384" s="23">
        <v>40.497709999999998</v>
      </c>
      <c r="F384" s="23">
        <v>4999.6894499999999</v>
      </c>
      <c r="G384" s="24">
        <v>2.0413399999999999E-4</v>
      </c>
      <c r="H384" s="24">
        <v>2.66306E-8</v>
      </c>
      <c r="I384" s="23"/>
      <c r="K384" s="21">
        <v>2.7368999999999999E-4</v>
      </c>
      <c r="L384" s="10">
        <f t="shared" si="71"/>
        <v>5.4741399988353279E-8</v>
      </c>
      <c r="M384" s="10">
        <f t="shared" si="65"/>
        <v>3.1523495855362059E-3</v>
      </c>
      <c r="N384" s="10">
        <f t="shared" si="72"/>
        <v>3.5698495855362058E-3</v>
      </c>
      <c r="O384" s="30">
        <f t="shared" si="66"/>
        <v>0.14457073325866546</v>
      </c>
      <c r="P384" s="31">
        <f t="shared" si="67"/>
        <v>7.167485525866546E-2</v>
      </c>
      <c r="Q384">
        <f t="shared" si="68"/>
        <v>3.6202883902114029E-4</v>
      </c>
    </row>
    <row r="385" spans="4:17" x14ac:dyDescent="0.2">
      <c r="D385"/>
      <c r="E385" s="23">
        <v>39.834350000000001</v>
      </c>
      <c r="F385" s="23">
        <v>4999.6894499999999</v>
      </c>
      <c r="G385" s="24">
        <v>2.06131E-4</v>
      </c>
      <c r="H385" s="24">
        <v>2.53179E-8</v>
      </c>
      <c r="I385" s="23"/>
      <c r="K385" s="21">
        <v>2.7572000000000002E-4</v>
      </c>
      <c r="L385" s="10">
        <f t="shared" si="71"/>
        <v>5.5147425206579587E-8</v>
      </c>
      <c r="M385" s="10">
        <f t="shared" si="65"/>
        <v>3.1757310377582039E-3</v>
      </c>
      <c r="N385" s="10">
        <f t="shared" si="72"/>
        <v>3.5932310377582038E-3</v>
      </c>
      <c r="O385" s="30">
        <f t="shared" si="66"/>
        <v>0.14313402278892351</v>
      </c>
      <c r="P385" s="31">
        <f t="shared" si="67"/>
        <v>7.1432192788923515E-2</v>
      </c>
      <c r="Q385">
        <f t="shared" si="68"/>
        <v>3.8756295347110723E-4</v>
      </c>
    </row>
    <row r="386" spans="4:17" x14ac:dyDescent="0.2">
      <c r="D386"/>
      <c r="E386" s="23">
        <v>39.177149999999997</v>
      </c>
      <c r="F386" s="23">
        <v>4999.6894499999999</v>
      </c>
      <c r="G386" s="24">
        <v>2.08192E-4</v>
      </c>
      <c r="H386" s="24">
        <v>2.8515699999999999E-8</v>
      </c>
      <c r="I386" s="23"/>
      <c r="K386" s="21">
        <v>2.7781000000000003E-4</v>
      </c>
      <c r="L386" s="10">
        <f t="shared" si="71"/>
        <v>5.5565451170172185E-8</v>
      </c>
      <c r="M386" s="10">
        <f t="shared" si="65"/>
        <v>3.1998035673857774E-3</v>
      </c>
      <c r="N386" s="10">
        <f t="shared" si="72"/>
        <v>3.6173035673857773E-3</v>
      </c>
      <c r="O386" s="30">
        <f t="shared" si="66"/>
        <v>0.1417156444550077</v>
      </c>
      <c r="P386" s="31">
        <f t="shared" si="67"/>
        <v>7.1196774455007703E-2</v>
      </c>
      <c r="Q386">
        <f t="shared" si="68"/>
        <v>4.1603203010726162E-4</v>
      </c>
    </row>
    <row r="387" spans="4:17" x14ac:dyDescent="0.2">
      <c r="D387"/>
      <c r="E387" s="23">
        <v>38.496879999999997</v>
      </c>
      <c r="F387" s="23">
        <v>4999.6894499999999</v>
      </c>
      <c r="G387" s="24">
        <v>2.10323E-4</v>
      </c>
      <c r="H387" s="24">
        <v>2.7179499999999999E-8</v>
      </c>
      <c r="I387" s="23"/>
      <c r="K387" s="21">
        <v>2.7996E-4</v>
      </c>
      <c r="L387" s="10">
        <f t="shared" si="71"/>
        <v>5.5995477879131072E-8</v>
      </c>
      <c r="M387" s="10">
        <f t="shared" si="65"/>
        <v>3.2245671744189274E-3</v>
      </c>
      <c r="N387" s="10">
        <f t="shared" si="72"/>
        <v>3.6420671744189274E-3</v>
      </c>
      <c r="O387" s="30">
        <f t="shared" si="66"/>
        <v>0.1402082229655445</v>
      </c>
      <c r="P387" s="31">
        <f t="shared" si="67"/>
        <v>7.0913838965544512E-2</v>
      </c>
      <c r="Q387">
        <f t="shared" si="68"/>
        <v>4.2695552900978169E-4</v>
      </c>
    </row>
    <row r="388" spans="4:17" x14ac:dyDescent="0.2">
      <c r="D388"/>
      <c r="E388" s="23">
        <v>37.824710000000003</v>
      </c>
      <c r="F388" s="23">
        <v>4999.6894499999999</v>
      </c>
      <c r="G388" s="24">
        <v>2.1250699999999999E-4</v>
      </c>
      <c r="H388" s="24">
        <v>2.95142E-8</v>
      </c>
      <c r="I388" s="23"/>
      <c r="K388" s="21">
        <v>2.8216E-4</v>
      </c>
      <c r="L388" s="10">
        <f t="shared" si="71"/>
        <v>5.6435505209228547E-8</v>
      </c>
      <c r="M388" s="10">
        <f t="shared" si="65"/>
        <v>3.2499066792900577E-3</v>
      </c>
      <c r="N388" s="10">
        <f t="shared" si="72"/>
        <v>3.6674066792900576E-3</v>
      </c>
      <c r="O388" s="30">
        <f t="shared" si="66"/>
        <v>0.13871859409620946</v>
      </c>
      <c r="P388" s="31">
        <f t="shared" si="67"/>
        <v>7.063411609620944E-2</v>
      </c>
      <c r="Q388">
        <f t="shared" si="68"/>
        <v>4.190758902180973E-4</v>
      </c>
    </row>
    <row r="389" spans="4:17" x14ac:dyDescent="0.2">
      <c r="D389"/>
      <c r="E389" s="23">
        <v>37.142519999999998</v>
      </c>
      <c r="F389" s="23">
        <v>4999.6894499999999</v>
      </c>
      <c r="G389" s="24">
        <v>2.1477700000000001E-4</v>
      </c>
      <c r="H389" s="24">
        <v>2.8032700000000001E-8</v>
      </c>
      <c r="I389" s="23"/>
      <c r="K389" s="21">
        <v>2.8444000000000001E-4</v>
      </c>
      <c r="L389" s="10">
        <f t="shared" si="71"/>
        <v>5.6891533533147747E-8</v>
      </c>
      <c r="M389" s="10">
        <f t="shared" si="65"/>
        <v>3.2761676207019564E-3</v>
      </c>
      <c r="N389" s="10">
        <f t="shared" si="72"/>
        <v>3.6936676207019563E-3</v>
      </c>
      <c r="O389" s="30">
        <f t="shared" si="66"/>
        <v>0.13719212347527482</v>
      </c>
      <c r="P389" s="31">
        <f t="shared" si="67"/>
        <v>7.0335587475274824E-2</v>
      </c>
      <c r="Q389">
        <f t="shared" si="68"/>
        <v>3.8871003513537975E-4</v>
      </c>
    </row>
    <row r="390" spans="4:17" x14ac:dyDescent="0.2">
      <c r="D390"/>
      <c r="E390" s="23">
        <v>36.478650000000002</v>
      </c>
      <c r="F390" s="23">
        <v>4999.6894499999999</v>
      </c>
      <c r="G390" s="24">
        <v>2.17121E-4</v>
      </c>
      <c r="H390" s="24">
        <v>2.90961E-8</v>
      </c>
      <c r="I390" s="23"/>
      <c r="K390" s="21">
        <v>2.8679999999999998E-4</v>
      </c>
      <c r="L390" s="10">
        <f t="shared" si="71"/>
        <v>5.7363562850888664E-8</v>
      </c>
      <c r="M390" s="10">
        <f t="shared" si="65"/>
        <v>3.3033499986546231E-3</v>
      </c>
      <c r="N390" s="10">
        <f t="shared" si="72"/>
        <v>3.720849998654623E-3</v>
      </c>
      <c r="O390" s="30">
        <f t="shared" si="66"/>
        <v>0.13573158480342248</v>
      </c>
      <c r="P390" s="31">
        <f t="shared" si="67"/>
        <v>7.0070014803422467E-2</v>
      </c>
      <c r="Q390">
        <f t="shared" si="68"/>
        <v>4.1005723351983939E-4</v>
      </c>
    </row>
    <row r="391" spans="4:17" x14ac:dyDescent="0.2">
      <c r="D391"/>
      <c r="E391" s="23">
        <v>35.831690000000002</v>
      </c>
      <c r="F391" s="23">
        <v>4999.6894499999999</v>
      </c>
      <c r="G391" s="24">
        <v>2.1952699999999999E-4</v>
      </c>
      <c r="H391" s="24">
        <v>3.0871300000000002E-8</v>
      </c>
      <c r="I391" s="23"/>
      <c r="K391" s="21">
        <v>2.8922000000000003E-4</v>
      </c>
      <c r="L391" s="10">
        <f t="shared" si="71"/>
        <v>5.7847592913995896E-8</v>
      </c>
      <c r="M391" s="10">
        <f t="shared" si="65"/>
        <v>3.3312234540128671E-3</v>
      </c>
      <c r="N391" s="10">
        <f t="shared" si="72"/>
        <v>3.748723454012867E-3</v>
      </c>
      <c r="O391" s="30">
        <f t="shared" si="66"/>
        <v>0.13432309669991832</v>
      </c>
      <c r="P391" s="31">
        <f t="shared" si="67"/>
        <v>6.9826054699918316E-2</v>
      </c>
      <c r="Q391">
        <f t="shared" si="68"/>
        <v>4.3932320600023367E-4</v>
      </c>
    </row>
    <row r="392" spans="4:17" x14ac:dyDescent="0.2">
      <c r="D392"/>
      <c r="E392" s="23">
        <v>35.152090000000001</v>
      </c>
      <c r="F392" s="23">
        <v>4999.6894499999999</v>
      </c>
      <c r="G392" s="24">
        <v>2.2202300000000001E-4</v>
      </c>
      <c r="H392" s="24">
        <v>3.2448799999999997E-8</v>
      </c>
      <c r="I392" s="23"/>
      <c r="K392" s="21">
        <v>2.9175000000000002E-4</v>
      </c>
      <c r="L392" s="10">
        <f t="shared" si="71"/>
        <v>5.8353624343607988E-8</v>
      </c>
      <c r="M392" s="10">
        <f t="shared" si="65"/>
        <v>3.360363884614667E-3</v>
      </c>
      <c r="N392" s="10">
        <f t="shared" si="72"/>
        <v>3.7778638846146669E-3</v>
      </c>
      <c r="O392" s="30">
        <f t="shared" si="66"/>
        <v>0.1327998112797244</v>
      </c>
      <c r="P392" s="31">
        <f t="shared" si="67"/>
        <v>6.9526049279724389E-2</v>
      </c>
      <c r="Q392">
        <f t="shared" si="68"/>
        <v>4.4602633367892458E-4</v>
      </c>
    </row>
    <row r="393" spans="4:17" x14ac:dyDescent="0.2">
      <c r="D393"/>
      <c r="E393" s="23">
        <v>34.481859999999998</v>
      </c>
      <c r="F393" s="23">
        <v>4999.6894499999999</v>
      </c>
      <c r="G393" s="24">
        <v>2.2459199999999999E-4</v>
      </c>
      <c r="H393" s="24">
        <v>3.3629899999999999E-8</v>
      </c>
      <c r="I393" s="23"/>
      <c r="K393" s="21">
        <v>2.9435000000000003E-4</v>
      </c>
      <c r="L393" s="10">
        <f t="shared" si="71"/>
        <v>5.8873656642814089E-8</v>
      </c>
      <c r="M393" s="10">
        <f t="shared" si="65"/>
        <v>3.3903105721896391E-3</v>
      </c>
      <c r="N393" s="10">
        <f t="shared" si="72"/>
        <v>3.807810572189639E-3</v>
      </c>
      <c r="O393" s="30">
        <f t="shared" si="66"/>
        <v>0.13130039105676303</v>
      </c>
      <c r="P393" s="31">
        <f t="shared" si="67"/>
        <v>6.9233043056763019E-2</v>
      </c>
      <c r="Q393">
        <f t="shared" si="68"/>
        <v>4.4479823620531425E-4</v>
      </c>
    </row>
    <row r="394" spans="4:17" x14ac:dyDescent="0.2">
      <c r="D394"/>
      <c r="E394" s="23">
        <v>33.797600000000003</v>
      </c>
      <c r="F394" s="23">
        <v>4999.6894499999999</v>
      </c>
      <c r="G394" s="24">
        <v>2.2728200000000001E-4</v>
      </c>
      <c r="H394" s="24">
        <v>3.3501100000000002E-8</v>
      </c>
      <c r="I394" s="23"/>
      <c r="K394" s="21">
        <v>2.9708000000000002E-4</v>
      </c>
      <c r="L394" s="10">
        <f t="shared" si="71"/>
        <v>5.9419690556980503E-8</v>
      </c>
      <c r="M394" s="10">
        <f t="shared" si="65"/>
        <v>3.4217545941433599E-3</v>
      </c>
      <c r="N394" s="10">
        <f t="shared" si="72"/>
        <v>3.8392545941433598E-3</v>
      </c>
      <c r="O394" s="30">
        <f t="shared" si="66"/>
        <v>0.12975759107101964</v>
      </c>
      <c r="P394" s="31">
        <f t="shared" si="67"/>
        <v>6.8921911071019623E-2</v>
      </c>
      <c r="Q394">
        <f t="shared" si="68"/>
        <v>4.4973115364023707E-4</v>
      </c>
    </row>
    <row r="395" spans="4:17" x14ac:dyDescent="0.2">
      <c r="D395"/>
      <c r="E395" s="23">
        <v>33.131709999999998</v>
      </c>
      <c r="F395" s="23">
        <v>4999.6894499999999</v>
      </c>
      <c r="G395" s="24">
        <v>2.3005399999999999E-4</v>
      </c>
      <c r="H395" s="24">
        <v>3.4748600000000001E-8</v>
      </c>
      <c r="I395" s="23"/>
      <c r="K395" s="21">
        <v>2.9987999999999998E-4</v>
      </c>
      <c r="L395" s="10">
        <f t="shared" ref="L395:L426" si="73">K395/F395</f>
        <v>5.9979725340740913E-8</v>
      </c>
      <c r="M395" s="10">
        <f t="shared" si="65"/>
        <v>3.4540048730702525E-3</v>
      </c>
      <c r="N395" s="10">
        <f t="shared" ref="N395:N426" si="74">M395+B$7</f>
        <v>3.8715048730702524E-3</v>
      </c>
      <c r="O395" s="30">
        <f t="shared" si="66"/>
        <v>0.1282695767181504</v>
      </c>
      <c r="P395" s="31">
        <f t="shared" si="67"/>
        <v>6.8632498718150414E-2</v>
      </c>
      <c r="Q395">
        <f t="shared" si="68"/>
        <v>4.3517634316847319E-4</v>
      </c>
    </row>
    <row r="396" spans="4:17" x14ac:dyDescent="0.2">
      <c r="D396"/>
      <c r="E396" s="23">
        <v>32.461539999999999</v>
      </c>
      <c r="F396" s="23">
        <v>4999.6894499999999</v>
      </c>
      <c r="G396" s="24">
        <v>2.3290799999999999E-4</v>
      </c>
      <c r="H396" s="24">
        <v>3.7046900000000002E-8</v>
      </c>
      <c r="I396" s="23"/>
      <c r="K396" s="21">
        <v>3.0276000000000001E-4</v>
      </c>
      <c r="L396" s="10">
        <f t="shared" si="73"/>
        <v>6.0555761118323061E-8</v>
      </c>
      <c r="M396" s="10">
        <f t="shared" si="65"/>
        <v>3.4871765885379144E-3</v>
      </c>
      <c r="N396" s="10">
        <f t="shared" si="74"/>
        <v>3.9046765885379143E-3</v>
      </c>
      <c r="O396" s="30">
        <f t="shared" si="66"/>
        <v>0.12675181526588705</v>
      </c>
      <c r="P396" s="31">
        <f t="shared" si="67"/>
        <v>6.8321043265887046E-2</v>
      </c>
      <c r="Q396">
        <f t="shared" si="68"/>
        <v>4.3050026136745855E-4</v>
      </c>
    </row>
    <row r="397" spans="4:17" x14ac:dyDescent="0.2">
      <c r="D397"/>
      <c r="E397" s="23">
        <v>31.808479999999999</v>
      </c>
      <c r="F397" s="23">
        <v>4999.6894499999999</v>
      </c>
      <c r="G397" s="24">
        <v>2.35901E-4</v>
      </c>
      <c r="H397" s="24">
        <v>3.8689200000000001E-8</v>
      </c>
      <c r="I397" s="23"/>
      <c r="K397" s="21">
        <v>3.0579000000000001E-4</v>
      </c>
      <c r="L397" s="10">
        <f t="shared" si="73"/>
        <v>6.1161798759320949E-8</v>
      </c>
      <c r="M397" s="10">
        <f t="shared" si="65"/>
        <v>3.5220759975195166E-3</v>
      </c>
      <c r="N397" s="10">
        <f t="shared" si="74"/>
        <v>3.9395759975195165E-3</v>
      </c>
      <c r="O397" s="30">
        <f t="shared" si="66"/>
        <v>0.12531192432557958</v>
      </c>
      <c r="P397" s="31">
        <f t="shared" si="67"/>
        <v>6.8056660325579596E-2</v>
      </c>
      <c r="Q397">
        <f t="shared" si="68"/>
        <v>4.6740607262402113E-4</v>
      </c>
    </row>
    <row r="398" spans="4:17" x14ac:dyDescent="0.2">
      <c r="D398"/>
      <c r="E398" s="23">
        <v>31.141770000000001</v>
      </c>
      <c r="F398" s="23">
        <v>4999.6894499999999</v>
      </c>
      <c r="G398" s="24">
        <v>2.3899699999999999E-4</v>
      </c>
      <c r="H398" s="24">
        <v>3.93094E-8</v>
      </c>
      <c r="I398" s="23"/>
      <c r="K398" s="21">
        <v>3.0892000000000002E-4</v>
      </c>
      <c r="L398" s="10">
        <f t="shared" si="73"/>
        <v>6.1787837642595988E-8</v>
      </c>
      <c r="M398" s="10">
        <f t="shared" si="65"/>
        <v>3.5581272021770792E-3</v>
      </c>
      <c r="N398" s="10">
        <f t="shared" si="74"/>
        <v>3.9756272021770796E-3</v>
      </c>
      <c r="O398" s="30">
        <f t="shared" si="66"/>
        <v>0.12380806793594211</v>
      </c>
      <c r="P398" s="31">
        <f t="shared" si="67"/>
        <v>6.7752881935942116E-2</v>
      </c>
      <c r="Q398">
        <f t="shared" si="68"/>
        <v>4.9485235742899683E-4</v>
      </c>
    </row>
    <row r="399" spans="4:17" x14ac:dyDescent="0.2">
      <c r="D399"/>
      <c r="E399" s="23">
        <v>30.471489999999999</v>
      </c>
      <c r="F399" s="23">
        <v>4999.6894499999999</v>
      </c>
      <c r="G399" s="24">
        <v>2.42203E-4</v>
      </c>
      <c r="H399" s="24">
        <v>4.1893899999999999E-8</v>
      </c>
      <c r="I399" s="23"/>
      <c r="K399" s="21">
        <v>3.1216000000000002E-4</v>
      </c>
      <c r="L399" s="10">
        <f t="shared" si="73"/>
        <v>6.2435877892375899E-8</v>
      </c>
      <c r="M399" s="10">
        <f t="shared" si="65"/>
        <v>3.5954453820781986E-3</v>
      </c>
      <c r="N399" s="10">
        <f t="shared" si="74"/>
        <v>4.0129453820781985E-3</v>
      </c>
      <c r="O399" s="30">
        <f t="shared" si="66"/>
        <v>0.122280425080542</v>
      </c>
      <c r="P399" s="31">
        <f t="shared" si="67"/>
        <v>6.7431743080542006E-2</v>
      </c>
      <c r="Q399">
        <f t="shared" si="68"/>
        <v>5.0405363190292166E-4</v>
      </c>
    </row>
    <row r="400" spans="4:17" x14ac:dyDescent="0.2">
      <c r="D400"/>
      <c r="E400" s="23">
        <v>29.78837</v>
      </c>
      <c r="F400" s="23">
        <v>4999.6894499999999</v>
      </c>
      <c r="G400" s="24">
        <v>2.4554999999999998E-4</v>
      </c>
      <c r="H400" s="24">
        <v>4.2711800000000001E-8</v>
      </c>
      <c r="I400" s="23"/>
      <c r="K400" s="21">
        <v>3.1555E-4</v>
      </c>
      <c r="L400" s="10">
        <f t="shared" si="73"/>
        <v>6.3113920005571551E-8</v>
      </c>
      <c r="M400" s="10">
        <f t="shared" si="65"/>
        <v>3.6344912554932582E-3</v>
      </c>
      <c r="N400" s="10">
        <f t="shared" si="74"/>
        <v>4.0519912554932581E-3</v>
      </c>
      <c r="O400" s="30">
        <f t="shared" si="66"/>
        <v>0.1207022147553977</v>
      </c>
      <c r="P400" s="31">
        <f t="shared" si="67"/>
        <v>6.7083148755397712E-2</v>
      </c>
      <c r="Q400">
        <f t="shared" si="68"/>
        <v>4.8306078008319471E-4</v>
      </c>
    </row>
    <row r="401" spans="4:17" x14ac:dyDescent="0.2">
      <c r="D401"/>
      <c r="E401" s="23">
        <v>29.115480000000002</v>
      </c>
      <c r="F401" s="23">
        <v>4999.6894499999999</v>
      </c>
      <c r="G401" s="24">
        <v>2.49025E-4</v>
      </c>
      <c r="H401" s="24">
        <v>4.4250899999999998E-8</v>
      </c>
      <c r="I401" s="23"/>
      <c r="K401" s="21">
        <v>3.1907000000000002E-4</v>
      </c>
      <c r="L401" s="10">
        <f t="shared" si="73"/>
        <v>6.3817963733727501E-8</v>
      </c>
      <c r="M401" s="10">
        <f t="shared" si="65"/>
        <v>3.6750344632870665E-3</v>
      </c>
      <c r="N401" s="10">
        <f t="shared" si="74"/>
        <v>4.0925344632870668E-3</v>
      </c>
      <c r="O401" s="30">
        <f t="shared" si="66"/>
        <v>0.11915610531514534</v>
      </c>
      <c r="P401" s="31">
        <f t="shared" si="67"/>
        <v>6.6748241315145326E-2</v>
      </c>
      <c r="Q401">
        <f t="shared" si="68"/>
        <v>4.8151403231634459E-4</v>
      </c>
    </row>
    <row r="402" spans="4:17" x14ac:dyDescent="0.2">
      <c r="D402"/>
      <c r="E402" s="23">
        <v>28.463249999999999</v>
      </c>
      <c r="F402" s="23">
        <v>4999.6894499999999</v>
      </c>
      <c r="G402" s="24">
        <v>2.5261400000000002E-4</v>
      </c>
      <c r="H402" s="24">
        <v>4.6349500000000001E-8</v>
      </c>
      <c r="I402" s="23"/>
      <c r="K402" s="21">
        <v>3.2269999999999998E-4</v>
      </c>
      <c r="L402" s="10">
        <f t="shared" si="73"/>
        <v>6.4544008828388324E-8</v>
      </c>
      <c r="M402" s="10">
        <f t="shared" si="65"/>
        <v>3.716844646324431E-3</v>
      </c>
      <c r="N402" s="10">
        <f t="shared" si="74"/>
        <v>4.1343446463244313E-3</v>
      </c>
      <c r="O402" s="30">
        <f t="shared" si="66"/>
        <v>0.11767688525449387</v>
      </c>
      <c r="P402" s="31">
        <f t="shared" si="67"/>
        <v>6.6443035254493868E-2</v>
      </c>
      <c r="Q402">
        <f t="shared" si="68"/>
        <v>5.2634574681214522E-4</v>
      </c>
    </row>
    <row r="403" spans="4:17" x14ac:dyDescent="0.2">
      <c r="D403"/>
      <c r="E403" s="23">
        <v>27.801729999999999</v>
      </c>
      <c r="F403" s="23">
        <v>4999.6894499999999</v>
      </c>
      <c r="G403" s="24">
        <v>2.56352E-4</v>
      </c>
      <c r="H403" s="24">
        <v>4.7011200000000001E-8</v>
      </c>
      <c r="I403" s="23"/>
      <c r="K403" s="21">
        <v>3.2650000000000002E-4</v>
      </c>
      <c r="L403" s="10">
        <f t="shared" si="73"/>
        <v>6.5304056034920341E-8</v>
      </c>
      <c r="M403" s="10">
        <f t="shared" ref="M403:M466" si="75">L403*B$6</f>
        <v>3.76061288201093E-3</v>
      </c>
      <c r="N403" s="10">
        <f t="shared" si="74"/>
        <v>4.1781128820109299E-3</v>
      </c>
      <c r="O403" s="30">
        <f t="shared" ref="O403:O466" si="76">N403*E403</f>
        <v>0.11615876625518973</v>
      </c>
      <c r="P403" s="31">
        <f t="shared" ref="P403:P466" si="77">(N403-$B$8)*E403</f>
        <v>6.6115652255189727E-2</v>
      </c>
      <c r="Q403">
        <f t="shared" ref="Q403:Q466" si="78">(P405-P403)/(E405-E403)</f>
        <v>5.6051018187701308E-4</v>
      </c>
    </row>
    <row r="404" spans="4:17" x14ac:dyDescent="0.2">
      <c r="D404"/>
      <c r="E404" s="23">
        <v>27.1175</v>
      </c>
      <c r="F404" s="23">
        <v>4999.6894499999999</v>
      </c>
      <c r="G404" s="24">
        <v>2.6028299999999999E-4</v>
      </c>
      <c r="H404" s="24">
        <v>4.7472999999999998E-8</v>
      </c>
      <c r="I404" s="23"/>
      <c r="K404" s="21">
        <v>3.3049000000000002E-4</v>
      </c>
      <c r="L404" s="10">
        <f t="shared" si="73"/>
        <v>6.6102105601778927E-8</v>
      </c>
      <c r="M404" s="10">
        <f t="shared" si="75"/>
        <v>3.8065695294817519E-3</v>
      </c>
      <c r="N404" s="10">
        <f t="shared" si="74"/>
        <v>4.2240695294817523E-3</v>
      </c>
      <c r="O404" s="30">
        <f t="shared" si="76"/>
        <v>0.11454620546572142</v>
      </c>
      <c r="P404" s="31">
        <f t="shared" si="77"/>
        <v>6.5734705465721424E-2</v>
      </c>
      <c r="Q404">
        <f t="shared" si="78"/>
        <v>5.0922399896200876E-4</v>
      </c>
    </row>
    <row r="405" spans="4:17" x14ac:dyDescent="0.2">
      <c r="D405"/>
      <c r="E405" s="23">
        <v>26.439589999999999</v>
      </c>
      <c r="F405" s="23">
        <v>4999.6894499999999</v>
      </c>
      <c r="G405" s="24">
        <v>2.6437599999999998E-4</v>
      </c>
      <c r="H405" s="24">
        <v>5.2747500000000003E-8</v>
      </c>
      <c r="I405" s="23"/>
      <c r="K405" s="21">
        <v>3.3462999999999999E-4</v>
      </c>
      <c r="L405" s="10">
        <f t="shared" si="73"/>
        <v>6.6930157032053254E-8</v>
      </c>
      <c r="M405" s="10">
        <f t="shared" si="75"/>
        <v>3.854253870466515E-3</v>
      </c>
      <c r="N405" s="10">
        <f t="shared" si="74"/>
        <v>4.2717538704665154E-3</v>
      </c>
      <c r="O405" s="30">
        <f t="shared" si="76"/>
        <v>0.11294342091604777</v>
      </c>
      <c r="P405" s="31">
        <f t="shared" si="77"/>
        <v>6.5352158916047773E-2</v>
      </c>
      <c r="Q405">
        <f t="shared" si="78"/>
        <v>5.1841917649592735E-4</v>
      </c>
    </row>
    <row r="406" spans="4:17" x14ac:dyDescent="0.2">
      <c r="D406"/>
      <c r="E406" s="23">
        <v>25.802900000000001</v>
      </c>
      <c r="F406" s="23">
        <v>4999.6894499999999</v>
      </c>
      <c r="G406" s="24">
        <v>2.6864599999999999E-4</v>
      </c>
      <c r="H406" s="24">
        <v>5.4726999999999998E-8</v>
      </c>
      <c r="I406" s="23"/>
      <c r="K406" s="21">
        <v>3.3896000000000002E-4</v>
      </c>
      <c r="L406" s="10">
        <f t="shared" si="73"/>
        <v>6.7796210822654202E-8</v>
      </c>
      <c r="M406" s="10">
        <f t="shared" si="75"/>
        <v>3.9041266232356041E-3</v>
      </c>
      <c r="N406" s="10">
        <f t="shared" si="74"/>
        <v>4.321626623235604E-3</v>
      </c>
      <c r="O406" s="30">
        <f t="shared" si="76"/>
        <v>0.11151049959668598</v>
      </c>
      <c r="P406" s="31">
        <f t="shared" si="77"/>
        <v>6.5065279596685968E-2</v>
      </c>
      <c r="Q406">
        <f t="shared" si="78"/>
        <v>5.761549131821981E-4</v>
      </c>
    </row>
    <row r="407" spans="4:17" x14ac:dyDescent="0.2">
      <c r="D407"/>
      <c r="E407" s="23">
        <v>25.12265</v>
      </c>
      <c r="F407" s="23">
        <v>4999.6894499999999</v>
      </c>
      <c r="G407" s="24">
        <v>2.7314700000000001E-4</v>
      </c>
      <c r="H407" s="24">
        <v>5.54158E-8</v>
      </c>
      <c r="I407" s="23"/>
      <c r="K407" s="21">
        <v>3.4351999999999999E-4</v>
      </c>
      <c r="L407" s="10">
        <f t="shared" si="73"/>
        <v>6.8708267470492588E-8</v>
      </c>
      <c r="M407" s="10">
        <f t="shared" si="75"/>
        <v>3.9566485060594011E-3</v>
      </c>
      <c r="N407" s="10">
        <f t="shared" si="74"/>
        <v>4.3741485060594014E-3</v>
      </c>
      <c r="O407" s="30">
        <f t="shared" si="76"/>
        <v>0.10989020196575322</v>
      </c>
      <c r="P407" s="31">
        <f t="shared" si="77"/>
        <v>6.4669431965753227E-2</v>
      </c>
      <c r="Q407">
        <f t="shared" si="78"/>
        <v>5.8499401213278905E-4</v>
      </c>
    </row>
    <row r="408" spans="4:17" x14ac:dyDescent="0.2">
      <c r="D408"/>
      <c r="E408" s="23">
        <v>24.454969999999999</v>
      </c>
      <c r="F408" s="23">
        <v>4999.6894499999999</v>
      </c>
      <c r="G408" s="24">
        <v>2.77843E-4</v>
      </c>
      <c r="H408" s="24">
        <v>5.83568E-8</v>
      </c>
      <c r="I408" s="23"/>
      <c r="K408" s="21">
        <v>3.4827000000000002E-4</v>
      </c>
      <c r="L408" s="10">
        <f t="shared" si="73"/>
        <v>6.9658326478657596E-8</v>
      </c>
      <c r="M408" s="10">
        <f t="shared" si="75"/>
        <v>4.0113588006675241E-3</v>
      </c>
      <c r="N408" s="10">
        <f t="shared" si="74"/>
        <v>4.4288588006675244E-3</v>
      </c>
      <c r="O408" s="30">
        <f t="shared" si="76"/>
        <v>0.10830760910456029</v>
      </c>
      <c r="P408" s="31">
        <f t="shared" si="77"/>
        <v>6.4288663104560287E-2</v>
      </c>
      <c r="Q408">
        <f t="shared" si="78"/>
        <v>5.96822935541158E-4</v>
      </c>
    </row>
    <row r="409" spans="4:17" x14ac:dyDescent="0.2">
      <c r="D409"/>
      <c r="E409" s="23">
        <v>23.785329999999998</v>
      </c>
      <c r="F409" s="23">
        <v>4999.6894499999999</v>
      </c>
      <c r="G409" s="24">
        <v>2.8274499999999999E-4</v>
      </c>
      <c r="H409" s="24">
        <v>6.08384E-8</v>
      </c>
      <c r="I409" s="23"/>
      <c r="K409" s="21">
        <v>3.5323E-4</v>
      </c>
      <c r="L409" s="10">
        <f t="shared" si="73"/>
        <v>7.0650388095604627E-8</v>
      </c>
      <c r="M409" s="10">
        <f t="shared" si="75"/>
        <v>4.0684878661951633E-3</v>
      </c>
      <c r="N409" s="10">
        <f t="shared" si="74"/>
        <v>4.4859878661951636E-3</v>
      </c>
      <c r="O409" s="30">
        <f t="shared" si="76"/>
        <v>0.1067007017734478</v>
      </c>
      <c r="P409" s="31">
        <f t="shared" si="77"/>
        <v>6.3887107773447804E-2</v>
      </c>
      <c r="Q409">
        <f t="shared" si="78"/>
        <v>5.8391208686129259E-4</v>
      </c>
    </row>
    <row r="410" spans="4:17" x14ac:dyDescent="0.2">
      <c r="D410"/>
      <c r="E410" s="23">
        <v>23.118369999999999</v>
      </c>
      <c r="F410" s="23">
        <v>4999.6894499999999</v>
      </c>
      <c r="G410" s="24">
        <v>2.8791299999999999E-4</v>
      </c>
      <c r="H410" s="24">
        <v>6.4284900000000004E-8</v>
      </c>
      <c r="I410" s="23"/>
      <c r="K410" s="21">
        <v>3.5847E-4</v>
      </c>
      <c r="L410" s="10">
        <f t="shared" si="73"/>
        <v>7.1698453190927685E-8</v>
      </c>
      <c r="M410" s="10">
        <f t="shared" si="75"/>
        <v>4.1288419596154907E-3</v>
      </c>
      <c r="N410" s="10">
        <f t="shared" si="74"/>
        <v>4.546341959615491E-3</v>
      </c>
      <c r="O410" s="30">
        <f t="shared" si="76"/>
        <v>0.10510401556891598</v>
      </c>
      <c r="P410" s="31">
        <f t="shared" si="77"/>
        <v>6.3490949568915975E-2</v>
      </c>
      <c r="Q410">
        <f t="shared" si="78"/>
        <v>6.019064009111704E-4</v>
      </c>
    </row>
    <row r="411" spans="4:17" x14ac:dyDescent="0.2">
      <c r="D411"/>
      <c r="E411" s="23">
        <v>22.461079999999999</v>
      </c>
      <c r="F411" s="23">
        <v>4999.6894499999999</v>
      </c>
      <c r="G411" s="24">
        <v>2.9336400000000001E-4</v>
      </c>
      <c r="H411" s="24">
        <v>6.9383700000000005E-8</v>
      </c>
      <c r="I411" s="23"/>
      <c r="K411" s="21">
        <v>3.6399000000000002E-4</v>
      </c>
      <c r="L411" s="10">
        <f t="shared" si="73"/>
        <v>7.2802521764626809E-8</v>
      </c>
      <c r="M411" s="10">
        <f t="shared" si="75"/>
        <v>4.1924210809285095E-3</v>
      </c>
      <c r="N411" s="10">
        <f t="shared" si="74"/>
        <v>4.6099210809285099E-3</v>
      </c>
      <c r="O411" s="30">
        <f t="shared" si="76"/>
        <v>0.10354380619242173</v>
      </c>
      <c r="P411" s="31">
        <f t="shared" si="77"/>
        <v>6.3113862192421738E-2</v>
      </c>
      <c r="Q411">
        <f t="shared" si="78"/>
        <v>6.4366821025793077E-4</v>
      </c>
    </row>
    <row r="412" spans="4:17" x14ac:dyDescent="0.2">
      <c r="D412"/>
      <c r="E412" s="23">
        <v>21.793320000000001</v>
      </c>
      <c r="F412" s="23">
        <v>4999.6894499999999</v>
      </c>
      <c r="G412" s="24">
        <v>2.9909899999999999E-4</v>
      </c>
      <c r="H412" s="24">
        <v>7.1743900000000005E-8</v>
      </c>
      <c r="I412" s="23"/>
      <c r="K412" s="21">
        <v>3.6979E-4</v>
      </c>
      <c r="L412" s="10">
        <f t="shared" si="73"/>
        <v>7.3962593816701959E-8</v>
      </c>
      <c r="M412" s="10">
        <f t="shared" si="75"/>
        <v>4.2592252301342165E-3</v>
      </c>
      <c r="N412" s="10">
        <f t="shared" si="74"/>
        <v>4.6767252301342169E-3</v>
      </c>
      <c r="O412" s="30">
        <f t="shared" si="76"/>
        <v>0.10192136949238864</v>
      </c>
      <c r="P412" s="31">
        <f t="shared" si="77"/>
        <v>6.269339349238863E-2</v>
      </c>
      <c r="Q412">
        <f t="shared" si="78"/>
        <v>6.6034083967502085E-4</v>
      </c>
    </row>
    <row r="413" spans="4:17" x14ac:dyDescent="0.2">
      <c r="D413"/>
      <c r="E413" s="23">
        <v>21.123429999999999</v>
      </c>
      <c r="F413" s="23">
        <v>4999.6894499999999</v>
      </c>
      <c r="G413" s="24">
        <v>3.0512999999999997E-4</v>
      </c>
      <c r="H413" s="24">
        <v>7.5877800000000002E-8</v>
      </c>
      <c r="I413" s="23"/>
      <c r="K413" s="21">
        <v>3.7589999999999998E-4</v>
      </c>
      <c r="L413" s="10">
        <f t="shared" si="73"/>
        <v>7.5184669719836297E-8</v>
      </c>
      <c r="M413" s="10">
        <f t="shared" si="75"/>
        <v>4.3295999459354003E-3</v>
      </c>
      <c r="N413" s="10">
        <f t="shared" si="74"/>
        <v>4.7470999459354006E-3</v>
      </c>
      <c r="O413" s="30">
        <f t="shared" si="76"/>
        <v>0.10027503341097022</v>
      </c>
      <c r="P413" s="31">
        <f t="shared" si="77"/>
        <v>6.2252859410970217E-2</v>
      </c>
      <c r="Q413">
        <f t="shared" si="78"/>
        <v>6.6737298361004319E-4</v>
      </c>
    </row>
    <row r="414" spans="4:17" x14ac:dyDescent="0.2">
      <c r="E414" s="23">
        <v>20.452020000000001</v>
      </c>
      <c r="F414" s="23">
        <v>4999.6894499999999</v>
      </c>
      <c r="G414" s="24">
        <v>3.11563E-4</v>
      </c>
      <c r="H414" s="24">
        <v>8.0505599999999998E-8</v>
      </c>
      <c r="I414" s="23"/>
      <c r="K414" s="21">
        <v>3.8241000000000002E-4</v>
      </c>
      <c r="L414" s="10">
        <f t="shared" si="73"/>
        <v>7.6486750592079281E-8</v>
      </c>
      <c r="M414" s="10">
        <f t="shared" si="75"/>
        <v>4.4045818444404276E-3</v>
      </c>
      <c r="N414" s="10">
        <f t="shared" si="74"/>
        <v>4.8220818444404279E-3</v>
      </c>
      <c r="O414" s="30">
        <f t="shared" si="76"/>
        <v>9.8621314324132528E-2</v>
      </c>
      <c r="P414" s="31">
        <f t="shared" si="77"/>
        <v>6.1807678324132524E-2</v>
      </c>
      <c r="Q414">
        <f t="shared" si="78"/>
        <v>6.4698770454272669E-4</v>
      </c>
    </row>
    <row r="415" spans="4:17" x14ac:dyDescent="0.2">
      <c r="E415" s="23">
        <v>19.787769999999998</v>
      </c>
      <c r="F415" s="23">
        <v>4999.6894499999999</v>
      </c>
      <c r="G415" s="24">
        <v>3.1832099999999999E-4</v>
      </c>
      <c r="H415" s="24">
        <v>8.4492899999999996E-8</v>
      </c>
      <c r="I415" s="23"/>
      <c r="K415" s="21">
        <v>3.8926E-4</v>
      </c>
      <c r="L415" s="10">
        <f t="shared" si="73"/>
        <v>7.7856835688064587E-8</v>
      </c>
      <c r="M415" s="10">
        <f t="shared" si="75"/>
        <v>4.4834798482437195E-3</v>
      </c>
      <c r="N415" s="10">
        <f t="shared" si="74"/>
        <v>4.9009798482437198E-3</v>
      </c>
      <c r="O415" s="30">
        <f t="shared" si="76"/>
        <v>9.6979462011681616E-2</v>
      </c>
      <c r="P415" s="31">
        <f t="shared" si="77"/>
        <v>6.1361476011681626E-2</v>
      </c>
      <c r="Q415">
        <f t="shared" si="78"/>
        <v>6.6953645609937472E-4</v>
      </c>
    </row>
    <row r="416" spans="4:17" x14ac:dyDescent="0.2">
      <c r="E416" s="23">
        <v>19.138719999999999</v>
      </c>
      <c r="F416" s="23">
        <v>4999.6894499999999</v>
      </c>
      <c r="G416" s="24">
        <v>3.2552500000000001E-4</v>
      </c>
      <c r="H416" s="24">
        <v>9.0241999999999995E-8</v>
      </c>
      <c r="I416" s="23"/>
      <c r="K416" s="21">
        <v>3.9656000000000001E-4</v>
      </c>
      <c r="L416" s="10">
        <f t="shared" si="73"/>
        <v>7.9316926374297114E-8</v>
      </c>
      <c r="M416" s="10">
        <f t="shared" si="75"/>
        <v>4.5675609325888334E-3</v>
      </c>
      <c r="N416" s="10">
        <f t="shared" si="74"/>
        <v>4.9850609325888338E-3</v>
      </c>
      <c r="O416" s="30">
        <f t="shared" si="76"/>
        <v>9.5407685371756562E-2</v>
      </c>
      <c r="P416" s="31">
        <f t="shared" si="77"/>
        <v>6.095798937175656E-2</v>
      </c>
      <c r="Q416">
        <f t="shared" si="78"/>
        <v>7.2306627012098869E-4</v>
      </c>
    </row>
    <row r="417" spans="5:17" x14ac:dyDescent="0.2">
      <c r="E417" s="23">
        <v>18.47092</v>
      </c>
      <c r="F417" s="23">
        <v>4999.6894499999999</v>
      </c>
      <c r="G417" s="24">
        <v>3.3316800000000001E-4</v>
      </c>
      <c r="H417" s="24">
        <v>9.7447100000000004E-8</v>
      </c>
      <c r="I417" s="23"/>
      <c r="K417" s="21">
        <v>4.0431000000000001E-4</v>
      </c>
      <c r="L417" s="10">
        <f t="shared" si="73"/>
        <v>8.0867022650776849E-8</v>
      </c>
      <c r="M417" s="10">
        <f t="shared" si="75"/>
        <v>4.6568250974757704E-3</v>
      </c>
      <c r="N417" s="10">
        <f t="shared" si="74"/>
        <v>5.0743250974757707E-3</v>
      </c>
      <c r="O417" s="30">
        <f t="shared" si="76"/>
        <v>9.3727452929467159E-2</v>
      </c>
      <c r="P417" s="31">
        <f t="shared" si="77"/>
        <v>6.0479796929467165E-2</v>
      </c>
      <c r="Q417">
        <f t="shared" si="78"/>
        <v>7.4615032829418904E-4</v>
      </c>
    </row>
    <row r="418" spans="5:17" x14ac:dyDescent="0.2">
      <c r="E418" s="23">
        <v>17.799700000000001</v>
      </c>
      <c r="F418" s="23">
        <v>4999.6894499999999</v>
      </c>
      <c r="G418" s="24">
        <v>3.4138799999999998E-4</v>
      </c>
      <c r="H418" s="24">
        <v>1.03409E-7</v>
      </c>
      <c r="I418" s="23"/>
      <c r="K418" s="21">
        <v>4.1263999999999998E-4</v>
      </c>
      <c r="L418" s="10">
        <f t="shared" si="73"/>
        <v>8.253312613246409E-8</v>
      </c>
      <c r="M418" s="10">
        <f t="shared" si="75"/>
        <v>4.7527696772832768E-3</v>
      </c>
      <c r="N418" s="10">
        <f t="shared" si="74"/>
        <v>5.1702696772832771E-3</v>
      </c>
      <c r="O418" s="30">
        <f t="shared" si="76"/>
        <v>9.2029249174739161E-2</v>
      </c>
      <c r="P418" s="31">
        <f t="shared" si="77"/>
        <v>5.9989789174739155E-2</v>
      </c>
      <c r="Q418">
        <f t="shared" si="78"/>
        <v>7.3069482231665958E-4</v>
      </c>
    </row>
    <row r="419" spans="5:17" x14ac:dyDescent="0.2">
      <c r="E419" s="23">
        <v>17.12726</v>
      </c>
      <c r="F419" s="23">
        <v>4999.6894499999999</v>
      </c>
      <c r="G419" s="24">
        <v>3.5016700000000002E-4</v>
      </c>
      <c r="H419" s="24">
        <v>1.10602E-7</v>
      </c>
      <c r="I419" s="23"/>
      <c r="K419" s="21">
        <v>4.2152999999999998E-4</v>
      </c>
      <c r="L419" s="10">
        <f t="shared" si="73"/>
        <v>8.4311236570903425E-8</v>
      </c>
      <c r="M419" s="10">
        <f t="shared" si="75"/>
        <v>4.8551643128761628E-3</v>
      </c>
      <c r="N419" s="10">
        <f t="shared" si="74"/>
        <v>5.2726643128761632E-3</v>
      </c>
      <c r="O419" s="30">
        <f t="shared" si="76"/>
        <v>9.0306292579351397E-2</v>
      </c>
      <c r="P419" s="31">
        <f t="shared" si="77"/>
        <v>5.9477224579351395E-2</v>
      </c>
      <c r="Q419">
        <f t="shared" si="78"/>
        <v>7.2798193412640854E-4</v>
      </c>
    </row>
    <row r="420" spans="5:17" x14ac:dyDescent="0.2">
      <c r="E420" s="23">
        <v>16.476120000000002</v>
      </c>
      <c r="F420" s="23">
        <v>4999.6894499999999</v>
      </c>
      <c r="G420" s="24">
        <v>3.5954999999999998E-4</v>
      </c>
      <c r="H420" s="24">
        <v>1.18176E-7</v>
      </c>
      <c r="I420" s="23"/>
      <c r="K420" s="21">
        <v>4.3104999999999999E-4</v>
      </c>
      <c r="L420" s="10">
        <f t="shared" si="73"/>
        <v>8.6215354835688842E-8</v>
      </c>
      <c r="M420" s="10">
        <f t="shared" si="75"/>
        <v>4.9648152612275986E-3</v>
      </c>
      <c r="N420" s="10">
        <f t="shared" si="74"/>
        <v>5.3823152612275989E-3</v>
      </c>
      <c r="O420" s="30">
        <f t="shared" si="76"/>
        <v>8.867967212181728E-2</v>
      </c>
      <c r="P420" s="31">
        <f t="shared" si="77"/>
        <v>5.9022656121817271E-2</v>
      </c>
      <c r="Q420">
        <f t="shared" si="78"/>
        <v>7.7856917717843957E-4</v>
      </c>
    </row>
    <row r="421" spans="5:17" x14ac:dyDescent="0.2">
      <c r="E421" s="23">
        <v>15.821300000000001</v>
      </c>
      <c r="F421" s="23">
        <v>4999.6894499999999</v>
      </c>
      <c r="G421" s="24">
        <v>3.6954300000000001E-4</v>
      </c>
      <c r="H421" s="24">
        <v>1.2604999999999999E-7</v>
      </c>
      <c r="I421" s="23"/>
      <c r="K421" s="21">
        <v>4.4119999999999999E-4</v>
      </c>
      <c r="L421" s="10">
        <f t="shared" si="73"/>
        <v>8.8245480926820368E-8</v>
      </c>
      <c r="M421" s="10">
        <f t="shared" si="75"/>
        <v>5.0817225223375867E-3</v>
      </c>
      <c r="N421" s="10">
        <f t="shared" si="74"/>
        <v>5.499222522337587E-3</v>
      </c>
      <c r="O421" s="30">
        <f t="shared" si="76"/>
        <v>8.7004849292659669E-2</v>
      </c>
      <c r="P421" s="31">
        <f t="shared" si="77"/>
        <v>5.8526509292659672E-2</v>
      </c>
      <c r="Q421">
        <f t="shared" si="78"/>
        <v>8.6020813635563653E-4</v>
      </c>
    </row>
    <row r="422" spans="5:17" x14ac:dyDescent="0.2">
      <c r="E422" s="23">
        <v>15.165900000000001</v>
      </c>
      <c r="F422" s="23">
        <v>4999.6894499999999</v>
      </c>
      <c r="G422" s="24">
        <v>3.8026500000000002E-4</v>
      </c>
      <c r="H422" s="24">
        <v>1.3591300000000001E-7</v>
      </c>
      <c r="I422" s="23"/>
      <c r="K422" s="21">
        <v>4.5207999999999999E-4</v>
      </c>
      <c r="L422" s="10">
        <f t="shared" si="73"/>
        <v>9.0421616086575142E-8</v>
      </c>
      <c r="M422" s="10">
        <f t="shared" si="75"/>
        <v>5.2070378918820858E-3</v>
      </c>
      <c r="N422" s="10">
        <f t="shared" si="74"/>
        <v>5.6245378918820862E-3</v>
      </c>
      <c r="O422" s="30">
        <f t="shared" si="76"/>
        <v>8.5301179214494538E-2</v>
      </c>
      <c r="P422" s="31">
        <f t="shared" si="77"/>
        <v>5.8002559214494535E-2</v>
      </c>
      <c r="Q422">
        <f t="shared" si="78"/>
        <v>9.4419610792555099E-4</v>
      </c>
    </row>
    <row r="423" spans="5:17" x14ac:dyDescent="0.2">
      <c r="E423" s="23">
        <v>14.49681</v>
      </c>
      <c r="F423" s="23">
        <v>4999.6894499999999</v>
      </c>
      <c r="G423" s="24">
        <v>3.9173399999999997E-4</v>
      </c>
      <c r="H423" s="24">
        <v>1.462E-7</v>
      </c>
      <c r="I423" s="23"/>
      <c r="K423" s="21">
        <v>4.6371999999999999E-4</v>
      </c>
      <c r="L423" s="10">
        <f t="shared" si="73"/>
        <v>9.2749760687636312E-8</v>
      </c>
      <c r="M423" s="10">
        <f t="shared" si="75"/>
        <v>5.3411069085638838E-3</v>
      </c>
      <c r="N423" s="10">
        <f t="shared" si="74"/>
        <v>5.7586069085638842E-3</v>
      </c>
      <c r="O423" s="30">
        <f t="shared" si="76"/>
        <v>8.3481430218138003E-2</v>
      </c>
      <c r="P423" s="31">
        <f t="shared" si="77"/>
        <v>5.7387172218137994E-2</v>
      </c>
      <c r="Q423">
        <f t="shared" si="78"/>
        <v>9.8750518596456087E-4</v>
      </c>
    </row>
    <row r="424" spans="5:17" x14ac:dyDescent="0.2">
      <c r="E424" s="23">
        <v>13.82676</v>
      </c>
      <c r="F424" s="23">
        <v>4999.6894499999999</v>
      </c>
      <c r="G424" s="24">
        <v>4.0412299999999999E-4</v>
      </c>
      <c r="H424" s="24">
        <v>1.5821000000000001E-7</v>
      </c>
      <c r="I424" s="23"/>
      <c r="K424" s="21">
        <v>4.7629999999999998E-4</v>
      </c>
      <c r="L424" s="10">
        <f t="shared" si="73"/>
        <v>9.5265916966102765E-8</v>
      </c>
      <c r="M424" s="10">
        <f t="shared" si="75"/>
        <v>5.4860028045997109E-3</v>
      </c>
      <c r="N424" s="10">
        <f t="shared" si="74"/>
        <v>5.9035028045997112E-3</v>
      </c>
      <c r="O424" s="30">
        <f t="shared" si="76"/>
        <v>8.1626316438527108E-2</v>
      </c>
      <c r="P424" s="31">
        <f t="shared" si="77"/>
        <v>5.6738148438527113E-2</v>
      </c>
      <c r="Q424">
        <f t="shared" si="78"/>
        <v>9.2318389519438135E-4</v>
      </c>
    </row>
    <row r="425" spans="5:17" x14ac:dyDescent="0.2">
      <c r="E425" s="23">
        <v>13.155060000000001</v>
      </c>
      <c r="F425" s="23">
        <v>4999.6894499999999</v>
      </c>
      <c r="G425" s="24">
        <v>4.1764500000000002E-4</v>
      </c>
      <c r="H425" s="24">
        <v>1.72275E-7</v>
      </c>
      <c r="I425" s="23"/>
      <c r="K425" s="21">
        <v>4.9003000000000002E-4</v>
      </c>
      <c r="L425" s="10">
        <f t="shared" si="73"/>
        <v>9.8012087530756538E-8</v>
      </c>
      <c r="M425" s="10">
        <f t="shared" si="75"/>
        <v>5.6441443509090833E-3</v>
      </c>
      <c r="N425" s="10">
        <f t="shared" si="74"/>
        <v>6.0616443509090836E-3</v>
      </c>
      <c r="O425" s="30">
        <f t="shared" si="76"/>
        <v>7.9741295134870049E-2</v>
      </c>
      <c r="P425" s="31">
        <f t="shared" si="77"/>
        <v>5.6062187134870045E-2</v>
      </c>
      <c r="Q425">
        <f t="shared" si="78"/>
        <v>9.1111049970019097E-4</v>
      </c>
    </row>
    <row r="426" spans="5:17" x14ac:dyDescent="0.2">
      <c r="E426" s="23">
        <v>12.525320000000001</v>
      </c>
      <c r="F426" s="23">
        <v>4999.6894499999999</v>
      </c>
      <c r="G426" s="24">
        <v>4.3240500000000002E-4</v>
      </c>
      <c r="H426" s="24">
        <v>1.8662199999999999E-7</v>
      </c>
      <c r="I426" s="23"/>
      <c r="K426" s="21">
        <v>5.0498999999999997E-4</v>
      </c>
      <c r="L426" s="10">
        <f t="shared" si="73"/>
        <v>1.0100427337541934E-7</v>
      </c>
      <c r="M426" s="10">
        <f t="shared" si="75"/>
        <v>5.8164529840327691E-3</v>
      </c>
      <c r="N426" s="10">
        <f t="shared" si="74"/>
        <v>6.2339529840327694E-3</v>
      </c>
      <c r="O426" s="30">
        <f t="shared" si="76"/>
        <v>7.8082255989965335E-2</v>
      </c>
      <c r="P426" s="31">
        <f t="shared" si="77"/>
        <v>5.5536679989965337E-2</v>
      </c>
      <c r="Q426">
        <f t="shared" si="78"/>
        <v>9.9977495680625568E-4</v>
      </c>
    </row>
    <row r="427" spans="5:17" x14ac:dyDescent="0.2">
      <c r="E427" s="23">
        <v>11.875260000000001</v>
      </c>
      <c r="F427" s="23">
        <v>4999.6894499999999</v>
      </c>
      <c r="G427" s="24">
        <v>4.4859099999999997E-4</v>
      </c>
      <c r="H427" s="24">
        <v>2.0482E-7</v>
      </c>
      <c r="I427" s="23"/>
      <c r="K427" s="21">
        <v>5.2138E-4</v>
      </c>
      <c r="L427" s="10">
        <f t="shared" ref="L427:L458" si="79">K427/F427</f>
        <v>1.0428247698464552E-7</v>
      </c>
      <c r="M427" s="10">
        <f t="shared" si="75"/>
        <v>6.00523229532269E-3</v>
      </c>
      <c r="N427" s="10">
        <f t="shared" ref="N427:N458" si="80">M427+B$7</f>
        <v>6.4227322953226904E-3</v>
      </c>
      <c r="O427" s="30">
        <f t="shared" si="76"/>
        <v>7.6271615917353736E-2</v>
      </c>
      <c r="P427" s="31">
        <f t="shared" si="77"/>
        <v>5.4896147917353741E-2</v>
      </c>
      <c r="Q427">
        <f t="shared" si="78"/>
        <v>1.1007059169054511E-3</v>
      </c>
    </row>
    <row r="428" spans="5:17" x14ac:dyDescent="0.2">
      <c r="E428" s="23">
        <v>11.226319999999999</v>
      </c>
      <c r="F428" s="23">
        <v>4999.6894499999999</v>
      </c>
      <c r="G428" s="24">
        <v>4.6644699999999999E-4</v>
      </c>
      <c r="H428" s="24">
        <v>2.2530199999999999E-7</v>
      </c>
      <c r="I428" s="23"/>
      <c r="K428" s="21">
        <v>5.3949E-4</v>
      </c>
      <c r="L428" s="10">
        <f t="shared" si="79"/>
        <v>1.079047019610388E-7</v>
      </c>
      <c r="M428" s="10">
        <f t="shared" si="75"/>
        <v>6.2138224922391313E-3</v>
      </c>
      <c r="N428" s="10">
        <f t="shared" si="80"/>
        <v>6.6313224922391317E-3</v>
      </c>
      <c r="O428" s="30">
        <f t="shared" si="76"/>
        <v>7.4445348321074009E-2</v>
      </c>
      <c r="P428" s="31">
        <f t="shared" si="77"/>
        <v>5.423797232107401E-2</v>
      </c>
      <c r="Q428">
        <f t="shared" si="78"/>
        <v>8.9188387126443777E-4</v>
      </c>
    </row>
    <row r="429" spans="5:17" x14ac:dyDescent="0.2">
      <c r="E429" s="23">
        <v>10.56049</v>
      </c>
      <c r="F429" s="23">
        <v>4999.6894499999999</v>
      </c>
      <c r="G429" s="24">
        <v>4.8613500000000001E-4</v>
      </c>
      <c r="H429" s="24">
        <v>2.4997400000000001E-7</v>
      </c>
      <c r="I429" s="23"/>
      <c r="K429" s="21">
        <v>5.5944999999999996E-4</v>
      </c>
      <c r="L429" s="10">
        <f t="shared" si="79"/>
        <v>1.1189694991955949E-7</v>
      </c>
      <c r="M429" s="10">
        <f t="shared" si="75"/>
        <v>6.4437209091608395E-3</v>
      </c>
      <c r="N429" s="10">
        <f t="shared" si="80"/>
        <v>6.8612209091608398E-3</v>
      </c>
      <c r="O429" s="30">
        <f t="shared" si="76"/>
        <v>7.2457854798983951E-2</v>
      </c>
      <c r="P429" s="31">
        <f t="shared" si="77"/>
        <v>5.344897279898396E-2</v>
      </c>
      <c r="Q429">
        <f t="shared" si="78"/>
        <v>1.3436336928989556E-3</v>
      </c>
    </row>
    <row r="430" spans="5:17" x14ac:dyDescent="0.2">
      <c r="E430" s="23">
        <v>9.5045199999999994</v>
      </c>
      <c r="F430" s="23">
        <v>4999.6894499999999</v>
      </c>
      <c r="G430" s="24">
        <v>5.2764900000000004E-4</v>
      </c>
      <c r="H430" s="24">
        <v>1.2350700000000001E-6</v>
      </c>
      <c r="I430" s="23"/>
      <c r="K430" s="21">
        <v>6.0145000000000001E-4</v>
      </c>
      <c r="L430" s="10">
        <f t="shared" si="79"/>
        <v>1.202974716759658E-7</v>
      </c>
      <c r="M430" s="10">
        <f t="shared" si="75"/>
        <v>6.9274750930642375E-3</v>
      </c>
      <c r="N430" s="10">
        <f t="shared" si="80"/>
        <v>7.3449750930642379E-3</v>
      </c>
      <c r="O430" s="30">
        <f t="shared" si="76"/>
        <v>6.9810462671530904E-2</v>
      </c>
      <c r="P430" s="31">
        <f t="shared" si="77"/>
        <v>5.2702326671530901E-2</v>
      </c>
      <c r="Q430">
        <f t="shared" si="78"/>
        <v>1.8236693115721197E-3</v>
      </c>
    </row>
    <row r="431" spans="5:17" x14ac:dyDescent="0.2">
      <c r="E431" s="23">
        <v>8.5136199999999995</v>
      </c>
      <c r="F431" s="23">
        <v>4999.6894499999999</v>
      </c>
      <c r="G431" s="24">
        <v>5.6263999999999999E-4</v>
      </c>
      <c r="H431" s="24">
        <v>2.7959399999999998E-7</v>
      </c>
      <c r="I431" s="23"/>
      <c r="K431" s="21">
        <v>6.3705000000000001E-4</v>
      </c>
      <c r="L431" s="10">
        <f t="shared" si="79"/>
        <v>1.2741791392663399E-7</v>
      </c>
      <c r="M431" s="10">
        <f t="shared" si="75"/>
        <v>7.337514353706164E-3</v>
      </c>
      <c r="N431" s="10">
        <f t="shared" si="80"/>
        <v>7.7550143537061644E-3</v>
      </c>
      <c r="O431" s="30">
        <f t="shared" si="76"/>
        <v>6.6023245301999878E-2</v>
      </c>
      <c r="P431" s="31">
        <f t="shared" si="77"/>
        <v>5.0698729301999874E-2</v>
      </c>
      <c r="Q431">
        <f t="shared" si="78"/>
        <v>1.5033050181018916E-3</v>
      </c>
    </row>
    <row r="432" spans="5:17" x14ac:dyDescent="0.2">
      <c r="E432" s="23">
        <v>7.9939900000000002</v>
      </c>
      <c r="F432" s="23">
        <v>4999.6894499999999</v>
      </c>
      <c r="G432" s="24">
        <v>5.8771099999999998E-4</v>
      </c>
      <c r="H432" s="24">
        <v>3.14342E-7</v>
      </c>
      <c r="I432" s="23"/>
      <c r="K432" s="21">
        <v>6.625E-4</v>
      </c>
      <c r="L432" s="10">
        <f t="shared" si="79"/>
        <v>1.3250823008617065E-7</v>
      </c>
      <c r="M432" s="10">
        <f t="shared" si="75"/>
        <v>7.6306463532381024E-3</v>
      </c>
      <c r="N432" s="10">
        <f t="shared" si="80"/>
        <v>8.0481463532381028E-3</v>
      </c>
      <c r="O432" s="30">
        <f t="shared" si="76"/>
        <v>6.4336801466321869E-2</v>
      </c>
      <c r="P432" s="31">
        <f t="shared" si="77"/>
        <v>4.9947619466321869E-2</v>
      </c>
      <c r="Q432">
        <f t="shared" si="78"/>
        <v>1.6469623687576567E-3</v>
      </c>
    </row>
    <row r="433" spans="5:17" x14ac:dyDescent="0.2">
      <c r="E433" s="23">
        <v>7.4929199999999998</v>
      </c>
      <c r="F433" s="23">
        <v>4999.6894499999999</v>
      </c>
      <c r="G433" s="24">
        <v>6.1450600000000001E-4</v>
      </c>
      <c r="H433" s="24">
        <v>3.4805300000000003E-7</v>
      </c>
      <c r="I433" s="23"/>
      <c r="K433" s="21">
        <v>6.8970000000000001E-4</v>
      </c>
      <c r="L433" s="10">
        <f t="shared" si="79"/>
        <v>1.3794856798555759E-7</v>
      </c>
      <c r="M433" s="10">
        <f t="shared" si="75"/>
        <v>7.9439347770993516E-3</v>
      </c>
      <c r="N433" s="10">
        <f t="shared" si="80"/>
        <v>8.3614347770993511E-3</v>
      </c>
      <c r="O433" s="30">
        <f t="shared" si="76"/>
        <v>6.265156187002327E-2</v>
      </c>
      <c r="P433" s="31">
        <f t="shared" si="77"/>
        <v>4.9164305870023274E-2</v>
      </c>
      <c r="Q433">
        <f t="shared" si="78"/>
        <v>1.8112458249080624E-3</v>
      </c>
    </row>
    <row r="434" spans="5:17" x14ac:dyDescent="0.2">
      <c r="E434" s="23">
        <v>6.9962499999999999</v>
      </c>
      <c r="F434" s="23">
        <v>4999.6894499999999</v>
      </c>
      <c r="G434" s="24">
        <v>6.4383699999999997E-4</v>
      </c>
      <c r="H434" s="24">
        <v>3.6853700000000001E-7</v>
      </c>
      <c r="I434" s="23"/>
      <c r="K434" s="21">
        <v>7.1947000000000005E-4</v>
      </c>
      <c r="L434" s="10">
        <f t="shared" si="79"/>
        <v>1.4390293781146749E-7</v>
      </c>
      <c r="M434" s="10">
        <f t="shared" si="75"/>
        <v>8.2868243498327825E-3</v>
      </c>
      <c r="N434" s="10">
        <f t="shared" si="80"/>
        <v>8.7043243498327819E-3</v>
      </c>
      <c r="O434" s="30">
        <f t="shared" si="76"/>
        <v>6.0897629232517597E-2</v>
      </c>
      <c r="P434" s="31">
        <f t="shared" si="77"/>
        <v>4.8304379232517604E-2</v>
      </c>
      <c r="Q434">
        <f t="shared" si="78"/>
        <v>1.9368849117245457E-3</v>
      </c>
    </row>
    <row r="435" spans="5:17" x14ac:dyDescent="0.2">
      <c r="E435" s="23">
        <v>6.5138299999999996</v>
      </c>
      <c r="F435" s="23">
        <v>4999.6894499999999</v>
      </c>
      <c r="G435" s="24">
        <v>6.7557000000000001E-4</v>
      </c>
      <c r="H435" s="24">
        <v>4.0069399999999997E-7</v>
      </c>
      <c r="I435" s="23"/>
      <c r="K435" s="21">
        <v>7.5168999999999995E-4</v>
      </c>
      <c r="L435" s="10">
        <f t="shared" si="79"/>
        <v>1.5034733807316771E-7</v>
      </c>
      <c r="M435" s="10">
        <f t="shared" si="75"/>
        <v>8.6579329166272447E-3</v>
      </c>
      <c r="N435" s="10">
        <f t="shared" si="80"/>
        <v>9.0754329166272442E-3</v>
      </c>
      <c r="O435" s="30">
        <f t="shared" si="76"/>
        <v>5.9115827195314039E-2</v>
      </c>
      <c r="P435" s="31">
        <f t="shared" si="77"/>
        <v>4.7390933195314039E-2</v>
      </c>
      <c r="Q435">
        <f t="shared" si="78"/>
        <v>1.9493910671347346E-3</v>
      </c>
    </row>
    <row r="436" spans="5:17" x14ac:dyDescent="0.2">
      <c r="E436" s="23">
        <v>6.05199</v>
      </c>
      <c r="F436" s="23">
        <v>4999.6894499999999</v>
      </c>
      <c r="G436" s="24">
        <v>7.10116E-4</v>
      </c>
      <c r="H436" s="24">
        <v>4.53547E-7</v>
      </c>
      <c r="I436" s="23"/>
      <c r="K436" s="21">
        <v>7.8675999999999996E-4</v>
      </c>
      <c r="L436" s="10">
        <f t="shared" si="79"/>
        <v>1.5736177373976697E-7</v>
      </c>
      <c r="M436" s="10">
        <f t="shared" si="75"/>
        <v>9.0618676601865802E-3</v>
      </c>
      <c r="N436" s="10">
        <f t="shared" si="80"/>
        <v>9.4793676601865797E-3</v>
      </c>
      <c r="O436" s="30">
        <f t="shared" si="76"/>
        <v>5.7369038285772576E-2</v>
      </c>
      <c r="P436" s="31">
        <f t="shared" si="77"/>
        <v>4.6475456285772584E-2</v>
      </c>
      <c r="Q436">
        <f t="shared" si="78"/>
        <v>2.0886733949506257E-3</v>
      </c>
    </row>
    <row r="437" spans="5:17" x14ac:dyDescent="0.2">
      <c r="E437" s="23">
        <v>5.6147</v>
      </c>
      <c r="F437" s="23">
        <v>4999.6894499999999</v>
      </c>
      <c r="G437" s="24">
        <v>7.4854200000000004E-4</v>
      </c>
      <c r="H437" s="24">
        <v>4.7848599999999999E-7</v>
      </c>
      <c r="I437" s="23"/>
      <c r="K437" s="21">
        <v>8.2574000000000005E-4</v>
      </c>
      <c r="L437" s="10">
        <f t="shared" si="79"/>
        <v>1.6515825797940311E-7</v>
      </c>
      <c r="M437" s="10">
        <f t="shared" si="75"/>
        <v>9.5108376146759727E-3</v>
      </c>
      <c r="N437" s="10">
        <f t="shared" si="80"/>
        <v>9.9283376146759722E-3</v>
      </c>
      <c r="O437" s="30">
        <f t="shared" si="76"/>
        <v>5.5744637205121184E-2</v>
      </c>
      <c r="P437" s="31">
        <f t="shared" si="77"/>
        <v>4.5638177205121186E-2</v>
      </c>
      <c r="Q437">
        <f t="shared" si="78"/>
        <v>2.274037422057563E-3</v>
      </c>
    </row>
    <row r="438" spans="5:17" x14ac:dyDescent="0.2">
      <c r="E438" s="23">
        <v>5.1899699999999998</v>
      </c>
      <c r="F438" s="23">
        <v>4999.6894499999999</v>
      </c>
      <c r="G438" s="24">
        <v>7.8956199999999995E-4</v>
      </c>
      <c r="H438" s="24">
        <v>5.10691E-7</v>
      </c>
      <c r="I438" s="23"/>
      <c r="K438" s="21">
        <v>8.6737999999999995E-4</v>
      </c>
      <c r="L438" s="10">
        <f t="shared" si="79"/>
        <v>1.7348677526361161E-7</v>
      </c>
      <c r="M438" s="10">
        <f t="shared" si="75"/>
        <v>9.9904453341459094E-3</v>
      </c>
      <c r="N438" s="10">
        <f t="shared" si="80"/>
        <v>1.0407945334145909E-2</v>
      </c>
      <c r="O438" s="30">
        <f t="shared" si="76"/>
        <v>5.4016924045857242E-2</v>
      </c>
      <c r="P438" s="31">
        <f t="shared" si="77"/>
        <v>4.4674978045857246E-2</v>
      </c>
      <c r="Q438">
        <f t="shared" si="78"/>
        <v>2.2822001948194417E-3</v>
      </c>
    </row>
    <row r="439" spans="5:17" x14ac:dyDescent="0.2">
      <c r="E439" s="23">
        <v>4.9998899999999997</v>
      </c>
      <c r="F439" s="23">
        <v>4999.6894499999999</v>
      </c>
      <c r="G439" s="24">
        <v>8.1014599999999998E-4</v>
      </c>
      <c r="H439" s="24">
        <v>3.3376500000000001E-8</v>
      </c>
      <c r="I439" s="23"/>
      <c r="K439" s="21">
        <v>8.8823999999999999E-4</v>
      </c>
      <c r="L439" s="10">
        <f t="shared" si="79"/>
        <v>1.7765903440262674E-7</v>
      </c>
      <c r="M439" s="10">
        <f t="shared" si="75"/>
        <v>1.0230709912151264E-2</v>
      </c>
      <c r="N439" s="10">
        <f t="shared" si="80"/>
        <v>1.0648209912151263E-2</v>
      </c>
      <c r="O439" s="30">
        <f t="shared" si="76"/>
        <v>5.3239878257665976E-2</v>
      </c>
      <c r="P439" s="31">
        <f t="shared" si="77"/>
        <v>4.4240076257665975E-2</v>
      </c>
      <c r="Q439">
        <f t="shared" si="78"/>
        <v>2.824117098429205E-3</v>
      </c>
    </row>
    <row r="440" spans="5:17" x14ac:dyDescent="0.2">
      <c r="E440" s="23">
        <v>4.9999700000000002</v>
      </c>
      <c r="F440" s="23">
        <v>4999.6894499999999</v>
      </c>
      <c r="G440" s="24">
        <v>8.1015199999999996E-4</v>
      </c>
      <c r="H440" s="24">
        <v>3.7035299999999997E-8</v>
      </c>
      <c r="I440" s="23"/>
      <c r="K440" s="21">
        <v>8.8825000000000004E-4</v>
      </c>
      <c r="L440" s="10">
        <f t="shared" si="79"/>
        <v>1.7766103452685448E-7</v>
      </c>
      <c r="M440" s="10">
        <f t="shared" si="75"/>
        <v>1.0230825091718861E-2</v>
      </c>
      <c r="N440" s="10">
        <f t="shared" si="80"/>
        <v>1.064832509171886E-2</v>
      </c>
      <c r="O440" s="30">
        <f t="shared" si="76"/>
        <v>5.3241306008841555E-2</v>
      </c>
      <c r="P440" s="31">
        <f t="shared" si="77"/>
        <v>4.4241360008841553E-2</v>
      </c>
      <c r="Q440">
        <f t="shared" si="78"/>
        <v>2.2218614309661112E-3</v>
      </c>
    </row>
    <row r="441" spans="5:17" x14ac:dyDescent="0.2">
      <c r="E441" s="23">
        <v>5.5342500000000001</v>
      </c>
      <c r="F441" s="23">
        <v>4999.6894499999999</v>
      </c>
      <c r="G441" s="24">
        <v>7.60424E-4</v>
      </c>
      <c r="H441" s="24">
        <v>1.0537200000000001E-6</v>
      </c>
      <c r="I441" s="23"/>
      <c r="K441" s="21">
        <v>8.3774000000000001E-4</v>
      </c>
      <c r="L441" s="10">
        <f t="shared" si="79"/>
        <v>1.6755840705266204E-7</v>
      </c>
      <c r="M441" s="10">
        <f t="shared" si="75"/>
        <v>9.6490530957912286E-3</v>
      </c>
      <c r="N441" s="10">
        <f t="shared" si="80"/>
        <v>1.0066553095791228E-2</v>
      </c>
      <c r="O441" s="30">
        <f t="shared" si="76"/>
        <v>5.5710821470382602E-2</v>
      </c>
      <c r="P441" s="31">
        <f t="shared" si="77"/>
        <v>4.5749171470382606E-2</v>
      </c>
      <c r="Q441">
        <f t="shared" si="78"/>
        <v>1.9041689991525445E-3</v>
      </c>
    </row>
    <row r="442" spans="5:17" x14ac:dyDescent="0.2">
      <c r="E442" s="23">
        <v>6.6400199999999998</v>
      </c>
      <c r="F442" s="23">
        <v>4999.6894499999999</v>
      </c>
      <c r="G442" s="24">
        <v>6.7016799999999996E-4</v>
      </c>
      <c r="H442" s="24">
        <v>8.2784699999999996E-7</v>
      </c>
      <c r="I442" s="23"/>
      <c r="K442" s="21">
        <v>7.4615E-4</v>
      </c>
      <c r="L442" s="10">
        <f t="shared" si="79"/>
        <v>1.4923926925101318E-7</v>
      </c>
      <c r="M442" s="10">
        <f t="shared" si="75"/>
        <v>8.594123436179036E-3</v>
      </c>
      <c r="N442" s="10">
        <f t="shared" si="80"/>
        <v>9.0116234361790355E-3</v>
      </c>
      <c r="O442" s="30">
        <f t="shared" si="76"/>
        <v>5.9837359848697515E-2</v>
      </c>
      <c r="P442" s="31">
        <f t="shared" si="77"/>
        <v>4.7885323848697522E-2</v>
      </c>
      <c r="Q442">
        <f t="shared" si="78"/>
        <v>1.8029784516456996E-3</v>
      </c>
    </row>
    <row r="443" spans="5:17" x14ac:dyDescent="0.2">
      <c r="E443" s="23">
        <v>7.4397500000000001</v>
      </c>
      <c r="F443" s="23">
        <v>4999.6894499999999</v>
      </c>
      <c r="G443" s="24">
        <v>6.2102399999999997E-4</v>
      </c>
      <c r="H443" s="24">
        <v>4.4591800000000001E-7</v>
      </c>
      <c r="I443" s="23"/>
      <c r="K443" s="21">
        <v>6.9625999999999998E-4</v>
      </c>
      <c r="L443" s="10">
        <f t="shared" si="79"/>
        <v>1.3926064947893913E-7</v>
      </c>
      <c r="M443" s="10">
        <f t="shared" si="75"/>
        <v>8.0194925734423574E-3</v>
      </c>
      <c r="N443" s="10">
        <f t="shared" si="80"/>
        <v>8.4369925734423569E-3</v>
      </c>
      <c r="O443" s="30">
        <f t="shared" si="76"/>
        <v>6.2769115498267775E-2</v>
      </c>
      <c r="P443" s="31">
        <f t="shared" si="77"/>
        <v>4.9377565498267779E-2</v>
      </c>
      <c r="Q443">
        <f t="shared" si="78"/>
        <v>1.5991181480196923E-3</v>
      </c>
    </row>
    <row r="444" spans="5:17" x14ac:dyDescent="0.2">
      <c r="E444" s="23">
        <v>8.0983199999999993</v>
      </c>
      <c r="F444" s="23">
        <v>4999.6894499999999</v>
      </c>
      <c r="G444" s="24">
        <v>5.8688800000000004E-4</v>
      </c>
      <c r="H444" s="24">
        <v>3.8604399999999999E-7</v>
      </c>
      <c r="I444" s="23"/>
      <c r="K444" s="21">
        <v>6.6158999999999999E-4</v>
      </c>
      <c r="L444" s="10">
        <f t="shared" si="79"/>
        <v>1.3232621878144852E-7</v>
      </c>
      <c r="M444" s="10">
        <f t="shared" si="75"/>
        <v>7.6201650125868629E-3</v>
      </c>
      <c r="N444" s="10">
        <f t="shared" si="80"/>
        <v>8.0376650125868632E-3</v>
      </c>
      <c r="O444" s="30">
        <f t="shared" si="76"/>
        <v>6.5091583324732444E-2</v>
      </c>
      <c r="P444" s="31">
        <f t="shared" si="77"/>
        <v>5.0514607324732445E-2</v>
      </c>
      <c r="Q444">
        <f t="shared" si="78"/>
        <v>1.3774134321650055E-3</v>
      </c>
    </row>
    <row r="445" spans="5:17" x14ac:dyDescent="0.2">
      <c r="E445" s="23">
        <v>8.7425599999999992</v>
      </c>
      <c r="F445" s="23">
        <v>4999.6894499999999</v>
      </c>
      <c r="G445" s="24">
        <v>5.5682400000000003E-4</v>
      </c>
      <c r="H445" s="24">
        <v>3.4180400000000001E-7</v>
      </c>
      <c r="I445" s="23"/>
      <c r="K445" s="21">
        <v>6.3108000000000001E-4</v>
      </c>
      <c r="L445" s="10">
        <f t="shared" si="79"/>
        <v>1.2622383976268766E-7</v>
      </c>
      <c r="M445" s="10">
        <f t="shared" si="75"/>
        <v>7.2687521518513239E-3</v>
      </c>
      <c r="N445" s="10">
        <f t="shared" si="80"/>
        <v>7.6862521518513242E-3</v>
      </c>
      <c r="O445" s="30">
        <f t="shared" si="76"/>
        <v>6.7197520612689313E-2</v>
      </c>
      <c r="P445" s="31">
        <f t="shared" si="77"/>
        <v>5.1460912612689313E-2</v>
      </c>
      <c r="Q445">
        <f t="shared" si="78"/>
        <v>1.2693990943636636E-3</v>
      </c>
    </row>
    <row r="446" spans="5:17" x14ac:dyDescent="0.2">
      <c r="E446" s="23">
        <v>9.3790200000000006</v>
      </c>
      <c r="F446" s="23">
        <v>4999.6894499999999</v>
      </c>
      <c r="G446" s="24">
        <v>5.3010399999999999E-4</v>
      </c>
      <c r="H446" s="24">
        <v>3.0136699999999997E-7</v>
      </c>
      <c r="I446" s="23"/>
      <c r="K446" s="21">
        <v>6.0397000000000001E-4</v>
      </c>
      <c r="L446" s="10">
        <f t="shared" si="79"/>
        <v>1.2080150298135018E-7</v>
      </c>
      <c r="M446" s="10">
        <f t="shared" si="75"/>
        <v>6.9565003440984416E-3</v>
      </c>
      <c r="N446" s="10">
        <f t="shared" si="80"/>
        <v>7.3740003440984419E-3</v>
      </c>
      <c r="O446" s="30">
        <f t="shared" si="76"/>
        <v>6.9160896707306171E-2</v>
      </c>
      <c r="P446" s="31">
        <f t="shared" si="77"/>
        <v>5.227866070730617E-2</v>
      </c>
      <c r="Q446">
        <f t="shared" si="78"/>
        <v>1.2361399131434064E-3</v>
      </c>
    </row>
    <row r="447" spans="5:17" x14ac:dyDescent="0.2">
      <c r="E447" s="23">
        <v>10.02365</v>
      </c>
      <c r="F447" s="23">
        <v>4999.6894499999999</v>
      </c>
      <c r="G447" s="24">
        <v>5.06314E-4</v>
      </c>
      <c r="H447" s="24">
        <v>2.73024E-7</v>
      </c>
      <c r="I447" s="23"/>
      <c r="K447" s="21">
        <v>5.7985000000000003E-4</v>
      </c>
      <c r="L447" s="10">
        <f t="shared" si="79"/>
        <v>1.1597720334409971E-7</v>
      </c>
      <c r="M447" s="10">
        <f t="shared" si="75"/>
        <v>6.6786872270567762E-3</v>
      </c>
      <c r="N447" s="10">
        <f t="shared" si="80"/>
        <v>7.0961872270567765E-3</v>
      </c>
      <c r="O447" s="30">
        <f t="shared" si="76"/>
        <v>7.1129697098487654E-2</v>
      </c>
      <c r="P447" s="31">
        <f t="shared" si="77"/>
        <v>5.308712709848766E-2</v>
      </c>
      <c r="Q447">
        <f t="shared" si="78"/>
        <v>1.2006279983752964E-3</v>
      </c>
    </row>
    <row r="448" spans="5:17" x14ac:dyDescent="0.2">
      <c r="E448" s="23">
        <v>10.675240000000001</v>
      </c>
      <c r="F448" s="23">
        <v>4999.6894499999999</v>
      </c>
      <c r="G448" s="24">
        <v>4.84971E-4</v>
      </c>
      <c r="H448" s="24">
        <v>2.43405E-7</v>
      </c>
      <c r="I448" s="23"/>
      <c r="K448" s="21">
        <v>5.5823999999999999E-4</v>
      </c>
      <c r="L448" s="10">
        <f t="shared" si="79"/>
        <v>1.1165493488800589E-7</v>
      </c>
      <c r="M448" s="10">
        <f t="shared" si="75"/>
        <v>6.4297841814817186E-3</v>
      </c>
      <c r="N448" s="10">
        <f t="shared" si="80"/>
        <v>6.8472841814817189E-3</v>
      </c>
      <c r="O448" s="30">
        <f t="shared" si="76"/>
        <v>7.3096401985520906E-2</v>
      </c>
      <c r="P448" s="31">
        <f t="shared" si="77"/>
        <v>5.3880969985520916E-2</v>
      </c>
      <c r="Q448">
        <f t="shared" si="78"/>
        <v>1.0735480151912022E-3</v>
      </c>
    </row>
    <row r="449" spans="5:17" x14ac:dyDescent="0.2">
      <c r="E449" s="23">
        <v>11.33474</v>
      </c>
      <c r="F449" s="23">
        <v>4999.6894499999999</v>
      </c>
      <c r="G449" s="24">
        <v>4.6572699999999998E-4</v>
      </c>
      <c r="H449" s="24">
        <v>2.2177999999999999E-7</v>
      </c>
      <c r="I449" s="23"/>
      <c r="K449" s="21">
        <v>5.3872000000000002E-4</v>
      </c>
      <c r="L449" s="10">
        <f t="shared" si="79"/>
        <v>1.0775069239550469E-7</v>
      </c>
      <c r="M449" s="10">
        <f t="shared" si="75"/>
        <v>6.2049536655342354E-3</v>
      </c>
      <c r="N449" s="10">
        <f t="shared" si="80"/>
        <v>6.6224536655342357E-3</v>
      </c>
      <c r="O449" s="30">
        <f t="shared" si="76"/>
        <v>7.5063790460877522E-2</v>
      </c>
      <c r="P449" s="31">
        <f t="shared" si="77"/>
        <v>5.4661258460877528E-2</v>
      </c>
      <c r="Q449">
        <f t="shared" si="78"/>
        <v>1.009724600034536E-3</v>
      </c>
    </row>
    <row r="450" spans="5:17" x14ac:dyDescent="0.2">
      <c r="E450" s="23">
        <v>11.96541</v>
      </c>
      <c r="F450" s="23">
        <v>4999.6894499999999</v>
      </c>
      <c r="G450" s="24">
        <v>4.48283E-4</v>
      </c>
      <c r="H450" s="24">
        <v>2.00126E-7</v>
      </c>
      <c r="I450" s="23"/>
      <c r="K450" s="21">
        <v>5.2103999999999996E-4</v>
      </c>
      <c r="L450" s="10">
        <f t="shared" si="79"/>
        <v>1.0421447276090317E-7</v>
      </c>
      <c r="M450" s="10">
        <f t="shared" si="75"/>
        <v>6.0013161900244237E-3</v>
      </c>
      <c r="N450" s="10">
        <f t="shared" si="80"/>
        <v>6.4188161900244241E-3</v>
      </c>
      <c r="O450" s="30">
        <f t="shared" si="76"/>
        <v>7.6803767428280142E-2</v>
      </c>
      <c r="P450" s="31">
        <f t="shared" si="77"/>
        <v>5.5266029428280149E-2</v>
      </c>
      <c r="Q450">
        <f t="shared" si="78"/>
        <v>1.0132850222758665E-3</v>
      </c>
    </row>
    <row r="451" spans="5:17" x14ac:dyDescent="0.2">
      <c r="E451" s="23">
        <v>12.61989</v>
      </c>
      <c r="F451" s="23">
        <v>4999.6894499999999</v>
      </c>
      <c r="G451" s="24">
        <v>4.3246000000000002E-4</v>
      </c>
      <c r="H451" s="24">
        <v>1.80795E-7</v>
      </c>
      <c r="I451" s="23"/>
      <c r="K451" s="21">
        <v>5.0500999999999996E-4</v>
      </c>
      <c r="L451" s="10">
        <f t="shared" si="79"/>
        <v>1.0100827362387477E-7</v>
      </c>
      <c r="M451" s="10">
        <f t="shared" si="75"/>
        <v>5.8166833431679606E-3</v>
      </c>
      <c r="N451" s="10">
        <f t="shared" si="80"/>
        <v>6.234183343167961E-3</v>
      </c>
      <c r="O451" s="30">
        <f t="shared" si="76"/>
        <v>7.8674708030611912E-2</v>
      </c>
      <c r="P451" s="31">
        <f t="shared" si="77"/>
        <v>5.5958906030611912E-2</v>
      </c>
      <c r="Q451">
        <f t="shared" si="78"/>
        <v>9.7434359401064733E-4</v>
      </c>
    </row>
    <row r="452" spans="5:17" x14ac:dyDescent="0.2">
      <c r="E452" s="23">
        <v>13.26366</v>
      </c>
      <c r="F452" s="23">
        <v>4999.6894499999999</v>
      </c>
      <c r="G452" s="24">
        <v>4.1804800000000002E-4</v>
      </c>
      <c r="H452" s="24">
        <v>1.67658E-7</v>
      </c>
      <c r="I452" s="23"/>
      <c r="K452" s="21">
        <v>4.9039999999999999E-4</v>
      </c>
      <c r="L452" s="10">
        <f t="shared" si="79"/>
        <v>9.8086092127182022E-8</v>
      </c>
      <c r="M452" s="10">
        <f t="shared" si="75"/>
        <v>5.6484059949101374E-3</v>
      </c>
      <c r="N452" s="10">
        <f t="shared" si="80"/>
        <v>6.0659059949101377E-3</v>
      </c>
      <c r="O452" s="30">
        <f t="shared" si="76"/>
        <v>8.0456114708449794E-2</v>
      </c>
      <c r="P452" s="31">
        <f t="shared" si="77"/>
        <v>5.6581526708449792E-2</v>
      </c>
      <c r="Q452">
        <f t="shared" si="78"/>
        <v>9.8939646993460319E-4</v>
      </c>
    </row>
    <row r="453" spans="5:17" x14ac:dyDescent="0.2">
      <c r="E453" s="23">
        <v>13.920730000000001</v>
      </c>
      <c r="F453" s="23">
        <v>4999.6894499999999</v>
      </c>
      <c r="G453" s="24">
        <v>4.0479399999999999E-4</v>
      </c>
      <c r="H453" s="24">
        <v>1.54135E-7</v>
      </c>
      <c r="I453" s="23"/>
      <c r="K453" s="21">
        <v>4.7694000000000002E-4</v>
      </c>
      <c r="L453" s="10">
        <f t="shared" si="79"/>
        <v>9.5393924916676581E-8</v>
      </c>
      <c r="M453" s="10">
        <f t="shared" si="75"/>
        <v>5.4933742969258586E-3</v>
      </c>
      <c r="N453" s="10">
        <f t="shared" si="80"/>
        <v>5.9108742969258589E-3</v>
      </c>
      <c r="O453" s="30">
        <f t="shared" si="76"/>
        <v>8.2283685151444713E-2</v>
      </c>
      <c r="P453" s="31">
        <f t="shared" si="77"/>
        <v>5.7226371151444723E-2</v>
      </c>
      <c r="Q453">
        <f t="shared" si="78"/>
        <v>8.9030519716768797E-4</v>
      </c>
    </row>
    <row r="454" spans="5:17" x14ac:dyDescent="0.2">
      <c r="E454" s="23">
        <v>14.587719999999999</v>
      </c>
      <c r="F454" s="23">
        <v>4999.6894499999999</v>
      </c>
      <c r="G454" s="24">
        <v>3.9261599999999998E-4</v>
      </c>
      <c r="H454" s="24">
        <v>1.4464500000000001E-7</v>
      </c>
      <c r="I454" s="23"/>
      <c r="K454" s="21">
        <v>4.6457999999999997E-4</v>
      </c>
      <c r="L454" s="10">
        <f t="shared" si="79"/>
        <v>9.2921771371219858E-8</v>
      </c>
      <c r="M454" s="10">
        <f t="shared" si="75"/>
        <v>5.351012351377144E-3</v>
      </c>
      <c r="N454" s="10">
        <f t="shared" si="80"/>
        <v>5.7685123513771443E-3</v>
      </c>
      <c r="O454" s="30">
        <f t="shared" si="76"/>
        <v>8.4149442998431384E-2</v>
      </c>
      <c r="P454" s="31">
        <f t="shared" si="77"/>
        <v>5.7891546998431402E-2</v>
      </c>
      <c r="Q454">
        <f t="shared" si="78"/>
        <v>8.1940829629132013E-4</v>
      </c>
    </row>
    <row r="455" spans="5:17" x14ac:dyDescent="0.2">
      <c r="E455" s="23">
        <v>15.21468</v>
      </c>
      <c r="F455" s="23">
        <v>4999.6894499999999</v>
      </c>
      <c r="G455" s="24">
        <v>3.8135300000000002E-4</v>
      </c>
      <c r="H455" s="24">
        <v>1.30888E-7</v>
      </c>
      <c r="I455" s="23"/>
      <c r="K455" s="21">
        <v>4.5315999999999998E-4</v>
      </c>
      <c r="L455" s="10">
        <f t="shared" si="79"/>
        <v>9.0637629503168446E-8</v>
      </c>
      <c r="M455" s="10">
        <f t="shared" si="75"/>
        <v>5.2194772851824585E-3</v>
      </c>
      <c r="N455" s="10">
        <f t="shared" si="80"/>
        <v>5.6369772851824589E-3</v>
      </c>
      <c r="O455" s="30">
        <f t="shared" si="76"/>
        <v>8.5764805561319851E-2</v>
      </c>
      <c r="P455" s="31">
        <f t="shared" si="77"/>
        <v>5.8378381561319852E-2</v>
      </c>
      <c r="Q455">
        <f t="shared" si="78"/>
        <v>8.3017605369327071E-4</v>
      </c>
    </row>
    <row r="456" spans="5:17" x14ac:dyDescent="0.2">
      <c r="E456" s="23">
        <v>15.86993</v>
      </c>
      <c r="F456" s="23">
        <v>4999.6894499999999</v>
      </c>
      <c r="G456" s="24">
        <v>3.70847E-4</v>
      </c>
      <c r="H456" s="24">
        <v>1.2510900000000001E-7</v>
      </c>
      <c r="I456" s="23"/>
      <c r="K456" s="21">
        <v>4.4248999999999997E-4</v>
      </c>
      <c r="L456" s="10">
        <f t="shared" si="79"/>
        <v>8.8503496952195695E-8</v>
      </c>
      <c r="M456" s="10">
        <f t="shared" si="75"/>
        <v>5.0965806865574765E-3</v>
      </c>
      <c r="N456" s="10">
        <f t="shared" si="80"/>
        <v>5.5140806865574769E-3</v>
      </c>
      <c r="O456" s="30">
        <f t="shared" si="76"/>
        <v>8.7508074510019102E-2</v>
      </c>
      <c r="P456" s="31">
        <f t="shared" si="77"/>
        <v>5.8942200510019097E-2</v>
      </c>
      <c r="Q456">
        <f t="shared" si="78"/>
        <v>7.6421065076803449E-4</v>
      </c>
    </row>
    <row r="457" spans="5:17" x14ac:dyDescent="0.2">
      <c r="E457" s="23">
        <v>16.52158</v>
      </c>
      <c r="F457" s="23">
        <v>4999.6894499999999</v>
      </c>
      <c r="G457" s="24">
        <v>3.6101800000000001E-4</v>
      </c>
      <c r="H457" s="24">
        <v>1.16539E-7</v>
      </c>
      <c r="I457" s="23"/>
      <c r="K457" s="21">
        <v>4.3250999999999999E-4</v>
      </c>
      <c r="L457" s="10">
        <f t="shared" si="79"/>
        <v>8.650737297293535E-8</v>
      </c>
      <c r="M457" s="10">
        <f t="shared" si="75"/>
        <v>4.9816314780966216E-3</v>
      </c>
      <c r="N457" s="10">
        <f t="shared" si="80"/>
        <v>5.3991314780966219E-3</v>
      </c>
      <c r="O457" s="30">
        <f t="shared" si="76"/>
        <v>8.9202182645891581E-2</v>
      </c>
      <c r="P457" s="31">
        <f t="shared" si="77"/>
        <v>5.9463338645891588E-2</v>
      </c>
      <c r="Q457">
        <f t="shared" si="78"/>
        <v>7.7026020137373511E-4</v>
      </c>
    </row>
    <row r="458" spans="5:17" x14ac:dyDescent="0.2">
      <c r="E458" s="23">
        <v>17.16695</v>
      </c>
      <c r="F458" s="23">
        <v>4999.6894499999999</v>
      </c>
      <c r="G458" s="24">
        <v>3.5177800000000002E-4</v>
      </c>
      <c r="H458" s="24">
        <v>1.07805E-7</v>
      </c>
      <c r="I458" s="23"/>
      <c r="K458" s="21">
        <v>4.2314000000000002E-4</v>
      </c>
      <c r="L458" s="10">
        <f t="shared" si="79"/>
        <v>8.463325657156566E-8</v>
      </c>
      <c r="M458" s="10">
        <f t="shared" si="75"/>
        <v>4.8737082232591256E-3</v>
      </c>
      <c r="N458" s="10">
        <f t="shared" si="80"/>
        <v>5.291208223259126E-3</v>
      </c>
      <c r="O458" s="30">
        <f t="shared" si="76"/>
        <v>9.0833907008278258E-2</v>
      </c>
      <c r="P458" s="31">
        <f t="shared" si="77"/>
        <v>5.9933397008278252E-2</v>
      </c>
      <c r="Q458">
        <f t="shared" si="78"/>
        <v>7.6354339799151137E-4</v>
      </c>
    </row>
    <row r="459" spans="5:17" x14ac:dyDescent="0.2">
      <c r="E459" s="23">
        <v>17.83915</v>
      </c>
      <c r="F459" s="23">
        <v>4999.6894499999999</v>
      </c>
      <c r="G459" s="24">
        <v>3.4312299999999997E-4</v>
      </c>
      <c r="H459" s="24">
        <v>1.0234E-7</v>
      </c>
      <c r="I459" s="23"/>
      <c r="K459" s="21">
        <v>4.1437000000000001E-4</v>
      </c>
      <c r="L459" s="10">
        <f t="shared" ref="L459:L490" si="81">K459/F459</f>
        <v>8.2879147623858918E-8</v>
      </c>
      <c r="M459" s="10">
        <f t="shared" si="75"/>
        <v>4.7726957424773925E-3</v>
      </c>
      <c r="N459" s="10">
        <f t="shared" ref="N459:N490" si="82">M459+B$7</f>
        <v>5.1901957424773928E-3</v>
      </c>
      <c r="O459" s="30">
        <f t="shared" si="76"/>
        <v>9.2588680379415589E-2</v>
      </c>
      <c r="P459" s="31">
        <f t="shared" si="77"/>
        <v>6.047821037941558E-2</v>
      </c>
      <c r="Q459">
        <f t="shared" si="78"/>
        <v>6.9263018078504542E-4</v>
      </c>
    </row>
    <row r="460" spans="5:17" x14ac:dyDescent="0.2">
      <c r="E460" s="23">
        <v>18.492899999999999</v>
      </c>
      <c r="F460" s="23">
        <v>4999.6894499999999</v>
      </c>
      <c r="G460" s="24">
        <v>3.3502299999999999E-4</v>
      </c>
      <c r="H460" s="24">
        <v>9.5729699999999995E-8</v>
      </c>
      <c r="I460" s="23"/>
      <c r="K460" s="21">
        <v>4.0615999999999997E-4</v>
      </c>
      <c r="L460" s="10">
        <f t="shared" si="81"/>
        <v>8.1237045632904255E-8</v>
      </c>
      <c r="M460" s="10">
        <f t="shared" si="75"/>
        <v>4.6781333174810381E-3</v>
      </c>
      <c r="N460" s="10">
        <f t="shared" si="82"/>
        <v>5.0956333174810384E-3</v>
      </c>
      <c r="O460" s="30">
        <f t="shared" si="76"/>
        <v>9.4233037376845089E-2</v>
      </c>
      <c r="P460" s="31">
        <f t="shared" si="77"/>
        <v>6.0945817376845096E-2</v>
      </c>
      <c r="Q460">
        <f t="shared" si="78"/>
        <v>6.631246012687085E-4</v>
      </c>
    </row>
    <row r="461" spans="5:17" x14ac:dyDescent="0.2">
      <c r="E461" s="23">
        <v>19.136690000000002</v>
      </c>
      <c r="F461" s="23">
        <v>4999.6894499999999</v>
      </c>
      <c r="G461" s="24">
        <v>3.27459E-4</v>
      </c>
      <c r="H461" s="24">
        <v>8.9505000000000006E-8</v>
      </c>
      <c r="I461" s="23"/>
      <c r="K461" s="21">
        <v>3.9848999999999999E-4</v>
      </c>
      <c r="L461" s="10">
        <f t="shared" si="81"/>
        <v>7.9702950350246257E-8</v>
      </c>
      <c r="M461" s="10">
        <f t="shared" si="75"/>
        <v>4.5897905891348709E-3</v>
      </c>
      <c r="N461" s="10">
        <f t="shared" si="82"/>
        <v>5.0072905891348713E-3</v>
      </c>
      <c r="O461" s="30">
        <f t="shared" si="76"/>
        <v>9.5822967744191412E-2</v>
      </c>
      <c r="P461" s="31">
        <f t="shared" si="77"/>
        <v>6.1376925744191409E-2</v>
      </c>
      <c r="Q461">
        <f t="shared" si="78"/>
        <v>6.742434125123428E-4</v>
      </c>
    </row>
    <row r="462" spans="5:17" x14ac:dyDescent="0.2">
      <c r="E462" s="23">
        <v>19.779779999999999</v>
      </c>
      <c r="F462" s="23">
        <v>4999.6894499999999</v>
      </c>
      <c r="G462" s="24">
        <v>3.2034700000000001E-4</v>
      </c>
      <c r="H462" s="24">
        <v>8.2555E-8</v>
      </c>
      <c r="I462" s="23"/>
      <c r="K462" s="21">
        <v>3.9128999999999998E-4</v>
      </c>
      <c r="L462" s="10">
        <f t="shared" si="81"/>
        <v>7.8262860906290882E-8</v>
      </c>
      <c r="M462" s="10">
        <f t="shared" si="75"/>
        <v>4.5068613004657166E-3</v>
      </c>
      <c r="N462" s="10">
        <f t="shared" si="82"/>
        <v>4.9243613004657169E-3</v>
      </c>
      <c r="O462" s="30">
        <f t="shared" si="76"/>
        <v>9.7402783163725776E-2</v>
      </c>
      <c r="P462" s="31">
        <f t="shared" si="77"/>
        <v>6.1799179163725772E-2</v>
      </c>
      <c r="Q462">
        <f t="shared" si="78"/>
        <v>7.0185749598073235E-4</v>
      </c>
    </row>
    <row r="463" spans="5:17" x14ac:dyDescent="0.2">
      <c r="E463" s="23">
        <v>20.434760000000001</v>
      </c>
      <c r="F463" s="23">
        <v>4999.6894499999999</v>
      </c>
      <c r="G463" s="24">
        <v>3.1366500000000003E-4</v>
      </c>
      <c r="H463" s="24">
        <v>7.8216200000000001E-8</v>
      </c>
      <c r="I463" s="23"/>
      <c r="K463" s="21">
        <v>3.8452000000000001E-4</v>
      </c>
      <c r="L463" s="10">
        <f t="shared" si="81"/>
        <v>7.6908776804127313E-8</v>
      </c>
      <c r="M463" s="10">
        <f t="shared" si="75"/>
        <v>4.4288847332031936E-3</v>
      </c>
      <c r="N463" s="10">
        <f t="shared" si="82"/>
        <v>4.8463847332031939E-3</v>
      </c>
      <c r="O463" s="30">
        <f t="shared" si="76"/>
        <v>9.90347088906713E-2</v>
      </c>
      <c r="P463" s="31">
        <f t="shared" si="77"/>
        <v>6.2252140890671305E-2</v>
      </c>
      <c r="Q463">
        <f t="shared" si="78"/>
        <v>6.4588166799091991E-4</v>
      </c>
    </row>
    <row r="464" spans="5:17" x14ac:dyDescent="0.2">
      <c r="E464" s="23">
        <v>21.10108</v>
      </c>
      <c r="F464" s="23">
        <v>4999.6894499999999</v>
      </c>
      <c r="G464" s="24">
        <v>3.0734799999999999E-4</v>
      </c>
      <c r="H464" s="24">
        <v>7.5188499999999999E-8</v>
      </c>
      <c r="I464" s="23"/>
      <c r="K464" s="21">
        <v>3.7812000000000002E-4</v>
      </c>
      <c r="L464" s="10">
        <f t="shared" si="81"/>
        <v>7.5628697298389214E-8</v>
      </c>
      <c r="M464" s="10">
        <f t="shared" si="75"/>
        <v>4.3551698099417238E-3</v>
      </c>
      <c r="N464" s="10">
        <f t="shared" si="82"/>
        <v>4.7726698099417241E-3</v>
      </c>
      <c r="O464" s="30">
        <f t="shared" si="76"/>
        <v>0.10070848747316512</v>
      </c>
      <c r="P464" s="31">
        <f t="shared" si="77"/>
        <v>6.2726543473165114E-2</v>
      </c>
      <c r="Q464">
        <f t="shared" si="78"/>
        <v>6.1112783470268679E-4</v>
      </c>
    </row>
    <row r="465" spans="5:17" x14ac:dyDescent="0.2">
      <c r="E465" s="23">
        <v>21.737459999999999</v>
      </c>
      <c r="F465" s="23">
        <v>4999.6894499999999</v>
      </c>
      <c r="G465" s="24">
        <v>3.0132899999999997E-4</v>
      </c>
      <c r="H465" s="24">
        <v>7.0642700000000003E-8</v>
      </c>
      <c r="I465" s="23"/>
      <c r="K465" s="21">
        <v>3.7202999999999997E-4</v>
      </c>
      <c r="L465" s="10">
        <f t="shared" si="81"/>
        <v>7.441062164371029E-8</v>
      </c>
      <c r="M465" s="10">
        <f t="shared" si="75"/>
        <v>4.2850254532757308E-3</v>
      </c>
      <c r="N465" s="10">
        <f t="shared" si="82"/>
        <v>4.7025254532757311E-3</v>
      </c>
      <c r="O465" s="30">
        <f t="shared" si="76"/>
        <v>0.10222095893956307</v>
      </c>
      <c r="P465" s="31">
        <f t="shared" si="77"/>
        <v>6.3093530939563075E-2</v>
      </c>
      <c r="Q465">
        <f t="shared" si="78"/>
        <v>6.4266387331603204E-4</v>
      </c>
    </row>
    <row r="466" spans="5:17" x14ac:dyDescent="0.2">
      <c r="E466" s="23">
        <v>22.393129999999999</v>
      </c>
      <c r="F466" s="23">
        <v>4999.6894499999999</v>
      </c>
      <c r="G466" s="24">
        <v>2.9565499999999997E-4</v>
      </c>
      <c r="H466" s="24">
        <v>6.8882799999999998E-8</v>
      </c>
      <c r="I466" s="23"/>
      <c r="K466" s="21">
        <v>3.6629000000000002E-4</v>
      </c>
      <c r="L466" s="10">
        <f t="shared" si="81"/>
        <v>7.3262550337001436E-8</v>
      </c>
      <c r="M466" s="10">
        <f t="shared" si="75"/>
        <v>4.2189123814756002E-3</v>
      </c>
      <c r="N466" s="10">
        <f t="shared" si="82"/>
        <v>4.6364123814756006E-3</v>
      </c>
      <c r="O466" s="30">
        <f t="shared" si="76"/>
        <v>0.10382378519199272</v>
      </c>
      <c r="P466" s="31">
        <f t="shared" si="77"/>
        <v>6.351615119199272E-2</v>
      </c>
      <c r="Q466">
        <f t="shared" si="78"/>
        <v>5.9708408712413506E-4</v>
      </c>
    </row>
    <row r="467" spans="5:17" x14ac:dyDescent="0.2">
      <c r="E467" s="23">
        <v>23.054680000000001</v>
      </c>
      <c r="F467" s="23">
        <v>4999.6894499999999</v>
      </c>
      <c r="G467" s="24">
        <v>2.9025399999999999E-4</v>
      </c>
      <c r="H467" s="24">
        <v>6.3630299999999998E-8</v>
      </c>
      <c r="I467" s="23"/>
      <c r="K467" s="21">
        <v>3.6081999999999998E-4</v>
      </c>
      <c r="L467" s="10">
        <f t="shared" si="81"/>
        <v>7.2168482384440901E-8</v>
      </c>
      <c r="M467" s="10">
        <f t="shared" ref="M467:M530" si="83">L467*B$6</f>
        <v>4.1559091580005625E-3</v>
      </c>
      <c r="N467" s="10">
        <f t="shared" si="82"/>
        <v>4.5734091580005628E-3</v>
      </c>
      <c r="O467" s="30">
        <f t="shared" ref="O467:O530" si="84">N467*E467</f>
        <v>0.10543848464677243</v>
      </c>
      <c r="P467" s="31">
        <f t="shared" ref="P467:P530" si="85">(N467-$B$8)*E467</f>
        <v>6.394006064677242E-2</v>
      </c>
      <c r="Q467">
        <f t="shared" ref="Q467:Q530" si="86">(P469-P467)/(E469-E467)</f>
        <v>6.0345576335470304E-4</v>
      </c>
    </row>
    <row r="468" spans="5:17" x14ac:dyDescent="0.2">
      <c r="E468" s="23">
        <v>23.694739999999999</v>
      </c>
      <c r="F468" s="23">
        <v>4999.6894499999999</v>
      </c>
      <c r="G468" s="24">
        <v>2.8510999999999999E-4</v>
      </c>
      <c r="H468" s="24">
        <v>6.2898499999999999E-8</v>
      </c>
      <c r="I468" s="23"/>
      <c r="K468" s="21">
        <v>3.5561000000000002E-4</v>
      </c>
      <c r="L468" s="10">
        <f t="shared" si="81"/>
        <v>7.1126417661800978E-8</v>
      </c>
      <c r="M468" s="10">
        <f t="shared" si="83"/>
        <v>4.095900603283022E-3</v>
      </c>
      <c r="N468" s="10">
        <f t="shared" si="82"/>
        <v>4.5134006032830224E-3</v>
      </c>
      <c r="O468" s="30">
        <f t="shared" si="84"/>
        <v>0.10694385381063436</v>
      </c>
      <c r="P468" s="31">
        <f t="shared" si="85"/>
        <v>6.4293321810634366E-2</v>
      </c>
      <c r="Q468">
        <f t="shared" si="86"/>
        <v>5.9583414935372432E-4</v>
      </c>
    </row>
    <row r="469" spans="5:17" x14ac:dyDescent="0.2">
      <c r="E469" s="23">
        <v>24.36749</v>
      </c>
      <c r="F469" s="23">
        <v>4999.6894499999999</v>
      </c>
      <c r="G469" s="24">
        <v>2.8023600000000001E-4</v>
      </c>
      <c r="H469" s="24">
        <v>5.9600499999999998E-8</v>
      </c>
      <c r="I469" s="23"/>
      <c r="K469" s="21">
        <v>3.5066999999999997E-4</v>
      </c>
      <c r="L469" s="10">
        <f t="shared" si="81"/>
        <v>7.0138356293309375E-8</v>
      </c>
      <c r="M469" s="10">
        <f t="shared" si="83"/>
        <v>4.0390018968905744E-3</v>
      </c>
      <c r="N469" s="10">
        <f t="shared" si="82"/>
        <v>4.4565018968905747E-3</v>
      </c>
      <c r="O469" s="30">
        <f t="shared" si="84"/>
        <v>0.10859376540746211</v>
      </c>
      <c r="P469" s="31">
        <f t="shared" si="85"/>
        <v>6.4732283407462107E-2</v>
      </c>
      <c r="Q469">
        <f t="shared" si="86"/>
        <v>5.2501758779700185E-4</v>
      </c>
    </row>
    <row r="470" spans="5:17" x14ac:dyDescent="0.2">
      <c r="E470" s="11">
        <v>25.011649999999999</v>
      </c>
      <c r="F470" s="11">
        <v>4999.6894499999999</v>
      </c>
      <c r="G470" s="15">
        <v>2.7555599999999999E-4</v>
      </c>
      <c r="H470" s="15">
        <v>5.5865700000000002E-8</v>
      </c>
      <c r="K470" s="22">
        <v>3.4592999999999999E-4</v>
      </c>
      <c r="L470" s="10">
        <f t="shared" si="81"/>
        <v>6.91902974093721E-8</v>
      </c>
      <c r="M470" s="10">
        <f t="shared" si="83"/>
        <v>3.9844067818500485E-3</v>
      </c>
      <c r="N470" s="10">
        <f t="shared" si="82"/>
        <v>4.4019067818500488E-3</v>
      </c>
      <c r="O470" s="30">
        <f t="shared" si="84"/>
        <v>0.11009895176025977</v>
      </c>
      <c r="P470" s="31">
        <f t="shared" si="85"/>
        <v>6.5077981760259779E-2</v>
      </c>
      <c r="Q470">
        <f t="shared" si="86"/>
        <v>5.3599013613348976E-4</v>
      </c>
    </row>
    <row r="471" spans="5:17" x14ac:dyDescent="0.2">
      <c r="E471" s="11">
        <v>25.649570000000001</v>
      </c>
      <c r="F471" s="11">
        <v>4999.6894499999999</v>
      </c>
      <c r="G471" s="15">
        <v>2.7109699999999998E-4</v>
      </c>
      <c r="H471" s="15">
        <v>5.2173400000000002E-8</v>
      </c>
      <c r="K471" s="22">
        <v>3.4141999999999999E-4</v>
      </c>
      <c r="L471" s="10">
        <f t="shared" si="81"/>
        <v>6.8288241382672277E-8</v>
      </c>
      <c r="M471" s="10">
        <f t="shared" si="83"/>
        <v>3.9324607968642313E-3</v>
      </c>
      <c r="N471" s="10">
        <f t="shared" si="82"/>
        <v>4.3499607968642317E-3</v>
      </c>
      <c r="O471" s="30">
        <f t="shared" si="84"/>
        <v>0.1115746239564249</v>
      </c>
      <c r="P471" s="31">
        <f t="shared" si="85"/>
        <v>6.5405397956424888E-2</v>
      </c>
      <c r="Q471">
        <f t="shared" si="86"/>
        <v>5.5283112227302107E-4</v>
      </c>
    </row>
    <row r="472" spans="5:17" x14ac:dyDescent="0.2">
      <c r="E472" s="11">
        <v>26.306709999999999</v>
      </c>
      <c r="F472" s="11">
        <v>4999.6894499999999</v>
      </c>
      <c r="G472" s="15">
        <v>2.6682799999999999E-4</v>
      </c>
      <c r="H472" s="15">
        <v>5.20139E-8</v>
      </c>
      <c r="K472" s="22">
        <v>3.3710000000000001E-4</v>
      </c>
      <c r="L472" s="10">
        <f t="shared" si="81"/>
        <v>6.7424187716299062E-8</v>
      </c>
      <c r="M472" s="10">
        <f t="shared" si="83"/>
        <v>3.8827032236627393E-3</v>
      </c>
      <c r="N472" s="10">
        <f t="shared" si="82"/>
        <v>4.3002032236627392E-3</v>
      </c>
      <c r="O472" s="30">
        <f t="shared" si="84"/>
        <v>0.11312419914596081</v>
      </c>
      <c r="P472" s="31">
        <f t="shared" si="85"/>
        <v>6.5772121145960816E-2</v>
      </c>
      <c r="Q472">
        <f t="shared" si="86"/>
        <v>5.3593899891040829E-4</v>
      </c>
    </row>
    <row r="473" spans="5:17" x14ac:dyDescent="0.2">
      <c r="E473" s="11">
        <v>26.965229999999998</v>
      </c>
      <c r="F473" s="11">
        <v>4999.6894499999999</v>
      </c>
      <c r="G473" s="15">
        <v>2.6274499999999999E-4</v>
      </c>
      <c r="H473" s="15">
        <v>5.0105300000000001E-8</v>
      </c>
      <c r="K473" s="22">
        <v>3.3295999999999998E-4</v>
      </c>
      <c r="L473" s="10">
        <f t="shared" si="81"/>
        <v>6.6596136286024722E-8</v>
      </c>
      <c r="M473" s="10">
        <f t="shared" si="83"/>
        <v>3.8350188826779753E-3</v>
      </c>
      <c r="N473" s="10">
        <f t="shared" si="82"/>
        <v>4.2525188826779753E-3</v>
      </c>
      <c r="O473" s="30">
        <f t="shared" si="84"/>
        <v>0.11467014975075461</v>
      </c>
      <c r="P473" s="31">
        <f t="shared" si="85"/>
        <v>6.6132735750754609E-2</v>
      </c>
      <c r="Q473">
        <f t="shared" si="86"/>
        <v>5.2279399163979591E-4</v>
      </c>
    </row>
    <row r="474" spans="5:17" x14ac:dyDescent="0.2">
      <c r="E474" s="11">
        <v>27.62359</v>
      </c>
      <c r="F474" s="11">
        <v>4999.6894499999999</v>
      </c>
      <c r="G474" s="15">
        <v>2.5881100000000001E-4</v>
      </c>
      <c r="H474" s="15">
        <v>4.6149700000000003E-8</v>
      </c>
      <c r="K474" s="22">
        <v>3.2896999999999999E-4</v>
      </c>
      <c r="L474" s="10">
        <f t="shared" si="81"/>
        <v>6.5798086719166123E-8</v>
      </c>
      <c r="M474" s="10">
        <f t="shared" si="83"/>
        <v>3.7890622352071525E-3</v>
      </c>
      <c r="N474" s="10">
        <f t="shared" si="82"/>
        <v>4.2065622352071529E-3</v>
      </c>
      <c r="O474" s="30">
        <f t="shared" si="84"/>
        <v>0.11620035049484595</v>
      </c>
      <c r="P474" s="31">
        <f t="shared" si="85"/>
        <v>6.6477888494845955E-2</v>
      </c>
      <c r="Q474">
        <f t="shared" si="86"/>
        <v>4.9707331795344255E-4</v>
      </c>
    </row>
    <row r="475" spans="5:17" x14ac:dyDescent="0.2">
      <c r="E475" s="11">
        <v>28.28192</v>
      </c>
      <c r="F475" s="11">
        <v>4999.6894499999999</v>
      </c>
      <c r="G475" s="15">
        <v>2.5505800000000001E-4</v>
      </c>
      <c r="H475" s="15">
        <v>4.5351099999999999E-8</v>
      </c>
      <c r="K475" s="22">
        <v>3.2516000000000001E-4</v>
      </c>
      <c r="L475" s="10">
        <f t="shared" si="81"/>
        <v>6.5036039388406412E-8</v>
      </c>
      <c r="M475" s="10">
        <f t="shared" si="83"/>
        <v>3.7451788199530591E-3</v>
      </c>
      <c r="N475" s="10">
        <f t="shared" si="82"/>
        <v>4.162678819953059E-3</v>
      </c>
      <c r="O475" s="30">
        <f t="shared" si="84"/>
        <v>0.11772854937160682</v>
      </c>
      <c r="P475" s="31">
        <f t="shared" si="85"/>
        <v>6.6821093371606813E-2</v>
      </c>
      <c r="Q475">
        <f t="shared" si="86"/>
        <v>4.8780332503374572E-4</v>
      </c>
    </row>
    <row r="476" spans="5:17" x14ac:dyDescent="0.2">
      <c r="E476" s="11">
        <v>28.923349999999999</v>
      </c>
      <c r="F476" s="11">
        <v>4999.6894499999999</v>
      </c>
      <c r="G476" s="15">
        <v>2.51463E-4</v>
      </c>
      <c r="H476" s="15">
        <v>4.3061399999999999E-8</v>
      </c>
      <c r="K476" s="22">
        <v>3.2152E-4</v>
      </c>
      <c r="L476" s="10">
        <f t="shared" si="81"/>
        <v>6.4307994169517869E-8</v>
      </c>
      <c r="M476" s="10">
        <f t="shared" si="83"/>
        <v>3.7032534573480979E-3</v>
      </c>
      <c r="N476" s="10">
        <f t="shared" si="82"/>
        <v>4.1207534573480982E-3</v>
      </c>
      <c r="O476" s="30">
        <f t="shared" si="84"/>
        <v>0.11918599451058912</v>
      </c>
      <c r="P476" s="31">
        <f t="shared" si="85"/>
        <v>6.7123964510589121E-2</v>
      </c>
      <c r="Q476">
        <f t="shared" si="86"/>
        <v>4.812942073890596E-4</v>
      </c>
    </row>
    <row r="477" spans="5:17" x14ac:dyDescent="0.2">
      <c r="E477" s="11">
        <v>29.583169999999999</v>
      </c>
      <c r="F477" s="11">
        <v>4999.6894499999999</v>
      </c>
      <c r="G477" s="15">
        <v>2.4798799999999998E-4</v>
      </c>
      <c r="H477" s="15">
        <v>4.25101E-8</v>
      </c>
      <c r="K477" s="22">
        <v>3.1799999999999998E-4</v>
      </c>
      <c r="L477" s="10">
        <f t="shared" si="81"/>
        <v>6.3603950441361905E-8</v>
      </c>
      <c r="M477" s="10">
        <f t="shared" si="83"/>
        <v>3.6627102495542891E-3</v>
      </c>
      <c r="N477" s="10">
        <f t="shared" si="82"/>
        <v>4.0802102495542895E-3</v>
      </c>
      <c r="O477" s="30">
        <f t="shared" si="84"/>
        <v>0.12070555344830697</v>
      </c>
      <c r="P477" s="31">
        <f t="shared" si="85"/>
        <v>6.7455847448306974E-2</v>
      </c>
      <c r="Q477">
        <f t="shared" si="86"/>
        <v>4.9165082988831762E-4</v>
      </c>
    </row>
    <row r="478" spans="5:17" x14ac:dyDescent="0.2">
      <c r="E478" s="11">
        <v>30.233370000000001</v>
      </c>
      <c r="F478" s="11">
        <v>4999.6894499999999</v>
      </c>
      <c r="G478" s="15">
        <v>2.4462799999999999E-4</v>
      </c>
      <c r="H478" s="15">
        <v>4.1352200000000003E-8</v>
      </c>
      <c r="K478" s="22">
        <v>3.146E-4</v>
      </c>
      <c r="L478" s="10">
        <f t="shared" si="81"/>
        <v>6.2923908203938546E-8</v>
      </c>
      <c r="M478" s="10">
        <f t="shared" si="83"/>
        <v>3.6235491965716338E-3</v>
      </c>
      <c r="N478" s="10">
        <f t="shared" si="82"/>
        <v>4.0410491965716337E-3</v>
      </c>
      <c r="O478" s="30">
        <f t="shared" si="84"/>
        <v>0.12217453554815294</v>
      </c>
      <c r="P478" s="31">
        <f t="shared" si="85"/>
        <v>6.7754469548152937E-2</v>
      </c>
      <c r="Q478">
        <f t="shared" si="86"/>
        <v>4.9018346084878247E-4</v>
      </c>
    </row>
    <row r="479" spans="5:17" x14ac:dyDescent="0.2">
      <c r="E479" s="11">
        <v>30.906739999999999</v>
      </c>
      <c r="F479" s="11">
        <v>4999.6894499999999</v>
      </c>
      <c r="G479" s="15">
        <v>2.4141500000000001E-4</v>
      </c>
      <c r="H479" s="15">
        <v>3.8101800000000002E-8</v>
      </c>
      <c r="K479" s="22">
        <v>3.1135000000000001E-4</v>
      </c>
      <c r="L479" s="10">
        <f t="shared" si="81"/>
        <v>6.2273867829930915E-8</v>
      </c>
      <c r="M479" s="10">
        <f t="shared" si="83"/>
        <v>3.5861158371029182E-3</v>
      </c>
      <c r="N479" s="10">
        <f t="shared" si="82"/>
        <v>4.0036158371029185E-3</v>
      </c>
      <c r="O479" s="30">
        <f t="shared" si="84"/>
        <v>0.12373871373722226</v>
      </c>
      <c r="P479" s="31">
        <f t="shared" si="85"/>
        <v>6.8106581737222255E-2</v>
      </c>
      <c r="Q479">
        <f t="shared" si="86"/>
        <v>4.2986893648528962E-4</v>
      </c>
    </row>
    <row r="480" spans="5:17" x14ac:dyDescent="0.2">
      <c r="E480" s="11">
        <v>31.555700000000002</v>
      </c>
      <c r="F480" s="11">
        <v>4999.6894499999999</v>
      </c>
      <c r="G480" s="15">
        <v>2.38333E-4</v>
      </c>
      <c r="H480" s="15">
        <v>3.9620300000000003E-8</v>
      </c>
      <c r="K480" s="22">
        <v>3.0822999999999999E-4</v>
      </c>
      <c r="L480" s="10">
        <f t="shared" si="81"/>
        <v>6.1649829070883596E-8</v>
      </c>
      <c r="M480" s="10">
        <f t="shared" si="83"/>
        <v>3.5501798120129518E-3</v>
      </c>
      <c r="N480" s="10">
        <f t="shared" si="82"/>
        <v>3.9676798120129517E-3</v>
      </c>
      <c r="O480" s="30">
        <f t="shared" si="84"/>
        <v>0.12520291384393711</v>
      </c>
      <c r="P480" s="31">
        <f t="shared" si="85"/>
        <v>6.8402653843937108E-2</v>
      </c>
      <c r="Q480">
        <f t="shared" si="86"/>
        <v>4.4103571684245919E-4</v>
      </c>
    </row>
    <row r="481" spans="5:17" x14ac:dyDescent="0.2">
      <c r="E481" s="11">
        <v>32.190179999999998</v>
      </c>
      <c r="F481" s="11">
        <v>4999.6894499999999</v>
      </c>
      <c r="G481" s="15">
        <v>2.3534200000000001E-4</v>
      </c>
      <c r="H481" s="15">
        <v>3.6721600000000001E-8</v>
      </c>
      <c r="K481" s="22">
        <v>3.0520999999999999E-4</v>
      </c>
      <c r="L481" s="10">
        <f t="shared" si="81"/>
        <v>6.1045791554113429E-8</v>
      </c>
      <c r="M481" s="10">
        <f t="shared" si="83"/>
        <v>3.5153955825989458E-3</v>
      </c>
      <c r="N481" s="10">
        <f t="shared" si="82"/>
        <v>3.9328955825989461E-3</v>
      </c>
      <c r="O481" s="30">
        <f t="shared" si="84"/>
        <v>0.12660061672506492</v>
      </c>
      <c r="P481" s="31">
        <f t="shared" si="85"/>
        <v>6.8658292725064934E-2</v>
      </c>
      <c r="Q481">
        <f t="shared" si="86"/>
        <v>4.5432063542061535E-4</v>
      </c>
    </row>
    <row r="482" spans="5:17" x14ac:dyDescent="0.2">
      <c r="E482" s="11">
        <v>32.853090000000002</v>
      </c>
      <c r="F482" s="11">
        <v>4999.6894499999999</v>
      </c>
      <c r="G482" s="15">
        <v>2.3247400000000001E-4</v>
      </c>
      <c r="H482" s="15">
        <v>3.5877700000000002E-8</v>
      </c>
      <c r="K482" s="22">
        <v>3.0231000000000002E-4</v>
      </c>
      <c r="L482" s="10">
        <f t="shared" si="81"/>
        <v>6.0465755528075853E-8</v>
      </c>
      <c r="M482" s="10">
        <f t="shared" si="83"/>
        <v>3.4819935079960923E-3</v>
      </c>
      <c r="N482" s="10">
        <f t="shared" si="82"/>
        <v>3.8994935079960922E-3</v>
      </c>
      <c r="O482" s="30">
        <f t="shared" si="84"/>
        <v>0.12811041117261135</v>
      </c>
      <c r="P482" s="31">
        <f t="shared" si="85"/>
        <v>6.8974849172611347E-2</v>
      </c>
      <c r="Q482">
        <f t="shared" si="86"/>
        <v>4.4707215800992369E-4</v>
      </c>
    </row>
    <row r="483" spans="5:17" x14ac:dyDescent="0.2">
      <c r="E483" s="11">
        <v>33.510019999999997</v>
      </c>
      <c r="F483" s="11">
        <v>4999.6894499999999</v>
      </c>
      <c r="G483" s="15">
        <v>2.29659E-4</v>
      </c>
      <c r="H483" s="15">
        <v>3.4585500000000002E-8</v>
      </c>
      <c r="K483" s="22">
        <v>2.9946999999999998E-4</v>
      </c>
      <c r="L483" s="10">
        <f t="shared" si="81"/>
        <v>5.9897720247404561E-8</v>
      </c>
      <c r="M483" s="10">
        <f t="shared" si="83"/>
        <v>3.4492825107988144E-3</v>
      </c>
      <c r="N483" s="10">
        <f t="shared" si="82"/>
        <v>3.8667825107988143E-3</v>
      </c>
      <c r="O483" s="30">
        <f t="shared" si="84"/>
        <v>0.12957595927251847</v>
      </c>
      <c r="P483" s="31">
        <f t="shared" si="85"/>
        <v>6.9257923272518479E-2</v>
      </c>
      <c r="Q483">
        <f t="shared" si="86"/>
        <v>4.4142773173119808E-4</v>
      </c>
    </row>
    <row r="484" spans="5:17" x14ac:dyDescent="0.2">
      <c r="E484" s="11">
        <v>34.17765</v>
      </c>
      <c r="F484" s="11">
        <v>4999.6894499999999</v>
      </c>
      <c r="G484" s="15">
        <v>2.2697700000000001E-4</v>
      </c>
      <c r="H484" s="15">
        <v>3.5118100000000003E-8</v>
      </c>
      <c r="K484" s="22">
        <v>2.9674999999999998E-4</v>
      </c>
      <c r="L484" s="10">
        <f t="shared" si="81"/>
        <v>5.9353686457465868E-8</v>
      </c>
      <c r="M484" s="10">
        <f t="shared" si="83"/>
        <v>3.4179536684126898E-3</v>
      </c>
      <c r="N484" s="10">
        <f t="shared" si="82"/>
        <v>3.8354536684126897E-3</v>
      </c>
      <c r="O484" s="30">
        <f t="shared" si="84"/>
        <v>0.13108679307022497</v>
      </c>
      <c r="P484" s="31">
        <f t="shared" si="85"/>
        <v>6.956702307022497E-2</v>
      </c>
      <c r="Q484">
        <f t="shared" si="86"/>
        <v>4.0423417255038778E-4</v>
      </c>
    </row>
    <row r="485" spans="5:17" x14ac:dyDescent="0.2">
      <c r="E485" s="11">
        <v>34.835659999999997</v>
      </c>
      <c r="F485" s="11">
        <v>4999.6894499999999</v>
      </c>
      <c r="G485" s="15">
        <v>2.24355E-4</v>
      </c>
      <c r="H485" s="15">
        <v>3.1718E-8</v>
      </c>
      <c r="K485" s="22">
        <v>2.9409999999999999E-4</v>
      </c>
      <c r="L485" s="10">
        <f t="shared" si="81"/>
        <v>5.8823653537121191E-8</v>
      </c>
      <c r="M485" s="10">
        <f t="shared" si="83"/>
        <v>3.3874310829997375E-3</v>
      </c>
      <c r="N485" s="10">
        <f t="shared" si="82"/>
        <v>3.8049310829997374E-3</v>
      </c>
      <c r="O485" s="30">
        <f t="shared" si="84"/>
        <v>0.13254728553081063</v>
      </c>
      <c r="P485" s="31">
        <f t="shared" si="85"/>
        <v>6.9843097530810624E-2</v>
      </c>
      <c r="Q485">
        <f t="shared" si="86"/>
        <v>3.9955665501759883E-4</v>
      </c>
    </row>
    <row r="486" spans="5:17" x14ac:dyDescent="0.2">
      <c r="E486" s="11">
        <v>35.475180000000002</v>
      </c>
      <c r="F486" s="11">
        <v>4999.6894499999999</v>
      </c>
      <c r="G486" s="15">
        <v>2.2185299999999999E-4</v>
      </c>
      <c r="H486" s="15">
        <v>3.3449700000000002E-8</v>
      </c>
      <c r="K486" s="22">
        <v>2.9157E-4</v>
      </c>
      <c r="L486" s="10">
        <f t="shared" si="81"/>
        <v>5.8317622107509099E-8</v>
      </c>
      <c r="M486" s="10">
        <f t="shared" si="83"/>
        <v>3.3582906523979376E-3</v>
      </c>
      <c r="N486" s="10">
        <f t="shared" si="82"/>
        <v>3.7757906523979375E-3</v>
      </c>
      <c r="O486" s="30">
        <f t="shared" si="84"/>
        <v>0.13394685303613427</v>
      </c>
      <c r="P486" s="31">
        <f t="shared" si="85"/>
        <v>7.0091529036134276E-2</v>
      </c>
      <c r="Q486">
        <f t="shared" si="86"/>
        <v>4.0412290762337081E-4</v>
      </c>
    </row>
    <row r="487" spans="5:17" x14ac:dyDescent="0.2">
      <c r="E487" s="11">
        <v>36.134509999999999</v>
      </c>
      <c r="F487" s="11">
        <v>4999.6894499999999</v>
      </c>
      <c r="G487" s="15">
        <v>2.1941199999999999E-4</v>
      </c>
      <c r="H487" s="15">
        <v>3.24508E-8</v>
      </c>
      <c r="K487" s="22">
        <v>2.8908999999999999E-4</v>
      </c>
      <c r="L487" s="10">
        <f t="shared" si="81"/>
        <v>5.7821591299035584E-8</v>
      </c>
      <c r="M487" s="10">
        <f t="shared" si="83"/>
        <v>3.329726119634118E-3</v>
      </c>
      <c r="N487" s="10">
        <f t="shared" si="82"/>
        <v>3.7472261196341179E-3</v>
      </c>
      <c r="O487" s="30">
        <f t="shared" si="84"/>
        <v>0.13540417969218022</v>
      </c>
      <c r="P487" s="31">
        <f t="shared" si="85"/>
        <v>7.0362061692180233E-2</v>
      </c>
      <c r="Q487">
        <f t="shared" si="86"/>
        <v>4.2103148807328181E-4</v>
      </c>
    </row>
    <row r="488" spans="5:17" x14ac:dyDescent="0.2">
      <c r="E488" s="11">
        <v>36.788139999999999</v>
      </c>
      <c r="F488" s="11">
        <v>4999.6894499999999</v>
      </c>
      <c r="G488" s="15">
        <v>2.17035E-4</v>
      </c>
      <c r="H488" s="15">
        <v>3.15397E-8</v>
      </c>
      <c r="K488" s="22">
        <v>2.8669999999999998E-4</v>
      </c>
      <c r="L488" s="10">
        <f t="shared" si="81"/>
        <v>5.7343561608611506E-8</v>
      </c>
      <c r="M488" s="10">
        <f t="shared" si="83"/>
        <v>3.3021982029786626E-3</v>
      </c>
      <c r="N488" s="10">
        <f t="shared" si="82"/>
        <v>3.7196982029786625E-3</v>
      </c>
      <c r="O488" s="30">
        <f t="shared" si="84"/>
        <v>0.13684077824892746</v>
      </c>
      <c r="P488" s="31">
        <f t="shared" si="85"/>
        <v>7.0622126248927455E-2</v>
      </c>
      <c r="Q488">
        <f t="shared" si="86"/>
        <v>4.1929103456303198E-4</v>
      </c>
    </row>
    <row r="489" spans="5:17" x14ac:dyDescent="0.2">
      <c r="E489" s="11">
        <v>37.451619999999998</v>
      </c>
      <c r="F489" s="11">
        <v>4999.6894499999999</v>
      </c>
      <c r="G489" s="15">
        <v>2.1477000000000001E-4</v>
      </c>
      <c r="H489" s="15">
        <v>3.2608100000000002E-8</v>
      </c>
      <c r="K489" s="22">
        <v>2.8443000000000001E-4</v>
      </c>
      <c r="L489" s="10">
        <f t="shared" si="81"/>
        <v>5.6889533408920033E-8</v>
      </c>
      <c r="M489" s="10">
        <f t="shared" si="83"/>
        <v>3.2760524411343606E-3</v>
      </c>
      <c r="N489" s="10">
        <f t="shared" si="82"/>
        <v>3.6935524411343605E-3</v>
      </c>
      <c r="O489" s="30">
        <f t="shared" si="84"/>
        <v>0.13832952247543642</v>
      </c>
      <c r="P489" s="31">
        <f t="shared" si="85"/>
        <v>7.0916606475436433E-2</v>
      </c>
      <c r="Q489">
        <f t="shared" si="86"/>
        <v>3.8880317165972507E-4</v>
      </c>
    </row>
    <row r="490" spans="5:17" x14ac:dyDescent="0.2">
      <c r="E490" s="11">
        <v>38.113529999999997</v>
      </c>
      <c r="F490" s="11">
        <v>4999.6894499999999</v>
      </c>
      <c r="G490" s="15">
        <v>2.1252900000000001E-4</v>
      </c>
      <c r="H490" s="15">
        <v>2.7873300000000001E-8</v>
      </c>
      <c r="K490" s="22">
        <v>2.8216999999999999E-4</v>
      </c>
      <c r="L490" s="10">
        <f t="shared" si="81"/>
        <v>5.6437505333456261E-8</v>
      </c>
      <c r="M490" s="10">
        <f t="shared" si="83"/>
        <v>3.2500218588576539E-3</v>
      </c>
      <c r="N490" s="10">
        <f t="shared" si="82"/>
        <v>3.6675218588576538E-3</v>
      </c>
      <c r="O490" s="30">
        <f t="shared" si="84"/>
        <v>0.13978220439322694</v>
      </c>
      <c r="P490" s="31">
        <f t="shared" si="85"/>
        <v>7.1177850393226952E-2</v>
      </c>
      <c r="Q490">
        <f t="shared" si="86"/>
        <v>3.7680274508554185E-4</v>
      </c>
    </row>
    <row r="491" spans="5:17" x14ac:dyDescent="0.2">
      <c r="E491" s="11">
        <v>38.763069999999999</v>
      </c>
      <c r="F491" s="11">
        <v>4999.6894499999999</v>
      </c>
      <c r="G491" s="15">
        <v>2.1038099999999999E-4</v>
      </c>
      <c r="H491" s="15">
        <v>2.90034E-8</v>
      </c>
      <c r="K491" s="22">
        <v>2.8001000000000002E-4</v>
      </c>
      <c r="L491" s="10">
        <f t="shared" ref="L491:L522" si="87">K491/F491</f>
        <v>5.600547850026966E-8</v>
      </c>
      <c r="M491" s="10">
        <f t="shared" si="83"/>
        <v>3.2251430722569081E-3</v>
      </c>
      <c r="N491" s="10">
        <f t="shared" ref="N491:N522" si="88">M491+B$7</f>
        <v>3.642643072256908E-3</v>
      </c>
      <c r="O491" s="30">
        <f t="shared" si="84"/>
        <v>0.14120002839490958</v>
      </c>
      <c r="P491" s="31">
        <f t="shared" si="85"/>
        <v>7.142650239490958E-2</v>
      </c>
      <c r="Q491">
        <f t="shared" si="86"/>
        <v>3.6916135326368595E-4</v>
      </c>
    </row>
    <row r="492" spans="5:17" x14ac:dyDescent="0.2">
      <c r="E492" s="11">
        <v>39.410719999999998</v>
      </c>
      <c r="F492" s="11">
        <v>4999.6894499999999</v>
      </c>
      <c r="G492" s="15">
        <v>2.08295E-4</v>
      </c>
      <c r="H492" s="15">
        <v>2.7256400000000001E-8</v>
      </c>
      <c r="K492" s="22">
        <v>2.7790999999999997E-4</v>
      </c>
      <c r="L492" s="10">
        <f t="shared" si="87"/>
        <v>5.5585452412449336E-8</v>
      </c>
      <c r="M492" s="10">
        <f t="shared" si="83"/>
        <v>3.2009553630617375E-3</v>
      </c>
      <c r="N492" s="10">
        <f t="shared" si="88"/>
        <v>3.6184553630617374E-3</v>
      </c>
      <c r="O492" s="30">
        <f t="shared" si="84"/>
        <v>0.14260593114612446</v>
      </c>
      <c r="P492" s="31">
        <f t="shared" si="85"/>
        <v>7.1666635146124466E-2</v>
      </c>
      <c r="Q492">
        <f t="shared" si="86"/>
        <v>3.6308933495768472E-4</v>
      </c>
    </row>
    <row r="493" spans="5:17" x14ac:dyDescent="0.2">
      <c r="E493" s="11">
        <v>40.072409999999998</v>
      </c>
      <c r="F493" s="11">
        <v>4999.6894499999999</v>
      </c>
      <c r="G493" s="15">
        <v>2.0625099999999999E-4</v>
      </c>
      <c r="H493" s="15">
        <v>2.68986E-8</v>
      </c>
      <c r="K493" s="22">
        <v>2.7583000000000002E-4</v>
      </c>
      <c r="L493" s="10">
        <f t="shared" si="87"/>
        <v>5.5169426573084459E-8</v>
      </c>
      <c r="M493" s="10">
        <f t="shared" si="83"/>
        <v>3.1769980130017601E-3</v>
      </c>
      <c r="N493" s="10">
        <f t="shared" si="88"/>
        <v>3.59449801300176E-3</v>
      </c>
      <c r="O493" s="30">
        <f t="shared" si="84"/>
        <v>0.14404019812119184</v>
      </c>
      <c r="P493" s="31">
        <f t="shared" si="85"/>
        <v>7.1909860121191854E-2</v>
      </c>
      <c r="Q493">
        <f t="shared" si="86"/>
        <v>3.8285980262857638E-4</v>
      </c>
    </row>
    <row r="494" spans="5:17" x14ac:dyDescent="0.2">
      <c r="E494" s="11">
        <v>40.725740000000002</v>
      </c>
      <c r="F494" s="11">
        <v>4999.6894499999999</v>
      </c>
      <c r="G494" s="15">
        <v>2.04289E-4</v>
      </c>
      <c r="H494" s="15">
        <v>2.5794400000000001E-8</v>
      </c>
      <c r="K494" s="22">
        <v>2.7383000000000003E-4</v>
      </c>
      <c r="L494" s="10">
        <f t="shared" si="87"/>
        <v>5.4769401727541306E-8</v>
      </c>
      <c r="M494" s="10">
        <f t="shared" si="83"/>
        <v>3.1539620994825513E-3</v>
      </c>
      <c r="N494" s="10">
        <f t="shared" si="88"/>
        <v>3.5714620994825512E-3</v>
      </c>
      <c r="O494" s="30">
        <f t="shared" si="84"/>
        <v>0.14545043688338052</v>
      </c>
      <c r="P494" s="31">
        <f t="shared" si="85"/>
        <v>7.2144104883380522E-2</v>
      </c>
      <c r="Q494">
        <f t="shared" si="86"/>
        <v>3.5372630148883927E-4</v>
      </c>
    </row>
    <row r="495" spans="5:17" x14ac:dyDescent="0.2">
      <c r="E495" s="11">
        <v>41.40343</v>
      </c>
      <c r="F495" s="11">
        <v>4999.6894499999999</v>
      </c>
      <c r="G495" s="15">
        <v>2.0238999999999999E-4</v>
      </c>
      <c r="H495" s="15">
        <v>2.5614099999999999E-8</v>
      </c>
      <c r="K495" s="22">
        <v>2.7189E-4</v>
      </c>
      <c r="L495" s="10">
        <f t="shared" si="87"/>
        <v>5.4381377627364435E-8</v>
      </c>
      <c r="M495" s="10">
        <f t="shared" si="83"/>
        <v>3.1316172633689176E-3</v>
      </c>
      <c r="N495" s="10">
        <f t="shared" si="88"/>
        <v>3.5491172633689175E-3</v>
      </c>
      <c r="O495" s="30">
        <f t="shared" si="84"/>
        <v>0.14694562817568654</v>
      </c>
      <c r="P495" s="31">
        <f t="shared" si="85"/>
        <v>7.2419454175686543E-2</v>
      </c>
      <c r="Q495">
        <f t="shared" si="86"/>
        <v>3.400212176852267E-4</v>
      </c>
    </row>
    <row r="496" spans="5:17" x14ac:dyDescent="0.2">
      <c r="E496" s="11">
        <v>42.030119999999997</v>
      </c>
      <c r="F496" s="11">
        <v>4999.6894499999999</v>
      </c>
      <c r="G496" s="15">
        <v>2.0053700000000001E-4</v>
      </c>
      <c r="H496" s="15">
        <v>2.3519800000000001E-8</v>
      </c>
      <c r="K496" s="22">
        <v>2.7001E-4</v>
      </c>
      <c r="L496" s="10">
        <f t="shared" si="87"/>
        <v>5.4005354272553868E-8</v>
      </c>
      <c r="M496" s="10">
        <f t="shared" si="83"/>
        <v>3.1099635046608607E-3</v>
      </c>
      <c r="N496" s="10">
        <f t="shared" si="88"/>
        <v>3.5274635046608606E-3</v>
      </c>
      <c r="O496" s="30">
        <f t="shared" si="84"/>
        <v>0.14825971439651653</v>
      </c>
      <c r="P496" s="31">
        <f t="shared" si="85"/>
        <v>7.2605498396516532E-2</v>
      </c>
      <c r="Q496">
        <f t="shared" si="86"/>
        <v>3.6314756869062646E-4</v>
      </c>
    </row>
    <row r="497" spans="5:17" x14ac:dyDescent="0.2">
      <c r="E497" s="11">
        <v>42.694679999999998</v>
      </c>
      <c r="F497" s="11">
        <v>4999.6894499999999</v>
      </c>
      <c r="G497" s="15">
        <v>1.98727E-4</v>
      </c>
      <c r="H497" s="15">
        <v>2.3885499999999999E-8</v>
      </c>
      <c r="K497" s="22">
        <v>2.6819000000000002E-4</v>
      </c>
      <c r="L497" s="10">
        <f t="shared" si="87"/>
        <v>5.3641331663109603E-8</v>
      </c>
      <c r="M497" s="10">
        <f t="shared" si="83"/>
        <v>3.0890008233583808E-3</v>
      </c>
      <c r="N497" s="10">
        <f t="shared" si="88"/>
        <v>3.5065008233583807E-3</v>
      </c>
      <c r="O497" s="30">
        <f t="shared" si="84"/>
        <v>0.14970893057302259</v>
      </c>
      <c r="P497" s="31">
        <f t="shared" si="85"/>
        <v>7.2858506573022591E-2</v>
      </c>
      <c r="Q497">
        <f t="shared" si="86"/>
        <v>3.5359994992354251E-4</v>
      </c>
    </row>
    <row r="498" spans="5:17" x14ac:dyDescent="0.2">
      <c r="E498" s="11">
        <v>43.347549999999998</v>
      </c>
      <c r="F498" s="11">
        <v>4999.6894499999999</v>
      </c>
      <c r="G498" s="15">
        <v>1.9697200000000001E-4</v>
      </c>
      <c r="H498" s="15">
        <v>2.2140100000000001E-8</v>
      </c>
      <c r="K498" s="22">
        <v>2.6641000000000002E-4</v>
      </c>
      <c r="L498" s="10">
        <f t="shared" si="87"/>
        <v>5.3285309550576193E-8</v>
      </c>
      <c r="M498" s="10">
        <f t="shared" si="83"/>
        <v>3.0684988603262844E-3</v>
      </c>
      <c r="N498" s="10">
        <f t="shared" si="88"/>
        <v>3.4859988603262843E-3</v>
      </c>
      <c r="O498" s="30">
        <f t="shared" si="84"/>
        <v>0.15110950989793662</v>
      </c>
      <c r="P498" s="31">
        <f t="shared" si="85"/>
        <v>7.3083919897936625E-2</v>
      </c>
      <c r="Q498">
        <f t="shared" si="86"/>
        <v>3.6113571956373949E-4</v>
      </c>
    </row>
    <row r="499" spans="5:17" x14ac:dyDescent="0.2">
      <c r="E499" s="11">
        <v>44.005940000000002</v>
      </c>
      <c r="F499" s="11">
        <v>4999.6894499999999</v>
      </c>
      <c r="G499" s="15">
        <v>1.9527699999999999E-4</v>
      </c>
      <c r="H499" s="15">
        <v>2.3727499999999999E-8</v>
      </c>
      <c r="K499" s="22">
        <v>2.6468999999999999E-4</v>
      </c>
      <c r="L499" s="10">
        <f t="shared" si="87"/>
        <v>5.2941288183409073E-8</v>
      </c>
      <c r="M499" s="10">
        <f t="shared" si="83"/>
        <v>3.0486879746997641E-3</v>
      </c>
      <c r="N499" s="10">
        <f t="shared" si="88"/>
        <v>3.466187974699764E-3</v>
      </c>
      <c r="O499" s="30">
        <f t="shared" si="84"/>
        <v>0.15253286004335934</v>
      </c>
      <c r="P499" s="31">
        <f t="shared" si="85"/>
        <v>7.3322168043359337E-2</v>
      </c>
      <c r="Q499">
        <f t="shared" si="86"/>
        <v>3.5031979162889338E-4</v>
      </c>
    </row>
    <row r="500" spans="5:17" x14ac:dyDescent="0.2">
      <c r="E500" s="11">
        <v>44.671869999999998</v>
      </c>
      <c r="F500" s="11">
        <v>4999.6894499999999</v>
      </c>
      <c r="G500" s="15">
        <v>1.93606E-4</v>
      </c>
      <c r="H500" s="15">
        <v>2.2656000000000001E-8</v>
      </c>
      <c r="K500" s="22">
        <v>2.63E-4</v>
      </c>
      <c r="L500" s="10">
        <f t="shared" si="87"/>
        <v>5.2603267188925107E-8</v>
      </c>
      <c r="M500" s="10">
        <f t="shared" si="83"/>
        <v>3.0292226277760319E-3</v>
      </c>
      <c r="N500" s="10">
        <f t="shared" si="88"/>
        <v>3.4467226277760318E-3</v>
      </c>
      <c r="O500" s="30">
        <f t="shared" si="84"/>
        <v>0.15397154515406927</v>
      </c>
      <c r="P500" s="31">
        <f t="shared" si="85"/>
        <v>7.3562179154069277E-2</v>
      </c>
      <c r="Q500">
        <f t="shared" si="86"/>
        <v>3.352934565167367E-4</v>
      </c>
    </row>
    <row r="501" spans="5:17" x14ac:dyDescent="0.2">
      <c r="E501" s="11">
        <v>45.310789999999997</v>
      </c>
      <c r="F501" s="11">
        <v>4999.6894499999999</v>
      </c>
      <c r="G501" s="15">
        <v>1.9203199999999999E-4</v>
      </c>
      <c r="H501" s="15">
        <v>2.1891999999999998E-8</v>
      </c>
      <c r="K501" s="22">
        <v>2.6140000000000001E-4</v>
      </c>
      <c r="L501" s="10">
        <f t="shared" si="87"/>
        <v>5.228324731249058E-8</v>
      </c>
      <c r="M501" s="10">
        <f t="shared" si="83"/>
        <v>3.0107938969606645E-3</v>
      </c>
      <c r="N501" s="10">
        <f t="shared" si="88"/>
        <v>3.4282938969606644E-3</v>
      </c>
      <c r="O501" s="30">
        <f t="shared" si="84"/>
        <v>0.15533870482346629</v>
      </c>
      <c r="P501" s="31">
        <f t="shared" si="85"/>
        <v>7.3779282823466297E-2</v>
      </c>
      <c r="Q501">
        <f t="shared" si="86"/>
        <v>3.2893914515825411E-4</v>
      </c>
    </row>
    <row r="502" spans="5:17" x14ac:dyDescent="0.2">
      <c r="E502" s="11">
        <v>45.96367</v>
      </c>
      <c r="F502" s="11">
        <v>4999.6894499999999</v>
      </c>
      <c r="G502" s="15">
        <v>1.9045600000000001E-4</v>
      </c>
      <c r="H502" s="15">
        <v>2.0184000000000001E-8</v>
      </c>
      <c r="K502" s="22">
        <v>2.5980000000000003E-4</v>
      </c>
      <c r="L502" s="10">
        <f t="shared" si="87"/>
        <v>5.1963227436056058E-8</v>
      </c>
      <c r="M502" s="10">
        <f t="shared" si="83"/>
        <v>2.992365166145297E-3</v>
      </c>
      <c r="N502" s="10">
        <f t="shared" si="88"/>
        <v>3.4098651661452969E-3</v>
      </c>
      <c r="O502" s="30">
        <f t="shared" si="84"/>
        <v>0.15672991724119761</v>
      </c>
      <c r="P502" s="31">
        <f t="shared" si="85"/>
        <v>7.3995311241197598E-2</v>
      </c>
      <c r="Q502">
        <f t="shared" si="86"/>
        <v>3.563700523443449E-4</v>
      </c>
    </row>
    <row r="503" spans="5:17" x14ac:dyDescent="0.2">
      <c r="E503" s="11">
        <v>46.62509</v>
      </c>
      <c r="F503" s="11">
        <v>4999.6894499999999</v>
      </c>
      <c r="G503" s="15">
        <v>1.8889300000000001E-4</v>
      </c>
      <c r="H503" s="15">
        <v>2.1702600000000001E-8</v>
      </c>
      <c r="K503" s="22">
        <v>2.5821999999999998E-4</v>
      </c>
      <c r="L503" s="10">
        <f t="shared" si="87"/>
        <v>5.1647207808076958E-8</v>
      </c>
      <c r="M503" s="10">
        <f t="shared" si="83"/>
        <v>2.9741667944651216E-3</v>
      </c>
      <c r="N503" s="10">
        <f t="shared" si="88"/>
        <v>3.3916667944651215E-3</v>
      </c>
      <c r="O503" s="30">
        <f t="shared" si="84"/>
        <v>0.1581367695419478</v>
      </c>
      <c r="P503" s="31">
        <f t="shared" si="85"/>
        <v>7.4211607541947791E-2</v>
      </c>
      <c r="Q503">
        <f t="shared" si="86"/>
        <v>3.8027450947404444E-4</v>
      </c>
    </row>
    <row r="504" spans="5:17" x14ac:dyDescent="0.2">
      <c r="E504" s="11">
        <v>47.302379999999999</v>
      </c>
      <c r="F504" s="11">
        <v>4999.6894499999999</v>
      </c>
      <c r="G504" s="15">
        <v>1.8740900000000001E-4</v>
      </c>
      <c r="H504" s="15">
        <v>2.2163499999999999E-8</v>
      </c>
      <c r="K504" s="22">
        <v>2.5672E-4</v>
      </c>
      <c r="L504" s="10">
        <f t="shared" si="87"/>
        <v>5.1347189173919595E-8</v>
      </c>
      <c r="M504" s="10">
        <f t="shared" si="83"/>
        <v>2.9568898593257146E-3</v>
      </c>
      <c r="N504" s="10">
        <f t="shared" si="88"/>
        <v>3.3743898593257145E-3</v>
      </c>
      <c r="O504" s="30">
        <f t="shared" si="84"/>
        <v>0.15961667139397148</v>
      </c>
      <c r="P504" s="31">
        <f t="shared" si="85"/>
        <v>7.4472387393971495E-2</v>
      </c>
      <c r="Q504">
        <f t="shared" si="86"/>
        <v>3.1772650490787137E-4</v>
      </c>
    </row>
    <row r="505" spans="5:17" x14ac:dyDescent="0.2">
      <c r="E505" s="11">
        <v>47.979990000000001</v>
      </c>
      <c r="F505" s="11">
        <v>4999.6894499999999</v>
      </c>
      <c r="G505" s="15">
        <v>1.8595499999999999E-4</v>
      </c>
      <c r="H505" s="15">
        <v>1.96965E-8</v>
      </c>
      <c r="K505" s="22">
        <v>2.5525E-4</v>
      </c>
      <c r="L505" s="10">
        <f t="shared" si="87"/>
        <v>5.1053170912445373E-8</v>
      </c>
      <c r="M505" s="10">
        <f t="shared" si="83"/>
        <v>2.9399584628890954E-3</v>
      </c>
      <c r="N505" s="10">
        <f t="shared" si="88"/>
        <v>3.3574584628890953E-3</v>
      </c>
      <c r="O505" s="30">
        <f t="shared" si="84"/>
        <v>0.16109082347483417</v>
      </c>
      <c r="P505" s="31">
        <f t="shared" si="85"/>
        <v>7.4726841474834174E-2</v>
      </c>
      <c r="Q505">
        <f t="shared" si="86"/>
        <v>2.8077100353350153E-4</v>
      </c>
    </row>
    <row r="506" spans="5:17" x14ac:dyDescent="0.2">
      <c r="E506" s="11">
        <v>48.603160000000003</v>
      </c>
      <c r="F506" s="11">
        <v>4999.6894499999999</v>
      </c>
      <c r="G506" s="15">
        <v>1.8453E-4</v>
      </c>
      <c r="H506" s="15">
        <v>1.9358899999999999E-8</v>
      </c>
      <c r="K506" s="22">
        <v>2.5379999999999999E-4</v>
      </c>
      <c r="L506" s="10">
        <f t="shared" si="87"/>
        <v>5.0763152899426585E-8</v>
      </c>
      <c r="M506" s="10">
        <f t="shared" si="83"/>
        <v>2.9232574255876687E-3</v>
      </c>
      <c r="N506" s="10">
        <f t="shared" si="88"/>
        <v>3.3407574255876686E-3</v>
      </c>
      <c r="O506" s="30">
        <f t="shared" si="84"/>
        <v>0.16237136767702556</v>
      </c>
      <c r="P506" s="31">
        <f t="shared" si="85"/>
        <v>7.4885679677025557E-2</v>
      </c>
      <c r="Q506">
        <f t="shared" si="86"/>
        <v>3.1867166507732348E-4</v>
      </c>
    </row>
    <row r="507" spans="5:17" x14ac:dyDescent="0.2">
      <c r="E507" s="11">
        <v>49.255330000000001</v>
      </c>
      <c r="F507" s="11">
        <v>4999.6894499999999</v>
      </c>
      <c r="G507" s="15">
        <v>1.8313100000000001E-4</v>
      </c>
      <c r="H507" s="15">
        <v>2.1240500000000001E-8</v>
      </c>
      <c r="K507" s="22">
        <v>2.5238000000000002E-4</v>
      </c>
      <c r="L507" s="10">
        <f t="shared" si="87"/>
        <v>5.0479135259090946E-8</v>
      </c>
      <c r="M507" s="10">
        <f t="shared" si="83"/>
        <v>2.9069019269890302E-3</v>
      </c>
      <c r="N507" s="10">
        <f t="shared" si="88"/>
        <v>3.3244019269890301E-3</v>
      </c>
      <c r="O507" s="30">
        <f t="shared" si="84"/>
        <v>0.1637445139664806</v>
      </c>
      <c r="P507" s="31">
        <f t="shared" si="85"/>
        <v>7.508491996648059E-2</v>
      </c>
      <c r="Q507">
        <f t="shared" si="86"/>
        <v>3.4231792716261846E-4</v>
      </c>
    </row>
    <row r="508" spans="5:17" x14ac:dyDescent="0.2">
      <c r="E508" s="11">
        <v>49.920540000000003</v>
      </c>
      <c r="F508" s="11">
        <v>4999.6894499999999</v>
      </c>
      <c r="G508" s="15">
        <v>1.8176999999999999E-4</v>
      </c>
      <c r="H508" s="15">
        <v>1.8004099999999999E-8</v>
      </c>
      <c r="K508" s="22">
        <v>2.5099999999999998E-4</v>
      </c>
      <c r="L508" s="10">
        <f t="shared" si="87"/>
        <v>5.0203118115666161E-8</v>
      </c>
      <c r="M508" s="10">
        <f t="shared" si="83"/>
        <v>2.8910071466607757E-3</v>
      </c>
      <c r="N508" s="10">
        <f t="shared" si="88"/>
        <v>3.3085071466607756E-3</v>
      </c>
      <c r="O508" s="30">
        <f t="shared" si="84"/>
        <v>0.16516246335516513</v>
      </c>
      <c r="P508" s="31">
        <f t="shared" si="85"/>
        <v>7.5305491355165122E-2</v>
      </c>
      <c r="Q508">
        <f t="shared" si="86"/>
        <v>3.3792366230982722E-4</v>
      </c>
    </row>
    <row r="509" spans="5:17" x14ac:dyDescent="0.2">
      <c r="E509" s="11">
        <v>50.58616</v>
      </c>
      <c r="F509" s="11">
        <v>4999.6894499999999</v>
      </c>
      <c r="G509" s="15">
        <v>1.8046100000000001E-4</v>
      </c>
      <c r="H509" s="15">
        <v>2.03869E-8</v>
      </c>
      <c r="K509" s="22">
        <v>2.4968000000000001E-4</v>
      </c>
      <c r="L509" s="10">
        <f t="shared" si="87"/>
        <v>4.9939101717607687E-8</v>
      </c>
      <c r="M509" s="10">
        <f t="shared" si="83"/>
        <v>2.875803443738098E-3</v>
      </c>
      <c r="N509" s="10">
        <f t="shared" si="88"/>
        <v>3.2933034437380979E-3</v>
      </c>
      <c r="O509" s="30">
        <f t="shared" si="84"/>
        <v>0.16659557493348642</v>
      </c>
      <c r="P509" s="31">
        <f t="shared" si="85"/>
        <v>7.5540486933486417E-2</v>
      </c>
      <c r="Q509">
        <f t="shared" si="86"/>
        <v>3.0790298501131994E-4</v>
      </c>
    </row>
    <row r="510" spans="5:17" x14ac:dyDescent="0.2">
      <c r="E510" s="11">
        <v>51.262230000000002</v>
      </c>
      <c r="F510" s="11">
        <v>4999.6894499999999</v>
      </c>
      <c r="G510" s="15">
        <v>1.79142E-4</v>
      </c>
      <c r="H510" s="15">
        <v>1.7979900000000001E-8</v>
      </c>
      <c r="K510" s="22">
        <v>2.4834E-4</v>
      </c>
      <c r="L510" s="10">
        <f t="shared" si="87"/>
        <v>4.9671085071093764E-8</v>
      </c>
      <c r="M510" s="10">
        <f t="shared" si="83"/>
        <v>2.8603693816802271E-3</v>
      </c>
      <c r="N510" s="10">
        <f t="shared" si="88"/>
        <v>3.277869381680227E-3</v>
      </c>
      <c r="O510" s="30">
        <f t="shared" si="84"/>
        <v>0.16803089415364958</v>
      </c>
      <c r="P510" s="31">
        <f t="shared" si="85"/>
        <v>7.5758880153649594E-2</v>
      </c>
      <c r="Q510">
        <f t="shared" si="86"/>
        <v>2.7083892952525822E-4</v>
      </c>
    </row>
    <row r="511" spans="5:17" x14ac:dyDescent="0.2">
      <c r="E511" s="11">
        <v>51.902410000000003</v>
      </c>
      <c r="F511" s="11">
        <v>4999.6894499999999</v>
      </c>
      <c r="G511" s="15">
        <v>1.7788299999999999E-4</v>
      </c>
      <c r="H511" s="15">
        <v>1.8385900000000001E-8</v>
      </c>
      <c r="K511" s="22">
        <v>2.4707E-4</v>
      </c>
      <c r="L511" s="10">
        <f t="shared" si="87"/>
        <v>4.9417069294173865E-8</v>
      </c>
      <c r="M511" s="10">
        <f t="shared" si="83"/>
        <v>2.8457415765955293E-3</v>
      </c>
      <c r="N511" s="10">
        <f t="shared" si="88"/>
        <v>3.2632415765955292E-3</v>
      </c>
      <c r="O511" s="30">
        <f t="shared" si="84"/>
        <v>0.16937010223750756</v>
      </c>
      <c r="P511" s="31">
        <f t="shared" si="85"/>
        <v>7.5945764237507568E-2</v>
      </c>
      <c r="Q511">
        <f t="shared" si="86"/>
        <v>3.0090315272542848E-4</v>
      </c>
    </row>
    <row r="512" spans="5:17" x14ac:dyDescent="0.2">
      <c r="E512" s="11">
        <v>52.53557</v>
      </c>
      <c r="F512" s="11">
        <v>4999.6894499999999</v>
      </c>
      <c r="G512" s="15">
        <v>1.7663100000000001E-4</v>
      </c>
      <c r="H512" s="15">
        <v>1.6834500000000001E-8</v>
      </c>
      <c r="K512" s="22">
        <v>2.4580000000000001E-4</v>
      </c>
      <c r="L512" s="10">
        <f t="shared" si="87"/>
        <v>4.9163053517253959E-8</v>
      </c>
      <c r="M512" s="10">
        <f t="shared" si="83"/>
        <v>2.8311137715108315E-3</v>
      </c>
      <c r="N512" s="10">
        <f t="shared" si="88"/>
        <v>3.2486137715108314E-3</v>
      </c>
      <c r="O512" s="30">
        <f t="shared" si="84"/>
        <v>0.17066777619617129</v>
      </c>
      <c r="P512" s="31">
        <f t="shared" si="85"/>
        <v>7.6103750196171285E-2</v>
      </c>
      <c r="Q512">
        <f t="shared" si="86"/>
        <v>3.2055323145574753E-4</v>
      </c>
    </row>
    <row r="513" spans="5:17" x14ac:dyDescent="0.2">
      <c r="E513" s="11">
        <v>53.210050000000003</v>
      </c>
      <c r="F513" s="11">
        <v>4999.6894499999999</v>
      </c>
      <c r="G513" s="15">
        <v>1.75439E-4</v>
      </c>
      <c r="H513" s="15">
        <v>1.8082400000000001E-8</v>
      </c>
      <c r="K513" s="22">
        <v>2.4458999999999999E-4</v>
      </c>
      <c r="L513" s="10">
        <f t="shared" si="87"/>
        <v>4.8921038485700343E-8</v>
      </c>
      <c r="M513" s="10">
        <f t="shared" si="83"/>
        <v>2.8171770438317092E-3</v>
      </c>
      <c r="N513" s="10">
        <f t="shared" si="88"/>
        <v>3.2346770438317091E-3</v>
      </c>
      <c r="O513" s="30">
        <f t="shared" si="84"/>
        <v>0.17211732723613743</v>
      </c>
      <c r="P513" s="31">
        <f t="shared" si="85"/>
        <v>7.6339237236137447E-2</v>
      </c>
      <c r="Q513">
        <f t="shared" si="86"/>
        <v>2.9116835239044822E-4</v>
      </c>
    </row>
    <row r="514" spans="5:17" x14ac:dyDescent="0.2">
      <c r="E514" s="11">
        <v>53.877850000000002</v>
      </c>
      <c r="F514" s="11">
        <v>4999.6894499999999</v>
      </c>
      <c r="G514" s="15">
        <v>1.7422600000000001E-4</v>
      </c>
      <c r="H514" s="15">
        <v>1.8346000000000001E-8</v>
      </c>
      <c r="K514" s="22">
        <v>2.4336E-4</v>
      </c>
      <c r="L514" s="10">
        <f t="shared" si="87"/>
        <v>4.8675023205691305E-8</v>
      </c>
      <c r="M514" s="10">
        <f t="shared" si="83"/>
        <v>2.8030099570173959E-3</v>
      </c>
      <c r="N514" s="10">
        <f t="shared" si="88"/>
        <v>3.2205099570173958E-3</v>
      </c>
      <c r="O514" s="30">
        <f t="shared" si="84"/>
        <v>0.17351415238768969</v>
      </c>
      <c r="P514" s="31">
        <f t="shared" si="85"/>
        <v>7.6534022387689707E-2</v>
      </c>
      <c r="Q514">
        <f t="shared" si="86"/>
        <v>2.8825332328494513E-4</v>
      </c>
    </row>
    <row r="515" spans="5:17" x14ac:dyDescent="0.2">
      <c r="E515" s="11">
        <v>54.533839999999998</v>
      </c>
      <c r="F515" s="11">
        <v>4999.6894499999999</v>
      </c>
      <c r="G515" s="15">
        <v>1.7307600000000001E-4</v>
      </c>
      <c r="H515" s="15">
        <v>1.58522E-8</v>
      </c>
      <c r="K515" s="22">
        <v>2.4217999999999999E-4</v>
      </c>
      <c r="L515" s="10">
        <f t="shared" si="87"/>
        <v>4.8439008546820844E-8</v>
      </c>
      <c r="M515" s="10">
        <f t="shared" si="83"/>
        <v>2.7894187680410623E-3</v>
      </c>
      <c r="N515" s="10">
        <f t="shared" si="88"/>
        <v>3.2069187680410622E-3</v>
      </c>
      <c r="O515" s="30">
        <f t="shared" si="84"/>
        <v>0.17488559498934839</v>
      </c>
      <c r="P515" s="31">
        <f t="shared" si="85"/>
        <v>7.6724682989348397E-2</v>
      </c>
      <c r="Q515">
        <f t="shared" si="86"/>
        <v>3.112303560182913E-4</v>
      </c>
    </row>
    <row r="516" spans="5:17" x14ac:dyDescent="0.2">
      <c r="E516" s="11">
        <v>55.185870000000001</v>
      </c>
      <c r="F516" s="11">
        <v>4999.6894499999999</v>
      </c>
      <c r="G516" s="15">
        <v>1.71936E-4</v>
      </c>
      <c r="H516" s="15">
        <v>1.5525799999999999E-8</v>
      </c>
      <c r="K516" s="22">
        <v>2.4102999999999999E-4</v>
      </c>
      <c r="L516" s="10">
        <f t="shared" si="87"/>
        <v>4.820899426063353E-8</v>
      </c>
      <c r="M516" s="10">
        <f t="shared" si="83"/>
        <v>2.7761731177675169E-3</v>
      </c>
      <c r="N516" s="10">
        <f t="shared" si="88"/>
        <v>3.1936731177675168E-3</v>
      </c>
      <c r="O516" s="30">
        <f t="shared" si="84"/>
        <v>0.17624562949961287</v>
      </c>
      <c r="P516" s="31">
        <f t="shared" si="85"/>
        <v>7.6911063499612881E-2</v>
      </c>
      <c r="Q516">
        <f t="shared" si="86"/>
        <v>3.2149506333223164E-4</v>
      </c>
    </row>
    <row r="517" spans="5:17" x14ac:dyDescent="0.2">
      <c r="E517" s="11">
        <v>55.854930000000003</v>
      </c>
      <c r="F517" s="11">
        <v>4999.6894499999999</v>
      </c>
      <c r="G517" s="15">
        <v>1.7085000000000001E-4</v>
      </c>
      <c r="H517" s="15">
        <v>1.6741800000000001E-8</v>
      </c>
      <c r="K517" s="22">
        <v>2.3992999999999999E-4</v>
      </c>
      <c r="L517" s="10">
        <f t="shared" si="87"/>
        <v>4.7988980595584792E-8</v>
      </c>
      <c r="M517" s="10">
        <f t="shared" si="83"/>
        <v>2.7635033653319518E-3</v>
      </c>
      <c r="N517" s="10">
        <f t="shared" si="88"/>
        <v>3.1810033653319517E-3</v>
      </c>
      <c r="O517" s="30">
        <f t="shared" si="84"/>
        <v>0.17767472030038059</v>
      </c>
      <c r="P517" s="31">
        <f t="shared" si="85"/>
        <v>7.7135846300380603E-2</v>
      </c>
      <c r="Q517">
        <f t="shared" si="86"/>
        <v>3.2022243787902638E-4</v>
      </c>
    </row>
    <row r="518" spans="5:17" x14ac:dyDescent="0.2">
      <c r="E518" s="11">
        <v>56.509250000000002</v>
      </c>
      <c r="F518" s="11">
        <v>4999.6894499999999</v>
      </c>
      <c r="G518" s="15">
        <v>1.69789E-4</v>
      </c>
      <c r="H518" s="15">
        <v>1.5460199999999998E-8</v>
      </c>
      <c r="K518" s="22">
        <v>2.3885000000000001E-4</v>
      </c>
      <c r="L518" s="10">
        <f t="shared" si="87"/>
        <v>4.7772967178991488E-8</v>
      </c>
      <c r="M518" s="10">
        <f t="shared" si="83"/>
        <v>2.7510639720315787E-3</v>
      </c>
      <c r="N518" s="10">
        <f t="shared" si="88"/>
        <v>3.1685639720315786E-3</v>
      </c>
      <c r="O518" s="30">
        <f t="shared" si="84"/>
        <v>0.17905317363652548</v>
      </c>
      <c r="P518" s="31">
        <f t="shared" si="85"/>
        <v>7.7336523636525489E-2</v>
      </c>
      <c r="Q518">
        <f t="shared" si="86"/>
        <v>3.339438452214793E-4</v>
      </c>
    </row>
    <row r="519" spans="5:17" x14ac:dyDescent="0.2">
      <c r="E519" s="11">
        <v>57.177300000000002</v>
      </c>
      <c r="F519" s="11">
        <v>4999.6894499999999</v>
      </c>
      <c r="G519" s="15">
        <v>1.6875700000000001E-4</v>
      </c>
      <c r="H519" s="15">
        <v>1.48064E-8</v>
      </c>
      <c r="K519" s="22">
        <v>2.3780000000000001E-4</v>
      </c>
      <c r="L519" s="10">
        <f t="shared" si="87"/>
        <v>4.7562954135081333E-8</v>
      </c>
      <c r="M519" s="10">
        <f t="shared" si="83"/>
        <v>2.7389701174339938E-3</v>
      </c>
      <c r="N519" s="10">
        <f t="shared" si="88"/>
        <v>3.1564701174339937E-3</v>
      </c>
      <c r="O519" s="30">
        <f t="shared" si="84"/>
        <v>0.1804784388455587</v>
      </c>
      <c r="P519" s="31">
        <f t="shared" si="85"/>
        <v>7.7559298845558691E-2</v>
      </c>
      <c r="Q519">
        <f t="shared" si="86"/>
        <v>3.3111265498252606E-4</v>
      </c>
    </row>
    <row r="520" spans="5:17" x14ac:dyDescent="0.2">
      <c r="E520" s="11">
        <v>57.822420000000001</v>
      </c>
      <c r="F520" s="11">
        <v>4999.6894499999999</v>
      </c>
      <c r="G520" s="15">
        <v>1.6777E-4</v>
      </c>
      <c r="H520" s="15">
        <v>1.39946E-8</v>
      </c>
      <c r="K520" s="22">
        <v>2.3681E-4</v>
      </c>
      <c r="L520" s="10">
        <f t="shared" si="87"/>
        <v>4.7364941836537467E-8</v>
      </c>
      <c r="M520" s="10">
        <f t="shared" si="83"/>
        <v>2.7275673402419854E-3</v>
      </c>
      <c r="N520" s="10">
        <f t="shared" si="88"/>
        <v>3.1450673402419853E-3</v>
      </c>
      <c r="O520" s="30">
        <f t="shared" si="84"/>
        <v>0.18185540467575498</v>
      </c>
      <c r="P520" s="31">
        <f t="shared" si="85"/>
        <v>7.7775048675754979E-2</v>
      </c>
      <c r="Q520">
        <f t="shared" si="86"/>
        <v>3.2881206808095439E-4</v>
      </c>
    </row>
    <row r="521" spans="5:17" x14ac:dyDescent="0.2">
      <c r="E521" s="11">
        <v>58.484659999999998</v>
      </c>
      <c r="F521" s="11">
        <v>4999.6894499999999</v>
      </c>
      <c r="G521" s="15">
        <v>1.6679999999999999E-4</v>
      </c>
      <c r="H521" s="15">
        <v>1.39335E-8</v>
      </c>
      <c r="K521" s="22">
        <v>2.3581000000000001E-4</v>
      </c>
      <c r="L521" s="10">
        <f t="shared" si="87"/>
        <v>4.7164929413765893E-8</v>
      </c>
      <c r="M521" s="10">
        <f t="shared" si="83"/>
        <v>2.7160493834823807E-3</v>
      </c>
      <c r="N521" s="10">
        <f t="shared" si="88"/>
        <v>3.1335493834823806E-3</v>
      </c>
      <c r="O521" s="30">
        <f t="shared" si="84"/>
        <v>0.18326457028617665</v>
      </c>
      <c r="P521" s="31">
        <f t="shared" si="85"/>
        <v>7.7992182286176645E-2</v>
      </c>
      <c r="Q521">
        <f t="shared" si="86"/>
        <v>3.2090273485766834E-4</v>
      </c>
    </row>
    <row r="522" spans="5:17" x14ac:dyDescent="0.2">
      <c r="E522" s="11">
        <v>59.14293</v>
      </c>
      <c r="F522" s="11">
        <v>4999.6894499999999</v>
      </c>
      <c r="G522" s="15">
        <v>1.6585600000000001E-4</v>
      </c>
      <c r="H522" s="15">
        <v>1.33085E-8</v>
      </c>
      <c r="K522" s="22">
        <v>2.3483999999999999E-4</v>
      </c>
      <c r="L522" s="10">
        <f t="shared" si="87"/>
        <v>4.6970917363677461E-8</v>
      </c>
      <c r="M522" s="10">
        <f t="shared" si="83"/>
        <v>2.7048769654255643E-3</v>
      </c>
      <c r="N522" s="10">
        <f t="shared" si="88"/>
        <v>3.1223769654255642E-3</v>
      </c>
      <c r="O522" s="30">
        <f t="shared" si="84"/>
        <v>0.18466652229977656</v>
      </c>
      <c r="P522" s="31">
        <f t="shared" si="85"/>
        <v>7.820924829977656E-2</v>
      </c>
      <c r="Q522">
        <f t="shared" si="86"/>
        <v>3.1790007665943821E-4</v>
      </c>
    </row>
    <row r="523" spans="5:17" x14ac:dyDescent="0.2">
      <c r="E523" s="11">
        <v>59.790379999999999</v>
      </c>
      <c r="F523" s="11">
        <v>4999.6894499999999</v>
      </c>
      <c r="G523" s="15">
        <v>1.6491800000000001E-4</v>
      </c>
      <c r="H523" s="15">
        <v>1.1880699999999999E-8</v>
      </c>
      <c r="K523" s="22">
        <v>2.3389E-4</v>
      </c>
      <c r="L523" s="10">
        <f t="shared" ref="L523:L554" si="89">K523/F523</f>
        <v>4.6780905562044457E-8</v>
      </c>
      <c r="M523" s="10">
        <f t="shared" si="83"/>
        <v>2.6939349065039394E-3</v>
      </c>
      <c r="N523" s="10">
        <f t="shared" ref="N523:N554" si="90">M523+B$7</f>
        <v>3.1114349065039393E-3</v>
      </c>
      <c r="O523" s="30">
        <f t="shared" si="84"/>
        <v>0.186033875405135</v>
      </c>
      <c r="P523" s="31">
        <f t="shared" si="85"/>
        <v>7.8411191405135E-2</v>
      </c>
      <c r="Q523">
        <f t="shared" si="86"/>
        <v>3.1330687176699779E-4</v>
      </c>
    </row>
    <row r="524" spans="5:17" x14ac:dyDescent="0.2">
      <c r="E524" s="11">
        <v>60.460149999999999</v>
      </c>
      <c r="F524" s="11">
        <v>4999.6894499999999</v>
      </c>
      <c r="G524" s="15">
        <v>1.63986E-4</v>
      </c>
      <c r="H524" s="15">
        <v>1.6362300000000001E-8</v>
      </c>
      <c r="K524" s="22">
        <v>2.3294E-4</v>
      </c>
      <c r="L524" s="10">
        <f t="shared" si="89"/>
        <v>4.6590893760411459E-8</v>
      </c>
      <c r="M524" s="10">
        <f t="shared" si="83"/>
        <v>2.682992847582315E-3</v>
      </c>
      <c r="N524" s="10">
        <f t="shared" si="90"/>
        <v>3.1004928475823149E-3</v>
      </c>
      <c r="O524" s="30">
        <f t="shared" si="84"/>
        <v>0.1874562626387539</v>
      </c>
      <c r="P524" s="31">
        <f t="shared" si="85"/>
        <v>7.8627992638753905E-2</v>
      </c>
      <c r="Q524">
        <f t="shared" si="86"/>
        <v>2.8998247453142819E-4</v>
      </c>
    </row>
    <row r="525" spans="5:17" x14ac:dyDescent="0.2">
      <c r="E525" s="11">
        <v>61.130679999999998</v>
      </c>
      <c r="F525" s="11">
        <v>4999.6894499999999</v>
      </c>
      <c r="G525" s="15">
        <v>1.6304500000000001E-4</v>
      </c>
      <c r="H525" s="15">
        <v>1.5773900000000001E-8</v>
      </c>
      <c r="K525" s="22">
        <v>2.3199000000000001E-4</v>
      </c>
      <c r="L525" s="10">
        <f t="shared" si="89"/>
        <v>4.6400881958778462E-8</v>
      </c>
      <c r="M525" s="10">
        <f t="shared" si="83"/>
        <v>2.6720507886606906E-3</v>
      </c>
      <c r="N525" s="10">
        <f t="shared" si="90"/>
        <v>3.0895507886606905E-3</v>
      </c>
      <c r="O525" s="30">
        <f t="shared" si="84"/>
        <v>0.18886634060536431</v>
      </c>
      <c r="P525" s="31">
        <f t="shared" si="85"/>
        <v>7.8831116605364307E-2</v>
      </c>
      <c r="Q525">
        <f t="shared" si="86"/>
        <v>2.7577791691173913E-4</v>
      </c>
    </row>
    <row r="526" spans="5:17" x14ac:dyDescent="0.2">
      <c r="E526" s="11">
        <v>61.791289999999996</v>
      </c>
      <c r="F526" s="11">
        <v>4999.6894499999999</v>
      </c>
      <c r="G526" s="15">
        <v>1.6212600000000001E-4</v>
      </c>
      <c r="H526" s="15">
        <v>1.24157E-8</v>
      </c>
      <c r="K526" s="22">
        <v>2.3105000000000001E-4</v>
      </c>
      <c r="L526" s="10">
        <f t="shared" si="89"/>
        <v>4.6212870281373178E-8</v>
      </c>
      <c r="M526" s="10">
        <f t="shared" si="83"/>
        <v>2.6612239093066624E-3</v>
      </c>
      <c r="N526" s="10">
        <f t="shared" si="90"/>
        <v>3.0787239093066623E-3</v>
      </c>
      <c r="O526" s="30">
        <f t="shared" si="84"/>
        <v>0.19023832190990167</v>
      </c>
      <c r="P526" s="31">
        <f t="shared" si="85"/>
        <v>7.9013999909901669E-2</v>
      </c>
      <c r="Q526">
        <f t="shared" si="86"/>
        <v>2.9188195124375989E-4</v>
      </c>
    </row>
    <row r="527" spans="5:17" ht="13.5" customHeight="1" x14ac:dyDescent="0.2">
      <c r="E527" s="11">
        <v>62.43591</v>
      </c>
      <c r="F527" s="11">
        <v>4999.6894499999999</v>
      </c>
      <c r="G527" s="15">
        <v>1.6123900000000001E-4</v>
      </c>
      <c r="H527" s="15">
        <v>1.2199400000000001E-8</v>
      </c>
      <c r="K527" s="22">
        <v>2.3015000000000001E-4</v>
      </c>
      <c r="L527" s="10">
        <f t="shared" si="89"/>
        <v>4.6032859100878756E-8</v>
      </c>
      <c r="M527" s="10">
        <f t="shared" si="83"/>
        <v>2.6508577482230182E-3</v>
      </c>
      <c r="N527" s="10">
        <f t="shared" si="90"/>
        <v>3.0683577482230181E-3</v>
      </c>
      <c r="O527" s="30">
        <f t="shared" si="84"/>
        <v>0.19157570821585501</v>
      </c>
      <c r="P527" s="31">
        <f t="shared" si="85"/>
        <v>7.9191070215855017E-2</v>
      </c>
      <c r="Q527">
        <f t="shared" si="86"/>
        <v>2.9232724457723422E-4</v>
      </c>
    </row>
    <row r="528" spans="5:17" x14ac:dyDescent="0.2">
      <c r="E528" s="11">
        <v>63.102260000000001</v>
      </c>
      <c r="F528" s="11">
        <v>4999.6894499999999</v>
      </c>
      <c r="G528" s="15">
        <v>1.6036300000000001E-4</v>
      </c>
      <c r="H528" s="15">
        <v>1.47099E-8</v>
      </c>
      <c r="K528" s="22">
        <v>2.2927000000000001E-4</v>
      </c>
      <c r="L528" s="10">
        <f t="shared" si="89"/>
        <v>4.5856848168839768E-8</v>
      </c>
      <c r="M528" s="10">
        <f t="shared" si="83"/>
        <v>2.640721946274566E-3</v>
      </c>
      <c r="N528" s="10">
        <f t="shared" si="90"/>
        <v>3.0582219462745659E-3</v>
      </c>
      <c r="O528" s="30">
        <f t="shared" si="84"/>
        <v>0.1929807163915237</v>
      </c>
      <c r="P528" s="31">
        <f t="shared" si="85"/>
        <v>7.9396648391523703E-2</v>
      </c>
      <c r="Q528">
        <f t="shared" si="86"/>
        <v>2.7844818436858901E-4</v>
      </c>
    </row>
    <row r="529" spans="5:17" x14ac:dyDescent="0.2">
      <c r="E529" s="11">
        <v>63.752490000000002</v>
      </c>
      <c r="F529" s="11">
        <v>4999.6894499999999</v>
      </c>
      <c r="G529" s="15">
        <v>1.5950400000000001E-4</v>
      </c>
      <c r="H529" s="15">
        <v>1.42063E-8</v>
      </c>
      <c r="K529" s="22">
        <v>2.284E-4</v>
      </c>
      <c r="L529" s="10">
        <f t="shared" si="89"/>
        <v>4.5682837361028494E-8</v>
      </c>
      <c r="M529" s="10">
        <f t="shared" si="83"/>
        <v>2.6307013238937101E-3</v>
      </c>
      <c r="N529" s="10">
        <f t="shared" si="90"/>
        <v>3.04820132389371E-3</v>
      </c>
      <c r="O529" s="30">
        <f t="shared" si="84"/>
        <v>0.1943304244195205</v>
      </c>
      <c r="P529" s="31">
        <f t="shared" si="85"/>
        <v>7.9575942419520512E-2</v>
      </c>
      <c r="Q529">
        <f t="shared" si="86"/>
        <v>2.9188336744583867E-4</v>
      </c>
    </row>
    <row r="530" spans="5:17" x14ac:dyDescent="0.2">
      <c r="E530" s="11">
        <v>64.404510000000002</v>
      </c>
      <c r="F530" s="11">
        <v>4999.6894499999999</v>
      </c>
      <c r="G530" s="15">
        <v>1.5866400000000001E-4</v>
      </c>
      <c r="H530" s="15">
        <v>1.08494E-8</v>
      </c>
      <c r="K530" s="22">
        <v>2.2755E-4</v>
      </c>
      <c r="L530" s="10">
        <f t="shared" si="89"/>
        <v>4.5512826801672655E-8</v>
      </c>
      <c r="M530" s="10">
        <f t="shared" si="83"/>
        <v>2.6209110606480461E-3</v>
      </c>
      <c r="N530" s="10">
        <f t="shared" si="90"/>
        <v>3.038411060648046E-3</v>
      </c>
      <c r="O530" s="30">
        <f t="shared" si="84"/>
        <v>0.19568737553961768</v>
      </c>
      <c r="P530" s="31">
        <f t="shared" si="85"/>
        <v>7.9759257539617698E-2</v>
      </c>
      <c r="Q530">
        <f t="shared" si="86"/>
        <v>2.8907519339458883E-4</v>
      </c>
    </row>
    <row r="531" spans="5:17" x14ac:dyDescent="0.2">
      <c r="E531" s="11">
        <v>65.077100000000002</v>
      </c>
      <c r="F531" s="11">
        <v>4999.6894499999999</v>
      </c>
      <c r="G531" s="15">
        <v>1.5783099999999999E-4</v>
      </c>
      <c r="H531" s="15">
        <v>1.1262899999999999E-8</v>
      </c>
      <c r="K531" s="22">
        <v>2.2671E-4</v>
      </c>
      <c r="L531" s="10">
        <f t="shared" si="89"/>
        <v>4.5344816366544529E-8</v>
      </c>
      <c r="M531" s="10">
        <f t="shared" ref="M531:M594" si="91">L531*B$6</f>
        <v>2.611235976969978E-3</v>
      </c>
      <c r="N531" s="10">
        <f t="shared" si="90"/>
        <v>3.0287359769699779E-3</v>
      </c>
      <c r="O531" s="30">
        <f t="shared" ref="O531:O594" si="92">N531*E531</f>
        <v>0.19710135404687296</v>
      </c>
      <c r="P531" s="31">
        <f t="shared" ref="P531:P594" si="93">(N531-$B$8)*E531</f>
        <v>7.9962574046872945E-2</v>
      </c>
      <c r="Q531">
        <f t="shared" ref="Q531:Q594" si="94">(P533-P531)/(E533-E531)</f>
        <v>2.7333371777045598E-4</v>
      </c>
    </row>
    <row r="532" spans="5:17" x14ac:dyDescent="0.2">
      <c r="E532" s="11">
        <v>65.736429999999999</v>
      </c>
      <c r="F532" s="11">
        <v>4999.6894499999999</v>
      </c>
      <c r="G532" s="15">
        <v>1.57009E-4</v>
      </c>
      <c r="H532" s="15">
        <v>1.3896399999999999E-8</v>
      </c>
      <c r="K532" s="22">
        <v>2.2588E-4</v>
      </c>
      <c r="L532" s="10">
        <f t="shared" si="89"/>
        <v>4.5178806055644117E-8</v>
      </c>
      <c r="M532" s="10">
        <f t="shared" si="91"/>
        <v>2.601676072859506E-3</v>
      </c>
      <c r="N532" s="10">
        <f t="shared" si="90"/>
        <v>3.0191760728595059E-3</v>
      </c>
      <c r="O532" s="30">
        <f t="shared" si="92"/>
        <v>0.19846985657120381</v>
      </c>
      <c r="P532" s="31">
        <f t="shared" si="93"/>
        <v>8.0144282571203818E-2</v>
      </c>
      <c r="Q532">
        <f t="shared" si="94"/>
        <v>2.7972805510941711E-4</v>
      </c>
    </row>
    <row r="533" spans="5:17" x14ac:dyDescent="0.2">
      <c r="E533" s="11">
        <v>66.381540000000001</v>
      </c>
      <c r="F533" s="11">
        <v>4999.6894499999999</v>
      </c>
      <c r="G533" s="15">
        <v>1.562E-4</v>
      </c>
      <c r="H533" s="15">
        <v>1.30714E-8</v>
      </c>
      <c r="K533" s="22">
        <v>2.2508000000000001E-4</v>
      </c>
      <c r="L533" s="10">
        <f t="shared" si="89"/>
        <v>4.5018796117426853E-8</v>
      </c>
      <c r="M533" s="10">
        <f t="shared" si="91"/>
        <v>2.5924617074518223E-3</v>
      </c>
      <c r="N533" s="10">
        <f t="shared" si="90"/>
        <v>3.0099617074518222E-3</v>
      </c>
      <c r="O533" s="30">
        <f t="shared" si="92"/>
        <v>0.19980589348168143</v>
      </c>
      <c r="P533" s="31">
        <f t="shared" si="93"/>
        <v>8.0319121481681438E-2</v>
      </c>
      <c r="Q533">
        <f t="shared" si="94"/>
        <v>2.8312404459269704E-4</v>
      </c>
    </row>
    <row r="534" spans="5:17" x14ac:dyDescent="0.2">
      <c r="E534" s="11">
        <v>67.043369999999996</v>
      </c>
      <c r="F534" s="11">
        <v>4999.6894499999999</v>
      </c>
      <c r="G534" s="15">
        <v>1.5541700000000001E-4</v>
      </c>
      <c r="H534" s="15">
        <v>1.2194599999999999E-8</v>
      </c>
      <c r="K534" s="22">
        <v>2.2429000000000001E-4</v>
      </c>
      <c r="L534" s="10">
        <f t="shared" si="89"/>
        <v>4.486078630343731E-8</v>
      </c>
      <c r="M534" s="10">
        <f t="shared" si="91"/>
        <v>2.5833625216117348E-3</v>
      </c>
      <c r="N534" s="10">
        <f t="shared" si="90"/>
        <v>3.0008625216117347E-3</v>
      </c>
      <c r="O534" s="30">
        <f t="shared" si="92"/>
        <v>0.20118793635554852</v>
      </c>
      <c r="P534" s="31">
        <f t="shared" si="93"/>
        <v>8.0509870355548518E-2</v>
      </c>
      <c r="Q534">
        <f t="shared" si="94"/>
        <v>2.9003678797918318E-4</v>
      </c>
    </row>
    <row r="535" spans="5:17" x14ac:dyDescent="0.2">
      <c r="E535" s="11">
        <v>67.711039999999997</v>
      </c>
      <c r="F535" s="11">
        <v>4999.6894499999999</v>
      </c>
      <c r="G535" s="15">
        <v>1.5463299999999999E-4</v>
      </c>
      <c r="H535" s="15">
        <v>1.11332E-8</v>
      </c>
      <c r="K535" s="22">
        <v>2.2350000000000001E-4</v>
      </c>
      <c r="L535" s="10">
        <f t="shared" si="89"/>
        <v>4.4702776489447766E-8</v>
      </c>
      <c r="M535" s="10">
        <f t="shared" si="91"/>
        <v>2.5742633357716473E-3</v>
      </c>
      <c r="N535" s="10">
        <f t="shared" si="90"/>
        <v>2.9917633357716472E-3</v>
      </c>
      <c r="O535" s="30">
        <f t="shared" si="92"/>
        <v>0.20257540689896741</v>
      </c>
      <c r="P535" s="31">
        <f t="shared" si="93"/>
        <v>8.0695534898967428E-2</v>
      </c>
      <c r="Q535">
        <f t="shared" si="94"/>
        <v>2.9094870818955292E-4</v>
      </c>
    </row>
    <row r="536" spans="5:17" x14ac:dyDescent="0.2">
      <c r="E536" s="11">
        <v>68.383740000000003</v>
      </c>
      <c r="F536" s="11">
        <v>4999.6894499999999</v>
      </c>
      <c r="G536" s="15">
        <v>1.53883E-4</v>
      </c>
      <c r="H536" s="15">
        <v>9.7257999999999996E-9</v>
      </c>
      <c r="K536" s="22">
        <v>2.2274E-4</v>
      </c>
      <c r="L536" s="10">
        <f t="shared" si="89"/>
        <v>4.4550767048141364E-8</v>
      </c>
      <c r="M536" s="10">
        <f t="shared" si="91"/>
        <v>2.5655096886343476E-3</v>
      </c>
      <c r="N536" s="10">
        <f t="shared" si="90"/>
        <v>2.9830096886343475E-3</v>
      </c>
      <c r="O536" s="30">
        <f t="shared" si="92"/>
        <v>0.20398935896505219</v>
      </c>
      <c r="P536" s="31">
        <f t="shared" si="93"/>
        <v>8.0898626965052178E-2</v>
      </c>
      <c r="Q536">
        <f t="shared" si="94"/>
        <v>2.7356384897565681E-4</v>
      </c>
    </row>
    <row r="537" spans="5:17" x14ac:dyDescent="0.2">
      <c r="E537" s="11">
        <v>69.035079999999994</v>
      </c>
      <c r="F537" s="11">
        <v>4999.6894499999999</v>
      </c>
      <c r="G537" s="15">
        <v>1.5312999999999999E-4</v>
      </c>
      <c r="H537" s="15">
        <v>1.04609E-8</v>
      </c>
      <c r="K537" s="22">
        <v>2.22E-4</v>
      </c>
      <c r="L537" s="10">
        <f t="shared" si="89"/>
        <v>4.4402757855290396E-8</v>
      </c>
      <c r="M537" s="10">
        <f t="shared" si="91"/>
        <v>2.5569864006322399E-3</v>
      </c>
      <c r="N537" s="10">
        <f t="shared" si="90"/>
        <v>2.9744864006322398E-3</v>
      </c>
      <c r="O537" s="30">
        <f t="shared" si="92"/>
        <v>0.20534390662655871</v>
      </c>
      <c r="P537" s="31">
        <f t="shared" si="93"/>
        <v>8.1080762626558722E-2</v>
      </c>
      <c r="Q537">
        <f t="shared" si="94"/>
        <v>2.7315470402230411E-4</v>
      </c>
    </row>
    <row r="538" spans="5:17" x14ac:dyDescent="0.2">
      <c r="E538" s="11">
        <v>69.681010000000001</v>
      </c>
      <c r="F538" s="11">
        <v>4999.6894499999999</v>
      </c>
      <c r="G538" s="15">
        <v>1.52397E-4</v>
      </c>
      <c r="H538" s="15">
        <v>1.31074E-8</v>
      </c>
      <c r="K538" s="22">
        <v>2.2127E-4</v>
      </c>
      <c r="L538" s="10">
        <f t="shared" si="89"/>
        <v>4.4256748786667142E-8</v>
      </c>
      <c r="M538" s="10">
        <f t="shared" si="91"/>
        <v>2.5485782921977284E-3</v>
      </c>
      <c r="N538" s="10">
        <f t="shared" si="90"/>
        <v>2.9660782921977283E-3</v>
      </c>
      <c r="O538" s="30">
        <f t="shared" si="92"/>
        <v>0.20667933113941284</v>
      </c>
      <c r="P538" s="31">
        <f t="shared" si="93"/>
        <v>8.1253513139412828E-2</v>
      </c>
      <c r="Q538">
        <f t="shared" si="94"/>
        <v>2.911255318112413E-4</v>
      </c>
    </row>
    <row r="539" spans="5:17" x14ac:dyDescent="0.2">
      <c r="E539" s="11">
        <v>70.347560000000001</v>
      </c>
      <c r="F539" s="11">
        <v>4999.6894499999999</v>
      </c>
      <c r="G539" s="15">
        <v>1.5166800000000001E-4</v>
      </c>
      <c r="H539" s="15">
        <v>1.28006E-8</v>
      </c>
      <c r="K539" s="22">
        <v>2.2054E-4</v>
      </c>
      <c r="L539" s="10">
        <f t="shared" si="89"/>
        <v>4.4110739718043888E-8</v>
      </c>
      <c r="M539" s="10">
        <f t="shared" si="91"/>
        <v>2.5401701837632169E-3</v>
      </c>
      <c r="N539" s="10">
        <f t="shared" si="90"/>
        <v>2.9576701837632168E-3</v>
      </c>
      <c r="O539" s="30">
        <f t="shared" si="92"/>
        <v>0.20806488071249393</v>
      </c>
      <c r="P539" s="31">
        <f t="shared" si="93"/>
        <v>8.1439272712493918E-2</v>
      </c>
      <c r="Q539">
        <f t="shared" si="94"/>
        <v>3.0061162337877124E-4</v>
      </c>
    </row>
    <row r="540" spans="5:17" x14ac:dyDescent="0.2">
      <c r="E540" s="11">
        <v>71.008369999999999</v>
      </c>
      <c r="F540" s="11">
        <v>4999.6894499999999</v>
      </c>
      <c r="G540" s="15">
        <v>1.5097099999999999E-4</v>
      </c>
      <c r="H540" s="15">
        <v>1.2268699999999999E-8</v>
      </c>
      <c r="K540" s="22">
        <v>2.1985E-4</v>
      </c>
      <c r="L540" s="10">
        <f t="shared" si="89"/>
        <v>4.3972731146331503E-8</v>
      </c>
      <c r="M540" s="10">
        <f t="shared" si="91"/>
        <v>2.5322227935990899E-3</v>
      </c>
      <c r="N540" s="10">
        <f t="shared" si="90"/>
        <v>2.9497227935990898E-3</v>
      </c>
      <c r="O540" s="30">
        <f t="shared" si="92"/>
        <v>0.20945500752531779</v>
      </c>
      <c r="P540" s="31">
        <f t="shared" si="93"/>
        <v>8.1639941525317797E-2</v>
      </c>
      <c r="Q540">
        <f t="shared" si="94"/>
        <v>2.7936882413812461E-4</v>
      </c>
    </row>
    <row r="541" spans="5:17" x14ac:dyDescent="0.2">
      <c r="E541" s="11">
        <v>71.676860000000005</v>
      </c>
      <c r="F541" s="11">
        <v>4999.6894499999999</v>
      </c>
      <c r="G541" s="15">
        <v>1.5027199999999999E-4</v>
      </c>
      <c r="H541" s="15">
        <v>1.0507300000000001E-8</v>
      </c>
      <c r="K541" s="22">
        <v>2.1916000000000001E-4</v>
      </c>
      <c r="L541" s="10">
        <f t="shared" si="89"/>
        <v>4.383472257461911E-8</v>
      </c>
      <c r="M541" s="10">
        <f t="shared" si="91"/>
        <v>2.5242754034349624E-3</v>
      </c>
      <c r="N541" s="10">
        <f t="shared" si="90"/>
        <v>2.9417754034349623E-3</v>
      </c>
      <c r="O541" s="30">
        <f t="shared" si="92"/>
        <v>0.21085722374345134</v>
      </c>
      <c r="P541" s="31">
        <f t="shared" si="93"/>
        <v>8.183887574345132E-2</v>
      </c>
      <c r="Q541">
        <f t="shared" si="94"/>
        <v>2.7002210934373136E-4</v>
      </c>
    </row>
    <row r="542" spans="5:17" x14ac:dyDescent="0.2">
      <c r="E542" s="11">
        <v>72.31953</v>
      </c>
      <c r="F542" s="11">
        <v>4999.6894499999999</v>
      </c>
      <c r="G542" s="15">
        <v>1.49584E-4</v>
      </c>
      <c r="H542" s="15">
        <v>1.0811500000000001E-8</v>
      </c>
      <c r="K542" s="22">
        <v>2.1848000000000001E-4</v>
      </c>
      <c r="L542" s="10">
        <f t="shared" si="89"/>
        <v>4.3698714127134439E-8</v>
      </c>
      <c r="M542" s="10">
        <f t="shared" si="91"/>
        <v>2.5164431928384316E-3</v>
      </c>
      <c r="N542" s="10">
        <f t="shared" si="90"/>
        <v>2.9339431928384315E-3</v>
      </c>
      <c r="O542" s="30">
        <f t="shared" si="92"/>
        <v>0.21218139275277473</v>
      </c>
      <c r="P542" s="31">
        <f t="shared" si="93"/>
        <v>8.2006238752774741E-2</v>
      </c>
      <c r="Q542">
        <f t="shared" si="94"/>
        <v>2.9306768792319838E-4</v>
      </c>
    </row>
    <row r="543" spans="5:17" x14ac:dyDescent="0.2">
      <c r="E543" s="11">
        <v>72.978560000000002</v>
      </c>
      <c r="F543" s="11">
        <v>4999.6894499999999</v>
      </c>
      <c r="G543" s="15">
        <v>1.48904E-4</v>
      </c>
      <c r="H543" s="15">
        <v>1.24466E-8</v>
      </c>
      <c r="K543" s="22">
        <v>2.1781E-4</v>
      </c>
      <c r="L543" s="10">
        <f t="shared" si="89"/>
        <v>4.3564705803877481E-8</v>
      </c>
      <c r="M543" s="10">
        <f t="shared" si="91"/>
        <v>2.5087261618094965E-3</v>
      </c>
      <c r="N543" s="10">
        <f t="shared" si="90"/>
        <v>2.9262261618094964E-3</v>
      </c>
      <c r="O543" s="30">
        <f t="shared" si="92"/>
        <v>0.21355177152318405</v>
      </c>
      <c r="P543" s="31">
        <f t="shared" si="93"/>
        <v>8.2190363523184054E-2</v>
      </c>
      <c r="Q543">
        <f t="shared" si="94"/>
        <v>3.00304187480434E-4</v>
      </c>
    </row>
    <row r="544" spans="5:17" x14ac:dyDescent="0.2">
      <c r="E544" s="11">
        <v>73.640929999999997</v>
      </c>
      <c r="F544" s="11">
        <v>4999.6894499999999</v>
      </c>
      <c r="G544" s="15">
        <v>1.4825600000000001E-4</v>
      </c>
      <c r="H544" s="15">
        <v>9.9885000000000004E-9</v>
      </c>
      <c r="K544" s="22">
        <v>2.1717000000000001E-4</v>
      </c>
      <c r="L544" s="10">
        <f t="shared" si="89"/>
        <v>4.3436697853303671E-8</v>
      </c>
      <c r="M544" s="10">
        <f t="shared" si="91"/>
        <v>2.5013546694833493E-3</v>
      </c>
      <c r="N544" s="10">
        <f t="shared" si="90"/>
        <v>2.9188546694833492E-3</v>
      </c>
      <c r="O544" s="30">
        <f t="shared" si="92"/>
        <v>0.21494717239559644</v>
      </c>
      <c r="P544" s="31">
        <f t="shared" si="93"/>
        <v>8.2393498395596454E-2</v>
      </c>
      <c r="Q544">
        <f t="shared" si="94"/>
        <v>2.884799578429089E-4</v>
      </c>
    </row>
    <row r="545" spans="5:17" x14ac:dyDescent="0.2">
      <c r="E545" s="11">
        <v>74.315479999999994</v>
      </c>
      <c r="F545" s="11">
        <v>4999.6894499999999</v>
      </c>
      <c r="G545" s="15">
        <v>1.47613E-4</v>
      </c>
      <c r="H545" s="15">
        <v>9.9532000000000007E-9</v>
      </c>
      <c r="K545" s="22">
        <v>2.1651999999999999E-4</v>
      </c>
      <c r="L545" s="10">
        <f t="shared" si="89"/>
        <v>4.3306689778502141E-8</v>
      </c>
      <c r="M545" s="10">
        <f t="shared" si="91"/>
        <v>2.4938679975896058E-3</v>
      </c>
      <c r="N545" s="10">
        <f t="shared" si="90"/>
        <v>2.9113679975896057E-3</v>
      </c>
      <c r="O545" s="30">
        <f t="shared" si="92"/>
        <v>0.21635971019751038</v>
      </c>
      <c r="P545" s="31">
        <f t="shared" si="93"/>
        <v>8.2591846197510393E-2</v>
      </c>
      <c r="Q545">
        <f t="shared" si="94"/>
        <v>2.6539072251289511E-4</v>
      </c>
    </row>
    <row r="546" spans="5:17" x14ac:dyDescent="0.2">
      <c r="E546" s="11">
        <v>74.993210000000005</v>
      </c>
      <c r="F546" s="11">
        <v>4999.6894499999999</v>
      </c>
      <c r="G546" s="15">
        <v>1.4697399999999999E-4</v>
      </c>
      <c r="H546" s="15">
        <v>1.29089E-8</v>
      </c>
      <c r="K546" s="22">
        <v>2.1587000000000001E-4</v>
      </c>
      <c r="L546" s="10">
        <f t="shared" si="89"/>
        <v>4.3176681703700617E-8</v>
      </c>
      <c r="M546" s="10">
        <f t="shared" si="91"/>
        <v>2.4863813256958633E-3</v>
      </c>
      <c r="N546" s="10">
        <f t="shared" si="90"/>
        <v>2.9038813256958632E-3</v>
      </c>
      <c r="O546" s="30">
        <f t="shared" si="92"/>
        <v>0.21777138207298827</v>
      </c>
      <c r="P546" s="31">
        <f t="shared" si="93"/>
        <v>8.2783604072988265E-2</v>
      </c>
      <c r="Q546">
        <f t="shared" si="94"/>
        <v>2.4170190309141714E-4</v>
      </c>
    </row>
    <row r="547" spans="5:17" x14ac:dyDescent="0.2">
      <c r="E547" s="11">
        <v>75.644040000000004</v>
      </c>
      <c r="F547" s="11">
        <v>4999.6894499999999</v>
      </c>
      <c r="G547" s="15">
        <v>1.46353E-4</v>
      </c>
      <c r="H547" s="15">
        <v>1.1367599999999999E-8</v>
      </c>
      <c r="K547" s="22">
        <v>2.1523000000000001E-4</v>
      </c>
      <c r="L547" s="10">
        <f t="shared" si="89"/>
        <v>4.3048673753126807E-8</v>
      </c>
      <c r="M547" s="10">
        <f t="shared" si="91"/>
        <v>2.479009833369716E-3</v>
      </c>
      <c r="N547" s="10">
        <f t="shared" si="90"/>
        <v>2.8965098333697159E-3</v>
      </c>
      <c r="O547" s="30">
        <f t="shared" si="92"/>
        <v>0.21910370569581214</v>
      </c>
      <c r="P547" s="31">
        <f t="shared" si="93"/>
        <v>8.2944433695812128E-2</v>
      </c>
      <c r="Q547">
        <f t="shared" si="94"/>
        <v>2.4762473379443011E-4</v>
      </c>
    </row>
    <row r="548" spans="5:17" x14ac:dyDescent="0.2">
      <c r="E548" s="11">
        <v>76.287509999999997</v>
      </c>
      <c r="F548" s="11">
        <v>4999.6894499999999</v>
      </c>
      <c r="G548" s="15">
        <v>1.4573599999999999E-4</v>
      </c>
      <c r="H548" s="15">
        <v>1.2961699999999999E-8</v>
      </c>
      <c r="K548" s="22">
        <v>2.1460000000000001E-4</v>
      </c>
      <c r="L548" s="10">
        <f t="shared" si="89"/>
        <v>4.2922665926780718E-8</v>
      </c>
      <c r="M548" s="10">
        <f t="shared" si="91"/>
        <v>2.4717535206111654E-3</v>
      </c>
      <c r="N548" s="10">
        <f t="shared" si="90"/>
        <v>2.8892535206111653E-3</v>
      </c>
      <c r="O548" s="30">
        <f t="shared" si="92"/>
        <v>0.22041395684615947</v>
      </c>
      <c r="P548" s="31">
        <f t="shared" si="93"/>
        <v>8.3096438846159484E-2</v>
      </c>
      <c r="Q548">
        <f t="shared" si="94"/>
        <v>2.8102967373531317E-4</v>
      </c>
    </row>
    <row r="549" spans="5:17" x14ac:dyDescent="0.2">
      <c r="E549" s="11">
        <v>76.938509999999994</v>
      </c>
      <c r="F549" s="11">
        <v>4999.6894499999999</v>
      </c>
      <c r="G549" s="15">
        <v>1.4512300000000001E-4</v>
      </c>
      <c r="H549" s="15">
        <v>1.0624299999999999E-8</v>
      </c>
      <c r="K549" s="22">
        <v>2.1399E-4</v>
      </c>
      <c r="L549" s="10">
        <f t="shared" si="89"/>
        <v>4.2800658348890049E-8</v>
      </c>
      <c r="M549" s="10">
        <f t="shared" si="91"/>
        <v>2.4647275669878064E-3</v>
      </c>
      <c r="N549" s="10">
        <f t="shared" si="90"/>
        <v>2.8822275669878063E-3</v>
      </c>
      <c r="O549" s="30">
        <f t="shared" si="92"/>
        <v>0.221754294484967</v>
      </c>
      <c r="P549" s="31">
        <f t="shared" si="93"/>
        <v>8.3264976484967002E-2</v>
      </c>
      <c r="Q549">
        <f t="shared" si="94"/>
        <v>2.9135310915008453E-4</v>
      </c>
    </row>
    <row r="550" spans="5:17" x14ac:dyDescent="0.2">
      <c r="E550" s="11">
        <v>77.603560000000002</v>
      </c>
      <c r="F550" s="11">
        <v>4999.6894499999999</v>
      </c>
      <c r="G550" s="15">
        <v>1.4453799999999999E-4</v>
      </c>
      <c r="H550" s="15">
        <v>1.3566800000000001E-8</v>
      </c>
      <c r="K550" s="22">
        <v>2.1341E-4</v>
      </c>
      <c r="L550" s="10">
        <f t="shared" si="89"/>
        <v>4.2684651143682536E-8</v>
      </c>
      <c r="M550" s="10">
        <f t="shared" si="91"/>
        <v>2.4580471520672356E-3</v>
      </c>
      <c r="N550" s="10">
        <f t="shared" si="90"/>
        <v>2.8755471520672355E-3</v>
      </c>
      <c r="O550" s="30">
        <f t="shared" si="92"/>
        <v>0.22315269594827883</v>
      </c>
      <c r="P550" s="31">
        <f t="shared" si="93"/>
        <v>8.3466287948278844E-2</v>
      </c>
      <c r="Q550">
        <f t="shared" si="94"/>
        <v>2.8295925489178259E-4</v>
      </c>
    </row>
    <row r="551" spans="5:17" x14ac:dyDescent="0.2">
      <c r="E551" s="11">
        <v>78.272220000000004</v>
      </c>
      <c r="F551" s="11">
        <v>4999.6894499999999</v>
      </c>
      <c r="G551" s="15">
        <v>1.43953E-4</v>
      </c>
      <c r="H551" s="15">
        <v>1.0616800000000001E-8</v>
      </c>
      <c r="K551" s="22">
        <v>2.1282000000000001E-4</v>
      </c>
      <c r="L551" s="10">
        <f t="shared" si="89"/>
        <v>4.2566643814247308E-8</v>
      </c>
      <c r="M551" s="10">
        <f t="shared" si="91"/>
        <v>2.4512515575790691E-3</v>
      </c>
      <c r="N551" s="10">
        <f t="shared" si="90"/>
        <v>2.868751557579069E-3</v>
      </c>
      <c r="O551" s="30">
        <f t="shared" si="92"/>
        <v>0.22454355304017157</v>
      </c>
      <c r="P551" s="31">
        <f t="shared" si="93"/>
        <v>8.3653557040171564E-2</v>
      </c>
      <c r="Q551">
        <f t="shared" si="94"/>
        <v>2.5930817006820982E-4</v>
      </c>
    </row>
    <row r="552" spans="5:17" x14ac:dyDescent="0.2">
      <c r="E552" s="11">
        <v>78.945840000000004</v>
      </c>
      <c r="F552" s="11">
        <v>4999.6894499999999</v>
      </c>
      <c r="G552" s="15">
        <v>1.4337200000000001E-4</v>
      </c>
      <c r="H552" s="15">
        <v>1.06535E-8</v>
      </c>
      <c r="K552" s="22">
        <v>2.1223999999999999E-4</v>
      </c>
      <c r="L552" s="10">
        <f t="shared" si="89"/>
        <v>4.2450636609039788E-8</v>
      </c>
      <c r="M552" s="10">
        <f t="shared" si="91"/>
        <v>2.4445711426584983E-3</v>
      </c>
      <c r="N552" s="10">
        <f t="shared" si="90"/>
        <v>2.8620711426584982E-3</v>
      </c>
      <c r="O552" s="30">
        <f t="shared" si="92"/>
        <v>0.22594861049693499</v>
      </c>
      <c r="P552" s="31">
        <f t="shared" si="93"/>
        <v>8.3846098496934987E-2</v>
      </c>
      <c r="Q552">
        <f t="shared" si="94"/>
        <v>2.5905692271332764E-4</v>
      </c>
    </row>
    <row r="553" spans="5:17" x14ac:dyDescent="0.2">
      <c r="E553" s="11">
        <v>79.585880000000003</v>
      </c>
      <c r="F553" s="11">
        <v>4999.6894499999999</v>
      </c>
      <c r="G553" s="15">
        <v>1.42805E-4</v>
      </c>
      <c r="H553" s="15">
        <v>1.1315000000000001E-8</v>
      </c>
      <c r="K553" s="22">
        <v>2.1165999999999999E-4</v>
      </c>
      <c r="L553" s="10">
        <f t="shared" si="89"/>
        <v>4.2334629403832274E-8</v>
      </c>
      <c r="M553" s="10">
        <f t="shared" si="91"/>
        <v>2.4378907277379275E-3</v>
      </c>
      <c r="N553" s="10">
        <f t="shared" si="90"/>
        <v>2.8553907277379274E-3</v>
      </c>
      <c r="O553" s="30">
        <f t="shared" si="92"/>
        <v>0.22724878381086336</v>
      </c>
      <c r="P553" s="31">
        <f t="shared" si="93"/>
        <v>8.3994199810863368E-2</v>
      </c>
      <c r="Q553">
        <f t="shared" si="94"/>
        <v>2.8155081711778564E-4</v>
      </c>
    </row>
    <row r="554" spans="5:17" x14ac:dyDescent="0.2">
      <c r="E554" s="11">
        <v>80.258179999999996</v>
      </c>
      <c r="F554" s="11">
        <v>4999.6894499999999</v>
      </c>
      <c r="G554" s="15">
        <v>1.4223999999999999E-4</v>
      </c>
      <c r="H554" s="15">
        <v>1.2502199999999999E-8</v>
      </c>
      <c r="K554" s="22">
        <v>2.1110000000000001E-4</v>
      </c>
      <c r="L554" s="10">
        <f t="shared" si="89"/>
        <v>4.2222622447080188E-8</v>
      </c>
      <c r="M554" s="10">
        <f t="shared" si="91"/>
        <v>2.4314406719525487E-3</v>
      </c>
      <c r="N554" s="10">
        <f t="shared" si="90"/>
        <v>2.8489406719525486E-3</v>
      </c>
      <c r="O554" s="30">
        <f t="shared" si="92"/>
        <v>0.2286507932588886</v>
      </c>
      <c r="P554" s="31">
        <f t="shared" si="93"/>
        <v>8.4186069258888593E-2</v>
      </c>
      <c r="Q554">
        <f t="shared" si="94"/>
        <v>2.7760219994540599E-4</v>
      </c>
    </row>
    <row r="555" spans="5:17" x14ac:dyDescent="0.2">
      <c r="E555" s="11">
        <v>80.922839999999994</v>
      </c>
      <c r="F555" s="11">
        <v>4999.6894499999999</v>
      </c>
      <c r="G555" s="15">
        <v>1.4169200000000001E-4</v>
      </c>
      <c r="H555" s="15">
        <v>1.21729E-8</v>
      </c>
      <c r="K555" s="22">
        <v>2.1054999999999999E-4</v>
      </c>
      <c r="L555" s="10">
        <f t="shared" ref="L555:L586" si="95">K555/F555</f>
        <v>4.2112615614555822E-8</v>
      </c>
      <c r="M555" s="10">
        <f t="shared" si="91"/>
        <v>2.4251057957347662E-3</v>
      </c>
      <c r="N555" s="10">
        <f t="shared" ref="N555:N586" si="96">M555+B$7</f>
        <v>2.8426057957347661E-3</v>
      </c>
      <c r="O555" s="30">
        <f t="shared" si="92"/>
        <v>0.23003173399131713</v>
      </c>
      <c r="P555" s="31">
        <f t="shared" si="93"/>
        <v>8.437062199131716E-2</v>
      </c>
      <c r="Q555">
        <f t="shared" si="94"/>
        <v>2.7045633485569398E-4</v>
      </c>
    </row>
    <row r="556" spans="5:17" x14ac:dyDescent="0.2">
      <c r="E556" s="11">
        <v>81.598489999999998</v>
      </c>
      <c r="F556" s="11">
        <v>4999.6894499999999</v>
      </c>
      <c r="G556" s="15">
        <v>1.4114499999999999E-4</v>
      </c>
      <c r="H556" s="15">
        <v>9.0356000000000005E-9</v>
      </c>
      <c r="K556" s="22">
        <v>2.1000000000000001E-4</v>
      </c>
      <c r="L556" s="10">
        <f t="shared" si="95"/>
        <v>4.2002608782031457E-8</v>
      </c>
      <c r="M556" s="10">
        <f t="shared" si="91"/>
        <v>2.418770919516984E-3</v>
      </c>
      <c r="N556" s="10">
        <f t="shared" si="96"/>
        <v>2.8362709195169839E-3</v>
      </c>
      <c r="O556" s="30">
        <f t="shared" si="92"/>
        <v>0.23143542426349742</v>
      </c>
      <c r="P556" s="31">
        <f t="shared" si="93"/>
        <v>8.4558142263497421E-2</v>
      </c>
      <c r="Q556">
        <f t="shared" si="94"/>
        <v>2.5777153995984426E-4</v>
      </c>
    </row>
    <row r="557" spans="5:17" x14ac:dyDescent="0.2">
      <c r="E557" s="11">
        <v>82.247860000000003</v>
      </c>
      <c r="F557" s="11">
        <v>4999.6894499999999</v>
      </c>
      <c r="G557" s="15">
        <v>1.4060900000000001E-4</v>
      </c>
      <c r="H557" s="15">
        <v>8.0354899999999995E-9</v>
      </c>
      <c r="K557" s="22">
        <v>2.0947000000000001E-4</v>
      </c>
      <c r="L557" s="10">
        <f t="shared" si="95"/>
        <v>4.1896602197962519E-8</v>
      </c>
      <c r="M557" s="10">
        <f t="shared" si="91"/>
        <v>2.4126664024343935E-3</v>
      </c>
      <c r="N557" s="10">
        <f t="shared" si="96"/>
        <v>2.8301664024343934E-3</v>
      </c>
      <c r="O557" s="30">
        <f t="shared" si="92"/>
        <v>0.23277513004412764</v>
      </c>
      <c r="P557" s="31">
        <f t="shared" si="93"/>
        <v>8.4728982044127654E-2</v>
      </c>
      <c r="Q557">
        <f t="shared" si="94"/>
        <v>2.5967333178081921E-4</v>
      </c>
    </row>
    <row r="558" spans="5:17" x14ac:dyDescent="0.2">
      <c r="E558" s="11">
        <v>82.898570000000007</v>
      </c>
      <c r="F558" s="11">
        <v>4999.6894499999999</v>
      </c>
      <c r="G558" s="15">
        <v>1.4007700000000001E-4</v>
      </c>
      <c r="H558" s="15">
        <v>9.0803699999999997E-9</v>
      </c>
      <c r="K558" s="22">
        <v>2.0893999999999999E-4</v>
      </c>
      <c r="L558" s="10">
        <f t="shared" si="95"/>
        <v>4.1790595613893581E-8</v>
      </c>
      <c r="M558" s="10">
        <f t="shared" si="91"/>
        <v>2.4065618853518029E-3</v>
      </c>
      <c r="N558" s="10">
        <f t="shared" si="96"/>
        <v>2.8240618853518028E-3</v>
      </c>
      <c r="O558" s="30">
        <f t="shared" si="92"/>
        <v>0.23411069188716843</v>
      </c>
      <c r="P558" s="31">
        <f t="shared" si="93"/>
        <v>8.4893265887168418E-2</v>
      </c>
      <c r="Q558">
        <f t="shared" si="94"/>
        <v>2.6422393039410871E-4</v>
      </c>
    </row>
    <row r="559" spans="5:17" x14ac:dyDescent="0.2">
      <c r="E559" s="11">
        <v>83.559430000000006</v>
      </c>
      <c r="F559" s="11">
        <v>4999.6894499999999</v>
      </c>
      <c r="G559" s="15">
        <v>1.3955799999999999E-4</v>
      </c>
      <c r="H559" s="15">
        <v>1.18195E-8</v>
      </c>
      <c r="K559" s="22">
        <v>2.0841999999999999E-4</v>
      </c>
      <c r="L559" s="10">
        <f t="shared" si="95"/>
        <v>4.1686589154052356E-8</v>
      </c>
      <c r="M559" s="10">
        <f t="shared" si="91"/>
        <v>2.4005725478368082E-3</v>
      </c>
      <c r="N559" s="10">
        <f t="shared" si="96"/>
        <v>2.8180725478368081E-3</v>
      </c>
      <c r="O559" s="30">
        <f t="shared" si="92"/>
        <v>0.23547653579589142</v>
      </c>
      <c r="P559" s="31">
        <f t="shared" si="93"/>
        <v>8.5069561795891424E-2</v>
      </c>
      <c r="Q559">
        <f t="shared" si="94"/>
        <v>2.8096326002463476E-4</v>
      </c>
    </row>
    <row r="560" spans="5:17" x14ac:dyDescent="0.2">
      <c r="E560" s="11">
        <v>84.226380000000006</v>
      </c>
      <c r="F560" s="11">
        <v>4999.6894499999999</v>
      </c>
      <c r="G560" s="15">
        <v>1.3904799999999999E-4</v>
      </c>
      <c r="H560" s="15">
        <v>1.1154100000000001E-8</v>
      </c>
      <c r="K560" s="22">
        <v>2.0790000000000001E-4</v>
      </c>
      <c r="L560" s="10">
        <f t="shared" si="95"/>
        <v>4.1582582694211139E-8</v>
      </c>
      <c r="M560" s="10">
        <f t="shared" si="91"/>
        <v>2.3945832103218138E-3</v>
      </c>
      <c r="N560" s="10">
        <f t="shared" si="96"/>
        <v>2.8120832103218137E-3</v>
      </c>
      <c r="O560" s="30">
        <f t="shared" si="92"/>
        <v>0.23685158906418502</v>
      </c>
      <c r="P560" s="31">
        <f t="shared" si="93"/>
        <v>8.5244105064185019E-2</v>
      </c>
      <c r="Q560">
        <f t="shared" si="94"/>
        <v>2.5402442974304344E-4</v>
      </c>
    </row>
    <row r="561" spans="5:17" x14ac:dyDescent="0.2">
      <c r="E561" s="11">
        <v>84.899320000000003</v>
      </c>
      <c r="F561" s="11">
        <v>4999.6894499999999</v>
      </c>
      <c r="G561" s="15">
        <v>1.3855200000000001E-4</v>
      </c>
      <c r="H561" s="15">
        <v>1.1443899999999999E-8</v>
      </c>
      <c r="K561" s="22">
        <v>2.0740999999999999E-4</v>
      </c>
      <c r="L561" s="10">
        <f t="shared" si="95"/>
        <v>4.1484576607053063E-8</v>
      </c>
      <c r="M561" s="10">
        <f t="shared" si="91"/>
        <v>2.3889394115096073E-3</v>
      </c>
      <c r="N561" s="10">
        <f t="shared" si="96"/>
        <v>2.8064394115096072E-3</v>
      </c>
      <c r="O561" s="30">
        <f t="shared" si="92"/>
        <v>0.23826479765836583</v>
      </c>
      <c r="P561" s="31">
        <f t="shared" si="93"/>
        <v>8.5446021658365831E-2</v>
      </c>
      <c r="Q561">
        <f t="shared" si="94"/>
        <v>2.4029679562440821E-4</v>
      </c>
    </row>
    <row r="562" spans="5:17" x14ac:dyDescent="0.2">
      <c r="E562" s="11">
        <v>85.552260000000004</v>
      </c>
      <c r="F562" s="11">
        <v>4999.6894499999999</v>
      </c>
      <c r="G562" s="15">
        <v>1.3803E-4</v>
      </c>
      <c r="H562" s="15">
        <v>9.8591800000000003E-9</v>
      </c>
      <c r="K562" s="22">
        <v>2.0688E-4</v>
      </c>
      <c r="L562" s="10">
        <f t="shared" si="95"/>
        <v>4.1378570022984131E-8</v>
      </c>
      <c r="M562" s="10">
        <f t="shared" si="91"/>
        <v>2.3828348944270172E-3</v>
      </c>
      <c r="N562" s="10">
        <f t="shared" si="96"/>
        <v>2.8003348944270171E-3</v>
      </c>
      <c r="O562" s="30">
        <f t="shared" si="92"/>
        <v>0.23957497897509272</v>
      </c>
      <c r="P562" s="31">
        <f t="shared" si="93"/>
        <v>8.5580910975092725E-2</v>
      </c>
      <c r="Q562">
        <f t="shared" si="94"/>
        <v>2.7596622623928517E-4</v>
      </c>
    </row>
    <row r="563" spans="5:17" x14ac:dyDescent="0.2">
      <c r="E563" s="11">
        <v>86.208309999999997</v>
      </c>
      <c r="F563" s="11">
        <v>4999.6894499999999</v>
      </c>
      <c r="G563" s="15">
        <v>1.3754899999999999E-4</v>
      </c>
      <c r="H563" s="15">
        <v>1.00948E-8</v>
      </c>
      <c r="K563" s="22">
        <v>2.064E-4</v>
      </c>
      <c r="L563" s="10">
        <f t="shared" si="95"/>
        <v>4.1282564060053769E-8</v>
      </c>
      <c r="M563" s="10">
        <f t="shared" si="91"/>
        <v>2.3773062751824068E-3</v>
      </c>
      <c r="N563" s="10">
        <f t="shared" si="96"/>
        <v>2.7948062751824067E-3</v>
      </c>
      <c r="O563" s="30">
        <f t="shared" si="92"/>
        <v>0.24093552576087021</v>
      </c>
      <c r="P563" s="31">
        <f t="shared" si="93"/>
        <v>8.5760567760870224E-2</v>
      </c>
      <c r="Q563">
        <f t="shared" si="94"/>
        <v>2.8181025700951628E-4</v>
      </c>
    </row>
    <row r="564" spans="5:17" x14ac:dyDescent="0.2">
      <c r="E564" s="11">
        <v>86.89246</v>
      </c>
      <c r="F564" s="11">
        <v>4999.6894499999999</v>
      </c>
      <c r="G564" s="15">
        <v>1.3705799999999999E-4</v>
      </c>
      <c r="H564" s="15">
        <v>9.7645800000000002E-9</v>
      </c>
      <c r="K564" s="22">
        <v>2.0591000000000001E-4</v>
      </c>
      <c r="L564" s="10">
        <f t="shared" si="95"/>
        <v>4.1184557972895699E-8</v>
      </c>
      <c r="M564" s="10">
        <f t="shared" si="91"/>
        <v>2.3716624763702007E-3</v>
      </c>
      <c r="N564" s="10">
        <f t="shared" si="96"/>
        <v>2.7891624763702006E-3</v>
      </c>
      <c r="O564" s="30">
        <f t="shared" si="92"/>
        <v>0.2423571889114986</v>
      </c>
      <c r="P564" s="31">
        <f t="shared" si="93"/>
        <v>8.5950760911498614E-2</v>
      </c>
      <c r="Q564">
        <f t="shared" si="94"/>
        <v>2.4978108716988494E-4</v>
      </c>
    </row>
    <row r="565" spans="5:17" x14ac:dyDescent="0.2">
      <c r="E565" s="11">
        <v>87.566299999999998</v>
      </c>
      <c r="F565" s="11">
        <v>4999.6894499999999</v>
      </c>
      <c r="G565" s="15">
        <v>1.3658100000000001E-4</v>
      </c>
      <c r="H565" s="15">
        <v>8.37764E-9</v>
      </c>
      <c r="K565" s="22">
        <v>2.0544000000000001E-4</v>
      </c>
      <c r="L565" s="10">
        <f t="shared" si="95"/>
        <v>4.1090552134193057E-8</v>
      </c>
      <c r="M565" s="10">
        <f t="shared" si="91"/>
        <v>2.3662490366931866E-3</v>
      </c>
      <c r="N565" s="10">
        <f t="shared" si="96"/>
        <v>2.7837490366931865E-3</v>
      </c>
      <c r="O565" s="30">
        <f t="shared" si="92"/>
        <v>0.24376260327178659</v>
      </c>
      <c r="P565" s="31">
        <f t="shared" si="93"/>
        <v>8.6143263271786577E-2</v>
      </c>
      <c r="Q565">
        <f t="shared" si="94"/>
        <v>2.4125645389797332E-4</v>
      </c>
    </row>
    <row r="566" spans="5:17" x14ac:dyDescent="0.2">
      <c r="E566" s="11">
        <v>88.211640000000003</v>
      </c>
      <c r="F566" s="11">
        <v>4999.6894499999999</v>
      </c>
      <c r="G566" s="15">
        <v>1.3610299999999999E-4</v>
      </c>
      <c r="H566" s="15">
        <v>9.1050999999999999E-9</v>
      </c>
      <c r="K566" s="22">
        <v>2.0494999999999999E-4</v>
      </c>
      <c r="L566" s="10">
        <f t="shared" si="95"/>
        <v>4.0992546047034981E-8</v>
      </c>
      <c r="M566" s="10">
        <f t="shared" si="91"/>
        <v>2.3606052378809801E-3</v>
      </c>
      <c r="N566" s="10">
        <f t="shared" si="96"/>
        <v>2.77810523788098E-3</v>
      </c>
      <c r="O566" s="30">
        <f t="shared" si="92"/>
        <v>0.24506121912607137</v>
      </c>
      <c r="P566" s="31">
        <f t="shared" si="93"/>
        <v>8.6280267126071383E-2</v>
      </c>
      <c r="Q566">
        <f t="shared" si="94"/>
        <v>2.7101494927868802E-4</v>
      </c>
    </row>
    <row r="567" spans="5:17" x14ac:dyDescent="0.2">
      <c r="E567" s="11">
        <v>88.876059999999995</v>
      </c>
      <c r="F567" s="11">
        <v>4999.6894499999999</v>
      </c>
      <c r="G567" s="15">
        <v>1.3564E-4</v>
      </c>
      <c r="H567" s="15">
        <v>7.9360999999999995E-9</v>
      </c>
      <c r="K567" s="22">
        <v>2.0448999999999999E-4</v>
      </c>
      <c r="L567" s="10">
        <f t="shared" si="95"/>
        <v>4.0900540332560053E-8</v>
      </c>
      <c r="M567" s="10">
        <f t="shared" si="91"/>
        <v>2.3553069777715618E-3</v>
      </c>
      <c r="N567" s="10">
        <f t="shared" si="96"/>
        <v>2.7728069777715617E-3</v>
      </c>
      <c r="O567" s="30">
        <f t="shared" si="92"/>
        <v>0.24643615932484397</v>
      </c>
      <c r="P567" s="31">
        <f t="shared" si="93"/>
        <v>8.6459251324843986E-2</v>
      </c>
      <c r="Q567">
        <f t="shared" si="94"/>
        <v>2.5262962622695694E-4</v>
      </c>
    </row>
    <row r="568" spans="5:17" x14ac:dyDescent="0.2">
      <c r="E568" s="11">
        <v>89.553700000000006</v>
      </c>
      <c r="F568" s="11">
        <v>4999.6894499999999</v>
      </c>
      <c r="G568" s="15">
        <v>1.35186E-4</v>
      </c>
      <c r="H568" s="15">
        <v>7.9752800000000002E-9</v>
      </c>
      <c r="K568" s="22">
        <v>2.0403000000000001E-4</v>
      </c>
      <c r="L568" s="10">
        <f t="shared" si="95"/>
        <v>4.0808534618085132E-8</v>
      </c>
      <c r="M568" s="10">
        <f t="shared" si="91"/>
        <v>2.3500087176621439E-3</v>
      </c>
      <c r="N568" s="10">
        <f t="shared" si="96"/>
        <v>2.7675087176621438E-3</v>
      </c>
      <c r="O568" s="30">
        <f t="shared" si="92"/>
        <v>0.24784064544890033</v>
      </c>
      <c r="P568" s="31">
        <f t="shared" si="93"/>
        <v>8.664398544890034E-2</v>
      </c>
      <c r="Q568">
        <f t="shared" si="94"/>
        <v>2.4431572775318583E-4</v>
      </c>
    </row>
    <row r="569" spans="5:17" x14ac:dyDescent="0.2">
      <c r="E569" s="11">
        <v>90.203289999999996</v>
      </c>
      <c r="F569" s="11">
        <v>4999.6894499999999</v>
      </c>
      <c r="G569" s="15">
        <v>1.3472899999999999E-4</v>
      </c>
      <c r="H569" s="15">
        <v>8.2193599999999996E-9</v>
      </c>
      <c r="K569" s="22">
        <v>2.0357E-4</v>
      </c>
      <c r="L569" s="10">
        <f t="shared" si="95"/>
        <v>4.0716528903610204E-8</v>
      </c>
      <c r="M569" s="10">
        <f t="shared" si="91"/>
        <v>2.3447104575527256E-3</v>
      </c>
      <c r="N569" s="10">
        <f t="shared" si="96"/>
        <v>2.7622104575527255E-3</v>
      </c>
      <c r="O569" s="30">
        <f t="shared" si="92"/>
        <v>0.24916047094366117</v>
      </c>
      <c r="P569" s="31">
        <f t="shared" si="93"/>
        <v>8.679454894366119E-2</v>
      </c>
      <c r="Q569">
        <f t="shared" si="94"/>
        <v>2.4487598217558606E-4</v>
      </c>
    </row>
    <row r="570" spans="5:17" x14ac:dyDescent="0.2">
      <c r="E570" s="11">
        <v>90.885390000000001</v>
      </c>
      <c r="F570" s="11">
        <v>4999.6894499999999</v>
      </c>
      <c r="G570" s="15">
        <v>1.3427400000000001E-4</v>
      </c>
      <c r="H570" s="15">
        <v>9.1097599999999998E-9</v>
      </c>
      <c r="K570" s="22">
        <v>2.0311E-4</v>
      </c>
      <c r="L570" s="10">
        <f t="shared" si="95"/>
        <v>4.0624523189135276E-8</v>
      </c>
      <c r="M570" s="10">
        <f t="shared" si="91"/>
        <v>2.3394121974433073E-3</v>
      </c>
      <c r="N570" s="10">
        <f t="shared" si="96"/>
        <v>2.7569121974433072E-3</v>
      </c>
      <c r="O570" s="30">
        <f t="shared" si="92"/>
        <v>0.250563040260392</v>
      </c>
      <c r="P570" s="31">
        <f t="shared" si="93"/>
        <v>8.6969338260391979E-2</v>
      </c>
      <c r="Q570">
        <f t="shared" si="94"/>
        <v>2.4027248942386917E-4</v>
      </c>
    </row>
    <row r="571" spans="5:17" x14ac:dyDescent="0.2">
      <c r="E571" s="11">
        <v>91.540840000000003</v>
      </c>
      <c r="F571" s="11">
        <v>4999.6894499999999</v>
      </c>
      <c r="G571" s="15">
        <v>1.33826E-4</v>
      </c>
      <c r="H571" s="15">
        <v>8.2577499999999999E-9</v>
      </c>
      <c r="K571" s="22">
        <v>2.0265999999999999E-4</v>
      </c>
      <c r="L571" s="10">
        <f t="shared" si="95"/>
        <v>4.0534517598888068E-8</v>
      </c>
      <c r="M571" s="10">
        <f t="shared" si="91"/>
        <v>2.3342291169014852E-3</v>
      </c>
      <c r="N571" s="10">
        <f t="shared" si="96"/>
        <v>2.7517291169014851E-3</v>
      </c>
      <c r="O571" s="30">
        <f t="shared" si="92"/>
        <v>0.25189559481362017</v>
      </c>
      <c r="P571" s="31">
        <f t="shared" si="93"/>
        <v>8.7122082813620147E-2</v>
      </c>
      <c r="Q571">
        <f t="shared" si="94"/>
        <v>2.5674792823395312E-4</v>
      </c>
    </row>
    <row r="572" spans="5:17" x14ac:dyDescent="0.2">
      <c r="E572" s="11">
        <v>92.189269999999993</v>
      </c>
      <c r="F572" s="11">
        <v>4999.6894499999999</v>
      </c>
      <c r="G572" s="15">
        <v>1.33385E-4</v>
      </c>
      <c r="H572" s="15">
        <v>1.00483E-8</v>
      </c>
      <c r="K572" s="22">
        <v>2.0222999999999999E-4</v>
      </c>
      <c r="L572" s="10">
        <f t="shared" si="95"/>
        <v>4.0448512257096288E-8</v>
      </c>
      <c r="M572" s="10">
        <f t="shared" si="91"/>
        <v>2.3292763954948551E-3</v>
      </c>
      <c r="N572" s="10">
        <f t="shared" si="96"/>
        <v>2.746776395494855E-3</v>
      </c>
      <c r="O572" s="30">
        <f t="shared" si="92"/>
        <v>0.25322331075390198</v>
      </c>
      <c r="P572" s="31">
        <f t="shared" si="93"/>
        <v>8.7282624753901972E-2</v>
      </c>
      <c r="Q572">
        <f t="shared" si="94"/>
        <v>2.5105658866065791E-4</v>
      </c>
    </row>
    <row r="573" spans="5:17" x14ac:dyDescent="0.2">
      <c r="E573" s="11">
        <v>92.864419999999996</v>
      </c>
      <c r="F573" s="11">
        <v>4999.6894499999999</v>
      </c>
      <c r="G573" s="15">
        <v>1.3296299999999999E-4</v>
      </c>
      <c r="H573" s="15">
        <v>7.6199300000000006E-9</v>
      </c>
      <c r="K573" s="22">
        <v>2.018E-4</v>
      </c>
      <c r="L573" s="10">
        <f t="shared" si="95"/>
        <v>4.0362506915304508E-8</v>
      </c>
      <c r="M573" s="10">
        <f t="shared" si="91"/>
        <v>2.324323674088225E-3</v>
      </c>
      <c r="N573" s="10">
        <f t="shared" si="96"/>
        <v>2.7418236740882249E-3</v>
      </c>
      <c r="O573" s="30">
        <f t="shared" si="92"/>
        <v>0.25461786523647201</v>
      </c>
      <c r="P573" s="31">
        <f t="shared" si="93"/>
        <v>8.7461909236472041E-2</v>
      </c>
      <c r="Q573">
        <f t="shared" si="94"/>
        <v>2.3446038697030663E-4</v>
      </c>
    </row>
    <row r="574" spans="5:17" x14ac:dyDescent="0.2">
      <c r="E574" s="11">
        <v>93.520790000000005</v>
      </c>
      <c r="F574" s="11">
        <v>4999.6894499999999</v>
      </c>
      <c r="G574" s="15">
        <v>1.3254E-4</v>
      </c>
      <c r="H574" s="15">
        <v>9.4087000000000004E-9</v>
      </c>
      <c r="K574" s="22">
        <v>2.0137E-4</v>
      </c>
      <c r="L574" s="10">
        <f t="shared" si="95"/>
        <v>4.0276501573512734E-8</v>
      </c>
      <c r="M574" s="10">
        <f t="shared" si="91"/>
        <v>2.3193709526815954E-3</v>
      </c>
      <c r="N574" s="10">
        <f t="shared" si="96"/>
        <v>2.7368709526815953E-3</v>
      </c>
      <c r="O574" s="30">
        <f t="shared" si="92"/>
        <v>0.25595433362283543</v>
      </c>
      <c r="P574" s="31">
        <f t="shared" si="93"/>
        <v>8.7616911622835414E-2</v>
      </c>
      <c r="Q574">
        <f t="shared" si="94"/>
        <v>2.3912917124303124E-4</v>
      </c>
    </row>
    <row r="575" spans="5:17" x14ac:dyDescent="0.2">
      <c r="E575" s="11">
        <v>94.183300000000003</v>
      </c>
      <c r="F575" s="11">
        <v>4999.6894499999999</v>
      </c>
      <c r="G575" s="15">
        <v>1.3210899999999999E-4</v>
      </c>
      <c r="H575" s="15">
        <v>7.9848300000000004E-9</v>
      </c>
      <c r="K575" s="22">
        <v>2.0094000000000001E-4</v>
      </c>
      <c r="L575" s="10">
        <f t="shared" si="95"/>
        <v>4.0190496231720954E-8</v>
      </c>
      <c r="M575" s="10">
        <f t="shared" si="91"/>
        <v>2.3144182312749653E-3</v>
      </c>
      <c r="N575" s="10">
        <f t="shared" si="96"/>
        <v>2.7319182312749652E-3</v>
      </c>
      <c r="O575" s="30">
        <f t="shared" si="92"/>
        <v>0.25730107435163946</v>
      </c>
      <c r="P575" s="31">
        <f t="shared" si="93"/>
        <v>8.777113435163944E-2</v>
      </c>
      <c r="Q575">
        <f t="shared" si="94"/>
        <v>2.6061249784412955E-4</v>
      </c>
    </row>
    <row r="576" spans="5:17" x14ac:dyDescent="0.2">
      <c r="E576" s="11">
        <v>94.835809999999995</v>
      </c>
      <c r="F576" s="11">
        <v>4999.6894499999999</v>
      </c>
      <c r="G576" s="15">
        <v>1.3169899999999999E-4</v>
      </c>
      <c r="H576" s="15">
        <v>7.8699800000000006E-9</v>
      </c>
      <c r="K576" s="22">
        <v>2.0053000000000001E-4</v>
      </c>
      <c r="L576" s="10">
        <f t="shared" si="95"/>
        <v>4.0108491138384609E-8</v>
      </c>
      <c r="M576" s="10">
        <f t="shared" si="91"/>
        <v>2.3096958690035276E-3</v>
      </c>
      <c r="N576" s="10">
        <f t="shared" si="96"/>
        <v>2.7271958690035275E-3</v>
      </c>
      <c r="O576" s="30">
        <f t="shared" si="92"/>
        <v>0.25863582926560341</v>
      </c>
      <c r="P576" s="31">
        <f t="shared" si="93"/>
        <v>8.7931371265603422E-2</v>
      </c>
      <c r="Q576">
        <f t="shared" si="94"/>
        <v>2.6747954426007548E-4</v>
      </c>
    </row>
    <row r="577" spans="5:17" x14ac:dyDescent="0.2">
      <c r="E577" s="11">
        <v>95.510670000000005</v>
      </c>
      <c r="F577" s="11">
        <v>4999.6894499999999</v>
      </c>
      <c r="G577" s="15">
        <v>1.31299E-4</v>
      </c>
      <c r="H577" s="15">
        <v>8.6663700000000001E-9</v>
      </c>
      <c r="K577" s="22">
        <v>2.0013E-4</v>
      </c>
      <c r="L577" s="10">
        <f t="shared" si="95"/>
        <v>4.0028486169275977E-8</v>
      </c>
      <c r="M577" s="10">
        <f t="shared" si="91"/>
        <v>2.3050886862996858E-3</v>
      </c>
      <c r="N577" s="10">
        <f t="shared" si="96"/>
        <v>2.7225886862996857E-3</v>
      </c>
      <c r="O577" s="30">
        <f t="shared" si="92"/>
        <v>0.26003626956290282</v>
      </c>
      <c r="P577" s="31">
        <f t="shared" si="93"/>
        <v>8.8117063562902803E-2</v>
      </c>
      <c r="Q577">
        <f t="shared" si="94"/>
        <v>2.5538773847623403E-4</v>
      </c>
    </row>
    <row r="578" spans="5:17" x14ac:dyDescent="0.2">
      <c r="E578" s="11">
        <v>96.179159999999996</v>
      </c>
      <c r="F578" s="11">
        <v>4999.6894499999999</v>
      </c>
      <c r="G578" s="15">
        <v>1.3089899999999999E-4</v>
      </c>
      <c r="H578" s="15">
        <v>8.5847400000000003E-9</v>
      </c>
      <c r="K578" s="22">
        <v>1.9972999999999999E-4</v>
      </c>
      <c r="L578" s="10">
        <f t="shared" si="95"/>
        <v>3.9948481200167338E-8</v>
      </c>
      <c r="M578" s="10">
        <f t="shared" si="91"/>
        <v>2.3004815035958435E-3</v>
      </c>
      <c r="N578" s="10">
        <f t="shared" si="96"/>
        <v>2.7179815035958434E-3</v>
      </c>
      <c r="O578" s="30">
        <f t="shared" si="92"/>
        <v>0.26141317791138519</v>
      </c>
      <c r="P578" s="31">
        <f t="shared" si="93"/>
        <v>8.8290689911385195E-2</v>
      </c>
      <c r="Q578">
        <f t="shared" si="94"/>
        <v>2.406152938255854E-4</v>
      </c>
    </row>
    <row r="579" spans="5:17" x14ac:dyDescent="0.2">
      <c r="E579" s="11">
        <v>96.848190000000002</v>
      </c>
      <c r="F579" s="11">
        <v>4999.6894499999999</v>
      </c>
      <c r="G579" s="15">
        <v>1.30498E-4</v>
      </c>
      <c r="H579" s="15">
        <v>7.7514600000000004E-9</v>
      </c>
      <c r="K579" s="22">
        <v>1.9933E-4</v>
      </c>
      <c r="L579" s="10">
        <f t="shared" si="95"/>
        <v>3.9868476231058713E-8</v>
      </c>
      <c r="M579" s="10">
        <f t="shared" si="91"/>
        <v>2.2958743208920016E-3</v>
      </c>
      <c r="N579" s="10">
        <f t="shared" si="96"/>
        <v>2.7133743208920015E-3</v>
      </c>
      <c r="O579" s="30">
        <f t="shared" si="92"/>
        <v>0.26278539177086951</v>
      </c>
      <c r="P579" s="31">
        <f t="shared" si="93"/>
        <v>8.8458649770869535E-2</v>
      </c>
      <c r="Q579">
        <f t="shared" si="94"/>
        <v>2.2257319147513812E-4</v>
      </c>
    </row>
    <row r="580" spans="5:17" x14ac:dyDescent="0.2">
      <c r="E580" s="11">
        <v>97.505549999999999</v>
      </c>
      <c r="F580" s="11">
        <v>4999.6894499999999</v>
      </c>
      <c r="G580" s="15">
        <v>1.3010100000000001E-4</v>
      </c>
      <c r="H580" s="15">
        <v>1.0099E-8</v>
      </c>
      <c r="K580" s="22">
        <v>1.9892999999999999E-4</v>
      </c>
      <c r="L580" s="10">
        <f t="shared" si="95"/>
        <v>3.9788471261950081E-8</v>
      </c>
      <c r="M580" s="10">
        <f t="shared" si="91"/>
        <v>2.2912671381881597E-3</v>
      </c>
      <c r="N580" s="10">
        <f t="shared" si="96"/>
        <v>2.7087671381881596E-3</v>
      </c>
      <c r="O580" s="30">
        <f t="shared" si="92"/>
        <v>0.26411982963096253</v>
      </c>
      <c r="P580" s="31">
        <f t="shared" si="93"/>
        <v>8.8609839630962514E-2</v>
      </c>
      <c r="Q580">
        <f t="shared" si="94"/>
        <v>2.7764706756398723E-4</v>
      </c>
    </row>
    <row r="581" spans="5:17" x14ac:dyDescent="0.2">
      <c r="E581" s="11">
        <v>98.17407</v>
      </c>
      <c r="F581" s="11">
        <v>4999.6894499999999</v>
      </c>
      <c r="G581" s="15">
        <v>1.2970000000000001E-4</v>
      </c>
      <c r="H581" s="15">
        <v>9.3729499999999996E-9</v>
      </c>
      <c r="K581" s="22">
        <v>1.9851999999999999E-4</v>
      </c>
      <c r="L581" s="10">
        <f t="shared" si="95"/>
        <v>3.9706466168613735E-8</v>
      </c>
      <c r="M581" s="10">
        <f t="shared" si="91"/>
        <v>2.2865447759167221E-3</v>
      </c>
      <c r="N581" s="10">
        <f t="shared" si="96"/>
        <v>2.704044775916722E-3</v>
      </c>
      <c r="O581" s="30">
        <f t="shared" si="92"/>
        <v>0.26546708111398259</v>
      </c>
      <c r="P581" s="31">
        <f t="shared" si="93"/>
        <v>8.8753755113982591E-2</v>
      </c>
      <c r="Q581">
        <f t="shared" si="94"/>
        <v>2.7957794325387094E-4</v>
      </c>
    </row>
    <row r="582" spans="5:17" x14ac:dyDescent="0.2">
      <c r="E582" s="11">
        <v>98.858680000000007</v>
      </c>
      <c r="F582" s="11">
        <v>4999.6894499999999</v>
      </c>
      <c r="G582" s="15">
        <v>1.29345E-4</v>
      </c>
      <c r="H582" s="15">
        <v>8.8897500000000002E-9</v>
      </c>
      <c r="K582" s="22">
        <v>1.9818E-4</v>
      </c>
      <c r="L582" s="10">
        <f t="shared" si="95"/>
        <v>3.9638461944871399E-8</v>
      </c>
      <c r="M582" s="10">
        <f t="shared" si="91"/>
        <v>2.2826286706184563E-3</v>
      </c>
      <c r="N582" s="10">
        <f t="shared" si="96"/>
        <v>2.7001286706184562E-3</v>
      </c>
      <c r="O582" s="30">
        <f t="shared" si="92"/>
        <v>0.26693115620749536</v>
      </c>
      <c r="P582" s="31">
        <f t="shared" si="93"/>
        <v>8.8985532207495374E-2</v>
      </c>
      <c r="Q582">
        <f t="shared" si="94"/>
        <v>2.3694317985287794E-4</v>
      </c>
    </row>
    <row r="583" spans="5:17" x14ac:dyDescent="0.2">
      <c r="E583" s="11">
        <v>99.495369999999994</v>
      </c>
      <c r="F583" s="11">
        <v>4999.6894499999999</v>
      </c>
      <c r="G583" s="15">
        <v>1.2895499999999999E-4</v>
      </c>
      <c r="H583" s="15">
        <v>1.0762799999999999E-8</v>
      </c>
      <c r="K583" s="22">
        <v>1.9780000000000001E-4</v>
      </c>
      <c r="L583" s="10">
        <f t="shared" si="95"/>
        <v>3.9562457224218201E-8</v>
      </c>
      <c r="M583" s="10">
        <f t="shared" si="91"/>
        <v>2.2782518470498068E-3</v>
      </c>
      <c r="N583" s="10">
        <f t="shared" si="96"/>
        <v>2.6957518470498067E-3</v>
      </c>
      <c r="O583" s="30">
        <f t="shared" si="92"/>
        <v>0.26821482745040393</v>
      </c>
      <c r="P583" s="31">
        <f t="shared" si="93"/>
        <v>8.9123161450403929E-2</v>
      </c>
      <c r="Q583">
        <f t="shared" si="94"/>
        <v>2.6751509953031901E-4</v>
      </c>
    </row>
    <row r="584" spans="5:17" x14ac:dyDescent="0.2">
      <c r="E584" s="11">
        <v>100.16338</v>
      </c>
      <c r="F584" s="11">
        <v>4999.6894499999999</v>
      </c>
      <c r="G584" s="15">
        <v>1.2857999999999999E-4</v>
      </c>
      <c r="H584" s="15">
        <v>9.7665499999999995E-9</v>
      </c>
      <c r="K584" s="22">
        <v>1.9743000000000001E-4</v>
      </c>
      <c r="L584" s="10">
        <f t="shared" si="95"/>
        <v>3.9488452627792717E-8</v>
      </c>
      <c r="M584" s="10">
        <f t="shared" si="91"/>
        <v>2.2739902030487532E-3</v>
      </c>
      <c r="N584" s="10">
        <f t="shared" si="96"/>
        <v>2.6914902030487531E-3</v>
      </c>
      <c r="O584" s="30">
        <f t="shared" si="92"/>
        <v>0.26958875597424942</v>
      </c>
      <c r="P584" s="31">
        <f t="shared" si="93"/>
        <v>8.9294671974249423E-2</v>
      </c>
      <c r="Q584">
        <f t="shared" si="94"/>
        <v>2.4753825758027856E-4</v>
      </c>
    </row>
    <row r="585" spans="5:17" x14ac:dyDescent="0.2">
      <c r="E585" s="11">
        <v>100.82631000000001</v>
      </c>
      <c r="F585" s="11">
        <v>4999.6894499999999</v>
      </c>
      <c r="G585" s="15">
        <v>1.2821600000000001E-4</v>
      </c>
      <c r="H585" s="15">
        <v>9.0625300000000006E-9</v>
      </c>
      <c r="K585" s="22">
        <v>1.9708E-4</v>
      </c>
      <c r="L585" s="10">
        <f t="shared" si="95"/>
        <v>3.9418448279822661E-8</v>
      </c>
      <c r="M585" s="10">
        <f t="shared" si="91"/>
        <v>2.2699589181828911E-3</v>
      </c>
      <c r="N585" s="10">
        <f t="shared" si="96"/>
        <v>2.687458918182891E-3</v>
      </c>
      <c r="O585" s="30">
        <f t="shared" si="92"/>
        <v>0.27096656599697283</v>
      </c>
      <c r="P585" s="31">
        <f t="shared" si="93"/>
        <v>8.9479207996972815E-2</v>
      </c>
      <c r="Q585">
        <f t="shared" si="94"/>
        <v>2.3318478797209642E-4</v>
      </c>
    </row>
    <row r="586" spans="5:17" x14ac:dyDescent="0.2">
      <c r="E586" s="11">
        <v>101.48851999999999</v>
      </c>
      <c r="F586" s="11">
        <v>4999.6894499999999</v>
      </c>
      <c r="G586" s="15">
        <v>1.27825E-4</v>
      </c>
      <c r="H586" s="15">
        <v>7.9640500000000004E-9</v>
      </c>
      <c r="K586" s="22">
        <v>1.9670000000000001E-4</v>
      </c>
      <c r="L586" s="10">
        <f t="shared" si="95"/>
        <v>3.9342443559169463E-8</v>
      </c>
      <c r="M586" s="10">
        <f t="shared" si="91"/>
        <v>2.2655820946142417E-3</v>
      </c>
      <c r="N586" s="10">
        <f t="shared" si="96"/>
        <v>2.6830820946142416E-3</v>
      </c>
      <c r="O586" s="30">
        <f t="shared" si="92"/>
        <v>0.27230203082089932</v>
      </c>
      <c r="P586" s="31">
        <f t="shared" si="93"/>
        <v>8.9622694820899351E-2</v>
      </c>
      <c r="Q586">
        <f t="shared" si="94"/>
        <v>2.1742168028633654E-4</v>
      </c>
    </row>
    <row r="587" spans="5:17" x14ac:dyDescent="0.2">
      <c r="E587" s="11">
        <v>102.15712000000001</v>
      </c>
      <c r="F587" s="11">
        <v>4999.6894499999999</v>
      </c>
      <c r="G587" s="15">
        <v>1.2747499999999999E-4</v>
      </c>
      <c r="H587" s="15">
        <v>7.4426300000000004E-9</v>
      </c>
      <c r="K587" s="22">
        <v>1.9634000000000001E-4</v>
      </c>
      <c r="L587" s="10">
        <f t="shared" ref="L587:L618" si="97">K587/F587</f>
        <v>3.9270439086971693E-8</v>
      </c>
      <c r="M587" s="10">
        <f t="shared" si="91"/>
        <v>2.2614356301807839E-3</v>
      </c>
      <c r="N587" s="10">
        <f t="shared" ref="N587:N618" si="98">M587+B$7</f>
        <v>2.6789356301807838E-3</v>
      </c>
      <c r="O587" s="30">
        <f t="shared" si="92"/>
        <v>0.27367234864465395</v>
      </c>
      <c r="P587" s="31">
        <f t="shared" si="93"/>
        <v>8.978953264465396E-2</v>
      </c>
      <c r="Q587">
        <f t="shared" si="94"/>
        <v>1.8334415337980983E-4</v>
      </c>
    </row>
    <row r="588" spans="5:17" x14ac:dyDescent="0.2">
      <c r="E588" s="11">
        <v>102.80486000000001</v>
      </c>
      <c r="F588" s="11">
        <v>4999.6894499999999</v>
      </c>
      <c r="G588" s="15">
        <v>1.2710799999999999E-4</v>
      </c>
      <c r="H588" s="15">
        <v>9.4144899999999998E-9</v>
      </c>
      <c r="K588" s="22">
        <v>1.9595999999999999E-4</v>
      </c>
      <c r="L588" s="10">
        <f t="shared" si="97"/>
        <v>3.9194434366318489E-8</v>
      </c>
      <c r="M588" s="10">
        <f t="shared" si="91"/>
        <v>2.2570588066121336E-3</v>
      </c>
      <c r="N588" s="10">
        <f t="shared" si="98"/>
        <v>2.6745588066121335E-3</v>
      </c>
      <c r="O588" s="30">
        <f t="shared" si="92"/>
        <v>0.2749576436755275</v>
      </c>
      <c r="P588" s="31">
        <f t="shared" si="93"/>
        <v>8.990889567552747E-2</v>
      </c>
      <c r="Q588">
        <f t="shared" si="94"/>
        <v>1.6637844118592865E-4</v>
      </c>
    </row>
    <row r="589" spans="5:17" x14ac:dyDescent="0.2">
      <c r="E589" s="11">
        <v>103.47645</v>
      </c>
      <c r="F589" s="11">
        <v>4999.6894499999999</v>
      </c>
      <c r="G589" s="15">
        <v>1.2673099999999999E-4</v>
      </c>
      <c r="H589" s="15">
        <v>9.4572000000000008E-9</v>
      </c>
      <c r="K589" s="22">
        <v>1.9557E-4</v>
      </c>
      <c r="L589" s="10">
        <f t="shared" si="97"/>
        <v>3.9116429521437577E-8</v>
      </c>
      <c r="M589" s="10">
        <f t="shared" si="91"/>
        <v>2.2525668034758879E-3</v>
      </c>
      <c r="N589" s="10">
        <f t="shared" si="98"/>
        <v>2.6700668034758878E-3</v>
      </c>
      <c r="O589" s="30">
        <f t="shared" si="92"/>
        <v>0.27628903408653255</v>
      </c>
      <c r="P589" s="31">
        <f t="shared" si="93"/>
        <v>9.0031424086532544E-2</v>
      </c>
      <c r="Q589">
        <f t="shared" si="94"/>
        <v>1.8541636173475108E-4</v>
      </c>
    </row>
    <row r="590" spans="5:17" x14ac:dyDescent="0.2">
      <c r="E590" s="11">
        <v>104.14296</v>
      </c>
      <c r="F590" s="11">
        <v>4999.6894499999999</v>
      </c>
      <c r="G590" s="15">
        <v>1.26348E-4</v>
      </c>
      <c r="H590" s="15">
        <v>1.0627999999999999E-8</v>
      </c>
      <c r="K590" s="22">
        <v>1.9516999999999999E-4</v>
      </c>
      <c r="L590" s="10">
        <f t="shared" si="97"/>
        <v>3.9036424552328945E-8</v>
      </c>
      <c r="M590" s="10">
        <f t="shared" si="91"/>
        <v>2.2479596207720461E-3</v>
      </c>
      <c r="N590" s="10">
        <f t="shared" si="98"/>
        <v>2.665459620772046E-3</v>
      </c>
      <c r="O590" s="30">
        <f t="shared" si="92"/>
        <v>0.27758885466767835</v>
      </c>
      <c r="P590" s="31">
        <f t="shared" si="93"/>
        <v>9.0131526667678361E-2</v>
      </c>
      <c r="Q590">
        <f t="shared" si="94"/>
        <v>1.9431535062470749E-4</v>
      </c>
    </row>
    <row r="591" spans="5:17" x14ac:dyDescent="0.2">
      <c r="E591" s="11">
        <v>104.81659000000001</v>
      </c>
      <c r="F591" s="11">
        <v>4999.6894499999999</v>
      </c>
      <c r="G591" s="15">
        <v>1.25983E-4</v>
      </c>
      <c r="H591" s="15">
        <v>1.08814E-8</v>
      </c>
      <c r="K591" s="22">
        <v>1.9481000000000001E-4</v>
      </c>
      <c r="L591" s="10">
        <f t="shared" si="97"/>
        <v>3.8964420080131182E-8</v>
      </c>
      <c r="M591" s="10">
        <f t="shared" si="91"/>
        <v>2.2438131563385887E-3</v>
      </c>
      <c r="N591" s="10">
        <f t="shared" si="98"/>
        <v>2.6613131563385886E-3</v>
      </c>
      <c r="O591" s="30">
        <f t="shared" si="92"/>
        <v>0.27894976996954773</v>
      </c>
      <c r="P591" s="31">
        <f t="shared" si="93"/>
        <v>9.0279907969547754E-2</v>
      </c>
      <c r="Q591">
        <f t="shared" si="94"/>
        <v>1.5368071666861649E-4</v>
      </c>
    </row>
    <row r="592" spans="5:17" x14ac:dyDescent="0.2">
      <c r="E592" s="11">
        <v>105.48255</v>
      </c>
      <c r="F592" s="11">
        <v>4999.6894499999999</v>
      </c>
      <c r="G592" s="15">
        <v>1.2561000000000001E-4</v>
      </c>
      <c r="H592" s="15">
        <v>9.3633100000000004E-9</v>
      </c>
      <c r="K592" s="22">
        <v>1.9442999999999999E-4</v>
      </c>
      <c r="L592" s="10">
        <f t="shared" si="97"/>
        <v>3.8888415359477978E-8</v>
      </c>
      <c r="M592" s="10">
        <f t="shared" si="91"/>
        <v>2.2394363327699388E-3</v>
      </c>
      <c r="N592" s="10">
        <f t="shared" si="98"/>
        <v>2.6569363327699387E-3</v>
      </c>
      <c r="O592" s="30">
        <f t="shared" si="92"/>
        <v>0.28026041956822173</v>
      </c>
      <c r="P592" s="31">
        <f t="shared" si="93"/>
        <v>9.0391829568221713E-2</v>
      </c>
      <c r="Q592">
        <f t="shared" si="94"/>
        <v>1.2331359865895875E-4</v>
      </c>
    </row>
    <row r="593" spans="5:17" x14ac:dyDescent="0.2">
      <c r="E593" s="11">
        <v>106.14694</v>
      </c>
      <c r="F593" s="11">
        <v>4999.6894499999999</v>
      </c>
      <c r="G593" s="15">
        <v>1.2522600000000001E-4</v>
      </c>
      <c r="H593" s="15">
        <v>8.9153100000000003E-9</v>
      </c>
      <c r="K593" s="22">
        <v>1.9404000000000001E-4</v>
      </c>
      <c r="L593" s="10">
        <f t="shared" si="97"/>
        <v>3.8810410514597066E-8</v>
      </c>
      <c r="M593" s="10">
        <f t="shared" si="91"/>
        <v>2.2349443296336932E-3</v>
      </c>
      <c r="N593" s="10">
        <f t="shared" si="98"/>
        <v>2.6524443296336931E-3</v>
      </c>
      <c r="O593" s="30">
        <f t="shared" si="92"/>
        <v>0.28154884911096784</v>
      </c>
      <c r="P593" s="31">
        <f t="shared" si="93"/>
        <v>9.0484357110967847E-2</v>
      </c>
      <c r="Q593">
        <f t="shared" si="94"/>
        <v>1.1299009296584778E-4</v>
      </c>
    </row>
    <row r="594" spans="5:17" x14ac:dyDescent="0.2">
      <c r="E594" s="11">
        <v>106.80728999999999</v>
      </c>
      <c r="F594" s="11">
        <v>4999.6894499999999</v>
      </c>
      <c r="G594" s="15">
        <v>1.24824E-4</v>
      </c>
      <c r="H594" s="15">
        <v>8.8308899999999995E-9</v>
      </c>
      <c r="K594" s="22">
        <v>1.9364E-4</v>
      </c>
      <c r="L594" s="10">
        <f t="shared" si="97"/>
        <v>3.8730405545488427E-8</v>
      </c>
      <c r="M594" s="10">
        <f t="shared" si="91"/>
        <v>2.2303371469298509E-3</v>
      </c>
      <c r="N594" s="10">
        <f t="shared" si="98"/>
        <v>2.6478371469298508E-3</v>
      </c>
      <c r="O594" s="30">
        <f t="shared" si="92"/>
        <v>0.28280831002490919</v>
      </c>
      <c r="P594" s="31">
        <f t="shared" si="93"/>
        <v>9.0555188024909181E-2</v>
      </c>
      <c r="Q594">
        <f t="shared" si="94"/>
        <v>1.0667570640250721E-4</v>
      </c>
    </row>
    <row r="595" spans="5:17" x14ac:dyDescent="0.2">
      <c r="E595" s="11">
        <v>107.46938</v>
      </c>
      <c r="F595" s="11">
        <v>4999.6894499999999</v>
      </c>
      <c r="G595" s="15">
        <v>1.2441399999999999E-4</v>
      </c>
      <c r="H595" s="15">
        <v>1.12598E-8</v>
      </c>
      <c r="K595" s="22">
        <v>1.9325000000000001E-4</v>
      </c>
      <c r="L595" s="10">
        <f t="shared" si="97"/>
        <v>3.8652400700607516E-8</v>
      </c>
      <c r="M595" s="10">
        <f t="shared" ref="M595:M658" si="99">L595*B$6</f>
        <v>2.2258451437936052E-3</v>
      </c>
      <c r="N595" s="10">
        <f t="shared" si="98"/>
        <v>2.6433451437936051E-3</v>
      </c>
      <c r="O595" s="30">
        <f t="shared" ref="O595:O658" si="100">N595*E595</f>
        <v>0.28407866372950957</v>
      </c>
      <c r="P595" s="31">
        <f t="shared" ref="P595:P658" si="101">(N595-$B$8)*E595</f>
        <v>9.0633779729509603E-2</v>
      </c>
      <c r="Q595">
        <f t="shared" ref="Q595:Q658" si="102">(P597-P595)/(E597-E595)</f>
        <v>7.3088536283257523E-5</v>
      </c>
    </row>
    <row r="596" spans="5:17" x14ac:dyDescent="0.2">
      <c r="E596" s="11">
        <v>108.15187</v>
      </c>
      <c r="F596" s="11">
        <v>4999.6894499999999</v>
      </c>
      <c r="G596" s="15">
        <v>1.2401299999999999E-4</v>
      </c>
      <c r="H596" s="15">
        <v>8.6874399999999999E-9</v>
      </c>
      <c r="K596" s="22">
        <v>1.9284E-4</v>
      </c>
      <c r="L596" s="10">
        <f t="shared" si="97"/>
        <v>3.857039560727117E-8</v>
      </c>
      <c r="M596" s="10">
        <f t="shared" si="99"/>
        <v>2.2211227815221676E-3</v>
      </c>
      <c r="N596" s="10">
        <f t="shared" si="98"/>
        <v>2.6386227815221675E-3</v>
      </c>
      <c r="O596" s="30">
        <f t="shared" si="100"/>
        <v>0.28537198804622388</v>
      </c>
      <c r="P596" s="31">
        <f t="shared" si="101"/>
        <v>9.0698622046223865E-2</v>
      </c>
      <c r="Q596">
        <f t="shared" si="102"/>
        <v>9.3420942007814455E-6</v>
      </c>
    </row>
    <row r="597" spans="5:17" x14ac:dyDescent="0.2">
      <c r="E597" s="11">
        <v>108.81998</v>
      </c>
      <c r="F597" s="11">
        <v>4999.6894499999999</v>
      </c>
      <c r="G597" s="15">
        <v>1.236E-4</v>
      </c>
      <c r="H597" s="15">
        <v>8.9362699999999998E-9</v>
      </c>
      <c r="K597" s="22">
        <v>1.9242E-4</v>
      </c>
      <c r="L597" s="10">
        <f t="shared" si="97"/>
        <v>3.8486390389707104E-8</v>
      </c>
      <c r="M597" s="10">
        <f t="shared" si="99"/>
        <v>2.2162852396831333E-3</v>
      </c>
      <c r="N597" s="10">
        <f t="shared" si="98"/>
        <v>2.6337852396831332E-3</v>
      </c>
      <c r="O597" s="30">
        <f t="shared" si="100"/>
        <v>0.28660845710661376</v>
      </c>
      <c r="P597" s="31">
        <f t="shared" si="101"/>
        <v>9.0732493106613771E-2</v>
      </c>
      <c r="Q597">
        <f t="shared" si="102"/>
        <v>-1.9773387379279979E-5</v>
      </c>
    </row>
    <row r="598" spans="5:17" x14ac:dyDescent="0.2">
      <c r="E598" s="11">
        <v>109.45932000000001</v>
      </c>
      <c r="F598" s="11">
        <v>4999.6894499999999</v>
      </c>
      <c r="G598" s="15">
        <v>1.23156E-4</v>
      </c>
      <c r="H598" s="15">
        <v>1.07119E-8</v>
      </c>
      <c r="K598" s="22">
        <v>1.9197999999999999E-4</v>
      </c>
      <c r="L598" s="10">
        <f t="shared" si="97"/>
        <v>3.839838492368761E-8</v>
      </c>
      <c r="M598" s="10">
        <f t="shared" si="99"/>
        <v>2.2112173387089074E-3</v>
      </c>
      <c r="N598" s="10">
        <f t="shared" si="98"/>
        <v>2.6287173387089073E-3</v>
      </c>
      <c r="O598" s="30">
        <f t="shared" si="100"/>
        <v>0.28773761236728668</v>
      </c>
      <c r="P598" s="31">
        <f t="shared" si="101"/>
        <v>9.0710836367286676E-2</v>
      </c>
      <c r="Q598">
        <f t="shared" si="102"/>
        <v>-1.2730189379009357E-5</v>
      </c>
    </row>
    <row r="599" spans="5:17" x14ac:dyDescent="0.2">
      <c r="E599" s="11">
        <v>110.12772</v>
      </c>
      <c r="F599" s="11">
        <v>4999.6894499999999</v>
      </c>
      <c r="G599" s="15">
        <v>1.2271999999999999E-4</v>
      </c>
      <c r="H599" s="15">
        <v>8.4353899999999993E-9</v>
      </c>
      <c r="K599" s="22">
        <v>1.9154E-4</v>
      </c>
      <c r="L599" s="10">
        <f t="shared" si="97"/>
        <v>3.8310379457668116E-8</v>
      </c>
      <c r="M599" s="10">
        <f t="shared" si="99"/>
        <v>2.2061494377346811E-3</v>
      </c>
      <c r="N599" s="10">
        <f t="shared" si="98"/>
        <v>2.623649437734681E-3</v>
      </c>
      <c r="O599" s="30">
        <f t="shared" si="100"/>
        <v>0.28893653065700237</v>
      </c>
      <c r="P599" s="31">
        <f t="shared" si="101"/>
        <v>9.0706634657002391E-2</v>
      </c>
      <c r="Q599">
        <f t="shared" si="102"/>
        <v>-3.2413223032866504E-5</v>
      </c>
    </row>
    <row r="600" spans="5:17" x14ac:dyDescent="0.2">
      <c r="E600" s="11">
        <v>110.80925999999999</v>
      </c>
      <c r="F600" s="11">
        <v>4999.6894499999999</v>
      </c>
      <c r="G600" s="15">
        <v>1.22266E-4</v>
      </c>
      <c r="H600" s="15">
        <v>1.11722E-8</v>
      </c>
      <c r="K600" s="22">
        <v>1.9108999999999999E-4</v>
      </c>
      <c r="L600" s="10">
        <f t="shared" si="97"/>
        <v>3.8220373867420902E-8</v>
      </c>
      <c r="M600" s="10">
        <f t="shared" si="99"/>
        <v>2.200966357192859E-3</v>
      </c>
      <c r="N600" s="10">
        <f t="shared" si="98"/>
        <v>2.6184663571928589E-3</v>
      </c>
      <c r="O600" s="30">
        <f t="shared" si="100"/>
        <v>0.29015031937543634</v>
      </c>
      <c r="P600" s="31">
        <f t="shared" si="101"/>
        <v>9.0693651375436377E-2</v>
      </c>
      <c r="Q600">
        <f t="shared" si="102"/>
        <v>-9.2225649507030779E-5</v>
      </c>
    </row>
    <row r="601" spans="5:17" x14ac:dyDescent="0.2">
      <c r="E601" s="11">
        <v>111.4928</v>
      </c>
      <c r="F601" s="11">
        <v>4999.6894499999999</v>
      </c>
      <c r="G601" s="15">
        <v>1.2181E-4</v>
      </c>
      <c r="H601" s="15">
        <v>9.9419199999999999E-9</v>
      </c>
      <c r="K601" s="22">
        <v>1.9063000000000001E-4</v>
      </c>
      <c r="L601" s="10">
        <f t="shared" si="97"/>
        <v>3.812836815294598E-8</v>
      </c>
      <c r="M601" s="10">
        <f t="shared" si="99"/>
        <v>2.1956680970834411E-3</v>
      </c>
      <c r="N601" s="10">
        <f t="shared" si="98"/>
        <v>2.613168097083441E-3</v>
      </c>
      <c r="O601" s="30">
        <f t="shared" si="100"/>
        <v>0.2913494280145047</v>
      </c>
      <c r="P601" s="31">
        <f t="shared" si="101"/>
        <v>9.0662388014504686E-2</v>
      </c>
      <c r="Q601">
        <f t="shared" si="102"/>
        <v>-1.1081971378497573E-4</v>
      </c>
    </row>
    <row r="602" spans="5:17" x14ac:dyDescent="0.2">
      <c r="E602" s="11">
        <v>112.11378000000001</v>
      </c>
      <c r="F602" s="11">
        <v>4999.6894499999999</v>
      </c>
      <c r="G602" s="15">
        <v>1.21352E-4</v>
      </c>
      <c r="H602" s="15">
        <v>1.00193E-8</v>
      </c>
      <c r="K602" s="22">
        <v>1.9017E-4</v>
      </c>
      <c r="L602" s="10">
        <f t="shared" si="97"/>
        <v>3.8036362438471052E-8</v>
      </c>
      <c r="M602" s="10">
        <f t="shared" si="99"/>
        <v>2.1903698369740228E-3</v>
      </c>
      <c r="N602" s="10">
        <f t="shared" si="98"/>
        <v>2.6078698369740227E-3</v>
      </c>
      <c r="O602" s="30">
        <f t="shared" si="100"/>
        <v>0.29237814517114147</v>
      </c>
      <c r="P602" s="31">
        <f t="shared" si="101"/>
        <v>9.0573341171141464E-2</v>
      </c>
      <c r="Q602">
        <f t="shared" si="102"/>
        <v>-1.1153522939998647E-4</v>
      </c>
    </row>
    <row r="603" spans="5:17" x14ac:dyDescent="0.2">
      <c r="E603" s="11">
        <v>112.77204</v>
      </c>
      <c r="F603" s="11">
        <v>4999.6894499999999</v>
      </c>
      <c r="G603" s="15">
        <v>1.20907E-4</v>
      </c>
      <c r="H603" s="15">
        <v>1.0075799999999999E-8</v>
      </c>
      <c r="K603" s="22">
        <v>1.8971999999999999E-4</v>
      </c>
      <c r="L603" s="10">
        <f t="shared" si="97"/>
        <v>3.7946356848223845E-8</v>
      </c>
      <c r="M603" s="10">
        <f t="shared" si="99"/>
        <v>2.1851867564322007E-3</v>
      </c>
      <c r="N603" s="10">
        <f t="shared" si="98"/>
        <v>2.6026867564322006E-3</v>
      </c>
      <c r="O603" s="30">
        <f t="shared" si="100"/>
        <v>0.2935102950038424</v>
      </c>
      <c r="P603" s="31">
        <f t="shared" si="101"/>
        <v>9.0520623003842393E-2</v>
      </c>
      <c r="Q603">
        <f t="shared" si="102"/>
        <v>-1.0647883122680401E-4</v>
      </c>
    </row>
    <row r="604" spans="5:17" x14ac:dyDescent="0.2">
      <c r="E604" s="11">
        <v>113.43537999999999</v>
      </c>
      <c r="F604" s="11">
        <v>4999.6894499999999</v>
      </c>
      <c r="G604" s="15">
        <v>1.20432E-4</v>
      </c>
      <c r="H604" s="15">
        <v>8.9260800000000007E-9</v>
      </c>
      <c r="K604" s="22">
        <v>1.8924E-4</v>
      </c>
      <c r="L604" s="10">
        <f t="shared" si="97"/>
        <v>3.7850350885293489E-8</v>
      </c>
      <c r="M604" s="10">
        <f t="shared" si="99"/>
        <v>2.1796581371875904E-3</v>
      </c>
      <c r="N604" s="10">
        <f t="shared" si="98"/>
        <v>2.5971581371875903E-3</v>
      </c>
      <c r="O604" s="30">
        <f t="shared" si="100"/>
        <v>0.29460962021196641</v>
      </c>
      <c r="P604" s="31">
        <f t="shared" si="101"/>
        <v>9.0425936211966443E-2</v>
      </c>
      <c r="Q604">
        <f t="shared" si="102"/>
        <v>-7.5069571921783935E-5</v>
      </c>
    </row>
    <row r="605" spans="5:17" x14ac:dyDescent="0.2">
      <c r="E605" s="11">
        <v>114.11655</v>
      </c>
      <c r="F605" s="11">
        <v>4999.6894499999999</v>
      </c>
      <c r="G605" s="15">
        <v>1.1998E-4</v>
      </c>
      <c r="H605" s="15">
        <v>1.1483700000000001E-8</v>
      </c>
      <c r="K605" s="22">
        <v>1.8878999999999999E-4</v>
      </c>
      <c r="L605" s="10">
        <f t="shared" si="97"/>
        <v>3.7760345295046275E-8</v>
      </c>
      <c r="M605" s="10">
        <f t="shared" si="99"/>
        <v>2.1744750566457683E-3</v>
      </c>
      <c r="N605" s="10">
        <f t="shared" si="98"/>
        <v>2.5919750566457682E-3</v>
      </c>
      <c r="O605" s="30">
        <f t="shared" si="100"/>
        <v>0.29578725115046967</v>
      </c>
      <c r="P605" s="31">
        <f t="shared" si="101"/>
        <v>9.0377461150469643E-2</v>
      </c>
      <c r="Q605">
        <f t="shared" si="102"/>
        <v>-9.7618222005711042E-5</v>
      </c>
    </row>
    <row r="606" spans="5:17" x14ac:dyDescent="0.2">
      <c r="E606" s="11">
        <v>114.79974</v>
      </c>
      <c r="F606" s="11">
        <v>4999.6894499999999</v>
      </c>
      <c r="G606" s="15">
        <v>1.19528E-4</v>
      </c>
      <c r="H606" s="15">
        <v>9.9238500000000002E-9</v>
      </c>
      <c r="K606" s="22">
        <v>1.8834E-4</v>
      </c>
      <c r="L606" s="10">
        <f t="shared" si="97"/>
        <v>3.7670339704799067E-8</v>
      </c>
      <c r="M606" s="10">
        <f t="shared" si="99"/>
        <v>2.1692919761039462E-3</v>
      </c>
      <c r="N606" s="10">
        <f t="shared" si="98"/>
        <v>2.5867919761039461E-3</v>
      </c>
      <c r="O606" s="30">
        <f t="shared" si="100"/>
        <v>0.29696304629081921</v>
      </c>
      <c r="P606" s="31">
        <f t="shared" si="101"/>
        <v>9.0323514290819237E-2</v>
      </c>
      <c r="Q606">
        <f t="shared" si="102"/>
        <v>-9.3945392767108885E-5</v>
      </c>
    </row>
    <row r="607" spans="5:17" x14ac:dyDescent="0.2">
      <c r="E607" s="11">
        <v>115.44687</v>
      </c>
      <c r="F607" s="11">
        <v>4999.6894499999999</v>
      </c>
      <c r="G607" s="15">
        <v>1.1909300000000001E-4</v>
      </c>
      <c r="H607" s="15">
        <v>1.10523E-8</v>
      </c>
      <c r="K607" s="22">
        <v>1.8789999999999999E-4</v>
      </c>
      <c r="L607" s="10">
        <f t="shared" si="97"/>
        <v>3.7582334238779566E-8</v>
      </c>
      <c r="M607" s="10">
        <f t="shared" si="99"/>
        <v>2.1642240751297199E-3</v>
      </c>
      <c r="N607" s="10">
        <f t="shared" si="98"/>
        <v>2.5817240751297198E-3</v>
      </c>
      <c r="O607" s="30">
        <f t="shared" si="100"/>
        <v>0.29805196367737102</v>
      </c>
      <c r="P607" s="31">
        <f t="shared" si="101"/>
        <v>9.0247597677371005E-2</v>
      </c>
      <c r="Q607">
        <f t="shared" si="102"/>
        <v>-6.8597154467304108E-5</v>
      </c>
    </row>
    <row r="608" spans="5:17" x14ac:dyDescent="0.2">
      <c r="E608" s="11">
        <v>116.12090999999999</v>
      </c>
      <c r="F608" s="11">
        <v>4999.6894499999999</v>
      </c>
      <c r="G608" s="15">
        <v>1.1866099999999999E-4</v>
      </c>
      <c r="H608" s="15">
        <v>9.6965900000000007E-9</v>
      </c>
      <c r="K608" s="22">
        <v>1.8746999999999999E-4</v>
      </c>
      <c r="L608" s="10">
        <f t="shared" si="97"/>
        <v>3.7496328896987793E-8</v>
      </c>
      <c r="M608" s="10">
        <f t="shared" si="99"/>
        <v>2.1592713537230902E-3</v>
      </c>
      <c r="N608" s="10">
        <f t="shared" si="98"/>
        <v>2.5767713537230902E-3</v>
      </c>
      <c r="O608" s="30">
        <f t="shared" si="100"/>
        <v>0.29921703445625708</v>
      </c>
      <c r="P608" s="31">
        <f t="shared" si="101"/>
        <v>9.0199396456257117E-2</v>
      </c>
      <c r="Q608">
        <f t="shared" si="102"/>
        <v>-6.5327213296394253E-5</v>
      </c>
    </row>
    <row r="609" spans="5:17" x14ac:dyDescent="0.2">
      <c r="E609" s="11">
        <v>116.77556</v>
      </c>
      <c r="F609" s="11">
        <v>4999.6894499999999</v>
      </c>
      <c r="G609" s="15">
        <v>1.1825299999999999E-4</v>
      </c>
      <c r="H609" s="15">
        <v>9.4790599999999993E-9</v>
      </c>
      <c r="K609" s="22">
        <v>1.8705999999999999E-4</v>
      </c>
      <c r="L609" s="10">
        <f t="shared" si="97"/>
        <v>3.7414323803651441E-8</v>
      </c>
      <c r="M609" s="10">
        <f t="shared" si="99"/>
        <v>2.1545489914516517E-3</v>
      </c>
      <c r="N609" s="10">
        <f t="shared" si="98"/>
        <v>2.5720489914516516E-3</v>
      </c>
      <c r="O609" s="30">
        <f t="shared" si="100"/>
        <v>0.30035246132420185</v>
      </c>
      <c r="P609" s="31">
        <f t="shared" si="101"/>
        <v>9.0156453324201843E-2</v>
      </c>
      <c r="Q609">
        <f t="shared" si="102"/>
        <v>-3.0490704144641389E-5</v>
      </c>
    </row>
    <row r="610" spans="5:17" x14ac:dyDescent="0.2">
      <c r="E610" s="11">
        <v>117.43805999999999</v>
      </c>
      <c r="F610" s="11">
        <v>4999.6894499999999</v>
      </c>
      <c r="G610" s="15">
        <v>1.17852E-4</v>
      </c>
      <c r="H610" s="15">
        <v>1.0170300000000001E-8</v>
      </c>
      <c r="K610" s="22">
        <v>1.8665000000000001E-4</v>
      </c>
      <c r="L610" s="10">
        <f t="shared" si="97"/>
        <v>3.7332318710315101E-8</v>
      </c>
      <c r="M610" s="10">
        <f t="shared" si="99"/>
        <v>2.1498266291802145E-3</v>
      </c>
      <c r="N610" s="10">
        <f t="shared" si="98"/>
        <v>2.5673266291802144E-3</v>
      </c>
      <c r="O610" s="30">
        <f t="shared" si="100"/>
        <v>0.30150185871726376</v>
      </c>
      <c r="P610" s="31">
        <f t="shared" si="101"/>
        <v>9.0113350717263771E-2</v>
      </c>
      <c r="Q610">
        <f t="shared" si="102"/>
        <v>-2.5235107353706255E-5</v>
      </c>
    </row>
    <row r="611" spans="5:17" x14ac:dyDescent="0.2">
      <c r="E611" s="11">
        <v>118.0976</v>
      </c>
      <c r="F611" s="11">
        <v>4999.6894499999999</v>
      </c>
      <c r="G611" s="15">
        <v>1.1747E-4</v>
      </c>
      <c r="H611" s="15">
        <v>9.6908900000000002E-9</v>
      </c>
      <c r="K611" s="22">
        <v>1.8628000000000001E-4</v>
      </c>
      <c r="L611" s="10">
        <f t="shared" si="97"/>
        <v>3.7258314113889618E-8</v>
      </c>
      <c r="M611" s="10">
        <f t="shared" si="99"/>
        <v>2.1455649851791609E-3</v>
      </c>
      <c r="N611" s="10">
        <f t="shared" si="98"/>
        <v>2.5630649851791608E-3</v>
      </c>
      <c r="O611" s="30">
        <f t="shared" si="100"/>
        <v>0.30269182339369444</v>
      </c>
      <c r="P611" s="31">
        <f t="shared" si="101"/>
        <v>9.0116143393694462E-2</v>
      </c>
      <c r="Q611">
        <f t="shared" si="102"/>
        <v>-2.3040541948786818E-5</v>
      </c>
    </row>
    <row r="612" spans="5:17" x14ac:dyDescent="0.2">
      <c r="E612" s="11">
        <v>118.74961999999999</v>
      </c>
      <c r="F612" s="11">
        <v>4999.6894499999999</v>
      </c>
      <c r="G612" s="15">
        <v>1.1708400000000001E-4</v>
      </c>
      <c r="H612" s="15">
        <v>9.1790899999999996E-9</v>
      </c>
      <c r="K612" s="22">
        <v>1.8589E-4</v>
      </c>
      <c r="L612" s="10">
        <f t="shared" si="97"/>
        <v>3.7180309269008699E-8</v>
      </c>
      <c r="M612" s="10">
        <f t="shared" si="99"/>
        <v>2.1410729820429148E-3</v>
      </c>
      <c r="N612" s="10">
        <f t="shared" si="98"/>
        <v>2.5585729820429147E-3</v>
      </c>
      <c r="O612" s="30">
        <f t="shared" si="100"/>
        <v>0.30382956935986294</v>
      </c>
      <c r="P612" s="31">
        <f t="shared" si="101"/>
        <v>9.0080253359862944E-2</v>
      </c>
      <c r="Q612">
        <f t="shared" si="102"/>
        <v>2.3466009916746889E-5</v>
      </c>
    </row>
    <row r="613" spans="5:17" x14ac:dyDescent="0.2">
      <c r="E613" s="11">
        <v>119.42748</v>
      </c>
      <c r="F613" s="11">
        <v>4999.6894499999999</v>
      </c>
      <c r="G613" s="15">
        <v>1.1671999999999999E-4</v>
      </c>
      <c r="H613" s="15">
        <v>9.8909900000000008E-9</v>
      </c>
      <c r="K613" s="22">
        <v>1.8552E-4</v>
      </c>
      <c r="L613" s="10">
        <f t="shared" si="97"/>
        <v>3.7106304672583215E-8</v>
      </c>
      <c r="M613" s="10">
        <f t="shared" si="99"/>
        <v>2.1368113380418612E-3</v>
      </c>
      <c r="N613" s="10">
        <f t="shared" si="98"/>
        <v>2.5543113380418611E-3</v>
      </c>
      <c r="O613" s="30">
        <f t="shared" si="100"/>
        <v>0.30505496623776762</v>
      </c>
      <c r="P613" s="31">
        <f t="shared" si="101"/>
        <v>9.0085502237767609E-2</v>
      </c>
      <c r="Q613">
        <f t="shared" si="102"/>
        <v>3.4995093789654177E-5</v>
      </c>
    </row>
    <row r="614" spans="5:17" x14ac:dyDescent="0.2">
      <c r="E614" s="11">
        <v>120.10455</v>
      </c>
      <c r="F614" s="11">
        <v>4999.6894499999999</v>
      </c>
      <c r="G614" s="15">
        <v>1.1637399999999999E-4</v>
      </c>
      <c r="H614" s="15">
        <v>9.5757199999999993E-9</v>
      </c>
      <c r="K614" s="22">
        <v>1.8516999999999999E-4</v>
      </c>
      <c r="L614" s="10">
        <f t="shared" si="97"/>
        <v>3.7036300324613159E-8</v>
      </c>
      <c r="M614" s="10">
        <f t="shared" si="99"/>
        <v>2.1327800531759991E-3</v>
      </c>
      <c r="N614" s="10">
        <f t="shared" si="98"/>
        <v>2.550280053175999E-3</v>
      </c>
      <c r="O614" s="30">
        <f t="shared" si="100"/>
        <v>0.30630023816067942</v>
      </c>
      <c r="P614" s="31">
        <f t="shared" si="101"/>
        <v>9.0112048160679442E-2</v>
      </c>
      <c r="Q614">
        <f t="shared" si="102"/>
        <v>4.9570472962272158E-5</v>
      </c>
    </row>
    <row r="615" spans="5:17" x14ac:dyDescent="0.2">
      <c r="E615" s="11">
        <v>120.76172</v>
      </c>
      <c r="F615" s="11">
        <v>4999.6894499999999</v>
      </c>
      <c r="G615" s="15">
        <v>1.16038E-4</v>
      </c>
      <c r="H615" s="15">
        <v>1.03481E-8</v>
      </c>
      <c r="K615" s="22">
        <v>1.8483E-4</v>
      </c>
      <c r="L615" s="10">
        <f t="shared" si="97"/>
        <v>3.696829610087083E-8</v>
      </c>
      <c r="M615" s="10">
        <f t="shared" si="99"/>
        <v>2.1288639478777341E-3</v>
      </c>
      <c r="N615" s="10">
        <f t="shared" si="98"/>
        <v>2.546363947877734E-3</v>
      </c>
      <c r="O615" s="30">
        <f t="shared" si="100"/>
        <v>0.30750329009170552</v>
      </c>
      <c r="P615" s="31">
        <f t="shared" si="101"/>
        <v>9.0132194091705517E-2</v>
      </c>
      <c r="Q615">
        <f t="shared" si="102"/>
        <v>1.0336830299706478E-4</v>
      </c>
    </row>
    <row r="616" spans="5:17" x14ac:dyDescent="0.2">
      <c r="E616" s="11">
        <v>121.42183</v>
      </c>
      <c r="F616" s="11">
        <v>4999.6894499999999</v>
      </c>
      <c r="G616" s="15">
        <v>1.1571800000000001E-4</v>
      </c>
      <c r="H616" s="15">
        <v>8.4489400000000008E-9</v>
      </c>
      <c r="K616" s="22">
        <v>1.8451000000000001E-4</v>
      </c>
      <c r="L616" s="10">
        <f t="shared" si="97"/>
        <v>3.6904292125583922E-8</v>
      </c>
      <c r="M616" s="10">
        <f t="shared" si="99"/>
        <v>2.1251782017146603E-3</v>
      </c>
      <c r="N616" s="10">
        <f t="shared" si="98"/>
        <v>2.5426782017146602E-3</v>
      </c>
      <c r="O616" s="30">
        <f t="shared" si="100"/>
        <v>0.30873664035330317</v>
      </c>
      <c r="P616" s="31">
        <f t="shared" si="101"/>
        <v>9.0177346353303184E-2</v>
      </c>
      <c r="Q616">
        <f t="shared" si="102"/>
        <v>1.1336114790176159E-4</v>
      </c>
    </row>
    <row r="617" spans="5:17" x14ac:dyDescent="0.2">
      <c r="E617" s="11">
        <v>122.09585</v>
      </c>
      <c r="F617" s="11">
        <v>4999.6894499999999</v>
      </c>
      <c r="G617" s="15">
        <v>1.15426E-4</v>
      </c>
      <c r="H617" s="15">
        <v>1.02517E-8</v>
      </c>
      <c r="K617" s="22">
        <v>1.8421999999999999E-4</v>
      </c>
      <c r="L617" s="10">
        <f t="shared" si="97"/>
        <v>3.6846288522980162E-8</v>
      </c>
      <c r="M617" s="10">
        <f t="shared" si="99"/>
        <v>2.1218379942543747E-3</v>
      </c>
      <c r="N617" s="10">
        <f t="shared" si="98"/>
        <v>2.5393379942543746E-3</v>
      </c>
      <c r="O617" s="30">
        <f t="shared" si="100"/>
        <v>0.31004263084578298</v>
      </c>
      <c r="P617" s="31">
        <f t="shared" si="101"/>
        <v>9.0270100845782991E-2</v>
      </c>
      <c r="Q617">
        <f t="shared" si="102"/>
        <v>1.1688607240362606E-4</v>
      </c>
    </row>
    <row r="618" spans="5:17" x14ac:dyDescent="0.2">
      <c r="E618" s="11">
        <v>122.7473</v>
      </c>
      <c r="F618" s="11">
        <v>4999.6894499999999</v>
      </c>
      <c r="G618" s="15">
        <v>1.15126E-4</v>
      </c>
      <c r="H618" s="15">
        <v>8.0474200000000007E-9</v>
      </c>
      <c r="K618" s="22">
        <v>1.8391999999999999E-4</v>
      </c>
      <c r="L618" s="10">
        <f t="shared" si="97"/>
        <v>3.6786284796148688E-8</v>
      </c>
      <c r="M618" s="10">
        <f t="shared" si="99"/>
        <v>2.1183826072264933E-3</v>
      </c>
      <c r="N618" s="10">
        <f t="shared" si="98"/>
        <v>2.5358826072264932E-3</v>
      </c>
      <c r="O618" s="30">
        <f t="shared" si="100"/>
        <v>0.31127274315401254</v>
      </c>
      <c r="P618" s="31">
        <f t="shared" si="101"/>
        <v>9.0327603154012531E-2</v>
      </c>
      <c r="Q618">
        <f t="shared" si="102"/>
        <v>1.6139916967252557E-4</v>
      </c>
    </row>
    <row r="619" spans="5:17" x14ac:dyDescent="0.2">
      <c r="E619" s="11">
        <v>123.42045</v>
      </c>
      <c r="F619" s="11">
        <v>4999.6894499999999</v>
      </c>
      <c r="G619" s="15">
        <v>1.1485300000000001E-4</v>
      </c>
      <c r="H619" s="15">
        <v>1.09848E-8</v>
      </c>
      <c r="K619" s="22">
        <v>1.8364E-4</v>
      </c>
      <c r="L619" s="10">
        <f t="shared" ref="L619:L650" si="103">K619/F619</f>
        <v>3.6730281317772648E-8</v>
      </c>
      <c r="M619" s="10">
        <f t="shared" si="99"/>
        <v>2.1151575793338043E-3</v>
      </c>
      <c r="N619" s="10">
        <f t="shared" ref="N619:N650" si="104">M619+B$7</f>
        <v>2.5326575793338042E-3</v>
      </c>
      <c r="O619" s="30">
        <f t="shared" si="100"/>
        <v>0.31258173813728884</v>
      </c>
      <c r="P619" s="31">
        <f t="shared" si="101"/>
        <v>9.0424928137288835E-2</v>
      </c>
      <c r="Q619">
        <f t="shared" si="102"/>
        <v>1.7953763542700744E-4</v>
      </c>
    </row>
    <row r="620" spans="5:17" x14ac:dyDescent="0.2">
      <c r="E620" s="11">
        <v>124.09078</v>
      </c>
      <c r="F620" s="11">
        <v>4999.6894499999999</v>
      </c>
      <c r="G620" s="15">
        <v>1.14592E-4</v>
      </c>
      <c r="H620" s="15">
        <v>9.6821799999999997E-9</v>
      </c>
      <c r="K620" s="22">
        <v>1.8338E-4</v>
      </c>
      <c r="L620" s="10">
        <f t="shared" si="103"/>
        <v>3.6678278087852036E-8</v>
      </c>
      <c r="M620" s="10">
        <f t="shared" si="99"/>
        <v>2.112162910576307E-3</v>
      </c>
      <c r="N620" s="10">
        <f t="shared" si="104"/>
        <v>2.5296629105763069E-3</v>
      </c>
      <c r="O620" s="30">
        <f t="shared" si="100"/>
        <v>0.31390784371048414</v>
      </c>
      <c r="P620" s="31">
        <f t="shared" si="101"/>
        <v>9.0544439710484176E-2</v>
      </c>
      <c r="Q620">
        <f t="shared" si="102"/>
        <v>1.9439481183388055E-4</v>
      </c>
    </row>
    <row r="621" spans="5:17" x14ac:dyDescent="0.2">
      <c r="E621" s="11">
        <v>124.74525</v>
      </c>
      <c r="F621" s="11">
        <v>4999.6894499999999</v>
      </c>
      <c r="G621" s="15">
        <v>1.14344E-4</v>
      </c>
      <c r="H621" s="15">
        <v>9.2875400000000008E-9</v>
      </c>
      <c r="K621" s="22">
        <v>1.8312999999999999E-4</v>
      </c>
      <c r="L621" s="10">
        <f t="shared" si="103"/>
        <v>3.6628274982159144E-8</v>
      </c>
      <c r="M621" s="10">
        <f t="shared" si="99"/>
        <v>2.1092834213864058E-3</v>
      </c>
      <c r="N621" s="10">
        <f t="shared" si="104"/>
        <v>2.5267834213864057E-3</v>
      </c>
      <c r="O621" s="30">
        <f t="shared" si="100"/>
        <v>0.31520422959670252</v>
      </c>
      <c r="P621" s="31">
        <f t="shared" si="101"/>
        <v>9.0662779596702534E-2</v>
      </c>
      <c r="Q621">
        <f t="shared" si="102"/>
        <v>2.4363717103517742E-4</v>
      </c>
    </row>
    <row r="622" spans="5:17" x14ac:dyDescent="0.2">
      <c r="E622" s="11">
        <v>125.41312000000001</v>
      </c>
      <c r="F622" s="11">
        <v>4999.6894499999999</v>
      </c>
      <c r="G622" s="15">
        <v>1.14108E-4</v>
      </c>
      <c r="H622" s="15">
        <v>9.1860899999999992E-9</v>
      </c>
      <c r="K622" s="22">
        <v>1.8289000000000001E-4</v>
      </c>
      <c r="L622" s="10">
        <f t="shared" si="103"/>
        <v>3.6580272000693966E-8</v>
      </c>
      <c r="M622" s="10">
        <f t="shared" si="99"/>
        <v>2.1065191117641009E-3</v>
      </c>
      <c r="N622" s="10">
        <f t="shared" si="104"/>
        <v>2.5240191117641008E-3</v>
      </c>
      <c r="O622" s="30">
        <f t="shared" si="100"/>
        <v>0.31654511174596461</v>
      </c>
      <c r="P622" s="31">
        <f t="shared" si="101"/>
        <v>9.0801495745964592E-2</v>
      </c>
      <c r="Q622">
        <f t="shared" si="102"/>
        <v>2.6258676498814351E-4</v>
      </c>
    </row>
    <row r="623" spans="5:17" x14ac:dyDescent="0.2">
      <c r="E623" s="11">
        <v>126.098</v>
      </c>
      <c r="F623" s="11">
        <v>4999.6894499999999</v>
      </c>
      <c r="G623" s="15">
        <v>1.13903E-4</v>
      </c>
      <c r="H623" s="15">
        <v>9.1741000000000004E-9</v>
      </c>
      <c r="K623" s="22">
        <v>1.8268000000000001E-4</v>
      </c>
      <c r="L623" s="10">
        <f t="shared" si="103"/>
        <v>3.6538269391911936E-8</v>
      </c>
      <c r="M623" s="10">
        <f t="shared" si="99"/>
        <v>2.1041003408445841E-3</v>
      </c>
      <c r="N623" s="10">
        <f t="shared" si="104"/>
        <v>2.521600340844584E-3</v>
      </c>
      <c r="O623" s="30">
        <f t="shared" si="100"/>
        <v>0.31796875977982036</v>
      </c>
      <c r="P623" s="31">
        <f t="shared" si="101"/>
        <v>9.099235977982037E-2</v>
      </c>
      <c r="Q623">
        <f t="shared" si="102"/>
        <v>3.2448495241772638E-4</v>
      </c>
    </row>
    <row r="624" spans="5:17" x14ac:dyDescent="0.2">
      <c r="E624" s="11">
        <v>126.74185</v>
      </c>
      <c r="F624" s="11">
        <v>4999.6894499999999</v>
      </c>
      <c r="G624" s="15">
        <v>1.13701E-4</v>
      </c>
      <c r="H624" s="15">
        <v>1.0066400000000001E-8</v>
      </c>
      <c r="K624" s="22">
        <v>1.8247000000000001E-4</v>
      </c>
      <c r="L624" s="10">
        <f t="shared" si="103"/>
        <v>3.64962667831299E-8</v>
      </c>
      <c r="M624" s="10">
        <f t="shared" si="99"/>
        <v>2.1016815699250666E-3</v>
      </c>
      <c r="N624" s="10">
        <f t="shared" si="104"/>
        <v>2.5191815699250665E-3</v>
      </c>
      <c r="O624" s="30">
        <f t="shared" si="100"/>
        <v>0.31928573265820726</v>
      </c>
      <c r="P624" s="31">
        <f t="shared" si="101"/>
        <v>9.1150402658207286E-2</v>
      </c>
      <c r="Q624">
        <f t="shared" si="102"/>
        <v>3.5415603837140008E-4</v>
      </c>
    </row>
    <row r="625" spans="5:17" x14ac:dyDescent="0.2">
      <c r="E625" s="11">
        <v>127.42854</v>
      </c>
      <c r="F625" s="11">
        <v>4999.6894499999999</v>
      </c>
      <c r="G625" s="15">
        <v>1.13535E-4</v>
      </c>
      <c r="H625" s="15">
        <v>8.5648299999999997E-9</v>
      </c>
      <c r="K625" s="22">
        <v>1.8232E-4</v>
      </c>
      <c r="L625" s="10">
        <f t="shared" si="103"/>
        <v>3.6466264919714166E-8</v>
      </c>
      <c r="M625" s="10">
        <f t="shared" si="99"/>
        <v>2.0999538764111263E-3</v>
      </c>
      <c r="N625" s="10">
        <f t="shared" si="104"/>
        <v>2.5174538764111262E-3</v>
      </c>
      <c r="O625" s="30">
        <f t="shared" si="100"/>
        <v>0.32079547198841024</v>
      </c>
      <c r="P625" s="31">
        <f t="shared" si="101"/>
        <v>9.1424099988410251E-2</v>
      </c>
      <c r="Q625">
        <f t="shared" si="102"/>
        <v>3.333698799589079E-4</v>
      </c>
    </row>
    <row r="626" spans="5:17" x14ac:dyDescent="0.2">
      <c r="E626" s="11">
        <v>128.07547</v>
      </c>
      <c r="F626" s="11">
        <v>4999.6894499999999</v>
      </c>
      <c r="G626" s="15">
        <v>1.1336E-4</v>
      </c>
      <c r="H626" s="15">
        <v>9.2096300000000006E-9</v>
      </c>
      <c r="K626" s="22">
        <v>1.8213999999999999E-4</v>
      </c>
      <c r="L626" s="10">
        <f t="shared" si="103"/>
        <v>3.6430262683615278E-8</v>
      </c>
      <c r="M626" s="10">
        <f t="shared" si="99"/>
        <v>2.0978806441943969E-3</v>
      </c>
      <c r="N626" s="10">
        <f t="shared" si="104"/>
        <v>2.5153806441943968E-3</v>
      </c>
      <c r="O626" s="30">
        <f t="shared" si="100"/>
        <v>0.32215855823410011</v>
      </c>
      <c r="P626" s="31">
        <f t="shared" si="101"/>
        <v>9.1622712234100151E-2</v>
      </c>
      <c r="Q626">
        <f t="shared" si="102"/>
        <v>3.8795546804157012E-4</v>
      </c>
    </row>
    <row r="627" spans="5:17" x14ac:dyDescent="0.2">
      <c r="E627" s="11">
        <v>128.74118000000001</v>
      </c>
      <c r="F627" s="11">
        <v>4999.6894499999999</v>
      </c>
      <c r="G627" s="15">
        <v>1.13201E-4</v>
      </c>
      <c r="H627" s="15">
        <v>7.9869599999999995E-9</v>
      </c>
      <c r="K627" s="22">
        <v>1.8197999999999999E-4</v>
      </c>
      <c r="L627" s="10">
        <f t="shared" si="103"/>
        <v>3.6398260695971824E-8</v>
      </c>
      <c r="M627" s="10">
        <f t="shared" si="99"/>
        <v>2.09603777111286E-3</v>
      </c>
      <c r="N627" s="10">
        <f t="shared" si="104"/>
        <v>2.5135377711128599E-3</v>
      </c>
      <c r="O627" s="30">
        <f t="shared" si="100"/>
        <v>0.32359581862763953</v>
      </c>
      <c r="P627" s="31">
        <f t="shared" si="101"/>
        <v>9.1861694627639517E-2</v>
      </c>
      <c r="Q627">
        <f t="shared" si="102"/>
        <v>4.521414165008969E-4</v>
      </c>
    </row>
    <row r="628" spans="5:17" x14ac:dyDescent="0.2">
      <c r="E628" s="11">
        <v>129.39549</v>
      </c>
      <c r="F628" s="11">
        <v>4999.6894499999999</v>
      </c>
      <c r="G628" s="15">
        <v>1.13077E-4</v>
      </c>
      <c r="H628" s="15">
        <v>9.9144399999999999E-9</v>
      </c>
      <c r="K628" s="22">
        <v>1.8185E-4</v>
      </c>
      <c r="L628" s="10">
        <f t="shared" si="103"/>
        <v>3.6372259081011524E-8</v>
      </c>
      <c r="M628" s="10">
        <f t="shared" si="99"/>
        <v>2.0945404367341118E-3</v>
      </c>
      <c r="N628" s="10">
        <f t="shared" si="104"/>
        <v>2.5120404367341117E-3</v>
      </c>
      <c r="O628" s="30">
        <f t="shared" si="100"/>
        <v>0.32504670321102436</v>
      </c>
      <c r="P628" s="31">
        <f t="shared" si="101"/>
        <v>9.2134821211024384E-2</v>
      </c>
      <c r="Q628">
        <f t="shared" si="102"/>
        <v>4.882667908148986E-4</v>
      </c>
    </row>
    <row r="629" spans="5:17" x14ac:dyDescent="0.2">
      <c r="E629" s="11">
        <v>130.05927</v>
      </c>
      <c r="F629" s="11">
        <v>4999.6894499999999</v>
      </c>
      <c r="G629" s="15">
        <v>1.12966E-4</v>
      </c>
      <c r="H629" s="15">
        <v>8.1667900000000005E-9</v>
      </c>
      <c r="K629" s="22">
        <v>1.8175E-4</v>
      </c>
      <c r="L629" s="10">
        <f t="shared" si="103"/>
        <v>3.6352257838734366E-8</v>
      </c>
      <c r="M629" s="10">
        <f t="shared" si="99"/>
        <v>2.0933886410581513E-3</v>
      </c>
      <c r="N629" s="10">
        <f t="shared" si="104"/>
        <v>2.5108886410581512E-3</v>
      </c>
      <c r="O629" s="30">
        <f t="shared" si="100"/>
        <v>0.32656434370731519</v>
      </c>
      <c r="P629" s="31">
        <f t="shared" si="101"/>
        <v>9.2457657707315177E-2</v>
      </c>
      <c r="Q629">
        <f t="shared" si="102"/>
        <v>4.9702305958992032E-4</v>
      </c>
    </row>
    <row r="630" spans="5:17" x14ac:dyDescent="0.2">
      <c r="E630" s="11">
        <v>130.74137999999999</v>
      </c>
      <c r="F630" s="11">
        <v>4999.6894499999999</v>
      </c>
      <c r="G630" s="15">
        <v>1.12871E-4</v>
      </c>
      <c r="H630" s="15">
        <v>9.2823099999999996E-9</v>
      </c>
      <c r="K630" s="22">
        <v>1.8165E-4</v>
      </c>
      <c r="L630" s="10">
        <f t="shared" si="103"/>
        <v>3.6332256596457208E-8</v>
      </c>
      <c r="M630" s="10">
        <f t="shared" si="99"/>
        <v>2.0922368453821908E-3</v>
      </c>
      <c r="N630" s="10">
        <f t="shared" si="104"/>
        <v>2.5097368453821907E-3</v>
      </c>
      <c r="O630" s="30">
        <f t="shared" si="100"/>
        <v>0.3281264586021142</v>
      </c>
      <c r="P630" s="31">
        <f t="shared" si="101"/>
        <v>9.2791974602114247E-2</v>
      </c>
      <c r="Q630">
        <f t="shared" si="102"/>
        <v>5.3781804999391484E-4</v>
      </c>
    </row>
    <row r="631" spans="5:17" x14ac:dyDescent="0.2">
      <c r="E631" s="11">
        <v>131.40387999999999</v>
      </c>
      <c r="F631" s="11">
        <v>4999.6894499999999</v>
      </c>
      <c r="G631" s="15">
        <v>1.12781E-4</v>
      </c>
      <c r="H631" s="15">
        <v>9.2649000000000001E-9</v>
      </c>
      <c r="K631" s="22">
        <v>1.8155999999999999E-4</v>
      </c>
      <c r="L631" s="10">
        <f t="shared" si="103"/>
        <v>3.6314255478407764E-8</v>
      </c>
      <c r="M631" s="10">
        <f t="shared" si="99"/>
        <v>2.0912002292738266E-3</v>
      </c>
      <c r="N631" s="10">
        <f t="shared" si="104"/>
        <v>2.5087002292738265E-3</v>
      </c>
      <c r="O631" s="30">
        <f t="shared" si="100"/>
        <v>0.32965294388347033</v>
      </c>
      <c r="P631" s="31">
        <f t="shared" si="101"/>
        <v>9.3125959883470374E-2</v>
      </c>
      <c r="Q631">
        <f t="shared" si="102"/>
        <v>5.8294418021467744E-4</v>
      </c>
    </row>
    <row r="632" spans="5:17" x14ac:dyDescent="0.2">
      <c r="E632" s="11">
        <v>132.0686</v>
      </c>
      <c r="F632" s="11">
        <v>4999.6894499999999</v>
      </c>
      <c r="G632" s="15">
        <v>1.12731E-4</v>
      </c>
      <c r="H632" s="15">
        <v>8.8787E-9</v>
      </c>
      <c r="K632" s="22">
        <v>1.8149999999999999E-4</v>
      </c>
      <c r="L632" s="10">
        <f t="shared" si="103"/>
        <v>3.6302254733041468E-8</v>
      </c>
      <c r="M632" s="10">
        <f t="shared" si="99"/>
        <v>2.0905091518682501E-3</v>
      </c>
      <c r="N632" s="10">
        <f t="shared" si="104"/>
        <v>2.50800915186825E-3</v>
      </c>
      <c r="O632" s="30">
        <f t="shared" si="100"/>
        <v>0.33122925747442716</v>
      </c>
      <c r="P632" s="31">
        <f t="shared" si="101"/>
        <v>9.3505777474427176E-2</v>
      </c>
      <c r="Q632">
        <f t="shared" si="102"/>
        <v>6.0410956810610819E-4</v>
      </c>
    </row>
    <row r="633" spans="5:17" x14ac:dyDescent="0.2">
      <c r="E633" s="11">
        <v>132.74123</v>
      </c>
      <c r="F633" s="11">
        <v>4999.6894499999999</v>
      </c>
      <c r="G633" s="15">
        <v>1.12687E-4</v>
      </c>
      <c r="H633" s="15">
        <v>8.0802400000000006E-9</v>
      </c>
      <c r="K633" s="22">
        <v>1.8144999999999999E-4</v>
      </c>
      <c r="L633" s="10">
        <f t="shared" si="103"/>
        <v>3.6292254111902892E-8</v>
      </c>
      <c r="M633" s="10">
        <f t="shared" si="99"/>
        <v>2.0899332540302699E-3</v>
      </c>
      <c r="N633" s="10">
        <f t="shared" si="104"/>
        <v>2.5074332540302698E-3</v>
      </c>
      <c r="O633" s="30">
        <f t="shared" si="100"/>
        <v>0.33283977428288047</v>
      </c>
      <c r="P633" s="31">
        <f t="shared" si="101"/>
        <v>9.3905560282880482E-2</v>
      </c>
      <c r="Q633">
        <f t="shared" si="102"/>
        <v>6.4823224413615031E-4</v>
      </c>
    </row>
    <row r="634" spans="5:17" x14ac:dyDescent="0.2">
      <c r="E634" s="11">
        <v>133.39954</v>
      </c>
      <c r="F634" s="11">
        <v>4999.6894499999999</v>
      </c>
      <c r="G634" s="15">
        <v>1.12648E-4</v>
      </c>
      <c r="H634" s="15">
        <v>8.3496900000000008E-9</v>
      </c>
      <c r="K634" s="22">
        <v>1.8141000000000001E-4</v>
      </c>
      <c r="L634" s="10">
        <f t="shared" si="103"/>
        <v>3.628425361499203E-8</v>
      </c>
      <c r="M634" s="10">
        <f t="shared" si="99"/>
        <v>2.0894725357598859E-3</v>
      </c>
      <c r="N634" s="10">
        <f t="shared" si="104"/>
        <v>2.5069725357598858E-3</v>
      </c>
      <c r="O634" s="30">
        <f t="shared" si="100"/>
        <v>0.33442898306300234</v>
      </c>
      <c r="P634" s="31">
        <f t="shared" si="101"/>
        <v>9.4309811063002319E-2</v>
      </c>
      <c r="Q634">
        <f t="shared" si="102"/>
        <v>7.0697253575989169E-4</v>
      </c>
    </row>
    <row r="635" spans="5:17" x14ac:dyDescent="0.2">
      <c r="E635" s="11">
        <v>134.04519999999999</v>
      </c>
      <c r="F635" s="11">
        <v>4999.6894499999999</v>
      </c>
      <c r="G635" s="15">
        <v>1.12633E-4</v>
      </c>
      <c r="H635" s="15">
        <v>9.11289E-9</v>
      </c>
      <c r="K635" s="22">
        <v>1.8139999999999999E-4</v>
      </c>
      <c r="L635" s="10">
        <f t="shared" si="103"/>
        <v>3.628225349076431E-8</v>
      </c>
      <c r="M635" s="10">
        <f t="shared" si="99"/>
        <v>2.0893573561922897E-3</v>
      </c>
      <c r="N635" s="10">
        <f t="shared" si="104"/>
        <v>2.5068573561922896E-3</v>
      </c>
      <c r="O635" s="30">
        <f t="shared" si="100"/>
        <v>0.33603219568226667</v>
      </c>
      <c r="P635" s="31">
        <f t="shared" si="101"/>
        <v>9.4750835682266693E-2</v>
      </c>
      <c r="Q635">
        <f t="shared" si="102"/>
        <v>7.2998428019697427E-4</v>
      </c>
    </row>
    <row r="636" spans="5:17" ht="12" customHeight="1" x14ac:dyDescent="0.2">
      <c r="E636" s="11">
        <v>134.73703</v>
      </c>
      <c r="F636" s="11">
        <v>4999.6894499999999</v>
      </c>
      <c r="G636" s="15">
        <v>1.12642E-4</v>
      </c>
      <c r="H636" s="15">
        <v>9.2270000000000005E-9</v>
      </c>
      <c r="K636" s="22">
        <v>1.8141000000000001E-4</v>
      </c>
      <c r="L636" s="10">
        <f t="shared" si="103"/>
        <v>3.628425361499203E-8</v>
      </c>
      <c r="M636" s="10">
        <f t="shared" si="99"/>
        <v>2.0894725357598859E-3</v>
      </c>
      <c r="N636" s="10">
        <f t="shared" si="104"/>
        <v>2.5069725357598858E-3</v>
      </c>
      <c r="O636" s="30">
        <f t="shared" si="100"/>
        <v>0.33778203375985583</v>
      </c>
      <c r="P636" s="31">
        <f t="shared" si="101"/>
        <v>9.5255379759855818E-2</v>
      </c>
      <c r="Q636">
        <f t="shared" si="102"/>
        <v>7.5502390040995239E-4</v>
      </c>
    </row>
    <row r="637" spans="5:17" x14ac:dyDescent="0.2">
      <c r="E637" s="11">
        <v>135.39381</v>
      </c>
      <c r="F637" s="11">
        <v>4999.6894499999999</v>
      </c>
      <c r="G637" s="15">
        <v>1.12661E-4</v>
      </c>
      <c r="H637" s="15">
        <v>9.8753300000000001E-9</v>
      </c>
      <c r="K637" s="22">
        <v>1.8142000000000001E-4</v>
      </c>
      <c r="L637" s="10">
        <f t="shared" si="103"/>
        <v>3.6286253739219744E-8</v>
      </c>
      <c r="M637" s="10">
        <f t="shared" si="99"/>
        <v>2.0895877153274817E-3</v>
      </c>
      <c r="N637" s="10">
        <f t="shared" si="104"/>
        <v>2.5070877153274816E-3</v>
      </c>
      <c r="O637" s="30">
        <f t="shared" si="100"/>
        <v>0.33944415778238313</v>
      </c>
      <c r="P637" s="31">
        <f t="shared" si="101"/>
        <v>9.573529978238314E-2</v>
      </c>
      <c r="Q637">
        <f t="shared" si="102"/>
        <v>8.0272278983352255E-4</v>
      </c>
    </row>
    <row r="638" spans="5:17" x14ac:dyDescent="0.2">
      <c r="E638" s="11">
        <v>136.04140000000001</v>
      </c>
      <c r="F638" s="11">
        <v>4999.6894499999999</v>
      </c>
      <c r="G638" s="15">
        <v>1.12697E-4</v>
      </c>
      <c r="H638" s="15">
        <v>8.7509900000000002E-9</v>
      </c>
      <c r="K638" s="22">
        <v>1.8144999999999999E-4</v>
      </c>
      <c r="L638" s="10">
        <f t="shared" si="103"/>
        <v>3.6292254111902892E-8</v>
      </c>
      <c r="M638" s="10">
        <f t="shared" si="99"/>
        <v>2.0899332540302699E-3</v>
      </c>
      <c r="N638" s="10">
        <f t="shared" si="104"/>
        <v>2.5074332540302698E-3</v>
      </c>
      <c r="O638" s="30">
        <f t="shared" si="100"/>
        <v>0.34111473028483358</v>
      </c>
      <c r="P638" s="31">
        <f t="shared" si="101"/>
        <v>9.6240210284833552E-2</v>
      </c>
      <c r="Q638">
        <f t="shared" si="102"/>
        <v>8.7363686106587128E-4</v>
      </c>
    </row>
    <row r="639" spans="5:17" x14ac:dyDescent="0.2">
      <c r="E639" s="11">
        <v>136.71100999999999</v>
      </c>
      <c r="F639" s="11">
        <v>4999.6894499999999</v>
      </c>
      <c r="G639" s="15">
        <v>1.12743E-4</v>
      </c>
      <c r="H639" s="15">
        <v>9.0085400000000004E-9</v>
      </c>
      <c r="K639" s="22">
        <v>1.8149999999999999E-4</v>
      </c>
      <c r="L639" s="10">
        <f t="shared" si="103"/>
        <v>3.6302254733041468E-8</v>
      </c>
      <c r="M639" s="10">
        <f t="shared" si="99"/>
        <v>2.0905091518682501E-3</v>
      </c>
      <c r="N639" s="10">
        <f t="shared" si="104"/>
        <v>2.50800915186825E-3</v>
      </c>
      <c r="O639" s="30">
        <f t="shared" si="100"/>
        <v>0.34287246424115181</v>
      </c>
      <c r="P639" s="31">
        <f t="shared" si="101"/>
        <v>9.6792646241151845E-2</v>
      </c>
      <c r="Q639">
        <f t="shared" si="102"/>
        <v>8.9997324825770431E-4</v>
      </c>
    </row>
    <row r="640" spans="5:17" x14ac:dyDescent="0.2">
      <c r="E640" s="11">
        <v>137.37421000000001</v>
      </c>
      <c r="F640" s="11">
        <v>4999.6894499999999</v>
      </c>
      <c r="G640" s="15">
        <v>1.12828E-4</v>
      </c>
      <c r="H640" s="15">
        <v>1.0834600000000001E-8</v>
      </c>
      <c r="K640" s="22">
        <v>1.8159E-4</v>
      </c>
      <c r="L640" s="10">
        <f t="shared" si="103"/>
        <v>3.6320255851090912E-8</v>
      </c>
      <c r="M640" s="10">
        <f t="shared" si="99"/>
        <v>2.0915457679766148E-3</v>
      </c>
      <c r="N640" s="10">
        <f t="shared" si="104"/>
        <v>2.5090457679766147E-3</v>
      </c>
      <c r="O640" s="30">
        <f t="shared" si="100"/>
        <v>0.34467818022963076</v>
      </c>
      <c r="P640" s="31">
        <f t="shared" si="101"/>
        <v>9.7404602229630752E-2</v>
      </c>
      <c r="Q640">
        <f t="shared" si="102"/>
        <v>9.1380850408538607E-4</v>
      </c>
    </row>
    <row r="641" spans="5:17" x14ac:dyDescent="0.2">
      <c r="E641" s="11">
        <v>138.03617</v>
      </c>
      <c r="F641" s="11">
        <v>4999.6894499999999</v>
      </c>
      <c r="G641" s="15">
        <v>1.12903E-4</v>
      </c>
      <c r="H641" s="15">
        <v>7.3608100000000004E-9</v>
      </c>
      <c r="K641" s="22">
        <v>1.8165999999999999E-4</v>
      </c>
      <c r="L641" s="10">
        <f t="shared" si="103"/>
        <v>3.6334256720684922E-8</v>
      </c>
      <c r="M641" s="10">
        <f t="shared" si="99"/>
        <v>2.092352024949787E-3</v>
      </c>
      <c r="N641" s="10">
        <f t="shared" si="104"/>
        <v>2.5098520249497869E-3</v>
      </c>
      <c r="O641" s="30">
        <f t="shared" si="100"/>
        <v>0.34645036079081304</v>
      </c>
      <c r="P641" s="31">
        <f t="shared" si="101"/>
        <v>9.7985254790813034E-2</v>
      </c>
      <c r="Q641">
        <f t="shared" si="102"/>
        <v>9.5944492773198525E-4</v>
      </c>
    </row>
    <row r="642" spans="5:17" x14ac:dyDescent="0.2">
      <c r="E642" s="11">
        <v>138.70053999999999</v>
      </c>
      <c r="F642" s="11">
        <v>4999.6894499999999</v>
      </c>
      <c r="G642" s="15">
        <v>1.1299899999999999E-4</v>
      </c>
      <c r="H642" s="15">
        <v>9.1385300000000007E-9</v>
      </c>
      <c r="K642" s="22">
        <v>1.8175999999999999E-4</v>
      </c>
      <c r="L642" s="10">
        <f t="shared" si="103"/>
        <v>3.635425796296208E-8</v>
      </c>
      <c r="M642" s="10">
        <f t="shared" si="99"/>
        <v>2.0935038206257475E-3</v>
      </c>
      <c r="N642" s="10">
        <f t="shared" si="104"/>
        <v>2.5110038206257474E-3</v>
      </c>
      <c r="O642" s="30">
        <f t="shared" si="100"/>
        <v>0.34827758586285429</v>
      </c>
      <c r="P642" s="31">
        <f t="shared" si="101"/>
        <v>9.8616613862854308E-2</v>
      </c>
      <c r="Q642">
        <f t="shared" si="102"/>
        <v>1.014893775111205E-3</v>
      </c>
    </row>
    <row r="643" spans="5:17" x14ac:dyDescent="0.2">
      <c r="E643" s="11">
        <v>139.38695000000001</v>
      </c>
      <c r="F643" s="11">
        <v>4999.6894499999999</v>
      </c>
      <c r="G643" s="15">
        <v>1.13107E-4</v>
      </c>
      <c r="H643" s="15">
        <v>1.0372899999999999E-8</v>
      </c>
      <c r="K643" s="22">
        <v>1.8186999999999999E-4</v>
      </c>
      <c r="L643" s="10">
        <f t="shared" si="103"/>
        <v>3.6376259329466952E-8</v>
      </c>
      <c r="M643" s="10">
        <f t="shared" si="99"/>
        <v>2.0947707958693038E-3</v>
      </c>
      <c r="N643" s="10">
        <f t="shared" si="104"/>
        <v>2.5122707958693037E-3</v>
      </c>
      <c r="O643" s="30">
        <f t="shared" si="100"/>
        <v>0.35017776381029486</v>
      </c>
      <c r="P643" s="31">
        <f t="shared" si="101"/>
        <v>9.9281253810294859E-2</v>
      </c>
      <c r="Q643">
        <f t="shared" si="102"/>
        <v>1.0460180661996605E-3</v>
      </c>
    </row>
    <row r="644" spans="5:17" x14ac:dyDescent="0.2">
      <c r="E644" s="11">
        <v>140.02735999999999</v>
      </c>
      <c r="F644" s="11">
        <v>4999.6894499999999</v>
      </c>
      <c r="G644" s="15">
        <v>1.13245E-4</v>
      </c>
      <c r="H644" s="15">
        <v>8.9916799999999993E-9</v>
      </c>
      <c r="K644" s="22">
        <v>1.8201E-4</v>
      </c>
      <c r="L644" s="10">
        <f t="shared" si="103"/>
        <v>3.6404261068654978E-8</v>
      </c>
      <c r="M644" s="10">
        <f t="shared" si="99"/>
        <v>2.0963833098156487E-3</v>
      </c>
      <c r="N644" s="10">
        <f t="shared" si="104"/>
        <v>2.5138833098156486E-3</v>
      </c>
      <c r="O644" s="30">
        <f t="shared" si="100"/>
        <v>0.35201244322154734</v>
      </c>
      <c r="P644" s="31">
        <f t="shared" si="101"/>
        <v>9.9963195221547355E-2</v>
      </c>
      <c r="Q644">
        <f t="shared" si="102"/>
        <v>1.068122620384974E-3</v>
      </c>
    </row>
    <row r="645" spans="5:17" x14ac:dyDescent="0.2">
      <c r="E645" s="11">
        <v>140.69797</v>
      </c>
      <c r="F645" s="11">
        <v>4999.6894499999999</v>
      </c>
      <c r="G645" s="15">
        <v>1.13378E-4</v>
      </c>
      <c r="H645" s="15">
        <v>9.5964599999999998E-9</v>
      </c>
      <c r="K645" s="22">
        <v>1.8213999999999999E-4</v>
      </c>
      <c r="L645" s="10">
        <f t="shared" si="103"/>
        <v>3.6430262683615278E-8</v>
      </c>
      <c r="M645" s="10">
        <f t="shared" si="99"/>
        <v>2.0978806441943969E-3</v>
      </c>
      <c r="N645" s="10">
        <f t="shared" si="104"/>
        <v>2.5153806441943968E-3</v>
      </c>
      <c r="O645" s="30">
        <f t="shared" si="100"/>
        <v>0.3539089504154439</v>
      </c>
      <c r="P645" s="31">
        <f t="shared" si="101"/>
        <v>0.10065260441544392</v>
      </c>
      <c r="Q645">
        <f t="shared" si="102"/>
        <v>1.1068165048182001E-3</v>
      </c>
    </row>
    <row r="646" spans="5:17" x14ac:dyDescent="0.2">
      <c r="E646" s="11">
        <v>141.36027999999999</v>
      </c>
      <c r="F646" s="11">
        <v>4999.6894499999999</v>
      </c>
      <c r="G646" s="15">
        <v>1.13544E-4</v>
      </c>
      <c r="H646" s="15">
        <v>1.1802400000000001E-8</v>
      </c>
      <c r="K646" s="22">
        <v>1.8230000000000001E-4</v>
      </c>
      <c r="L646" s="10">
        <f t="shared" si="103"/>
        <v>3.6462264671258739E-8</v>
      </c>
      <c r="M646" s="10">
        <f t="shared" si="99"/>
        <v>2.0997235172759343E-3</v>
      </c>
      <c r="N646" s="10">
        <f t="shared" si="104"/>
        <v>2.5172235172759342E-3</v>
      </c>
      <c r="O646" s="30">
        <f t="shared" si="100"/>
        <v>0.35583542122471085</v>
      </c>
      <c r="P646" s="31">
        <f t="shared" si="101"/>
        <v>0.1013869172247109</v>
      </c>
      <c r="Q646">
        <f t="shared" si="102"/>
        <v>1.1526656697864815E-3</v>
      </c>
    </row>
    <row r="647" spans="5:17" x14ac:dyDescent="0.2">
      <c r="E647" s="11">
        <v>142.03537</v>
      </c>
      <c r="F647" s="11">
        <v>4999.6894499999999</v>
      </c>
      <c r="G647" s="15">
        <v>1.13711E-4</v>
      </c>
      <c r="H647" s="15">
        <v>9.5084700000000008E-9</v>
      </c>
      <c r="K647" s="22">
        <v>1.8246000000000001E-4</v>
      </c>
      <c r="L647" s="10">
        <f t="shared" si="103"/>
        <v>3.6494266658902186E-8</v>
      </c>
      <c r="M647" s="10">
        <f t="shared" si="99"/>
        <v>2.1015663903574708E-3</v>
      </c>
      <c r="N647" s="10">
        <f t="shared" si="104"/>
        <v>2.5190663903574707E-3</v>
      </c>
      <c r="O647" s="30">
        <f t="shared" si="100"/>
        <v>0.35779652680898777</v>
      </c>
      <c r="P647" s="31">
        <f t="shared" si="101"/>
        <v>0.10213286080898779</v>
      </c>
      <c r="Q647">
        <f t="shared" si="102"/>
        <v>1.2134863102994812E-3</v>
      </c>
    </row>
    <row r="648" spans="5:17" x14ac:dyDescent="0.2">
      <c r="E648" s="11">
        <v>142.68120999999999</v>
      </c>
      <c r="F648" s="11">
        <v>4999.6894499999999</v>
      </c>
      <c r="G648" s="15">
        <v>1.139E-4</v>
      </c>
      <c r="H648" s="15">
        <v>1.03808E-8</v>
      </c>
      <c r="K648" s="22">
        <v>1.8264999999999999E-4</v>
      </c>
      <c r="L648" s="10">
        <f t="shared" si="103"/>
        <v>3.6532269019228782E-8</v>
      </c>
      <c r="M648" s="10">
        <f t="shared" si="99"/>
        <v>2.1037548021417955E-3</v>
      </c>
      <c r="N648" s="10">
        <f t="shared" si="104"/>
        <v>2.5212548021417954E-3</v>
      </c>
      <c r="O648" s="30">
        <f t="shared" si="100"/>
        <v>0.35973568588790195</v>
      </c>
      <c r="P648" s="31">
        <f t="shared" si="101"/>
        <v>0.10290950788790196</v>
      </c>
      <c r="Q648">
        <f t="shared" si="102"/>
        <v>1.2513946477445759E-3</v>
      </c>
    </row>
    <row r="649" spans="5:17" x14ac:dyDescent="0.2">
      <c r="E649" s="11">
        <v>143.33765</v>
      </c>
      <c r="F649" s="11">
        <v>4999.6894499999999</v>
      </c>
      <c r="G649" s="15">
        <v>1.14103E-4</v>
      </c>
      <c r="H649" s="15">
        <v>1.2282499999999999E-8</v>
      </c>
      <c r="K649" s="22">
        <v>1.8285E-4</v>
      </c>
      <c r="L649" s="10">
        <f t="shared" si="103"/>
        <v>3.6572271503783098E-8</v>
      </c>
      <c r="M649" s="10">
        <f t="shared" si="99"/>
        <v>2.1060583934937164E-3</v>
      </c>
      <c r="N649" s="10">
        <f t="shared" si="104"/>
        <v>2.5235583934937163E-3</v>
      </c>
      <c r="O649" s="30">
        <f t="shared" si="100"/>
        <v>0.3617209297611646</v>
      </c>
      <c r="P649" s="31">
        <f t="shared" si="101"/>
        <v>0.10371315976116459</v>
      </c>
      <c r="Q649">
        <f t="shared" si="102"/>
        <v>1.3041754815917618E-3</v>
      </c>
    </row>
    <row r="650" spans="5:17" x14ac:dyDescent="0.2">
      <c r="E650" s="11">
        <v>144.02674999999999</v>
      </c>
      <c r="F650" s="11">
        <v>4999.6894499999999</v>
      </c>
      <c r="G650" s="15">
        <v>1.14337E-4</v>
      </c>
      <c r="H650" s="15">
        <v>1.02886E-8</v>
      </c>
      <c r="K650" s="22">
        <v>1.8307999999999999E-4</v>
      </c>
      <c r="L650" s="10">
        <f t="shared" si="103"/>
        <v>3.6618274361020562E-8</v>
      </c>
      <c r="M650" s="10">
        <f t="shared" si="99"/>
        <v>2.1087075235484256E-3</v>
      </c>
      <c r="N650" s="10">
        <f t="shared" si="104"/>
        <v>2.5262075235484255E-3</v>
      </c>
      <c r="O650" s="30">
        <f t="shared" si="100"/>
        <v>0.36384145944222818</v>
      </c>
      <c r="P650" s="31">
        <f t="shared" si="101"/>
        <v>0.10459330944222819</v>
      </c>
      <c r="Q650">
        <f t="shared" si="102"/>
        <v>1.3623464247821536E-3</v>
      </c>
    </row>
    <row r="651" spans="5:17" x14ac:dyDescent="0.2">
      <c r="E651" s="11">
        <v>144.68664999999999</v>
      </c>
      <c r="F651" s="11">
        <v>4999.6894499999999</v>
      </c>
      <c r="G651" s="15">
        <v>1.14574E-4</v>
      </c>
      <c r="H651" s="15">
        <v>1.04971E-8</v>
      </c>
      <c r="K651" s="22">
        <v>1.8332E-4</v>
      </c>
      <c r="L651" s="10">
        <f t="shared" ref="L651:L682" si="105">K651/F651</f>
        <v>3.666627734248574E-8</v>
      </c>
      <c r="M651" s="10">
        <f t="shared" si="99"/>
        <v>2.1114718331707305E-3</v>
      </c>
      <c r="N651" s="10">
        <f t="shared" ref="N651:N682" si="106">M651+B$7</f>
        <v>2.5289718331707304E-3</v>
      </c>
      <c r="O651" s="30">
        <f t="shared" si="100"/>
        <v>0.36590846248583181</v>
      </c>
      <c r="P651" s="31">
        <f t="shared" si="101"/>
        <v>0.10547249248583186</v>
      </c>
      <c r="Q651">
        <f t="shared" si="102"/>
        <v>1.4165263816771161E-3</v>
      </c>
    </row>
    <row r="652" spans="5:17" x14ac:dyDescent="0.2">
      <c r="E652" s="11">
        <v>145.3691</v>
      </c>
      <c r="F652" s="11">
        <v>4999.6894499999999</v>
      </c>
      <c r="G652" s="15">
        <v>1.1483400000000001E-4</v>
      </c>
      <c r="H652" s="15">
        <v>1.2111E-8</v>
      </c>
      <c r="K652" s="22">
        <v>1.8359E-4</v>
      </c>
      <c r="L652" s="10">
        <f t="shared" si="105"/>
        <v>3.6720280696634066E-8</v>
      </c>
      <c r="M652" s="10">
        <f t="shared" si="99"/>
        <v>2.1145816814958237E-3</v>
      </c>
      <c r="N652" s="10">
        <f t="shared" si="106"/>
        <v>2.5320816814958236E-3</v>
      </c>
      <c r="O652" s="30">
        <f t="shared" si="100"/>
        <v>0.36808643516553452</v>
      </c>
      <c r="P652" s="31">
        <f t="shared" si="101"/>
        <v>0.10642205516553453</v>
      </c>
      <c r="Q652">
        <f t="shared" si="102"/>
        <v>1.441159363045079E-3</v>
      </c>
    </row>
    <row r="653" spans="5:17" x14ac:dyDescent="0.2">
      <c r="E653" s="11">
        <v>146.00745000000001</v>
      </c>
      <c r="F653" s="11">
        <v>4999.6894499999999</v>
      </c>
      <c r="G653" s="15">
        <v>1.1510600000000001E-4</v>
      </c>
      <c r="H653" s="15">
        <v>1.34959E-8</v>
      </c>
      <c r="K653" s="22">
        <v>1.8385999999999999E-4</v>
      </c>
      <c r="L653" s="10">
        <f t="shared" si="105"/>
        <v>3.6774284050782391E-8</v>
      </c>
      <c r="M653" s="10">
        <f t="shared" si="99"/>
        <v>2.1176915298209168E-3</v>
      </c>
      <c r="N653" s="10">
        <f t="shared" si="106"/>
        <v>2.5351915298209167E-3</v>
      </c>
      <c r="O653" s="30">
        <f t="shared" si="100"/>
        <v>0.37015685053075104</v>
      </c>
      <c r="P653" s="31">
        <f t="shared" si="101"/>
        <v>0.10734344053075102</v>
      </c>
      <c r="Q653">
        <f t="shared" si="102"/>
        <v>1.5274191119567934E-3</v>
      </c>
    </row>
    <row r="654" spans="5:17" x14ac:dyDescent="0.2">
      <c r="E654" s="11">
        <v>146.67953</v>
      </c>
      <c r="F654" s="11">
        <v>4999.6894499999999</v>
      </c>
      <c r="G654" s="15">
        <v>1.15394E-4</v>
      </c>
      <c r="H654" s="15">
        <v>1.06062E-8</v>
      </c>
      <c r="K654" s="22">
        <v>1.8414000000000001E-4</v>
      </c>
      <c r="L654" s="10">
        <f t="shared" si="105"/>
        <v>3.6830287529158438E-8</v>
      </c>
      <c r="M654" s="10">
        <f t="shared" si="99"/>
        <v>2.1209165577136067E-3</v>
      </c>
      <c r="N654" s="10">
        <f t="shared" si="106"/>
        <v>2.5384165577136066E-3</v>
      </c>
      <c r="O654" s="30">
        <f t="shared" si="100"/>
        <v>0.37233374762964966</v>
      </c>
      <c r="P654" s="31">
        <f t="shared" si="101"/>
        <v>0.10831059362964969</v>
      </c>
      <c r="Q654">
        <f t="shared" si="102"/>
        <v>1.6038451195482125E-3</v>
      </c>
    </row>
    <row r="655" spans="5:17" x14ac:dyDescent="0.2">
      <c r="E655" s="11">
        <v>147.35714999999999</v>
      </c>
      <c r="F655" s="11">
        <v>4999.6894499999999</v>
      </c>
      <c r="G655" s="15">
        <v>1.15739E-4</v>
      </c>
      <c r="H655" s="15">
        <v>1.2373399999999999E-8</v>
      </c>
      <c r="K655" s="22">
        <v>1.8448999999999999E-4</v>
      </c>
      <c r="L655" s="10">
        <f t="shared" si="105"/>
        <v>3.6900291877128487E-8</v>
      </c>
      <c r="M655" s="10">
        <f t="shared" si="99"/>
        <v>2.1249478425794683E-3</v>
      </c>
      <c r="N655" s="10">
        <f t="shared" si="106"/>
        <v>2.5424478425794682E-3</v>
      </c>
      <c r="O655" s="30">
        <f t="shared" si="100"/>
        <v>0.37464786810615908</v>
      </c>
      <c r="P655" s="31">
        <f t="shared" si="101"/>
        <v>0.10940499810615908</v>
      </c>
      <c r="Q655">
        <f t="shared" si="102"/>
        <v>1.6283243483888096E-3</v>
      </c>
    </row>
    <row r="656" spans="5:17" x14ac:dyDescent="0.2">
      <c r="E656" s="11">
        <v>147.99923999999999</v>
      </c>
      <c r="F656" s="11">
        <v>4999.6894499999999</v>
      </c>
      <c r="G656" s="15">
        <v>1.1607099999999999E-4</v>
      </c>
      <c r="H656" s="15">
        <v>1.11439E-8</v>
      </c>
      <c r="K656" s="22">
        <v>1.8480999999999999E-4</v>
      </c>
      <c r="L656" s="10">
        <f t="shared" si="105"/>
        <v>3.6964295852415389E-8</v>
      </c>
      <c r="M656" s="10">
        <f t="shared" si="99"/>
        <v>2.1286335887425413E-3</v>
      </c>
      <c r="N656" s="10">
        <f t="shared" si="106"/>
        <v>2.5461335887425412E-3</v>
      </c>
      <c r="O656" s="30">
        <f t="shared" si="100"/>
        <v>0.37682583607236864</v>
      </c>
      <c r="P656" s="31">
        <f t="shared" si="101"/>
        <v>0.11042720407236864</v>
      </c>
      <c r="Q656">
        <f t="shared" si="102"/>
        <v>1.736363012389738E-3</v>
      </c>
    </row>
    <row r="657" spans="5:17" x14ac:dyDescent="0.2">
      <c r="E657" s="11">
        <v>148.69109</v>
      </c>
      <c r="F657" s="11">
        <v>4999.6894499999999</v>
      </c>
      <c r="G657" s="15">
        <v>1.16434E-4</v>
      </c>
      <c r="H657" s="15">
        <v>1.3496400000000001E-8</v>
      </c>
      <c r="K657" s="22">
        <v>1.8518000000000001E-4</v>
      </c>
      <c r="L657" s="10">
        <f t="shared" si="105"/>
        <v>3.703830044884088E-8</v>
      </c>
      <c r="M657" s="10">
        <f t="shared" si="99"/>
        <v>2.1328952327435953E-3</v>
      </c>
      <c r="N657" s="10">
        <f t="shared" si="106"/>
        <v>2.5503952327435952E-3</v>
      </c>
      <c r="O657" s="30">
        <f t="shared" si="100"/>
        <v>0.37922104708744886</v>
      </c>
      <c r="P657" s="31">
        <f t="shared" si="101"/>
        <v>0.11157708508744887</v>
      </c>
      <c r="Q657">
        <f t="shared" si="102"/>
        <v>1.8222728119558431E-3</v>
      </c>
    </row>
    <row r="658" spans="5:17" x14ac:dyDescent="0.2">
      <c r="E658" s="11">
        <v>149.33674999999999</v>
      </c>
      <c r="F658" s="11">
        <v>4999.6894499999999</v>
      </c>
      <c r="G658" s="15">
        <v>1.1683E-4</v>
      </c>
      <c r="H658" s="15">
        <v>1.17899E-8</v>
      </c>
      <c r="K658" s="22">
        <v>1.8558E-4</v>
      </c>
      <c r="L658" s="10">
        <f t="shared" si="105"/>
        <v>3.7118305417949512E-8</v>
      </c>
      <c r="M658" s="10">
        <f t="shared" si="99"/>
        <v>2.1375024154474372E-3</v>
      </c>
      <c r="N658" s="10">
        <f t="shared" si="106"/>
        <v>2.5550024154474371E-3</v>
      </c>
      <c r="O658" s="30">
        <f t="shared" si="100"/>
        <v>0.38155575696507005</v>
      </c>
      <c r="P658" s="31">
        <f t="shared" si="101"/>
        <v>0.11274960696507005</v>
      </c>
      <c r="Q658">
        <f t="shared" si="102"/>
        <v>1.8663780185402242E-3</v>
      </c>
    </row>
    <row r="659" spans="5:17" x14ac:dyDescent="0.2">
      <c r="E659" s="11">
        <v>149.99664999999999</v>
      </c>
      <c r="F659" s="11">
        <v>4999.6894499999999</v>
      </c>
      <c r="G659" s="15">
        <v>1.17242E-4</v>
      </c>
      <c r="H659" s="15">
        <v>1.18231E-8</v>
      </c>
      <c r="K659" s="22">
        <v>1.8599E-4</v>
      </c>
      <c r="L659" s="10">
        <f t="shared" si="105"/>
        <v>3.7200310511285857E-8</v>
      </c>
      <c r="M659" s="10">
        <f t="shared" ref="M659:M722" si="107">L659*B$6</f>
        <v>2.1422247777188753E-3</v>
      </c>
      <c r="N659" s="10">
        <f t="shared" si="106"/>
        <v>2.5597247777188752E-3</v>
      </c>
      <c r="O659" s="30">
        <f t="shared" ref="O659:O722" si="108">N659*E659</f>
        <v>0.38395014157982588</v>
      </c>
      <c r="P659" s="31">
        <f t="shared" ref="P659:P722" si="109">(N659-$B$8)*E659</f>
        <v>0.11395617157982592</v>
      </c>
      <c r="Q659">
        <f t="shared" ref="Q659:Q722" si="110">(P661-P659)/(E661-E659)</f>
        <v>1.9479820538201617E-3</v>
      </c>
    </row>
    <row r="660" spans="5:17" x14ac:dyDescent="0.2">
      <c r="E660" s="11">
        <v>150.66397000000001</v>
      </c>
      <c r="F660" s="11">
        <v>4999.6894499999999</v>
      </c>
      <c r="G660" s="15">
        <v>1.1767799999999999E-4</v>
      </c>
      <c r="H660" s="15">
        <v>1.2029299999999999E-8</v>
      </c>
      <c r="K660" s="22">
        <v>1.8642999999999999E-4</v>
      </c>
      <c r="L660" s="10">
        <f t="shared" si="105"/>
        <v>3.7288315977305351E-8</v>
      </c>
      <c r="M660" s="10">
        <f t="shared" si="107"/>
        <v>2.1472926786931011E-3</v>
      </c>
      <c r="N660" s="10">
        <f t="shared" si="106"/>
        <v>2.5647926786931011E-3</v>
      </c>
      <c r="O660" s="30">
        <f t="shared" si="108"/>
        <v>0.38642184719883704</v>
      </c>
      <c r="P660" s="31">
        <f t="shared" si="109"/>
        <v>0.11522670119883703</v>
      </c>
      <c r="Q660">
        <f t="shared" si="110"/>
        <v>2.0146511040016737E-3</v>
      </c>
    </row>
    <row r="661" spans="5:17" x14ac:dyDescent="0.2">
      <c r="E661" s="11">
        <v>151.33151000000001</v>
      </c>
      <c r="F661" s="11">
        <v>4999.6894499999999</v>
      </c>
      <c r="G661" s="15">
        <v>1.1815999999999999E-4</v>
      </c>
      <c r="H661" s="15">
        <v>1.1421500000000001E-8</v>
      </c>
      <c r="K661" s="22">
        <v>1.8689999999999999E-4</v>
      </c>
      <c r="L661" s="10">
        <f t="shared" si="105"/>
        <v>3.7382321816007993E-8</v>
      </c>
      <c r="M661" s="10">
        <f t="shared" si="107"/>
        <v>2.1527061183701157E-3</v>
      </c>
      <c r="N661" s="10">
        <f t="shared" si="106"/>
        <v>2.5702061183701156E-3</v>
      </c>
      <c r="O661" s="30">
        <f t="shared" si="108"/>
        <v>0.38895317290418835</v>
      </c>
      <c r="P661" s="31">
        <f t="shared" si="109"/>
        <v>0.11655645490418834</v>
      </c>
      <c r="Q661">
        <f t="shared" si="110"/>
        <v>2.0978185946034511E-3</v>
      </c>
    </row>
    <row r="662" spans="5:17" x14ac:dyDescent="0.2">
      <c r="E662" s="11">
        <v>152.00876</v>
      </c>
      <c r="F662" s="11">
        <v>4999.6894499999999</v>
      </c>
      <c r="G662" s="15">
        <v>1.18653E-4</v>
      </c>
      <c r="H662" s="15">
        <v>1.41225E-8</v>
      </c>
      <c r="K662" s="22">
        <v>1.8739000000000001E-4</v>
      </c>
      <c r="L662" s="10">
        <f t="shared" si="105"/>
        <v>3.7480327903166069E-8</v>
      </c>
      <c r="M662" s="10">
        <f t="shared" si="107"/>
        <v>2.1583499171823218E-3</v>
      </c>
      <c r="N662" s="10">
        <f t="shared" si="106"/>
        <v>2.5758499171823217E-3</v>
      </c>
      <c r="O662" s="30">
        <f t="shared" si="108"/>
        <v>0.39155175185698743</v>
      </c>
      <c r="P662" s="31">
        <f t="shared" si="109"/>
        <v>0.11793598385698742</v>
      </c>
      <c r="Q662">
        <f t="shared" si="110"/>
        <v>2.2174610890405696E-3</v>
      </c>
    </row>
    <row r="663" spans="5:17" x14ac:dyDescent="0.2">
      <c r="E663" s="11">
        <v>152.68262999999999</v>
      </c>
      <c r="F663" s="11">
        <v>4999.6894499999999</v>
      </c>
      <c r="G663" s="15">
        <v>1.19188E-4</v>
      </c>
      <c r="H663" s="15">
        <v>1.44221E-8</v>
      </c>
      <c r="K663" s="22">
        <v>1.8792E-4</v>
      </c>
      <c r="L663" s="10">
        <f t="shared" si="105"/>
        <v>3.7586334487235001E-8</v>
      </c>
      <c r="M663" s="10">
        <f t="shared" si="107"/>
        <v>2.1644544342649123E-3</v>
      </c>
      <c r="N663" s="10">
        <f t="shared" si="106"/>
        <v>2.5819544342649122E-3</v>
      </c>
      <c r="O663" s="30">
        <f t="shared" si="108"/>
        <v>0.39421959356372888</v>
      </c>
      <c r="P663" s="31">
        <f t="shared" si="109"/>
        <v>0.11939085956372891</v>
      </c>
      <c r="Q663">
        <f t="shared" si="110"/>
        <v>2.3776763360380971E-3</v>
      </c>
    </row>
    <row r="664" spans="5:17" x14ac:dyDescent="0.2">
      <c r="E664" s="11">
        <v>153.34419</v>
      </c>
      <c r="F664" s="11">
        <v>4999.6894499999999</v>
      </c>
      <c r="G664" s="15">
        <v>1.19751E-4</v>
      </c>
      <c r="H664" s="15">
        <v>1.4390199999999999E-8</v>
      </c>
      <c r="K664" s="22">
        <v>1.8848000000000001E-4</v>
      </c>
      <c r="L664" s="10">
        <f t="shared" si="105"/>
        <v>3.7698341443987087E-8</v>
      </c>
      <c r="M664" s="10">
        <f t="shared" si="107"/>
        <v>2.1709044900502907E-3</v>
      </c>
      <c r="N664" s="10">
        <f t="shared" si="106"/>
        <v>2.5884044900502906E-3</v>
      </c>
      <c r="O664" s="30">
        <f t="shared" si="108"/>
        <v>0.39691678991912488</v>
      </c>
      <c r="P664" s="31">
        <f t="shared" si="109"/>
        <v>0.12089724791912487</v>
      </c>
      <c r="Q664">
        <f t="shared" si="110"/>
        <v>2.4843446471638684E-3</v>
      </c>
    </row>
    <row r="665" spans="5:17" x14ac:dyDescent="0.2">
      <c r="E665" s="11">
        <v>153.98303000000001</v>
      </c>
      <c r="F665" s="11">
        <v>4999.6894499999999</v>
      </c>
      <c r="G665" s="15">
        <v>1.2035E-4</v>
      </c>
      <c r="H665" s="15">
        <v>1.26114E-8</v>
      </c>
      <c r="K665" s="22">
        <v>1.8908999999999999E-4</v>
      </c>
      <c r="L665" s="10">
        <f t="shared" si="105"/>
        <v>3.7820349021877749E-8</v>
      </c>
      <c r="M665" s="10">
        <f t="shared" si="107"/>
        <v>2.1779304436736497E-3</v>
      </c>
      <c r="N665" s="10">
        <f t="shared" si="106"/>
        <v>2.5954304436736496E-3</v>
      </c>
      <c r="O665" s="30">
        <f t="shared" si="108"/>
        <v>0.39965224387111292</v>
      </c>
      <c r="P665" s="31">
        <f t="shared" si="109"/>
        <v>0.12248278987111291</v>
      </c>
      <c r="Q665">
        <f t="shared" si="110"/>
        <v>2.5743475841835425E-3</v>
      </c>
    </row>
    <row r="666" spans="5:17" ht="13.5" customHeight="1" x14ac:dyDescent="0.2">
      <c r="E666" s="11">
        <v>154.65713</v>
      </c>
      <c r="F666" s="11">
        <v>4999.6894499999999</v>
      </c>
      <c r="G666" s="15">
        <v>1.2100299999999999E-4</v>
      </c>
      <c r="H666" s="15">
        <v>1.5226899999999999E-8</v>
      </c>
      <c r="K666" s="22">
        <v>1.8972999999999999E-4</v>
      </c>
      <c r="L666" s="10">
        <f t="shared" si="105"/>
        <v>3.7948356972451558E-8</v>
      </c>
      <c r="M666" s="10">
        <f t="shared" si="107"/>
        <v>2.1853019359997965E-3</v>
      </c>
      <c r="N666" s="10">
        <f t="shared" si="106"/>
        <v>2.6028019359997964E-3</v>
      </c>
      <c r="O666" s="30">
        <f t="shared" si="108"/>
        <v>0.40254187738017216</v>
      </c>
      <c r="P666" s="31">
        <f t="shared" si="109"/>
        <v>0.1241590433801722</v>
      </c>
      <c r="Q666">
        <f t="shared" si="110"/>
        <v>2.6894588553876518E-3</v>
      </c>
    </row>
    <row r="667" spans="5:17" x14ac:dyDescent="0.2">
      <c r="E667" s="11">
        <v>155.32055</v>
      </c>
      <c r="F667" s="11">
        <v>4999.6894499999999</v>
      </c>
      <c r="G667" s="15">
        <v>1.21692E-4</v>
      </c>
      <c r="H667" s="15">
        <v>1.41681E-8</v>
      </c>
      <c r="K667" s="22">
        <v>1.9042000000000001E-4</v>
      </c>
      <c r="L667" s="10">
        <f t="shared" si="105"/>
        <v>3.8086365544163951E-8</v>
      </c>
      <c r="M667" s="10">
        <f t="shared" si="107"/>
        <v>2.193249326163924E-3</v>
      </c>
      <c r="N667" s="10">
        <f t="shared" si="106"/>
        <v>2.6107493261639239E-3</v>
      </c>
      <c r="O667" s="30">
        <f t="shared" si="108"/>
        <v>0.40550302125191001</v>
      </c>
      <c r="P667" s="31">
        <f t="shared" si="109"/>
        <v>0.12592603125191004</v>
      </c>
      <c r="Q667">
        <f t="shared" si="110"/>
        <v>2.8733487217964732E-3</v>
      </c>
    </row>
    <row r="668" spans="5:17" x14ac:dyDescent="0.2">
      <c r="E668" s="11">
        <v>155.99037000000001</v>
      </c>
      <c r="F668" s="11">
        <v>4999.6894499999999</v>
      </c>
      <c r="G668" s="15">
        <v>1.22404E-4</v>
      </c>
      <c r="H668" s="15">
        <v>1.6291899999999999E-8</v>
      </c>
      <c r="K668" s="22">
        <v>1.9112999999999999E-4</v>
      </c>
      <c r="L668" s="10">
        <f t="shared" si="105"/>
        <v>3.822837436433177E-8</v>
      </c>
      <c r="M668" s="10">
        <f t="shared" si="107"/>
        <v>2.2014270754632435E-3</v>
      </c>
      <c r="N668" s="10">
        <f t="shared" si="106"/>
        <v>2.6189270754632434E-3</v>
      </c>
      <c r="O668" s="30">
        <f t="shared" si="108"/>
        <v>0.40852740350452926</v>
      </c>
      <c r="P668" s="31">
        <f t="shared" si="109"/>
        <v>0.12774473750452928</v>
      </c>
      <c r="Q668">
        <f t="shared" si="110"/>
        <v>3.0199811336980953E-3</v>
      </c>
    </row>
    <row r="669" spans="5:17" x14ac:dyDescent="0.2">
      <c r="E669" s="11">
        <v>156.63255000000001</v>
      </c>
      <c r="F669" s="11">
        <v>4999.6894499999999</v>
      </c>
      <c r="G669" s="15">
        <v>1.23194E-4</v>
      </c>
      <c r="H669" s="15">
        <v>1.64354E-8</v>
      </c>
      <c r="K669" s="22">
        <v>1.9191999999999999E-4</v>
      </c>
      <c r="L669" s="10">
        <f t="shared" si="105"/>
        <v>3.8386384178321314E-8</v>
      </c>
      <c r="M669" s="10">
        <f t="shared" si="107"/>
        <v>2.210526261303331E-3</v>
      </c>
      <c r="N669" s="10">
        <f t="shared" si="106"/>
        <v>2.6280262613033309E-3</v>
      </c>
      <c r="O669" s="30">
        <f t="shared" si="108"/>
        <v>0.41163445477490707</v>
      </c>
      <c r="P669" s="31">
        <f t="shared" si="109"/>
        <v>0.12969586477490705</v>
      </c>
      <c r="Q669">
        <f t="shared" si="110"/>
        <v>3.0734173789869219E-3</v>
      </c>
    </row>
    <row r="670" spans="5:17" x14ac:dyDescent="0.2">
      <c r="E670" s="11">
        <v>157.32406</v>
      </c>
      <c r="F670" s="11">
        <v>4999.6894499999999</v>
      </c>
      <c r="G670" s="15">
        <v>1.2401400000000001E-4</v>
      </c>
      <c r="H670" s="15">
        <v>1.6224099999999999E-8</v>
      </c>
      <c r="K670" s="22">
        <v>1.9275E-4</v>
      </c>
      <c r="L670" s="10">
        <f t="shared" si="105"/>
        <v>3.8552394489221726E-8</v>
      </c>
      <c r="M670" s="10">
        <f t="shared" si="107"/>
        <v>2.2200861654138029E-3</v>
      </c>
      <c r="N670" s="10">
        <f t="shared" si="106"/>
        <v>2.6375861654138028E-3</v>
      </c>
      <c r="O670" s="30">
        <f t="shared" si="108"/>
        <v>0.41495576414273105</v>
      </c>
      <c r="P670" s="31">
        <f t="shared" si="109"/>
        <v>0.13177245614273106</v>
      </c>
      <c r="Q670">
        <f t="shared" si="110"/>
        <v>3.2891440478435819E-3</v>
      </c>
    </row>
    <row r="671" spans="5:17" x14ac:dyDescent="0.2">
      <c r="E671" s="11">
        <v>157.9941</v>
      </c>
      <c r="F671" s="11">
        <v>4999.6894499999999</v>
      </c>
      <c r="G671" s="15">
        <v>1.2487699999999999E-4</v>
      </c>
      <c r="H671" s="15">
        <v>1.56463E-8</v>
      </c>
      <c r="K671" s="22">
        <v>1.9359999999999999E-4</v>
      </c>
      <c r="L671" s="10">
        <f t="shared" si="105"/>
        <v>3.8722405048577565E-8</v>
      </c>
      <c r="M671" s="10">
        <f t="shared" si="107"/>
        <v>2.2298764286594669E-3</v>
      </c>
      <c r="N671" s="10">
        <f t="shared" si="106"/>
        <v>2.6473764286594668E-3</v>
      </c>
      <c r="O671" s="30">
        <f t="shared" si="108"/>
        <v>0.41826985620726664</v>
      </c>
      <c r="P671" s="31">
        <f t="shared" si="109"/>
        <v>0.13388047620726667</v>
      </c>
      <c r="Q671">
        <f t="shared" si="110"/>
        <v>3.4891988557170495E-3</v>
      </c>
    </row>
    <row r="672" spans="5:17" x14ac:dyDescent="0.2">
      <c r="E672" s="11">
        <v>158.65083000000001</v>
      </c>
      <c r="F672" s="11">
        <v>4999.6894499999999</v>
      </c>
      <c r="G672" s="15">
        <v>1.2580499999999999E-4</v>
      </c>
      <c r="H672" s="15">
        <v>1.74643E-8</v>
      </c>
      <c r="K672" s="22">
        <v>1.9453E-4</v>
      </c>
      <c r="L672" s="10">
        <f t="shared" si="105"/>
        <v>3.8908416601755135E-8</v>
      </c>
      <c r="M672" s="10">
        <f t="shared" si="107"/>
        <v>2.2405881284458993E-3</v>
      </c>
      <c r="N672" s="10">
        <f t="shared" si="106"/>
        <v>2.6580881284458992E-3</v>
      </c>
      <c r="O672" s="30">
        <f t="shared" si="108"/>
        <v>0.42170788779108853</v>
      </c>
      <c r="P672" s="31">
        <f t="shared" si="109"/>
        <v>0.13613639379108852</v>
      </c>
      <c r="Q672">
        <f t="shared" si="110"/>
        <v>3.6894788063513897E-3</v>
      </c>
    </row>
    <row r="673" spans="5:17" x14ac:dyDescent="0.2">
      <c r="E673" s="11">
        <v>159.32782</v>
      </c>
      <c r="F673" s="11">
        <v>4999.6894499999999</v>
      </c>
      <c r="G673" s="15">
        <v>1.26797E-4</v>
      </c>
      <c r="H673" s="15">
        <v>1.7194600000000001E-8</v>
      </c>
      <c r="K673" s="22">
        <v>1.9552E-4</v>
      </c>
      <c r="L673" s="10">
        <f t="shared" si="105"/>
        <v>3.9106428900299002E-8</v>
      </c>
      <c r="M673" s="10">
        <f t="shared" si="107"/>
        <v>2.2519909056379081E-3</v>
      </c>
      <c r="N673" s="10">
        <f t="shared" si="106"/>
        <v>2.669490905637908E-3</v>
      </c>
      <c r="O673" s="30">
        <f t="shared" si="108"/>
        <v>0.42532416650511362</v>
      </c>
      <c r="P673" s="31">
        <f t="shared" si="109"/>
        <v>0.13853409050511362</v>
      </c>
      <c r="Q673">
        <f t="shared" si="110"/>
        <v>3.9169322857122487E-3</v>
      </c>
    </row>
    <row r="674" spans="5:17" x14ac:dyDescent="0.2">
      <c r="E674" s="11">
        <v>159.97843</v>
      </c>
      <c r="F674" s="11">
        <v>4999.6894499999999</v>
      </c>
      <c r="G674" s="15">
        <v>1.27854E-4</v>
      </c>
      <c r="H674" s="15">
        <v>1.7370100000000001E-8</v>
      </c>
      <c r="K674" s="22">
        <v>1.9657E-4</v>
      </c>
      <c r="L674" s="10">
        <f t="shared" si="105"/>
        <v>3.9316441944209157E-8</v>
      </c>
      <c r="M674" s="10">
        <f t="shared" si="107"/>
        <v>2.264084760235493E-3</v>
      </c>
      <c r="N674" s="10">
        <f t="shared" si="106"/>
        <v>2.6815847602354929E-3</v>
      </c>
      <c r="O674" s="30">
        <f t="shared" si="108"/>
        <v>0.4289957198544006</v>
      </c>
      <c r="P674" s="31">
        <f t="shared" si="109"/>
        <v>0.14103454585440059</v>
      </c>
      <c r="Q674">
        <f t="shared" si="110"/>
        <v>4.0851818085966482E-3</v>
      </c>
    </row>
    <row r="675" spans="5:17" x14ac:dyDescent="0.2">
      <c r="E675" s="11">
        <v>160.63312999999999</v>
      </c>
      <c r="F675" s="11">
        <v>4999.6894499999999</v>
      </c>
      <c r="G675" s="15">
        <v>1.2895199999999999E-4</v>
      </c>
      <c r="H675" s="15">
        <v>1.8858100000000001E-8</v>
      </c>
      <c r="K675" s="22">
        <v>1.9767E-4</v>
      </c>
      <c r="L675" s="10">
        <f t="shared" si="105"/>
        <v>3.9536455609257889E-8</v>
      </c>
      <c r="M675" s="10">
        <f t="shared" si="107"/>
        <v>2.2767545126710577E-3</v>
      </c>
      <c r="N675" s="10">
        <f t="shared" si="106"/>
        <v>2.6942545126710576E-3</v>
      </c>
      <c r="O675" s="30">
        <f t="shared" si="108"/>
        <v>0.43278653538697665</v>
      </c>
      <c r="P675" s="31">
        <f t="shared" si="109"/>
        <v>0.14364690138697664</v>
      </c>
      <c r="Q675">
        <f t="shared" si="110"/>
        <v>4.3188240670761387E-3</v>
      </c>
    </row>
    <row r="676" spans="5:17" x14ac:dyDescent="0.2">
      <c r="E676" s="11">
        <v>161.31236000000001</v>
      </c>
      <c r="F676" s="11">
        <v>4999.6894499999999</v>
      </c>
      <c r="G676" s="15">
        <v>1.30154E-4</v>
      </c>
      <c r="H676" s="15">
        <v>1.9002399999999999E-8</v>
      </c>
      <c r="K676" s="22">
        <v>1.9887E-4</v>
      </c>
      <c r="L676" s="10">
        <f t="shared" si="105"/>
        <v>3.9776470516583784E-8</v>
      </c>
      <c r="M676" s="10">
        <f t="shared" si="107"/>
        <v>2.2905760607825833E-3</v>
      </c>
      <c r="N676" s="10">
        <f t="shared" si="106"/>
        <v>2.7080760607825832E-3</v>
      </c>
      <c r="O676" s="30">
        <f t="shared" si="108"/>
        <v>0.436846140424342</v>
      </c>
      <c r="P676" s="31">
        <f t="shared" si="109"/>
        <v>0.14648389242434195</v>
      </c>
      <c r="Q676">
        <f t="shared" si="110"/>
        <v>4.5851894445071836E-3</v>
      </c>
    </row>
    <row r="677" spans="5:17" x14ac:dyDescent="0.2">
      <c r="E677" s="11">
        <v>161.98425</v>
      </c>
      <c r="F677" s="11">
        <v>4999.6894499999999</v>
      </c>
      <c r="G677" s="15">
        <v>1.3143200000000001E-4</v>
      </c>
      <c r="H677" s="15">
        <v>1.9853900000000002E-8</v>
      </c>
      <c r="K677" s="22">
        <v>2.0015000000000001E-4</v>
      </c>
      <c r="L677" s="10">
        <f t="shared" si="105"/>
        <v>4.0032486417731411E-8</v>
      </c>
      <c r="M677" s="10">
        <f t="shared" si="107"/>
        <v>2.3053190454348778E-3</v>
      </c>
      <c r="N677" s="10">
        <f t="shared" si="106"/>
        <v>2.7228190454348777E-3</v>
      </c>
      <c r="O677" s="30">
        <f t="shared" si="108"/>
        <v>0.44105380096048458</v>
      </c>
      <c r="P677" s="31">
        <f t="shared" si="109"/>
        <v>0.14948215096048459</v>
      </c>
      <c r="Q677">
        <f t="shared" si="110"/>
        <v>4.9617629574693605E-3</v>
      </c>
    </row>
    <row r="678" spans="5:17" x14ac:dyDescent="0.2">
      <c r="E678" s="11">
        <v>162.64716000000001</v>
      </c>
      <c r="F678" s="11">
        <v>4999.6894499999999</v>
      </c>
      <c r="G678" s="15">
        <v>1.3277800000000001E-4</v>
      </c>
      <c r="H678" s="15">
        <v>1.9895500000000001E-8</v>
      </c>
      <c r="K678" s="22">
        <v>2.0149E-4</v>
      </c>
      <c r="L678" s="10">
        <f t="shared" si="105"/>
        <v>4.030050306424532E-8</v>
      </c>
      <c r="M678" s="10">
        <f t="shared" si="107"/>
        <v>2.3207531074927478E-3</v>
      </c>
      <c r="N678" s="10">
        <f t="shared" si="106"/>
        <v>2.7382531074927477E-3</v>
      </c>
      <c r="O678" s="30">
        <f t="shared" si="108"/>
        <v>0.44536909129487018</v>
      </c>
      <c r="P678" s="31">
        <f t="shared" si="109"/>
        <v>0.15260420329487015</v>
      </c>
      <c r="Q678">
        <f t="shared" si="110"/>
        <v>5.2495786925407422E-3</v>
      </c>
    </row>
    <row r="679" spans="5:17" x14ac:dyDescent="0.2">
      <c r="E679" s="11">
        <v>163.27869000000001</v>
      </c>
      <c r="F679" s="11">
        <v>4999.6894499999999</v>
      </c>
      <c r="G679" s="15">
        <v>1.3422299999999999E-4</v>
      </c>
      <c r="H679" s="15">
        <v>2.1128299999999999E-8</v>
      </c>
      <c r="K679" s="22">
        <v>2.0293000000000001E-4</v>
      </c>
      <c r="L679" s="10">
        <f t="shared" si="105"/>
        <v>4.0588520953036394E-8</v>
      </c>
      <c r="M679" s="10">
        <f t="shared" si="107"/>
        <v>2.3373389652265784E-3</v>
      </c>
      <c r="N679" s="10">
        <f t="shared" si="106"/>
        <v>2.7548389652265783E-3</v>
      </c>
      <c r="O679" s="30">
        <f t="shared" si="108"/>
        <v>0.44980649740315126</v>
      </c>
      <c r="P679" s="31">
        <f t="shared" si="109"/>
        <v>0.15590485540315127</v>
      </c>
      <c r="Q679">
        <f t="shared" si="110"/>
        <v>5.4878236109668563E-3</v>
      </c>
    </row>
    <row r="680" spans="5:17" x14ac:dyDescent="0.2">
      <c r="E680" s="11">
        <v>163.94801000000001</v>
      </c>
      <c r="F680" s="11">
        <v>4999.6894499999999</v>
      </c>
      <c r="G680" s="15">
        <v>1.3573799999999999E-4</v>
      </c>
      <c r="H680" s="15">
        <v>2.3070699999999999E-8</v>
      </c>
      <c r="K680" s="22">
        <v>2.0446E-4</v>
      </c>
      <c r="L680" s="10">
        <f t="shared" si="105"/>
        <v>4.0894539959876912E-8</v>
      </c>
      <c r="M680" s="10">
        <f t="shared" si="107"/>
        <v>2.354961439068774E-3</v>
      </c>
      <c r="N680" s="10">
        <f t="shared" si="106"/>
        <v>2.7724614390687739E-3</v>
      </c>
      <c r="O680" s="30">
        <f t="shared" si="108"/>
        <v>0.45453953573706174</v>
      </c>
      <c r="P680" s="31">
        <f t="shared" si="109"/>
        <v>0.15943311773706176</v>
      </c>
      <c r="Q680">
        <f t="shared" si="110"/>
        <v>5.8269431994572773E-3</v>
      </c>
    </row>
    <row r="681" spans="5:17" x14ac:dyDescent="0.2">
      <c r="E681" s="11">
        <v>164.60874999999999</v>
      </c>
      <c r="F681" s="11">
        <v>4999.6894499999999</v>
      </c>
      <c r="G681" s="15">
        <v>1.37393E-4</v>
      </c>
      <c r="H681" s="15">
        <v>2.3824900000000001E-8</v>
      </c>
      <c r="K681" s="22">
        <v>2.0610999999999999E-4</v>
      </c>
      <c r="L681" s="10">
        <f t="shared" si="105"/>
        <v>4.1224560457450009E-8</v>
      </c>
      <c r="M681" s="10">
        <f t="shared" si="107"/>
        <v>2.3739660677221212E-3</v>
      </c>
      <c r="N681" s="10">
        <f t="shared" si="106"/>
        <v>2.7914660677221211E-3</v>
      </c>
      <c r="O681" s="30">
        <f t="shared" si="108"/>
        <v>0.45949974007515365</v>
      </c>
      <c r="P681" s="31">
        <f t="shared" si="109"/>
        <v>0.16320399007515371</v>
      </c>
      <c r="Q681">
        <f t="shared" si="110"/>
        <v>6.0777817730602928E-3</v>
      </c>
    </row>
    <row r="682" spans="5:17" x14ac:dyDescent="0.2">
      <c r="E682" s="11">
        <v>165.28924000000001</v>
      </c>
      <c r="F682" s="11">
        <v>4999.6894499999999</v>
      </c>
      <c r="G682" s="15">
        <v>1.3916699999999999E-4</v>
      </c>
      <c r="H682" s="15">
        <v>2.5586199999999999E-8</v>
      </c>
      <c r="K682" s="22">
        <v>2.0788E-4</v>
      </c>
      <c r="L682" s="10">
        <f t="shared" si="105"/>
        <v>4.1578582445755705E-8</v>
      </c>
      <c r="M682" s="10">
        <f t="shared" si="107"/>
        <v>2.3943528511866218E-3</v>
      </c>
      <c r="N682" s="10">
        <f t="shared" si="106"/>
        <v>2.8118528511866217E-3</v>
      </c>
      <c r="O682" s="30">
        <f t="shared" si="108"/>
        <v>0.4647690207644698</v>
      </c>
      <c r="P682" s="31">
        <f t="shared" si="109"/>
        <v>0.16724838876446982</v>
      </c>
      <c r="Q682">
        <f t="shared" si="110"/>
        <v>6.7134611615919876E-3</v>
      </c>
    </row>
    <row r="683" spans="5:17" x14ac:dyDescent="0.2">
      <c r="E683" s="11">
        <v>165.98065</v>
      </c>
      <c r="F683" s="11">
        <v>4999.6894499999999</v>
      </c>
      <c r="G683" s="15">
        <v>1.4106000000000001E-4</v>
      </c>
      <c r="H683" s="15">
        <v>2.5417300000000002E-8</v>
      </c>
      <c r="K683" s="22">
        <v>2.0976E-4</v>
      </c>
      <c r="L683" s="10">
        <f t="shared" ref="L683:L714" si="111">K683/F683</f>
        <v>4.1954605800566272E-8</v>
      </c>
      <c r="M683" s="10">
        <f t="shared" si="107"/>
        <v>2.4160066098946787E-3</v>
      </c>
      <c r="N683" s="10">
        <f t="shared" ref="N683:N714" si="112">M683+B$7</f>
        <v>2.8335066098946786E-3</v>
      </c>
      <c r="O683" s="30">
        <f t="shared" si="108"/>
        <v>0.47030726888961516</v>
      </c>
      <c r="P683" s="31">
        <f t="shared" si="109"/>
        <v>0.17154209888961519</v>
      </c>
      <c r="Q683">
        <f t="shared" si="110"/>
        <v>7.2554440991263094E-3</v>
      </c>
    </row>
    <row r="684" spans="5:17" x14ac:dyDescent="0.2">
      <c r="E684" s="11">
        <v>166.61537999999999</v>
      </c>
      <c r="F684" s="11">
        <v>4999.6894499999999</v>
      </c>
      <c r="G684" s="15">
        <v>1.4311700000000001E-4</v>
      </c>
      <c r="H684" s="15">
        <v>2.8140799999999999E-8</v>
      </c>
      <c r="K684" s="22">
        <v>2.1181999999999999E-4</v>
      </c>
      <c r="L684" s="10">
        <f t="shared" si="111"/>
        <v>4.2366631391475722E-8</v>
      </c>
      <c r="M684" s="10">
        <f t="shared" si="107"/>
        <v>2.439733600819464E-3</v>
      </c>
      <c r="N684" s="10">
        <f t="shared" si="112"/>
        <v>2.8572336008194639E-3</v>
      </c>
      <c r="O684" s="30">
        <f t="shared" si="108"/>
        <v>0.47605906214930327</v>
      </c>
      <c r="P684" s="31">
        <f t="shared" si="109"/>
        <v>0.17615137814930329</v>
      </c>
      <c r="Q684">
        <f t="shared" si="110"/>
        <v>7.5846539094248135E-3</v>
      </c>
    </row>
    <row r="685" spans="5:17" x14ac:dyDescent="0.2">
      <c r="E685" s="11">
        <v>167.28749999999999</v>
      </c>
      <c r="F685" s="11">
        <v>4999.6894499999999</v>
      </c>
      <c r="G685" s="15">
        <v>1.4527600000000001E-4</v>
      </c>
      <c r="H685" s="15">
        <v>2.89296E-8</v>
      </c>
      <c r="K685" s="22">
        <v>2.1398000000000001E-4</v>
      </c>
      <c r="L685" s="10">
        <f t="shared" si="111"/>
        <v>4.2798658224662336E-8</v>
      </c>
      <c r="M685" s="10">
        <f t="shared" si="107"/>
        <v>2.4646123874202102E-3</v>
      </c>
      <c r="N685" s="10">
        <f t="shared" si="112"/>
        <v>2.8821123874202101E-3</v>
      </c>
      <c r="O685" s="30">
        <f t="shared" si="108"/>
        <v>0.4821413760105584</v>
      </c>
      <c r="P685" s="31">
        <f t="shared" si="109"/>
        <v>0.18102387601055839</v>
      </c>
      <c r="Q685">
        <f t="shared" si="110"/>
        <v>8.0058429342142953E-3</v>
      </c>
    </row>
    <row r="686" spans="5:17" x14ac:dyDescent="0.2">
      <c r="E686" s="11">
        <v>167.94300000000001</v>
      </c>
      <c r="F686" s="11">
        <v>4999.6894499999999</v>
      </c>
      <c r="G686" s="15">
        <v>1.47608E-4</v>
      </c>
      <c r="H686" s="15">
        <v>3.03957E-8</v>
      </c>
      <c r="K686" s="22">
        <v>2.163E-4</v>
      </c>
      <c r="L686" s="10">
        <f t="shared" si="111"/>
        <v>4.3262687045492397E-8</v>
      </c>
      <c r="M686" s="10">
        <f t="shared" si="107"/>
        <v>2.4913340471024933E-3</v>
      </c>
      <c r="N686" s="10">
        <f t="shared" si="112"/>
        <v>2.9088340471024932E-3</v>
      </c>
      <c r="O686" s="30">
        <f t="shared" si="108"/>
        <v>0.48851831637253407</v>
      </c>
      <c r="P686" s="31">
        <f t="shared" si="109"/>
        <v>0.18622091637253405</v>
      </c>
      <c r="Q686">
        <f t="shared" si="110"/>
        <v>8.6599947184757189E-3</v>
      </c>
    </row>
    <row r="687" spans="5:17" x14ac:dyDescent="0.2">
      <c r="E687" s="11">
        <v>168.63122000000001</v>
      </c>
      <c r="F687" s="11">
        <v>4999.6894499999999</v>
      </c>
      <c r="G687" s="15">
        <v>1.5007900000000001E-4</v>
      </c>
      <c r="H687" s="15">
        <v>3.3662900000000003E-8</v>
      </c>
      <c r="K687" s="22">
        <v>2.1876999999999999E-4</v>
      </c>
      <c r="L687" s="10">
        <f t="shared" si="111"/>
        <v>4.3756717729738192E-8</v>
      </c>
      <c r="M687" s="10">
        <f t="shared" si="107"/>
        <v>2.5197834002987167E-3</v>
      </c>
      <c r="N687" s="10">
        <f t="shared" si="112"/>
        <v>2.9372834002987167E-3</v>
      </c>
      <c r="O687" s="30">
        <f t="shared" si="108"/>
        <v>0.49531768327812098</v>
      </c>
      <c r="P687" s="31">
        <f t="shared" si="109"/>
        <v>0.19178148727812097</v>
      </c>
      <c r="Q687">
        <f t="shared" si="110"/>
        <v>9.3919145796531271E-3</v>
      </c>
    </row>
    <row r="688" spans="5:17" x14ac:dyDescent="0.2">
      <c r="E688" s="11">
        <v>169.26490000000001</v>
      </c>
      <c r="F688" s="11">
        <v>4999.6894499999999</v>
      </c>
      <c r="G688" s="15">
        <v>1.5273199999999999E-4</v>
      </c>
      <c r="H688" s="15">
        <v>3.6307399999999997E-8</v>
      </c>
      <c r="K688" s="22">
        <v>2.2142E-4</v>
      </c>
      <c r="L688" s="10">
        <f t="shared" si="111"/>
        <v>4.4286750650082876E-8</v>
      </c>
      <c r="M688" s="10">
        <f t="shared" si="107"/>
        <v>2.5503059857116691E-3</v>
      </c>
      <c r="N688" s="10">
        <f t="shared" si="112"/>
        <v>2.967805985711669E-3</v>
      </c>
      <c r="O688" s="30">
        <f t="shared" si="108"/>
        <v>0.50234538339088708</v>
      </c>
      <c r="P688" s="31">
        <f t="shared" si="109"/>
        <v>0.19766856339088709</v>
      </c>
      <c r="Q688">
        <f t="shared" si="110"/>
        <v>9.8536526487075764E-3</v>
      </c>
    </row>
    <row r="689" spans="5:17" x14ac:dyDescent="0.2">
      <c r="E689" s="11">
        <v>169.93536</v>
      </c>
      <c r="F689" s="11">
        <v>4999.6894499999999</v>
      </c>
      <c r="G689" s="15">
        <v>1.5558400000000001E-4</v>
      </c>
      <c r="H689" s="15">
        <v>3.9409099999999998E-8</v>
      </c>
      <c r="K689" s="22">
        <v>2.2426999999999999E-4</v>
      </c>
      <c r="L689" s="10">
        <f t="shared" si="111"/>
        <v>4.4856786054981875E-8</v>
      </c>
      <c r="M689" s="10">
        <f t="shared" si="107"/>
        <v>2.5831321624765423E-3</v>
      </c>
      <c r="N689" s="10">
        <f t="shared" si="112"/>
        <v>3.0006321624765422E-3</v>
      </c>
      <c r="O689" s="30">
        <f t="shared" si="108"/>
        <v>0.50991350675802971</v>
      </c>
      <c r="P689" s="31">
        <f t="shared" si="109"/>
        <v>0.2040298587580297</v>
      </c>
      <c r="Q689">
        <f t="shared" si="110"/>
        <v>1.0629495305362877E-2</v>
      </c>
    </row>
    <row r="690" spans="5:17" x14ac:dyDescent="0.2">
      <c r="E690" s="11">
        <v>170.60191</v>
      </c>
      <c r="F690" s="11">
        <v>4999.6894499999999</v>
      </c>
      <c r="G690" s="15">
        <v>1.5864199999999999E-4</v>
      </c>
      <c r="H690" s="15">
        <v>4.0069599999999999E-8</v>
      </c>
      <c r="K690" s="22">
        <v>2.2733000000000001E-4</v>
      </c>
      <c r="L690" s="10">
        <f t="shared" si="111"/>
        <v>4.5468824068662905E-8</v>
      </c>
      <c r="M690" s="10">
        <f t="shared" si="107"/>
        <v>2.6183771101609328E-3</v>
      </c>
      <c r="N690" s="10">
        <f t="shared" si="112"/>
        <v>3.0358771101609327E-3</v>
      </c>
      <c r="O690" s="30">
        <f t="shared" si="108"/>
        <v>0.51792643351873557</v>
      </c>
      <c r="P690" s="31">
        <f t="shared" si="109"/>
        <v>0.21084299551873553</v>
      </c>
      <c r="Q690">
        <f t="shared" si="110"/>
        <v>1.1318970059458328E-2</v>
      </c>
    </row>
    <row r="691" spans="5:17" x14ac:dyDescent="0.2">
      <c r="E691" s="11">
        <v>171.26595</v>
      </c>
      <c r="F691" s="11">
        <v>4999.6894499999999</v>
      </c>
      <c r="G691" s="15">
        <v>1.61943E-4</v>
      </c>
      <c r="H691" s="15">
        <v>4.2043799999999998E-8</v>
      </c>
      <c r="K691" s="22">
        <v>2.3063000000000001E-4</v>
      </c>
      <c r="L691" s="10">
        <f t="shared" si="111"/>
        <v>4.6128865063809118E-8</v>
      </c>
      <c r="M691" s="10">
        <f t="shared" si="107"/>
        <v>2.6563863674676285E-3</v>
      </c>
      <c r="N691" s="10">
        <f t="shared" si="112"/>
        <v>3.0738863674676284E-3</v>
      </c>
      <c r="O691" s="30">
        <f t="shared" si="108"/>
        <v>0.52645206891639251</v>
      </c>
      <c r="P691" s="31">
        <f t="shared" si="109"/>
        <v>0.2181733589163925</v>
      </c>
      <c r="Q691">
        <f t="shared" si="110"/>
        <v>1.2345801011052284E-2</v>
      </c>
    </row>
    <row r="692" spans="5:17" x14ac:dyDescent="0.2">
      <c r="E692" s="11">
        <v>171.95132000000001</v>
      </c>
      <c r="F692" s="11">
        <v>4999.6894499999999</v>
      </c>
      <c r="G692" s="15">
        <v>1.65513E-4</v>
      </c>
      <c r="H692" s="15">
        <v>4.8715299999999999E-8</v>
      </c>
      <c r="K692" s="22">
        <v>2.342E-4</v>
      </c>
      <c r="L692" s="10">
        <f t="shared" si="111"/>
        <v>4.6842909413103652E-8</v>
      </c>
      <c r="M692" s="10">
        <f t="shared" si="107"/>
        <v>2.6975054730994171E-3</v>
      </c>
      <c r="N692" s="10">
        <f t="shared" si="112"/>
        <v>3.115005473099417E-3</v>
      </c>
      <c r="O692" s="30">
        <f t="shared" si="108"/>
        <v>0.53562930290666921</v>
      </c>
      <c r="P692" s="31">
        <f t="shared" si="109"/>
        <v>0.22611692690666926</v>
      </c>
      <c r="Q692">
        <f t="shared" si="110"/>
        <v>1.3781238724535433E-2</v>
      </c>
    </row>
    <row r="693" spans="5:17" x14ac:dyDescent="0.2">
      <c r="E693" s="11">
        <v>172.60727</v>
      </c>
      <c r="F693" s="11">
        <v>4999.6894499999999</v>
      </c>
      <c r="G693" s="15">
        <v>1.69424E-4</v>
      </c>
      <c r="H693" s="15">
        <v>5.0750199999999999E-8</v>
      </c>
      <c r="K693" s="22">
        <v>2.3809999999999999E-4</v>
      </c>
      <c r="L693" s="10">
        <f t="shared" si="111"/>
        <v>4.76229578619128E-8</v>
      </c>
      <c r="M693" s="10">
        <f t="shared" si="107"/>
        <v>2.7424255044618752E-3</v>
      </c>
      <c r="N693" s="10">
        <f t="shared" si="112"/>
        <v>3.1599255044618751E-3</v>
      </c>
      <c r="O693" s="30">
        <f t="shared" si="108"/>
        <v>0.54542611472853708</v>
      </c>
      <c r="P693" s="31">
        <f t="shared" si="109"/>
        <v>0.2347330287285371</v>
      </c>
      <c r="Q693">
        <f t="shared" si="110"/>
        <v>1.4800004088341265E-2</v>
      </c>
    </row>
    <row r="694" spans="5:17" x14ac:dyDescent="0.2">
      <c r="E694" s="11">
        <v>173.25272000000001</v>
      </c>
      <c r="F694" s="11">
        <v>4999.6894499999999</v>
      </c>
      <c r="G694" s="15">
        <v>1.73652E-4</v>
      </c>
      <c r="H694" s="15">
        <v>5.6075399999999999E-8</v>
      </c>
      <c r="K694" s="22">
        <v>2.4232999999999999E-4</v>
      </c>
      <c r="L694" s="10">
        <f t="shared" si="111"/>
        <v>4.8469010410236577E-8</v>
      </c>
      <c r="M694" s="10">
        <f t="shared" si="107"/>
        <v>2.791146461555003E-3</v>
      </c>
      <c r="N694" s="10">
        <f t="shared" si="112"/>
        <v>3.2086464615550029E-3</v>
      </c>
      <c r="O694" s="30">
        <f t="shared" si="108"/>
        <v>0.55590672698277976</v>
      </c>
      <c r="P694" s="31">
        <f t="shared" si="109"/>
        <v>0.24405183098277969</v>
      </c>
      <c r="Q694">
        <f t="shared" si="110"/>
        <v>1.5936915691996283E-2</v>
      </c>
    </row>
    <row r="695" spans="5:17" x14ac:dyDescent="0.2">
      <c r="E695" s="11">
        <v>173.93089000000001</v>
      </c>
      <c r="F695" s="11">
        <v>4999.6894499999999</v>
      </c>
      <c r="G695" s="15">
        <v>1.7830799999999999E-4</v>
      </c>
      <c r="H695" s="15">
        <v>6.1164399999999999E-8</v>
      </c>
      <c r="K695" s="22">
        <v>2.4698E-4</v>
      </c>
      <c r="L695" s="10">
        <f t="shared" si="111"/>
        <v>4.9399068176124421E-8</v>
      </c>
      <c r="M695" s="10">
        <f t="shared" si="107"/>
        <v>2.844704960487165E-3</v>
      </c>
      <c r="N695" s="10">
        <f t="shared" si="112"/>
        <v>3.2622049604871649E-3</v>
      </c>
      <c r="O695" s="30">
        <f t="shared" si="108"/>
        <v>0.56739821213994746</v>
      </c>
      <c r="P695" s="31">
        <f t="shared" si="109"/>
        <v>0.25432261013994745</v>
      </c>
      <c r="Q695">
        <f t="shared" si="110"/>
        <v>1.7786235691513646E-2</v>
      </c>
    </row>
    <row r="696" spans="5:17" x14ac:dyDescent="0.2">
      <c r="E696" s="11">
        <v>174.60654</v>
      </c>
      <c r="F696" s="11">
        <v>4999.6894499999999</v>
      </c>
      <c r="G696" s="15">
        <v>1.8344499999999999E-4</v>
      </c>
      <c r="H696" s="15">
        <v>6.6409299999999999E-8</v>
      </c>
      <c r="K696" s="22">
        <v>2.5211E-4</v>
      </c>
      <c r="L696" s="10">
        <f t="shared" si="111"/>
        <v>5.042513190494262E-8</v>
      </c>
      <c r="M696" s="10">
        <f t="shared" si="107"/>
        <v>2.903792078663937E-3</v>
      </c>
      <c r="N696" s="10">
        <f t="shared" si="112"/>
        <v>3.3212920786639369E-3</v>
      </c>
      <c r="O696" s="30">
        <f t="shared" si="108"/>
        <v>0.57991931818491782</v>
      </c>
      <c r="P696" s="31">
        <f t="shared" si="109"/>
        <v>0.26562754618491785</v>
      </c>
      <c r="Q696">
        <f t="shared" si="110"/>
        <v>1.9829032948509035E-2</v>
      </c>
    </row>
    <row r="697" spans="5:17" x14ac:dyDescent="0.2">
      <c r="E697" s="11">
        <v>175.26398</v>
      </c>
      <c r="F697" s="11">
        <v>4999.6894499999999</v>
      </c>
      <c r="G697" s="15">
        <v>1.8909299999999999E-4</v>
      </c>
      <c r="H697" s="15">
        <v>7.38524E-8</v>
      </c>
      <c r="K697" s="22">
        <v>2.5776E-4</v>
      </c>
      <c r="L697" s="10">
        <f t="shared" si="111"/>
        <v>5.1555202093602037E-8</v>
      </c>
      <c r="M697" s="10">
        <f t="shared" si="107"/>
        <v>2.9688685343557037E-3</v>
      </c>
      <c r="N697" s="10">
        <f t="shared" si="112"/>
        <v>3.3863685343557036E-3</v>
      </c>
      <c r="O697" s="30">
        <f t="shared" si="108"/>
        <v>0.59350842707794738</v>
      </c>
      <c r="P697" s="31">
        <f t="shared" si="109"/>
        <v>0.27803326307794735</v>
      </c>
      <c r="Q697">
        <f t="shared" si="110"/>
        <v>2.1829112196682238E-2</v>
      </c>
    </row>
    <row r="698" spans="5:17" x14ac:dyDescent="0.2">
      <c r="E698" s="11">
        <v>175.93030999999999</v>
      </c>
      <c r="F698" s="11">
        <v>4999.6894499999999</v>
      </c>
      <c r="G698" s="15">
        <v>1.95408E-4</v>
      </c>
      <c r="H698" s="15">
        <v>8.0511499999999999E-8</v>
      </c>
      <c r="K698" s="22">
        <v>2.6406999999999998E-4</v>
      </c>
      <c r="L698" s="10">
        <f t="shared" si="111"/>
        <v>5.2817280481290691E-8</v>
      </c>
      <c r="M698" s="10">
        <f t="shared" si="107"/>
        <v>3.0415468415088088E-3</v>
      </c>
      <c r="N698" s="10">
        <f t="shared" si="112"/>
        <v>3.4590468415088087E-3</v>
      </c>
      <c r="O698" s="30">
        <f t="shared" si="108"/>
        <v>0.60855118313116552</v>
      </c>
      <c r="P698" s="31">
        <f t="shared" si="109"/>
        <v>0.29187662513116558</v>
      </c>
      <c r="Q698">
        <f t="shared" si="110"/>
        <v>2.4084381605540644E-2</v>
      </c>
    </row>
    <row r="699" spans="5:17" x14ac:dyDescent="0.2">
      <c r="E699" s="11">
        <v>176.59637000000001</v>
      </c>
      <c r="F699" s="11">
        <v>4999.6894499999999</v>
      </c>
      <c r="G699" s="15">
        <v>2.0237200000000001E-4</v>
      </c>
      <c r="H699" s="15">
        <v>8.9262200000000006E-8</v>
      </c>
      <c r="K699" s="22">
        <v>2.7102000000000002E-4</v>
      </c>
      <c r="L699" s="10">
        <f t="shared" si="111"/>
        <v>5.4207366819553168E-8</v>
      </c>
      <c r="M699" s="10">
        <f t="shared" si="107"/>
        <v>3.1215966409880616E-3</v>
      </c>
      <c r="N699" s="10">
        <f t="shared" si="112"/>
        <v>3.5390966409880615E-3</v>
      </c>
      <c r="O699" s="30">
        <f t="shared" si="108"/>
        <v>0.62499161987768492</v>
      </c>
      <c r="P699" s="31">
        <f t="shared" si="109"/>
        <v>0.30711815387768487</v>
      </c>
      <c r="Q699">
        <f t="shared" si="110"/>
        <v>2.6843794643396156E-2</v>
      </c>
    </row>
    <row r="700" spans="5:17" x14ac:dyDescent="0.2">
      <c r="E700" s="11">
        <v>177.26871</v>
      </c>
      <c r="F700" s="11">
        <v>4999.6894499999999</v>
      </c>
      <c r="G700" s="15">
        <v>2.1011099999999999E-4</v>
      </c>
      <c r="H700" s="15">
        <v>9.9704099999999996E-8</v>
      </c>
      <c r="K700" s="22">
        <v>2.7877000000000002E-4</v>
      </c>
      <c r="L700" s="10">
        <f t="shared" si="111"/>
        <v>5.5757463096032903E-8</v>
      </c>
      <c r="M700" s="10">
        <f t="shared" si="107"/>
        <v>3.2108608058749981E-3</v>
      </c>
      <c r="N700" s="10">
        <f t="shared" si="112"/>
        <v>3.628360805874998E-3</v>
      </c>
      <c r="O700" s="30">
        <f t="shared" si="108"/>
        <v>0.64319483947202127</v>
      </c>
      <c r="P700" s="31">
        <f t="shared" si="109"/>
        <v>0.32411116147202135</v>
      </c>
      <c r="Q700">
        <f t="shared" si="110"/>
        <v>2.9218398406410804E-2</v>
      </c>
    </row>
    <row r="701" spans="5:17" x14ac:dyDescent="0.2">
      <c r="E701" s="11">
        <v>177.92122000000001</v>
      </c>
      <c r="F701" s="11">
        <v>4999.6894499999999</v>
      </c>
      <c r="G701" s="15">
        <v>2.1859399999999999E-4</v>
      </c>
      <c r="H701" s="15">
        <v>1.09224E-7</v>
      </c>
      <c r="K701" s="22">
        <v>2.8725000000000002E-4</v>
      </c>
      <c r="L701" s="10">
        <f t="shared" si="111"/>
        <v>5.7453568441135885E-8</v>
      </c>
      <c r="M701" s="10">
        <f t="shared" si="107"/>
        <v>3.3085330791964456E-3</v>
      </c>
      <c r="N701" s="10">
        <f t="shared" si="112"/>
        <v>3.7260330791964455E-3</v>
      </c>
      <c r="O701" s="30">
        <f t="shared" si="108"/>
        <v>0.66294035121098827</v>
      </c>
      <c r="P701" s="31">
        <f t="shared" si="109"/>
        <v>0.34268215521098822</v>
      </c>
      <c r="Q701">
        <f t="shared" si="110"/>
        <v>3.2170241030892922E-2</v>
      </c>
    </row>
    <row r="702" spans="5:17" x14ac:dyDescent="0.2">
      <c r="E702" s="11">
        <v>178.60257999999999</v>
      </c>
      <c r="F702" s="11">
        <v>4999.6894499999999</v>
      </c>
      <c r="G702" s="15">
        <v>2.2788100000000001E-4</v>
      </c>
      <c r="H702" s="15">
        <v>1.1839200000000001E-7</v>
      </c>
      <c r="K702" s="22">
        <v>2.9652999999999998E-4</v>
      </c>
      <c r="L702" s="10">
        <f t="shared" si="111"/>
        <v>5.9309683724456124E-8</v>
      </c>
      <c r="M702" s="10">
        <f t="shared" si="107"/>
        <v>3.4154197179255769E-3</v>
      </c>
      <c r="N702" s="10">
        <f t="shared" si="112"/>
        <v>3.8329197179255768E-3</v>
      </c>
      <c r="O702" s="30">
        <f t="shared" si="108"/>
        <v>0.68456935055438017</v>
      </c>
      <c r="P702" s="31">
        <f t="shared" si="109"/>
        <v>0.36308470655438024</v>
      </c>
      <c r="Q702">
        <f t="shared" si="110"/>
        <v>3.5654895141085018E-2</v>
      </c>
    </row>
    <row r="703" spans="5:17" x14ac:dyDescent="0.2">
      <c r="E703" s="11">
        <v>179.2517</v>
      </c>
      <c r="F703" s="11">
        <v>4999.6894499999999</v>
      </c>
      <c r="G703" s="15">
        <v>2.3809499999999999E-4</v>
      </c>
      <c r="H703" s="15">
        <v>1.3000500000000001E-7</v>
      </c>
      <c r="K703" s="22">
        <v>3.0674000000000001E-4</v>
      </c>
      <c r="L703" s="10">
        <f t="shared" si="111"/>
        <v>6.135181056095394E-8</v>
      </c>
      <c r="M703" s="10">
        <f t="shared" si="107"/>
        <v>3.5330180564411406E-3</v>
      </c>
      <c r="N703" s="10">
        <f t="shared" si="112"/>
        <v>3.9505180564411409E-3</v>
      </c>
      <c r="O703" s="30">
        <f t="shared" si="108"/>
        <v>0.70813707749777044</v>
      </c>
      <c r="P703" s="31">
        <f t="shared" si="109"/>
        <v>0.38548401749777045</v>
      </c>
      <c r="Q703">
        <f t="shared" si="110"/>
        <v>3.8503043097716537E-2</v>
      </c>
    </row>
    <row r="704" spans="5:17" x14ac:dyDescent="0.2">
      <c r="E704" s="11">
        <v>179.91910999999999</v>
      </c>
      <c r="F704" s="11">
        <v>4999.6894499999999</v>
      </c>
      <c r="G704" s="15">
        <v>2.4924499999999999E-4</v>
      </c>
      <c r="H704" s="15">
        <v>1.41996E-7</v>
      </c>
      <c r="K704" s="22">
        <v>3.1788999999999998E-4</v>
      </c>
      <c r="L704" s="10">
        <f t="shared" si="111"/>
        <v>6.3581949074857033E-8</v>
      </c>
      <c r="M704" s="10">
        <f t="shared" si="107"/>
        <v>3.6614432743107325E-3</v>
      </c>
      <c r="N704" s="10">
        <f t="shared" si="112"/>
        <v>4.0789432743107328E-3</v>
      </c>
      <c r="O704" s="30">
        <f t="shared" si="108"/>
        <v>0.7338798436544729</v>
      </c>
      <c r="P704" s="31">
        <f t="shared" si="109"/>
        <v>0.41002544565447291</v>
      </c>
      <c r="Q704">
        <f t="shared" si="110"/>
        <v>4.1673534695778065E-2</v>
      </c>
    </row>
    <row r="705" spans="5:17" x14ac:dyDescent="0.2">
      <c r="E705" s="11">
        <v>180.58600000000001</v>
      </c>
      <c r="F705" s="11">
        <v>4999.6894499999999</v>
      </c>
      <c r="G705" s="15">
        <v>2.6140400000000002E-4</v>
      </c>
      <c r="H705" s="15">
        <v>1.5550699999999999E-7</v>
      </c>
      <c r="K705" s="22">
        <v>3.3006000000000002E-4</v>
      </c>
      <c r="L705" s="10">
        <f t="shared" si="111"/>
        <v>6.601610025998716E-8</v>
      </c>
      <c r="M705" s="10">
        <f t="shared" si="107"/>
        <v>3.8016168080751227E-3</v>
      </c>
      <c r="N705" s="10">
        <f t="shared" si="112"/>
        <v>4.2191168080751226E-3</v>
      </c>
      <c r="O705" s="30">
        <f t="shared" si="108"/>
        <v>0.76191342790305416</v>
      </c>
      <c r="P705" s="31">
        <f t="shared" si="109"/>
        <v>0.43685862790305413</v>
      </c>
      <c r="Q705">
        <f t="shared" si="110"/>
        <v>4.6008583325757857E-2</v>
      </c>
    </row>
    <row r="706" spans="5:17" x14ac:dyDescent="0.2">
      <c r="E706" s="11">
        <v>181.26791</v>
      </c>
      <c r="F706" s="11">
        <v>4999.6894499999999</v>
      </c>
      <c r="G706" s="15">
        <v>2.7468499999999999E-4</v>
      </c>
      <c r="H706" s="15">
        <v>1.6712899999999999E-7</v>
      </c>
      <c r="K706" s="22">
        <v>3.4333999999999998E-4</v>
      </c>
      <c r="L706" s="10">
        <f t="shared" si="111"/>
        <v>6.86722652343937E-8</v>
      </c>
      <c r="M706" s="10">
        <f t="shared" si="107"/>
        <v>3.9545752738426717E-3</v>
      </c>
      <c r="N706" s="10">
        <f t="shared" si="112"/>
        <v>4.3720752738426721E-3</v>
      </c>
      <c r="O706" s="30">
        <f t="shared" si="108"/>
        <v>0.79251694725213884</v>
      </c>
      <c r="P706" s="31">
        <f t="shared" si="109"/>
        <v>0.46623470925213883</v>
      </c>
      <c r="Q706">
        <f t="shared" si="110"/>
        <v>5.0844672805972047E-2</v>
      </c>
    </row>
    <row r="707" spans="5:17" x14ac:dyDescent="0.2">
      <c r="E707" s="11">
        <v>181.91848999999999</v>
      </c>
      <c r="F707" s="11">
        <v>4999.6894499999999</v>
      </c>
      <c r="G707" s="15">
        <v>2.8912700000000003E-4</v>
      </c>
      <c r="H707" s="15">
        <v>1.8351000000000001E-7</v>
      </c>
      <c r="K707" s="22">
        <v>3.5777999999999998E-4</v>
      </c>
      <c r="L707" s="10">
        <f t="shared" si="111"/>
        <v>7.1560444619215293E-8</v>
      </c>
      <c r="M707" s="10">
        <f t="shared" si="107"/>
        <v>4.1208945694513636E-3</v>
      </c>
      <c r="N707" s="10">
        <f t="shared" si="112"/>
        <v>4.5383945694513639E-3</v>
      </c>
      <c r="O707" s="30">
        <f t="shared" si="108"/>
        <v>0.82561788709879225</v>
      </c>
      <c r="P707" s="31">
        <f t="shared" si="109"/>
        <v>0.49816460509879223</v>
      </c>
      <c r="Q707">
        <f t="shared" si="110"/>
        <v>5.4831641934737441E-2</v>
      </c>
    </row>
    <row r="708" spans="5:17" x14ac:dyDescent="0.2">
      <c r="E708" s="11">
        <v>182.57962000000001</v>
      </c>
      <c r="F708" s="11">
        <v>4999.6894499999999</v>
      </c>
      <c r="G708" s="15">
        <v>3.04801E-4</v>
      </c>
      <c r="H708" s="15">
        <v>1.9892499999999999E-7</v>
      </c>
      <c r="K708" s="22">
        <v>3.7345E-4</v>
      </c>
      <c r="L708" s="10">
        <f t="shared" si="111"/>
        <v>7.469463928404593E-8</v>
      </c>
      <c r="M708" s="10">
        <f t="shared" si="107"/>
        <v>4.3013809518743689E-3</v>
      </c>
      <c r="N708" s="10">
        <f t="shared" si="112"/>
        <v>4.7188809518743692E-3</v>
      </c>
      <c r="O708" s="30">
        <f t="shared" si="108"/>
        <v>0.86157149101846064</v>
      </c>
      <c r="P708" s="31">
        <f t="shared" si="109"/>
        <v>0.53292817501846068</v>
      </c>
      <c r="Q708">
        <f t="shared" si="110"/>
        <v>5.9333394460339244E-2</v>
      </c>
    </row>
    <row r="709" spans="5:17" x14ac:dyDescent="0.2">
      <c r="E709" s="11">
        <v>183.24334999999999</v>
      </c>
      <c r="F709" s="11">
        <v>4999.6894499999999</v>
      </c>
      <c r="G709" s="15">
        <v>3.2183199999999998E-4</v>
      </c>
      <c r="H709" s="15">
        <v>2.1451100000000001E-7</v>
      </c>
      <c r="K709" s="22">
        <v>3.9048000000000002E-4</v>
      </c>
      <c r="L709" s="10">
        <f t="shared" si="111"/>
        <v>7.8100850843845911E-8</v>
      </c>
      <c r="M709" s="10">
        <f t="shared" si="107"/>
        <v>4.4975317554904366E-3</v>
      </c>
      <c r="N709" s="10">
        <f t="shared" si="112"/>
        <v>4.915031755490437E-3</v>
      </c>
      <c r="O709" s="30">
        <f t="shared" si="108"/>
        <v>0.90064688423244854</v>
      </c>
      <c r="P709" s="31">
        <f t="shared" si="109"/>
        <v>0.57080885423244854</v>
      </c>
      <c r="Q709">
        <f t="shared" si="110"/>
        <v>6.2906670891017105E-2</v>
      </c>
    </row>
    <row r="710" spans="5:17" x14ac:dyDescent="0.2">
      <c r="E710" s="11">
        <v>183.90466000000001</v>
      </c>
      <c r="F710" s="11">
        <v>4999.6894499999999</v>
      </c>
      <c r="G710" s="15">
        <v>3.40102E-4</v>
      </c>
      <c r="H710" s="15">
        <v>2.3109599999999999E-7</v>
      </c>
      <c r="K710" s="22">
        <v>4.0873999999999999E-4</v>
      </c>
      <c r="L710" s="10">
        <f t="shared" si="111"/>
        <v>8.1753077683654935E-8</v>
      </c>
      <c r="M710" s="10">
        <f t="shared" si="107"/>
        <v>4.7078496459208186E-3</v>
      </c>
      <c r="N710" s="10">
        <f t="shared" si="112"/>
        <v>5.125349645920819E-3</v>
      </c>
      <c r="O710" s="30">
        <f t="shared" si="108"/>
        <v>0.94257568401418867</v>
      </c>
      <c r="P710" s="31">
        <f t="shared" si="109"/>
        <v>0.61154729601418867</v>
      </c>
      <c r="Q710">
        <f t="shared" si="110"/>
        <v>6.7444200038608626E-2</v>
      </c>
    </row>
    <row r="711" spans="5:17" x14ac:dyDescent="0.2">
      <c r="E711" s="11">
        <v>184.58779999999999</v>
      </c>
      <c r="F711" s="11">
        <v>4999.6894499999999</v>
      </c>
      <c r="G711" s="15">
        <v>3.5964999999999999E-4</v>
      </c>
      <c r="H711" s="15">
        <v>2.4529899999999998E-7</v>
      </c>
      <c r="K711" s="22">
        <v>4.2829000000000001E-4</v>
      </c>
      <c r="L711" s="10">
        <f t="shared" si="111"/>
        <v>8.5663320548839287E-8</v>
      </c>
      <c r="M711" s="10">
        <f t="shared" si="107"/>
        <v>4.9330257005710896E-3</v>
      </c>
      <c r="N711" s="10">
        <f t="shared" si="112"/>
        <v>5.3505257005710899E-3</v>
      </c>
      <c r="O711" s="30">
        <f t="shared" si="108"/>
        <v>0.98764176791187619</v>
      </c>
      <c r="P711" s="31">
        <f t="shared" si="109"/>
        <v>0.65538372791187616</v>
      </c>
      <c r="Q711">
        <f t="shared" si="110"/>
        <v>7.1921890220547541E-2</v>
      </c>
    </row>
    <row r="712" spans="5:17" x14ac:dyDescent="0.2">
      <c r="E712" s="11">
        <v>185.24805000000001</v>
      </c>
      <c r="F712" s="11">
        <v>4999.6894499999999</v>
      </c>
      <c r="G712" s="15">
        <v>3.8046E-4</v>
      </c>
      <c r="H712" s="15">
        <v>2.5931699999999999E-7</v>
      </c>
      <c r="K712" s="22">
        <v>4.4911000000000001E-4</v>
      </c>
      <c r="L712" s="10">
        <f t="shared" si="111"/>
        <v>8.982757919094355E-8</v>
      </c>
      <c r="M712" s="10">
        <f t="shared" si="107"/>
        <v>5.1728295603060597E-3</v>
      </c>
      <c r="N712" s="10">
        <f t="shared" si="112"/>
        <v>5.59032956030606E-3</v>
      </c>
      <c r="O712" s="30">
        <f t="shared" si="108"/>
        <v>1.0355976499040551</v>
      </c>
      <c r="P712" s="31">
        <f t="shared" si="109"/>
        <v>0.70215115990405508</v>
      </c>
      <c r="Q712">
        <f t="shared" si="110"/>
        <v>7.6443120854459326E-2</v>
      </c>
    </row>
    <row r="713" spans="5:17" x14ac:dyDescent="0.2">
      <c r="E713" s="11">
        <v>185.92931999999999</v>
      </c>
      <c r="F713" s="11">
        <v>4999.6894499999999</v>
      </c>
      <c r="G713" s="15">
        <v>4.0245999999999999E-4</v>
      </c>
      <c r="H713" s="15">
        <v>2.7458200000000002E-7</v>
      </c>
      <c r="K713" s="22">
        <v>4.7112E-4</v>
      </c>
      <c r="L713" s="10">
        <f t="shared" si="111"/>
        <v>9.422985261614599E-8</v>
      </c>
      <c r="M713" s="10">
        <f t="shared" si="107"/>
        <v>5.4263397885849591E-3</v>
      </c>
      <c r="N713" s="10">
        <f t="shared" si="112"/>
        <v>5.8438397885849595E-3</v>
      </c>
      <c r="O713" s="30">
        <f t="shared" si="108"/>
        <v>1.0865411580805453</v>
      </c>
      <c r="P713" s="31">
        <f t="shared" si="109"/>
        <v>0.75186838208054529</v>
      </c>
      <c r="Q713">
        <f t="shared" si="110"/>
        <v>8.0979687918970089E-2</v>
      </c>
    </row>
    <row r="714" spans="5:17" x14ac:dyDescent="0.2">
      <c r="E714" s="11">
        <v>186.58387999999999</v>
      </c>
      <c r="F714" s="11">
        <v>4999.6894499999999</v>
      </c>
      <c r="G714" s="15">
        <v>4.2561500000000001E-4</v>
      </c>
      <c r="H714" s="15">
        <v>2.8772700000000002E-7</v>
      </c>
      <c r="K714" s="22">
        <v>4.9427E-4</v>
      </c>
      <c r="L714" s="10">
        <f t="shared" si="111"/>
        <v>9.8860140203308029E-8</v>
      </c>
      <c r="M714" s="10">
        <f t="shared" si="107"/>
        <v>5.6929804875698068E-3</v>
      </c>
      <c r="N714" s="10">
        <f t="shared" si="112"/>
        <v>6.1104804875698072E-3</v>
      </c>
      <c r="O714" s="30">
        <f t="shared" si="108"/>
        <v>1.1401171580350664</v>
      </c>
      <c r="P714" s="31">
        <f t="shared" si="109"/>
        <v>0.80426617403506651</v>
      </c>
      <c r="Q714">
        <f t="shared" si="110"/>
        <v>8.5656948093588869E-2</v>
      </c>
    </row>
    <row r="715" spans="5:17" x14ac:dyDescent="0.2">
      <c r="E715" s="11">
        <v>187.25587999999999</v>
      </c>
      <c r="F715" s="11">
        <v>4999.6894499999999</v>
      </c>
      <c r="G715" s="15">
        <v>4.4979200000000002E-4</v>
      </c>
      <c r="H715" s="15">
        <v>3.0274399999999997E-7</v>
      </c>
      <c r="K715" s="22">
        <v>5.1844E-4</v>
      </c>
      <c r="L715" s="10">
        <f t="shared" ref="L715:L746" si="113">K715/F715</f>
        <v>1.0369444046169708E-7</v>
      </c>
      <c r="M715" s="10">
        <f t="shared" si="107"/>
        <v>5.9713695024494525E-3</v>
      </c>
      <c r="N715" s="10">
        <f t="shared" ref="N715:N746" si="114">M715+B$7</f>
        <v>6.3888695024494528E-3</v>
      </c>
      <c r="O715" s="30">
        <f t="shared" si="108"/>
        <v>1.1963533808863345</v>
      </c>
      <c r="P715" s="31">
        <f t="shared" si="109"/>
        <v>0.85929279688633431</v>
      </c>
      <c r="Q715">
        <f t="shared" si="110"/>
        <v>9.1433293383743064E-2</v>
      </c>
    </row>
    <row r="716" spans="5:17" x14ac:dyDescent="0.2">
      <c r="E716" s="11">
        <v>187.90136999999999</v>
      </c>
      <c r="F716" s="11">
        <v>4999.6894499999999</v>
      </c>
      <c r="G716" s="15">
        <v>4.7514900000000001E-4</v>
      </c>
      <c r="H716" s="15">
        <v>3.1757499999999998E-7</v>
      </c>
      <c r="K716" s="22">
        <v>5.4379000000000005E-4</v>
      </c>
      <c r="L716" s="10">
        <f t="shared" si="113"/>
        <v>1.087647553789566E-7</v>
      </c>
      <c r="M716" s="10">
        <f t="shared" si="107"/>
        <v>6.2633497063054322E-3</v>
      </c>
      <c r="N716" s="10">
        <f t="shared" si="114"/>
        <v>6.6808497063054325E-3</v>
      </c>
      <c r="O716" s="30">
        <f t="shared" si="108"/>
        <v>1.2553408125788883</v>
      </c>
      <c r="P716" s="31">
        <f t="shared" si="109"/>
        <v>0.91711834657888824</v>
      </c>
      <c r="Q716">
        <f t="shared" si="110"/>
        <v>9.5248601811664169E-2</v>
      </c>
    </row>
    <row r="717" spans="5:17" x14ac:dyDescent="0.2">
      <c r="E717" s="11">
        <v>188.55452</v>
      </c>
      <c r="F717" s="11">
        <v>4999.6894499999999</v>
      </c>
      <c r="G717" s="15">
        <v>5.0172599999999997E-4</v>
      </c>
      <c r="H717" s="15">
        <v>3.3021899999999997E-7</v>
      </c>
      <c r="K717" s="22">
        <v>5.7036999999999995E-4</v>
      </c>
      <c r="L717" s="10">
        <f t="shared" si="113"/>
        <v>1.1408108557622514E-7</v>
      </c>
      <c r="M717" s="10">
        <f t="shared" si="107"/>
        <v>6.5694969969757235E-3</v>
      </c>
      <c r="N717" s="10">
        <f t="shared" si="114"/>
        <v>6.9869969969757239E-3</v>
      </c>
      <c r="O717" s="30">
        <f t="shared" si="108"/>
        <v>1.3174298650061991</v>
      </c>
      <c r="P717" s="31">
        <f t="shared" si="109"/>
        <v>0.97803172900619895</v>
      </c>
      <c r="Q717">
        <f t="shared" si="110"/>
        <v>9.9902110164652877E-2</v>
      </c>
    </row>
    <row r="718" spans="5:17" x14ac:dyDescent="0.2">
      <c r="E718" s="11">
        <v>189.22131999999999</v>
      </c>
      <c r="F718" s="11">
        <v>4999.6894499999999</v>
      </c>
      <c r="G718" s="15">
        <v>5.29877E-4</v>
      </c>
      <c r="H718" s="15">
        <v>3.4994399999999997E-7</v>
      </c>
      <c r="K718" s="22">
        <v>5.9851999999999995E-4</v>
      </c>
      <c r="L718" s="10">
        <f t="shared" si="113"/>
        <v>1.1971143527724508E-7</v>
      </c>
      <c r="M718" s="10">
        <f t="shared" si="107"/>
        <v>6.8937274797585962E-3</v>
      </c>
      <c r="N718" s="10">
        <f t="shared" si="114"/>
        <v>7.3112274797585966E-3</v>
      </c>
      <c r="O718" s="30">
        <f t="shared" si="108"/>
        <v>1.3834401145401949</v>
      </c>
      <c r="P718" s="31">
        <f t="shared" si="109"/>
        <v>1.0428417385401949</v>
      </c>
      <c r="Q718">
        <f t="shared" si="110"/>
        <v>0.10603713551555498</v>
      </c>
    </row>
    <row r="719" spans="5:17" x14ac:dyDescent="0.2">
      <c r="E719" s="11">
        <v>189.89992000000001</v>
      </c>
      <c r="F719" s="11">
        <v>4999.6894499999999</v>
      </c>
      <c r="G719" s="15">
        <v>5.59996E-4</v>
      </c>
      <c r="H719" s="15">
        <v>3.8213699999999998E-7</v>
      </c>
      <c r="K719" s="22">
        <v>6.2863000000000003E-4</v>
      </c>
      <c r="L719" s="10">
        <f t="shared" si="113"/>
        <v>1.2573380932689731E-7</v>
      </c>
      <c r="M719" s="10">
        <f t="shared" si="107"/>
        <v>7.2405331577902934E-3</v>
      </c>
      <c r="N719" s="10">
        <f t="shared" si="114"/>
        <v>7.6580331577902937E-3</v>
      </c>
      <c r="O719" s="30">
        <f t="shared" si="108"/>
        <v>1.4542598840217242</v>
      </c>
      <c r="P719" s="31">
        <f t="shared" si="109"/>
        <v>1.1124400280217241</v>
      </c>
      <c r="Q719">
        <f t="shared" si="110"/>
        <v>0.11659892822905453</v>
      </c>
    </row>
    <row r="720" spans="5:17" x14ac:dyDescent="0.2">
      <c r="E720" s="11">
        <v>190.58282</v>
      </c>
      <c r="F720" s="11">
        <v>4999.6894499999999</v>
      </c>
      <c r="G720" s="15">
        <v>5.9223499999999998E-4</v>
      </c>
      <c r="H720" s="15">
        <v>4.0462700000000001E-7</v>
      </c>
      <c r="K720" s="22">
        <v>6.6087000000000003E-4</v>
      </c>
      <c r="L720" s="10">
        <f t="shared" si="113"/>
        <v>1.32182209837053E-7</v>
      </c>
      <c r="M720" s="10">
        <f t="shared" si="107"/>
        <v>7.6118720837199481E-3</v>
      </c>
      <c r="N720" s="10">
        <f t="shared" si="114"/>
        <v>8.0293720837199475E-3</v>
      </c>
      <c r="O720" s="30">
        <f t="shared" si="108"/>
        <v>1.5302603745446237</v>
      </c>
      <c r="P720" s="31">
        <f t="shared" si="109"/>
        <v>1.1872112985446237</v>
      </c>
      <c r="Q720">
        <f t="shared" si="110"/>
        <v>0.12886051946478314</v>
      </c>
    </row>
    <row r="721" spans="5:17" ht="13.5" customHeight="1" x14ac:dyDescent="0.2">
      <c r="E721" s="11">
        <v>191.23733999999999</v>
      </c>
      <c r="F721" s="11">
        <v>4999.6894499999999</v>
      </c>
      <c r="G721" s="15">
        <v>6.2724700000000005E-4</v>
      </c>
      <c r="H721" s="15">
        <v>4.4801899999999998E-7</v>
      </c>
      <c r="K721" s="22">
        <v>6.9587000000000002E-4</v>
      </c>
      <c r="L721" s="10">
        <f t="shared" si="113"/>
        <v>1.3918264463405823E-7</v>
      </c>
      <c r="M721" s="10">
        <f t="shared" si="107"/>
        <v>8.0150005703061127E-3</v>
      </c>
      <c r="N721" s="10">
        <f t="shared" si="114"/>
        <v>8.4325005703061121E-3</v>
      </c>
      <c r="O721" s="30">
        <f t="shared" si="108"/>
        <v>1.6126089786138238</v>
      </c>
      <c r="P721" s="31">
        <f t="shared" si="109"/>
        <v>1.268381766613824</v>
      </c>
      <c r="Q721">
        <f t="shared" si="110"/>
        <v>0.13952155963467003</v>
      </c>
    </row>
    <row r="722" spans="5:17" x14ac:dyDescent="0.2">
      <c r="E722" s="11">
        <v>191.89765</v>
      </c>
      <c r="F722" s="11">
        <v>4999.6894499999999</v>
      </c>
      <c r="G722" s="15">
        <v>6.6520200000000005E-4</v>
      </c>
      <c r="H722" s="15">
        <v>4.79242E-7</v>
      </c>
      <c r="K722" s="22">
        <v>7.3382000000000005E-4</v>
      </c>
      <c r="L722" s="10">
        <f t="shared" si="113"/>
        <v>1.4677311607823962E-7</v>
      </c>
      <c r="M722" s="10">
        <f t="shared" si="107"/>
        <v>8.4521070293331092E-3</v>
      </c>
      <c r="N722" s="10">
        <f t="shared" si="114"/>
        <v>8.8696070293331087E-3</v>
      </c>
      <c r="O722" s="30">
        <f t="shared" si="108"/>
        <v>1.7020567453525046</v>
      </c>
      <c r="P722" s="31">
        <f t="shared" si="109"/>
        <v>1.3566409753525046</v>
      </c>
      <c r="Q722">
        <f t="shared" si="110"/>
        <v>0.14921057698903586</v>
      </c>
    </row>
    <row r="723" spans="5:17" x14ac:dyDescent="0.2">
      <c r="E723" s="11">
        <v>192.55916999999999</v>
      </c>
      <c r="F723" s="11">
        <v>4999.6894499999999</v>
      </c>
      <c r="G723" s="15">
        <v>7.0645300000000001E-4</v>
      </c>
      <c r="H723" s="15">
        <v>5.2528499999999998E-7</v>
      </c>
      <c r="K723" s="22">
        <v>7.7506999999999999E-4</v>
      </c>
      <c r="L723" s="10">
        <f t="shared" si="113"/>
        <v>1.5502362851756723E-7</v>
      </c>
      <c r="M723" s="10">
        <f t="shared" ref="M723:M786" si="115">L723*B$6</f>
        <v>8.9272227456668029E-3</v>
      </c>
      <c r="N723" s="10">
        <f t="shared" si="114"/>
        <v>9.3447227456668024E-3</v>
      </c>
      <c r="O723" s="30">
        <f t="shared" ref="O723:O786" si="116">N723*E723</f>
        <v>1.7994120557857205</v>
      </c>
      <c r="P723" s="31">
        <f t="shared" ref="P723:P786" si="117">(N723-$B$8)*E723</f>
        <v>1.4528055497857206</v>
      </c>
      <c r="Q723">
        <f t="shared" ref="Q723:Q786" si="118">(P725-P723)/(E725-E723)</f>
        <v>0.16169258343971774</v>
      </c>
    </row>
    <row r="724" spans="5:17" x14ac:dyDescent="0.2">
      <c r="E724" s="11">
        <v>193.23958999999999</v>
      </c>
      <c r="F724" s="11">
        <v>4999.6894499999999</v>
      </c>
      <c r="G724" s="15">
        <v>7.5090599999999997E-4</v>
      </c>
      <c r="H724" s="15">
        <v>5.6563599999999997E-7</v>
      </c>
      <c r="K724" s="22">
        <v>8.1952000000000001E-4</v>
      </c>
      <c r="L724" s="10">
        <f t="shared" si="113"/>
        <v>1.6391418070976389E-7</v>
      </c>
      <c r="M724" s="10">
        <f t="shared" si="115"/>
        <v>9.4391959236312314E-3</v>
      </c>
      <c r="N724" s="10">
        <f t="shared" si="114"/>
        <v>9.8566959236312309E-3</v>
      </c>
      <c r="O724" s="30">
        <f t="shared" si="116"/>
        <v>1.9047038790371702</v>
      </c>
      <c r="P724" s="31">
        <f t="shared" si="117"/>
        <v>1.5568726170371705</v>
      </c>
      <c r="Q724">
        <f t="shared" si="118"/>
        <v>0.17049537497764292</v>
      </c>
    </row>
    <row r="725" spans="5:17" x14ac:dyDescent="0.2">
      <c r="E725" s="11">
        <v>193.87628000000001</v>
      </c>
      <c r="F725" s="11">
        <v>4999.6894499999999</v>
      </c>
      <c r="G725" s="15">
        <v>7.9737899999999997E-4</v>
      </c>
      <c r="H725" s="15">
        <v>5.7953900000000004E-7</v>
      </c>
      <c r="K725" s="22">
        <v>8.6598999999999997E-4</v>
      </c>
      <c r="L725" s="10">
        <f t="shared" si="113"/>
        <v>1.7320875799595912E-7</v>
      </c>
      <c r="M725" s="10">
        <f t="shared" si="115"/>
        <v>9.97443537425006E-3</v>
      </c>
      <c r="N725" s="10">
        <f t="shared" si="114"/>
        <v>1.0391935374250059E-2</v>
      </c>
      <c r="O725" s="30">
        <f t="shared" si="116"/>
        <v>2.0147497723600094</v>
      </c>
      <c r="P725" s="31">
        <f t="shared" si="117"/>
        <v>1.6657724683600095</v>
      </c>
      <c r="Q725">
        <f t="shared" si="118"/>
        <v>0.17289445302698164</v>
      </c>
    </row>
    <row r="726" spans="5:17" x14ac:dyDescent="0.2">
      <c r="E726" s="11">
        <v>194.54912999999999</v>
      </c>
      <c r="F726" s="11">
        <v>4999.6894499999999</v>
      </c>
      <c r="G726" s="15">
        <v>8.4584000000000005E-4</v>
      </c>
      <c r="H726" s="15">
        <v>5.9552600000000003E-7</v>
      </c>
      <c r="K726" s="22">
        <v>9.1445000000000003E-4</v>
      </c>
      <c r="L726" s="10">
        <f t="shared" si="113"/>
        <v>1.8290136000346983E-7</v>
      </c>
      <c r="M726" s="10">
        <f t="shared" si="115"/>
        <v>1.0532595558820504E-2</v>
      </c>
      <c r="N726" s="10">
        <f t="shared" si="114"/>
        <v>1.0950095558820504E-2</v>
      </c>
      <c r="O726" s="30">
        <f t="shared" si="116"/>
        <v>2.1303315643853926</v>
      </c>
      <c r="P726" s="31">
        <f t="shared" si="117"/>
        <v>1.7801431303853927</v>
      </c>
      <c r="Q726">
        <f t="shared" si="118"/>
        <v>0.17550906120667745</v>
      </c>
    </row>
    <row r="727" spans="5:17" x14ac:dyDescent="0.2">
      <c r="E727" s="11">
        <v>195.20653999999999</v>
      </c>
      <c r="F727" s="11">
        <v>4999.6894499999999</v>
      </c>
      <c r="G727" s="15">
        <v>8.9459800000000003E-4</v>
      </c>
      <c r="H727" s="15">
        <v>5.8968499999999995E-7</v>
      </c>
      <c r="K727" s="22">
        <v>9.6319999999999999E-4</v>
      </c>
      <c r="L727" s="10">
        <f t="shared" si="113"/>
        <v>1.9265196561358426E-7</v>
      </c>
      <c r="M727" s="10">
        <f t="shared" si="115"/>
        <v>1.1094095950851231E-2</v>
      </c>
      <c r="N727" s="10">
        <f t="shared" si="114"/>
        <v>1.1511595950851231E-2</v>
      </c>
      <c r="O727" s="30">
        <f t="shared" si="116"/>
        <v>2.2471388154436784</v>
      </c>
      <c r="P727" s="31">
        <f t="shared" si="117"/>
        <v>1.8957670434436789</v>
      </c>
      <c r="Q727">
        <f t="shared" si="118"/>
        <v>0.17506370017660516</v>
      </c>
    </row>
    <row r="728" spans="5:17" x14ac:dyDescent="0.2">
      <c r="E728" s="11">
        <v>195.88213999999999</v>
      </c>
      <c r="F728" s="11">
        <v>4999.6894499999999</v>
      </c>
      <c r="G728" s="15">
        <v>9.4413799999999997E-4</v>
      </c>
      <c r="H728" s="15">
        <v>5.9751700000000004E-7</v>
      </c>
      <c r="K728" s="22">
        <v>1.01274E-3</v>
      </c>
      <c r="L728" s="10">
        <f t="shared" si="113"/>
        <v>2.0256058103768825E-7</v>
      </c>
      <c r="M728" s="10">
        <f t="shared" si="115"/>
        <v>1.1664695528722048E-2</v>
      </c>
      <c r="N728" s="10">
        <f t="shared" si="114"/>
        <v>1.2082195528722047E-2</v>
      </c>
      <c r="O728" s="30">
        <f t="shared" si="116"/>
        <v>2.3666863160645062</v>
      </c>
      <c r="P728" s="31">
        <f t="shared" si="117"/>
        <v>2.0140984640645061</v>
      </c>
      <c r="Q728">
        <f t="shared" si="118"/>
        <v>0.1722895683852777</v>
      </c>
    </row>
    <row r="729" spans="5:17" x14ac:dyDescent="0.2">
      <c r="E729" s="11">
        <v>196.55515</v>
      </c>
      <c r="F729" s="11">
        <v>4999.6894499999999</v>
      </c>
      <c r="G729" s="15">
        <v>9.9310900000000005E-4</v>
      </c>
      <c r="H729" s="15">
        <v>5.9954399999999999E-7</v>
      </c>
      <c r="K729" s="22">
        <v>1.0617000000000001E-3</v>
      </c>
      <c r="L729" s="10">
        <f t="shared" si="113"/>
        <v>2.1235318925658475E-7</v>
      </c>
      <c r="M729" s="10">
        <f t="shared" si="115"/>
        <v>1.2228614691672295E-2</v>
      </c>
      <c r="N729" s="10">
        <f t="shared" si="114"/>
        <v>1.2646114691672294E-2</v>
      </c>
      <c r="O729" s="30">
        <f t="shared" si="116"/>
        <v>2.4856589701388514</v>
      </c>
      <c r="P729" s="31">
        <f t="shared" si="117"/>
        <v>2.1318597001388517</v>
      </c>
      <c r="Q729">
        <f t="shared" si="118"/>
        <v>0.17352093734663174</v>
      </c>
    </row>
    <row r="730" spans="5:17" x14ac:dyDescent="0.2">
      <c r="E730" s="11">
        <v>197.24109999999999</v>
      </c>
      <c r="F730" s="11">
        <v>4999.6894499999999</v>
      </c>
      <c r="G730" s="11">
        <v>1.0399999999999999E-3</v>
      </c>
      <c r="H730" s="15">
        <v>5.7501200000000001E-7</v>
      </c>
      <c r="K730" s="22">
        <v>1.10965E-3</v>
      </c>
      <c r="L730" s="10">
        <f t="shared" si="113"/>
        <v>2.2194378492848192E-7</v>
      </c>
      <c r="M730" s="10">
        <f t="shared" si="115"/>
        <v>1.2780900718295338E-2</v>
      </c>
      <c r="N730" s="10">
        <f t="shared" si="114"/>
        <v>1.3198400718295337E-2</v>
      </c>
      <c r="O730" s="30">
        <f t="shared" si="116"/>
        <v>2.6032670759173624</v>
      </c>
      <c r="P730" s="31">
        <f t="shared" si="117"/>
        <v>2.2482330959173624</v>
      </c>
      <c r="Q730">
        <f t="shared" si="118"/>
        <v>0.17243209992563643</v>
      </c>
    </row>
    <row r="731" spans="5:17" x14ac:dyDescent="0.2">
      <c r="E731" s="11">
        <v>197.88493</v>
      </c>
      <c r="F731" s="11">
        <v>4999.6894499999999</v>
      </c>
      <c r="G731" s="11">
        <v>1.09E-3</v>
      </c>
      <c r="H731" s="15">
        <v>5.6712300000000004E-7</v>
      </c>
      <c r="K731" s="22">
        <v>1.15661E-3</v>
      </c>
      <c r="L731" s="10">
        <f t="shared" si="113"/>
        <v>2.3133636830183523E-7</v>
      </c>
      <c r="M731" s="10">
        <f t="shared" si="115"/>
        <v>1.3321783967726373E-2</v>
      </c>
      <c r="N731" s="10">
        <f t="shared" si="114"/>
        <v>1.3739283967726373E-2</v>
      </c>
      <c r="O731" s="30">
        <f t="shared" si="116"/>
        <v>2.7187972462036556</v>
      </c>
      <c r="P731" s="31">
        <f t="shared" si="117"/>
        <v>2.3626043722036556</v>
      </c>
      <c r="Q731">
        <f t="shared" si="118"/>
        <v>0.16169425581823166</v>
      </c>
    </row>
    <row r="732" spans="5:17" x14ac:dyDescent="0.2">
      <c r="E732" s="11">
        <v>198.54831999999999</v>
      </c>
      <c r="F732" s="11">
        <v>4999.6894499999999</v>
      </c>
      <c r="G732" s="11">
        <v>1.1299999999999999E-3</v>
      </c>
      <c r="H732" s="15">
        <v>5.4044600000000005E-7</v>
      </c>
      <c r="K732" s="22">
        <v>1.2017E-3</v>
      </c>
      <c r="L732" s="10">
        <f t="shared" si="113"/>
        <v>2.4035492844460568E-7</v>
      </c>
      <c r="M732" s="10">
        <f t="shared" si="115"/>
        <v>1.3841128638016948E-2</v>
      </c>
      <c r="N732" s="10">
        <f t="shared" si="114"/>
        <v>1.4258628638016947E-2</v>
      </c>
      <c r="O732" s="30">
        <f t="shared" si="116"/>
        <v>2.8310267615821529</v>
      </c>
      <c r="P732" s="31">
        <f t="shared" si="117"/>
        <v>2.473639785582153</v>
      </c>
      <c r="Q732">
        <f t="shared" si="118"/>
        <v>0.15504686424757125</v>
      </c>
    </row>
    <row r="733" spans="5:17" x14ac:dyDescent="0.2">
      <c r="E733" s="11">
        <v>199.23401000000001</v>
      </c>
      <c r="F733" s="11">
        <v>4999.6894499999999</v>
      </c>
      <c r="G733" s="11">
        <v>1.1800000000000001E-3</v>
      </c>
      <c r="H733" s="15">
        <v>5.2261199999999999E-7</v>
      </c>
      <c r="K733" s="22">
        <v>1.2446499999999999E-3</v>
      </c>
      <c r="L733" s="10">
        <f t="shared" si="113"/>
        <v>2.4894546200264498E-7</v>
      </c>
      <c r="M733" s="10">
        <f t="shared" si="115"/>
        <v>1.4335824880841969E-2</v>
      </c>
      <c r="N733" s="10">
        <f t="shared" si="114"/>
        <v>1.4753324880841969E-2</v>
      </c>
      <c r="O733" s="30">
        <f t="shared" si="116"/>
        <v>2.9393640768429177</v>
      </c>
      <c r="P733" s="31">
        <f t="shared" si="117"/>
        <v>2.580742858842918</v>
      </c>
      <c r="Q733">
        <f t="shared" si="118"/>
        <v>0.15236588500808565</v>
      </c>
    </row>
    <row r="734" spans="5:17" x14ac:dyDescent="0.2">
      <c r="E734" s="11">
        <v>199.89401000000001</v>
      </c>
      <c r="F734" s="11">
        <v>4999.6894499999999</v>
      </c>
      <c r="G734" s="11">
        <v>1.2199999999999999E-3</v>
      </c>
      <c r="H734" s="15">
        <v>4.8311400000000005E-7</v>
      </c>
      <c r="K734" s="22">
        <v>1.2850400000000001E-3</v>
      </c>
      <c r="L734" s="10">
        <f t="shared" si="113"/>
        <v>2.5702396375838908E-7</v>
      </c>
      <c r="M734" s="10">
        <f t="shared" si="115"/>
        <v>1.4801035154362405E-2</v>
      </c>
      <c r="N734" s="10">
        <f t="shared" si="114"/>
        <v>1.5218535154362405E-2</v>
      </c>
      <c r="O734" s="30">
        <f t="shared" si="116"/>
        <v>3.0420940183314702</v>
      </c>
      <c r="P734" s="31">
        <f t="shared" si="117"/>
        <v>2.6822848003314701</v>
      </c>
      <c r="Q734">
        <f t="shared" si="118"/>
        <v>0.14392106249966521</v>
      </c>
    </row>
    <row r="735" spans="5:17" x14ac:dyDescent="0.2">
      <c r="E735" s="11">
        <v>200.54107999999999</v>
      </c>
      <c r="F735" s="11">
        <v>4999.6894499999999</v>
      </c>
      <c r="G735" s="11">
        <v>1.25E-3</v>
      </c>
      <c r="H735" s="15">
        <v>4.4160399999999999E-7</v>
      </c>
      <c r="K735" s="22">
        <v>1.32354E-3</v>
      </c>
      <c r="L735" s="10">
        <f t="shared" si="113"/>
        <v>2.6472444203509482E-7</v>
      </c>
      <c r="M735" s="10">
        <f t="shared" si="115"/>
        <v>1.5244476489607185E-2</v>
      </c>
      <c r="N735" s="10">
        <f t="shared" si="114"/>
        <v>1.5661976489607186E-2</v>
      </c>
      <c r="O735" s="30">
        <f t="shared" si="116"/>
        <v>3.1408696801604337</v>
      </c>
      <c r="P735" s="31">
        <f t="shared" si="117"/>
        <v>2.7798957361604337</v>
      </c>
      <c r="Q735">
        <f t="shared" si="118"/>
        <v>0.1334690526599592</v>
      </c>
    </row>
    <row r="736" spans="5:17" x14ac:dyDescent="0.2">
      <c r="E736" s="11">
        <v>201.21188000000001</v>
      </c>
      <c r="F736" s="11">
        <v>4999.6894499999999</v>
      </c>
      <c r="G736" s="11">
        <v>1.2899999999999999E-3</v>
      </c>
      <c r="H736" s="15">
        <v>4.3559100000000003E-7</v>
      </c>
      <c r="K736" s="22">
        <v>1.35925E-3</v>
      </c>
      <c r="L736" s="10">
        <f t="shared" si="113"/>
        <v>2.7186688565226787E-7</v>
      </c>
      <c r="M736" s="10">
        <f t="shared" si="115"/>
        <v>1.5655782725492666E-2</v>
      </c>
      <c r="N736" s="10">
        <f t="shared" si="114"/>
        <v>1.6073282725492667E-2</v>
      </c>
      <c r="O736" s="30">
        <f t="shared" si="116"/>
        <v>3.2341354349679037</v>
      </c>
      <c r="P736" s="31">
        <f t="shared" si="117"/>
        <v>2.8719540509679038</v>
      </c>
      <c r="Q736">
        <f t="shared" si="118"/>
        <v>0.12592465718280466</v>
      </c>
    </row>
    <row r="737" spans="5:17" x14ac:dyDescent="0.2">
      <c r="E737" s="11">
        <v>201.87135000000001</v>
      </c>
      <c r="F737" s="11">
        <v>4999.6894499999999</v>
      </c>
      <c r="G737" s="11">
        <v>1.32E-3</v>
      </c>
      <c r="H737" s="15">
        <v>4.04151E-7</v>
      </c>
      <c r="K737" s="22">
        <v>1.39197E-3</v>
      </c>
      <c r="L737" s="10">
        <f t="shared" si="113"/>
        <v>2.7841129212535393E-7</v>
      </c>
      <c r="M737" s="10">
        <f t="shared" si="115"/>
        <v>1.6032650270666932E-2</v>
      </c>
      <c r="N737" s="10">
        <f t="shared" si="114"/>
        <v>1.6450150270666933E-2</v>
      </c>
      <c r="O737" s="30">
        <f t="shared" si="116"/>
        <v>3.3208140428423993</v>
      </c>
      <c r="P737" s="31">
        <f t="shared" si="117"/>
        <v>2.9574456128423994</v>
      </c>
      <c r="Q737">
        <f t="shared" si="118"/>
        <v>0.11870888268075</v>
      </c>
    </row>
    <row r="738" spans="5:17" x14ac:dyDescent="0.2">
      <c r="E738" s="11">
        <v>202.53738000000001</v>
      </c>
      <c r="F738" s="11">
        <v>4999.6894499999999</v>
      </c>
      <c r="G738" s="11">
        <v>1.3500000000000001E-3</v>
      </c>
      <c r="H738" s="15">
        <v>3.7657899999999997E-7</v>
      </c>
      <c r="K738" s="22">
        <v>1.4226899999999999E-3</v>
      </c>
      <c r="L738" s="10">
        <f t="shared" si="113"/>
        <v>2.845556737528968E-7</v>
      </c>
      <c r="M738" s="10">
        <f t="shared" si="115"/>
        <v>1.6386481902321989E-2</v>
      </c>
      <c r="N738" s="10">
        <f t="shared" si="114"/>
        <v>1.6803981902321991E-2</v>
      </c>
      <c r="O738" s="30">
        <f t="shared" si="116"/>
        <v>3.4034344680637121</v>
      </c>
      <c r="P738" s="31">
        <f t="shared" si="117"/>
        <v>3.038867184063712</v>
      </c>
      <c r="Q738">
        <f t="shared" si="118"/>
        <v>0.10734709017181757</v>
      </c>
    </row>
    <row r="739" spans="5:17" x14ac:dyDescent="0.2">
      <c r="E739" s="11">
        <v>203.20491000000001</v>
      </c>
      <c r="F739" s="11">
        <v>4999.6894499999999</v>
      </c>
      <c r="G739" s="11">
        <v>1.3799999999999999E-3</v>
      </c>
      <c r="H739" s="15">
        <v>3.5934199999999999E-7</v>
      </c>
      <c r="K739" s="22">
        <v>1.45126E-3</v>
      </c>
      <c r="L739" s="10">
        <f t="shared" si="113"/>
        <v>2.9027002867148078E-7</v>
      </c>
      <c r="M739" s="10">
        <f t="shared" si="115"/>
        <v>1.6715549926943893E-2</v>
      </c>
      <c r="N739" s="10">
        <f t="shared" si="114"/>
        <v>1.7133049926943894E-2</v>
      </c>
      <c r="O739" s="30">
        <f t="shared" si="116"/>
        <v>3.4815198684301407</v>
      </c>
      <c r="P739" s="31">
        <f t="shared" si="117"/>
        <v>3.115751030430141</v>
      </c>
      <c r="Q739">
        <f t="shared" si="118"/>
        <v>9.9508674342519102E-2</v>
      </c>
    </row>
    <row r="740" spans="5:17" x14ac:dyDescent="0.2">
      <c r="E740" s="11">
        <v>203.88853</v>
      </c>
      <c r="F740" s="11">
        <v>4999.6894499999999</v>
      </c>
      <c r="G740" s="11">
        <v>1.41E-3</v>
      </c>
      <c r="H740" s="15">
        <v>3.38532E-7</v>
      </c>
      <c r="K740" s="22">
        <v>1.4758200000000001E-3</v>
      </c>
      <c r="L740" s="10">
        <f t="shared" si="113"/>
        <v>2.9518233377475077E-7</v>
      </c>
      <c r="M740" s="10">
        <f t="shared" si="115"/>
        <v>1.6998430944959786E-2</v>
      </c>
      <c r="N740" s="10">
        <f t="shared" si="114"/>
        <v>1.7415930944959787E-2</v>
      </c>
      <c r="O740" s="30">
        <f t="shared" si="116"/>
        <v>3.5509085589493621</v>
      </c>
      <c r="P740" s="31">
        <f t="shared" si="117"/>
        <v>3.1839092049493622</v>
      </c>
      <c r="Q740">
        <f t="shared" si="118"/>
        <v>9.2838183616305692E-2</v>
      </c>
    </row>
    <row r="741" spans="5:17" x14ac:dyDescent="0.2">
      <c r="E741" s="11">
        <v>204.52274</v>
      </c>
      <c r="F741" s="11">
        <v>4999.6894499999999</v>
      </c>
      <c r="G741" s="11">
        <v>1.4300000000000001E-3</v>
      </c>
      <c r="H741" s="15">
        <v>2.9173599999999999E-7</v>
      </c>
      <c r="K741" s="22">
        <v>1.4983500000000001E-3</v>
      </c>
      <c r="L741" s="10">
        <f t="shared" si="113"/>
        <v>2.9968861365979441E-7</v>
      </c>
      <c r="M741" s="10">
        <f t="shared" si="115"/>
        <v>1.7257930510753677E-2</v>
      </c>
      <c r="N741" s="10">
        <f t="shared" si="114"/>
        <v>1.7675430510753678E-2</v>
      </c>
      <c r="O741" s="30">
        <f t="shared" si="116"/>
        <v>3.6150274787389418</v>
      </c>
      <c r="P741" s="31">
        <f t="shared" si="117"/>
        <v>3.2468865467389416</v>
      </c>
      <c r="Q741">
        <f t="shared" si="118"/>
        <v>8.1068290901401274E-2</v>
      </c>
    </row>
    <row r="742" spans="5:17" x14ac:dyDescent="0.2">
      <c r="E742" s="11">
        <v>205.18737999999999</v>
      </c>
      <c r="F742" s="11">
        <v>4999.6894499999999</v>
      </c>
      <c r="G742" s="11">
        <v>1.4499999999999999E-3</v>
      </c>
      <c r="H742" s="15">
        <v>2.6402200000000001E-7</v>
      </c>
      <c r="K742" s="22">
        <v>1.51826E-3</v>
      </c>
      <c r="L742" s="10">
        <f t="shared" si="113"/>
        <v>3.0367086099717654E-7</v>
      </c>
      <c r="M742" s="10">
        <f t="shared" si="115"/>
        <v>1.7487253029837408E-2</v>
      </c>
      <c r="N742" s="10">
        <f t="shared" si="114"/>
        <v>1.7904753029837409E-2</v>
      </c>
      <c r="O742" s="30">
        <f t="shared" si="116"/>
        <v>3.6738293637393995</v>
      </c>
      <c r="P742" s="31">
        <f t="shared" si="117"/>
        <v>3.3044920797393997</v>
      </c>
      <c r="Q742">
        <f t="shared" si="118"/>
        <v>5.6718755822387369E-2</v>
      </c>
    </row>
    <row r="743" spans="5:17" x14ac:dyDescent="0.2">
      <c r="E743" s="11">
        <v>205.87398999999999</v>
      </c>
      <c r="F743" s="11">
        <v>4999.6894499999999</v>
      </c>
      <c r="G743" s="11">
        <v>1.47E-3</v>
      </c>
      <c r="H743" s="15">
        <v>2.3561999999999999E-7</v>
      </c>
      <c r="K743" s="22">
        <v>1.5355E-3</v>
      </c>
      <c r="L743" s="10">
        <f t="shared" si="113"/>
        <v>3.0711907516575857E-7</v>
      </c>
      <c r="M743" s="10">
        <f t="shared" si="115"/>
        <v>1.7685822604372993E-2</v>
      </c>
      <c r="N743" s="10">
        <f t="shared" si="114"/>
        <v>1.8103322604372994E-2</v>
      </c>
      <c r="O743" s="30">
        <f t="shared" si="116"/>
        <v>3.7270032568194598</v>
      </c>
      <c r="P743" s="31">
        <f t="shared" si="117"/>
        <v>3.3564300748194595</v>
      </c>
      <c r="Q743">
        <f t="shared" si="118"/>
        <v>4.9682125943187327E-2</v>
      </c>
    </row>
    <row r="744" spans="5:17" x14ac:dyDescent="0.2">
      <c r="E744" s="11">
        <v>208.12137999999999</v>
      </c>
      <c r="F744" s="11">
        <v>4999.6894499999999</v>
      </c>
      <c r="G744" s="11">
        <v>1.5E-3</v>
      </c>
      <c r="H744" s="15">
        <v>2.13642E-7</v>
      </c>
      <c r="K744" s="22">
        <v>1.5679699999999999E-3</v>
      </c>
      <c r="L744" s="10">
        <f t="shared" si="113"/>
        <v>3.1361347853315168E-7</v>
      </c>
      <c r="M744" s="10">
        <f t="shared" si="115"/>
        <v>1.8059810660357355E-2</v>
      </c>
      <c r="N744" s="10">
        <f t="shared" si="114"/>
        <v>1.8477310660357356E-2</v>
      </c>
      <c r="O744" s="30">
        <f t="shared" si="116"/>
        <v>3.8455233933222841</v>
      </c>
      <c r="P744" s="31">
        <f t="shared" si="117"/>
        <v>3.4709049093222841</v>
      </c>
      <c r="Q744">
        <f t="shared" si="118"/>
        <v>3.1874104349592147E-2</v>
      </c>
    </row>
    <row r="745" spans="5:17" x14ac:dyDescent="0.2">
      <c r="E745" s="11">
        <v>208.54523</v>
      </c>
      <c r="F745" s="11">
        <v>4999.6894499999999</v>
      </c>
      <c r="G745" s="11">
        <v>1.5E-3</v>
      </c>
      <c r="H745" s="15">
        <v>1.9537000000000001E-7</v>
      </c>
      <c r="K745" s="22">
        <v>1.5726200000000001E-3</v>
      </c>
      <c r="L745" s="10">
        <f t="shared" si="113"/>
        <v>3.1454353629903955E-7</v>
      </c>
      <c r="M745" s="10">
        <f t="shared" si="115"/>
        <v>1.811336915928952E-2</v>
      </c>
      <c r="N745" s="10">
        <f t="shared" si="114"/>
        <v>1.8530869159289521E-2</v>
      </c>
      <c r="O745" s="30">
        <f t="shared" si="116"/>
        <v>3.8645243709239399</v>
      </c>
      <c r="P745" s="31">
        <f t="shared" si="117"/>
        <v>3.4891429569239398</v>
      </c>
      <c r="Q745">
        <f t="shared" si="118"/>
        <v>2.0674527644372304E-2</v>
      </c>
    </row>
    <row r="746" spans="5:17" x14ac:dyDescent="0.2">
      <c r="E746" s="11">
        <v>209.22188</v>
      </c>
      <c r="F746" s="11">
        <v>4999.6894499999999</v>
      </c>
      <c r="G746" s="11">
        <v>1.5100000000000001E-3</v>
      </c>
      <c r="H746" s="15">
        <v>1.7424700000000001E-7</v>
      </c>
      <c r="K746" s="22">
        <v>1.5749099999999999E-3</v>
      </c>
      <c r="L746" s="10">
        <f t="shared" si="113"/>
        <v>3.1500156474718646E-7</v>
      </c>
      <c r="M746" s="10">
        <f t="shared" si="115"/>
        <v>1.8139745280269015E-2</v>
      </c>
      <c r="N746" s="10">
        <f t="shared" si="114"/>
        <v>1.8557245280269016E-2</v>
      </c>
      <c r="O746" s="30">
        <f t="shared" si="116"/>
        <v>3.8825817451590106</v>
      </c>
      <c r="P746" s="31">
        <f t="shared" si="117"/>
        <v>3.5059823611590106</v>
      </c>
      <c r="Q746">
        <f t="shared" si="118"/>
        <v>1.3545356015756989E-2</v>
      </c>
    </row>
    <row r="747" spans="5:17" x14ac:dyDescent="0.2">
      <c r="E747" s="11">
        <v>209.87537</v>
      </c>
      <c r="F747" s="11">
        <v>4999.6894499999999</v>
      </c>
      <c r="G747" s="11">
        <v>1.5100000000000001E-3</v>
      </c>
      <c r="H747" s="15">
        <v>2.24475E-7</v>
      </c>
      <c r="K747" s="22">
        <v>1.57479E-3</v>
      </c>
      <c r="L747" s="10">
        <f t="shared" ref="L747:L778" si="119">K747/F747</f>
        <v>3.1497756325645387E-7</v>
      </c>
      <c r="M747" s="10">
        <f t="shared" si="115"/>
        <v>1.813836312545786E-2</v>
      </c>
      <c r="N747" s="10">
        <f t="shared" ref="N747:N778" si="120">M747+B$7</f>
        <v>1.8555863125457862E-2</v>
      </c>
      <c r="O747" s="30">
        <f t="shared" si="116"/>
        <v>3.894418639124825</v>
      </c>
      <c r="P747" s="31">
        <f t="shared" si="117"/>
        <v>3.5166429731248252</v>
      </c>
      <c r="Q747">
        <f t="shared" si="118"/>
        <v>8.5258392681874413E-3</v>
      </c>
    </row>
    <row r="748" spans="5:17" x14ac:dyDescent="0.2">
      <c r="E748" s="11">
        <v>210.53556</v>
      </c>
      <c r="F748" s="11">
        <v>4999.6894499999999</v>
      </c>
      <c r="G748" s="11">
        <v>1.5E-3</v>
      </c>
      <c r="H748" s="15">
        <v>2.2758899999999999E-7</v>
      </c>
      <c r="K748" s="22">
        <v>1.57317E-3</v>
      </c>
      <c r="L748" s="10">
        <f t="shared" si="119"/>
        <v>3.1465354313156393E-7</v>
      </c>
      <c r="M748" s="10">
        <f t="shared" si="115"/>
        <v>1.8119704035507302E-2</v>
      </c>
      <c r="N748" s="10">
        <f t="shared" si="120"/>
        <v>1.8537204035507304E-2</v>
      </c>
      <c r="O748" s="30">
        <f t="shared" si="116"/>
        <v>3.90274063244979</v>
      </c>
      <c r="P748" s="31">
        <f t="shared" si="117"/>
        <v>3.5237766244497903</v>
      </c>
      <c r="Q748">
        <f t="shared" si="118"/>
        <v>4.1488668558637941E-3</v>
      </c>
    </row>
    <row r="749" spans="5:17" x14ac:dyDescent="0.2">
      <c r="E749" s="11">
        <v>211.18170000000001</v>
      </c>
      <c r="F749" s="11">
        <v>4999.6894499999999</v>
      </c>
      <c r="G749" s="11">
        <v>1.5E-3</v>
      </c>
      <c r="H749" s="15">
        <v>2.2167800000000001E-7</v>
      </c>
      <c r="K749" s="22">
        <v>1.57037E-3</v>
      </c>
      <c r="L749" s="10">
        <f t="shared" si="119"/>
        <v>3.1409350834780348E-7</v>
      </c>
      <c r="M749" s="10">
        <f t="shared" si="115"/>
        <v>1.8087453756580406E-2</v>
      </c>
      <c r="N749" s="10">
        <f t="shared" si="120"/>
        <v>1.8504953756580407E-2</v>
      </c>
      <c r="O749" s="30">
        <f t="shared" si="116"/>
        <v>3.9079075927360365</v>
      </c>
      <c r="P749" s="31">
        <f t="shared" si="117"/>
        <v>3.5277805327360365</v>
      </c>
      <c r="Q749">
        <f t="shared" si="118"/>
        <v>2.1799803139595352E-3</v>
      </c>
    </row>
    <row r="750" spans="5:17" x14ac:dyDescent="0.2">
      <c r="E750" s="11">
        <v>211.84977000000001</v>
      </c>
      <c r="F750" s="11">
        <v>4999.6894499999999</v>
      </c>
      <c r="G750" s="11">
        <v>1.5E-3</v>
      </c>
      <c r="H750" s="15">
        <v>2.00448E-7</v>
      </c>
      <c r="K750" s="22">
        <v>1.56639E-3</v>
      </c>
      <c r="L750" s="10">
        <f t="shared" si="119"/>
        <v>3.1329745890517262E-7</v>
      </c>
      <c r="M750" s="10">
        <f t="shared" si="115"/>
        <v>1.8041612288677181E-2</v>
      </c>
      <c r="N750" s="10">
        <f t="shared" si="120"/>
        <v>1.8459112288677183E-2</v>
      </c>
      <c r="O750" s="30">
        <f t="shared" si="116"/>
        <v>3.9105586927604348</v>
      </c>
      <c r="P750" s="31">
        <f t="shared" si="117"/>
        <v>3.5292291067604351</v>
      </c>
      <c r="Q750">
        <f t="shared" si="118"/>
        <v>2.7324956214321533E-3</v>
      </c>
    </row>
    <row r="751" spans="5:17" x14ac:dyDescent="0.2">
      <c r="E751" s="11">
        <v>212.51299</v>
      </c>
      <c r="F751" s="11">
        <v>4999.6894499999999</v>
      </c>
      <c r="G751" s="11">
        <v>1.49E-3</v>
      </c>
      <c r="H751" s="15">
        <v>2.12593E-7</v>
      </c>
      <c r="K751" s="22">
        <v>1.56247E-3</v>
      </c>
      <c r="L751" s="10">
        <f t="shared" si="119"/>
        <v>3.1251341020790801E-7</v>
      </c>
      <c r="M751" s="10">
        <f t="shared" si="115"/>
        <v>1.7996461898179529E-2</v>
      </c>
      <c r="N751" s="10">
        <f t="shared" si="120"/>
        <v>1.841396189817953E-2</v>
      </c>
      <c r="O751" s="30">
        <f t="shared" si="116"/>
        <v>3.9132061007282077</v>
      </c>
      <c r="P751" s="31">
        <f t="shared" si="117"/>
        <v>3.5306827187282077</v>
      </c>
      <c r="Q751">
        <f t="shared" si="118"/>
        <v>9.5320873471764684E-4</v>
      </c>
    </row>
    <row r="752" spans="5:17" x14ac:dyDescent="0.2">
      <c r="E752" s="11">
        <v>213.17913999999999</v>
      </c>
      <c r="F752" s="11">
        <v>4999.6894499999999</v>
      </c>
      <c r="G752" s="11">
        <v>1.49E-3</v>
      </c>
      <c r="H752" s="15">
        <v>2.0699600000000001E-7</v>
      </c>
      <c r="K752" s="22">
        <v>1.5588500000000001E-3</v>
      </c>
      <c r="L752" s="10">
        <f t="shared" si="119"/>
        <v>3.1178936523747494E-7</v>
      </c>
      <c r="M752" s="10">
        <f t="shared" si="115"/>
        <v>1.7954766894709765E-2</v>
      </c>
      <c r="N752" s="10">
        <f t="shared" si="120"/>
        <v>1.8372266894709766E-2</v>
      </c>
      <c r="O752" s="30">
        <f t="shared" si="116"/>
        <v>3.9165840564646985</v>
      </c>
      <c r="P752" s="31">
        <f t="shared" si="117"/>
        <v>3.5328616044646983</v>
      </c>
      <c r="Q752">
        <f t="shared" si="118"/>
        <v>1.0298360098779755E-3</v>
      </c>
    </row>
    <row r="753" spans="5:17" x14ac:dyDescent="0.2">
      <c r="E753" s="11">
        <v>213.87994</v>
      </c>
      <c r="F753" s="11">
        <v>4999.6894499999999</v>
      </c>
      <c r="G753" s="11">
        <v>1.49E-3</v>
      </c>
      <c r="H753" s="15">
        <v>2.4996899999999998E-7</v>
      </c>
      <c r="K753" s="22">
        <v>1.55378E-3</v>
      </c>
      <c r="L753" s="10">
        <f t="shared" si="119"/>
        <v>3.10775302254023E-7</v>
      </c>
      <c r="M753" s="10">
        <f t="shared" si="115"/>
        <v>1.7896370853938567E-2</v>
      </c>
      <c r="N753" s="10">
        <f t="shared" si="120"/>
        <v>1.8313870853938569E-2</v>
      </c>
      <c r="O753" s="30">
        <f t="shared" si="116"/>
        <v>3.9169695994081297</v>
      </c>
      <c r="P753" s="31">
        <f t="shared" si="117"/>
        <v>3.53198570740813</v>
      </c>
      <c r="Q753">
        <f t="shared" si="118"/>
        <v>2.6521320045362561E-3</v>
      </c>
    </row>
    <row r="754" spans="5:17" x14ac:dyDescent="0.2">
      <c r="E754" s="11">
        <v>214.52408</v>
      </c>
      <c r="F754" s="11">
        <v>4999.6894499999999</v>
      </c>
      <c r="G754" s="11">
        <v>1.48E-3</v>
      </c>
      <c r="H754" s="15">
        <v>2.15299E-7</v>
      </c>
      <c r="K754" s="22">
        <v>1.55039E-3</v>
      </c>
      <c r="L754" s="10">
        <f t="shared" si="119"/>
        <v>3.1009726014082734E-7</v>
      </c>
      <c r="M754" s="10">
        <f t="shared" si="115"/>
        <v>1.7857324980523507E-2</v>
      </c>
      <c r="N754" s="10">
        <f t="shared" si="120"/>
        <v>1.8274824980523508E-2</v>
      </c>
      <c r="O754" s="30">
        <f t="shared" si="116"/>
        <v>3.9203900161078233</v>
      </c>
      <c r="P754" s="31">
        <f t="shared" si="117"/>
        <v>3.5342466721078236</v>
      </c>
      <c r="Q754">
        <f t="shared" si="118"/>
        <v>8.6476273326610619E-4</v>
      </c>
    </row>
    <row r="755" spans="5:17" x14ac:dyDescent="0.2">
      <c r="E755" s="11">
        <v>215.18159</v>
      </c>
      <c r="F755" s="11">
        <v>4999.6894499999999</v>
      </c>
      <c r="G755" s="11">
        <v>1.48E-3</v>
      </c>
      <c r="H755" s="15">
        <v>1.9493199999999999E-7</v>
      </c>
      <c r="K755" s="22">
        <v>1.5464999999999999E-3</v>
      </c>
      <c r="L755" s="10">
        <f t="shared" si="119"/>
        <v>3.0931921181624591E-7</v>
      </c>
      <c r="M755" s="10">
        <f t="shared" si="115"/>
        <v>1.7812520128728644E-2</v>
      </c>
      <c r="N755" s="10">
        <f t="shared" si="120"/>
        <v>1.8230020128728645E-2</v>
      </c>
      <c r="O755" s="30">
        <f t="shared" si="116"/>
        <v>3.9227647170318347</v>
      </c>
      <c r="P755" s="31">
        <f t="shared" si="117"/>
        <v>3.5354378550318346</v>
      </c>
      <c r="Q755">
        <f t="shared" si="118"/>
        <v>2.2208207205510117E-3</v>
      </c>
    </row>
    <row r="756" spans="5:17" x14ac:dyDescent="0.2">
      <c r="E756" s="11">
        <v>215.84435999999999</v>
      </c>
      <c r="F756" s="11">
        <v>4999.6894499999999</v>
      </c>
      <c r="G756" s="11">
        <v>1.47E-3</v>
      </c>
      <c r="H756" s="15">
        <v>1.9073399999999999E-7</v>
      </c>
      <c r="K756" s="22">
        <v>1.5421E-3</v>
      </c>
      <c r="L756" s="10">
        <f t="shared" si="119"/>
        <v>3.0843915715605098E-7</v>
      </c>
      <c r="M756" s="10">
        <f t="shared" si="115"/>
        <v>1.7761841118986384E-2</v>
      </c>
      <c r="N756" s="10">
        <f t="shared" si="120"/>
        <v>1.8179341118986385E-2</v>
      </c>
      <c r="O756" s="30">
        <f t="shared" si="116"/>
        <v>3.9239082490492998</v>
      </c>
      <c r="P756" s="31">
        <f t="shared" si="117"/>
        <v>3.5353884010493002</v>
      </c>
      <c r="Q756">
        <f t="shared" si="118"/>
        <v>1.3926821872087746E-3</v>
      </c>
    </row>
    <row r="757" spans="5:17" x14ac:dyDescent="0.2">
      <c r="E757" s="11">
        <v>216.51721000000001</v>
      </c>
      <c r="F757" s="11">
        <v>4999.6894499999999</v>
      </c>
      <c r="G757" s="11">
        <v>1.47E-3</v>
      </c>
      <c r="H757" s="15">
        <v>1.72723E-7</v>
      </c>
      <c r="K757" s="22">
        <v>1.53889E-3</v>
      </c>
      <c r="L757" s="10">
        <f t="shared" si="119"/>
        <v>3.0779711727895422E-7</v>
      </c>
      <c r="M757" s="10">
        <f t="shared" si="115"/>
        <v>1.7724868477788053E-2</v>
      </c>
      <c r="N757" s="10">
        <f t="shared" si="120"/>
        <v>1.8142368477788055E-2</v>
      </c>
      <c r="O757" s="30">
        <f t="shared" si="116"/>
        <v>3.9281350056026167</v>
      </c>
      <c r="P757" s="31">
        <f t="shared" si="117"/>
        <v>3.538404027602617</v>
      </c>
      <c r="Q757">
        <f t="shared" si="118"/>
        <v>-4.5532687561013679E-4</v>
      </c>
    </row>
    <row r="758" spans="5:17" x14ac:dyDescent="0.2">
      <c r="E758" s="11">
        <v>217.18974</v>
      </c>
      <c r="F758" s="11">
        <v>4999.6894499999999</v>
      </c>
      <c r="G758" s="11">
        <v>1.47E-3</v>
      </c>
      <c r="H758" s="15">
        <v>2.2429000000000001E-7</v>
      </c>
      <c r="K758" s="22">
        <v>1.53404E-3</v>
      </c>
      <c r="L758" s="10">
        <f t="shared" si="119"/>
        <v>3.0682705702851205E-7</v>
      </c>
      <c r="M758" s="10">
        <f t="shared" si="115"/>
        <v>1.7669006387503971E-2</v>
      </c>
      <c r="N758" s="10">
        <f t="shared" si="120"/>
        <v>1.8086506387503972E-2</v>
      </c>
      <c r="O758" s="30">
        <f t="shared" si="116"/>
        <v>3.928203619810327</v>
      </c>
      <c r="P758" s="31">
        <f t="shared" si="117"/>
        <v>3.5372620878103271</v>
      </c>
      <c r="Q758">
        <f t="shared" si="118"/>
        <v>7.5727455626129121E-4</v>
      </c>
    </row>
    <row r="759" spans="5:17" x14ac:dyDescent="0.2">
      <c r="E759" s="11">
        <v>217.82861</v>
      </c>
      <c r="F759" s="11">
        <v>4999.6894499999999</v>
      </c>
      <c r="G759" s="11">
        <v>1.4599999999999999E-3</v>
      </c>
      <c r="H759" s="15">
        <v>2.7231500000000001E-7</v>
      </c>
      <c r="K759" s="22">
        <v>1.5301100000000001E-3</v>
      </c>
      <c r="L759" s="10">
        <f t="shared" si="119"/>
        <v>3.0604100820701979E-7</v>
      </c>
      <c r="M759" s="10">
        <f t="shared" si="115"/>
        <v>1.7623740817438727E-2</v>
      </c>
      <c r="N759" s="10">
        <f t="shared" si="120"/>
        <v>1.8041240817438728E-2</v>
      </c>
      <c r="O759" s="30">
        <f t="shared" si="116"/>
        <v>3.9298984099379419</v>
      </c>
      <c r="P759" s="31">
        <f t="shared" si="117"/>
        <v>3.5378069119379418</v>
      </c>
      <c r="Q759">
        <f t="shared" si="118"/>
        <v>7.0270506146595871E-4</v>
      </c>
    </row>
    <row r="760" spans="5:17" x14ac:dyDescent="0.2">
      <c r="E760" s="11">
        <v>218.52037999999999</v>
      </c>
      <c r="F760" s="11">
        <v>4999.6894499999999</v>
      </c>
      <c r="G760" s="11">
        <v>1.4599999999999999E-3</v>
      </c>
      <c r="H760" s="15">
        <v>2.36216E-7</v>
      </c>
      <c r="K760" s="22">
        <v>1.5258299999999999E-3</v>
      </c>
      <c r="L760" s="10">
        <f t="shared" si="119"/>
        <v>3.051849550375574E-7</v>
      </c>
      <c r="M760" s="10">
        <f t="shared" si="115"/>
        <v>1.7574443962507617E-2</v>
      </c>
      <c r="N760" s="10">
        <f t="shared" si="120"/>
        <v>1.7991943962507619E-2</v>
      </c>
      <c r="O760" s="30">
        <f t="shared" si="116"/>
        <v>3.9316064316258705</v>
      </c>
      <c r="P760" s="31">
        <f t="shared" si="117"/>
        <v>3.5382697476258707</v>
      </c>
      <c r="Q760">
        <f t="shared" si="118"/>
        <v>8.194281046089802E-4</v>
      </c>
    </row>
    <row r="761" spans="5:17" x14ac:dyDescent="0.2">
      <c r="E761" s="11">
        <v>219.19014999999999</v>
      </c>
      <c r="F761" s="11">
        <v>4999.6894499999999</v>
      </c>
      <c r="G761" s="11">
        <v>1.4499999999999999E-3</v>
      </c>
      <c r="H761" s="15">
        <v>2.7694100000000002E-7</v>
      </c>
      <c r="K761" s="22">
        <v>1.52173E-3</v>
      </c>
      <c r="L761" s="10">
        <f t="shared" si="119"/>
        <v>3.043649041041939E-7</v>
      </c>
      <c r="M761" s="10">
        <f t="shared" si="115"/>
        <v>1.7527220339793235E-2</v>
      </c>
      <c r="N761" s="10">
        <f t="shared" si="120"/>
        <v>1.7944720339793236E-2</v>
      </c>
      <c r="O761" s="30">
        <f t="shared" si="116"/>
        <v>3.9333059429873303</v>
      </c>
      <c r="P761" s="31">
        <f t="shared" si="117"/>
        <v>3.5387636729873302</v>
      </c>
      <c r="Q761">
        <f t="shared" si="118"/>
        <v>9.5057353247020109E-4</v>
      </c>
    </row>
    <row r="762" spans="5:17" x14ac:dyDescent="0.2">
      <c r="E762" s="11">
        <v>219.86295999999999</v>
      </c>
      <c r="F762" s="11">
        <v>4999.6894499999999</v>
      </c>
      <c r="G762" s="11">
        <v>1.4499999999999999E-3</v>
      </c>
      <c r="H762" s="15">
        <v>2.4033700000000002E-7</v>
      </c>
      <c r="K762" s="22">
        <v>1.51768E-3</v>
      </c>
      <c r="L762" s="10">
        <f t="shared" si="119"/>
        <v>3.0355485379196905E-7</v>
      </c>
      <c r="M762" s="10">
        <f t="shared" si="115"/>
        <v>1.7480572614916839E-2</v>
      </c>
      <c r="N762" s="10">
        <f t="shared" si="120"/>
        <v>1.7898072614916841E-2</v>
      </c>
      <c r="O762" s="30">
        <f t="shared" si="116"/>
        <v>3.9351232234105566</v>
      </c>
      <c r="P762" s="31">
        <f t="shared" si="117"/>
        <v>3.5393698954105566</v>
      </c>
      <c r="Q762">
        <f t="shared" si="118"/>
        <v>9.7466063345520509E-4</v>
      </c>
    </row>
    <row r="763" spans="5:17" x14ac:dyDescent="0.2">
      <c r="E763" s="11">
        <v>220.51742999999999</v>
      </c>
      <c r="F763" s="11">
        <v>4999.6894499999999</v>
      </c>
      <c r="G763" s="11">
        <v>1.4499999999999999E-3</v>
      </c>
      <c r="H763" s="15">
        <v>2.2612299999999999E-7</v>
      </c>
      <c r="K763" s="22">
        <v>1.5137900000000001E-3</v>
      </c>
      <c r="L763" s="10">
        <f t="shared" si="119"/>
        <v>3.0277680546738761E-7</v>
      </c>
      <c r="M763" s="10">
        <f t="shared" si="115"/>
        <v>1.7435767763121977E-2</v>
      </c>
      <c r="N763" s="10">
        <f t="shared" si="120"/>
        <v>1.7853267763121978E-2</v>
      </c>
      <c r="O763" s="30">
        <f t="shared" si="116"/>
        <v>3.936956724225507</v>
      </c>
      <c r="P763" s="31">
        <f t="shared" si="117"/>
        <v>3.5400253502255072</v>
      </c>
      <c r="Q763">
        <f t="shared" si="118"/>
        <v>1.0991758682272602E-3</v>
      </c>
    </row>
    <row r="764" spans="5:17" x14ac:dyDescent="0.2">
      <c r="E764" s="11">
        <v>221.19041000000001</v>
      </c>
      <c r="F764" s="11">
        <v>4999.6894499999999</v>
      </c>
      <c r="G764" s="11">
        <v>1.4400000000000001E-3</v>
      </c>
      <c r="H764" s="15">
        <v>2.16046E-7</v>
      </c>
      <c r="K764" s="22">
        <v>1.5097999999999999E-3</v>
      </c>
      <c r="L764" s="10">
        <f t="shared" si="119"/>
        <v>3.01978755900529E-7</v>
      </c>
      <c r="M764" s="10">
        <f t="shared" si="115"/>
        <v>1.7389811115651153E-2</v>
      </c>
      <c r="N764" s="10">
        <f t="shared" si="120"/>
        <v>1.7807311115651155E-2</v>
      </c>
      <c r="O764" s="30">
        <f t="shared" si="116"/>
        <v>3.9388064466684365</v>
      </c>
      <c r="P764" s="31">
        <f t="shared" si="117"/>
        <v>3.5406637086684367</v>
      </c>
      <c r="Q764">
        <f t="shared" si="118"/>
        <v>3.0312834128050749E-4</v>
      </c>
    </row>
    <row r="765" spans="5:17" x14ac:dyDescent="0.2">
      <c r="E765" s="11">
        <v>221.86055999999999</v>
      </c>
      <c r="F765" s="11">
        <v>4999.6894499999999</v>
      </c>
      <c r="G765" s="11">
        <v>1.4400000000000001E-3</v>
      </c>
      <c r="H765" s="15">
        <v>2.39554E-7</v>
      </c>
      <c r="K765" s="22">
        <v>1.5059299999999999E-3</v>
      </c>
      <c r="L765" s="10">
        <f t="shared" si="119"/>
        <v>3.0120470782440298E-7</v>
      </c>
      <c r="M765" s="10">
        <f t="shared" si="115"/>
        <v>1.7345236622991481E-2</v>
      </c>
      <c r="N765" s="10">
        <f t="shared" si="120"/>
        <v>1.7762736622991483E-2</v>
      </c>
      <c r="O765" s="30">
        <f t="shared" si="116"/>
        <v>3.940850694309399</v>
      </c>
      <c r="P765" s="31">
        <f t="shared" si="117"/>
        <v>3.5415016863093993</v>
      </c>
      <c r="Q765">
        <f t="shared" si="118"/>
        <v>4.7882801732448201E-4</v>
      </c>
    </row>
    <row r="766" spans="5:17" x14ac:dyDescent="0.2">
      <c r="E766" s="11">
        <v>222.51067</v>
      </c>
      <c r="F766" s="11">
        <v>4999.6894499999999</v>
      </c>
      <c r="G766" s="11">
        <v>1.4300000000000001E-3</v>
      </c>
      <c r="H766" s="15">
        <v>2.45524E-7</v>
      </c>
      <c r="K766" s="22">
        <v>1.5017100000000001E-3</v>
      </c>
      <c r="L766" s="10">
        <f t="shared" si="119"/>
        <v>3.0036065540030694E-7</v>
      </c>
      <c r="M766" s="10">
        <f t="shared" si="115"/>
        <v>1.7296630845465951E-2</v>
      </c>
      <c r="N766" s="10">
        <f t="shared" si="120"/>
        <v>1.7714130845465952E-2</v>
      </c>
      <c r="O766" s="30">
        <f t="shared" si="116"/>
        <v>3.9415831228922955</v>
      </c>
      <c r="P766" s="31">
        <f t="shared" si="117"/>
        <v>3.5410639168922957</v>
      </c>
      <c r="Q766">
        <f t="shared" si="118"/>
        <v>1.0541487509569925E-3</v>
      </c>
    </row>
    <row r="767" spans="5:17" x14ac:dyDescent="0.2">
      <c r="E767" s="11">
        <v>223.17705000000001</v>
      </c>
      <c r="F767" s="11">
        <v>4999.6894499999999</v>
      </c>
      <c r="G767" s="11">
        <v>1.4300000000000001E-3</v>
      </c>
      <c r="H767" s="15">
        <v>2.3229700000000001E-7</v>
      </c>
      <c r="K767" s="22">
        <v>1.498E-3</v>
      </c>
      <c r="L767" s="10">
        <f t="shared" si="119"/>
        <v>2.9961860931182434E-7</v>
      </c>
      <c r="M767" s="10">
        <f t="shared" si="115"/>
        <v>1.7253899225887815E-2</v>
      </c>
      <c r="N767" s="10">
        <f t="shared" si="120"/>
        <v>1.7671399225887816E-2</v>
      </c>
      <c r="O767" s="30">
        <f t="shared" si="116"/>
        <v>3.9438507486059264</v>
      </c>
      <c r="P767" s="31">
        <f t="shared" si="117"/>
        <v>3.5421320586059268</v>
      </c>
      <c r="Q767">
        <f t="shared" si="118"/>
        <v>3.8874464070360497E-4</v>
      </c>
    </row>
    <row r="768" spans="5:17" x14ac:dyDescent="0.2">
      <c r="E768" s="11">
        <v>223.8449</v>
      </c>
      <c r="F768" s="11">
        <v>4999.6894499999999</v>
      </c>
      <c r="G768" s="11">
        <v>1.4300000000000001E-3</v>
      </c>
      <c r="H768" s="15">
        <v>2.2817200000000001E-7</v>
      </c>
      <c r="K768" s="22">
        <v>1.49402E-3</v>
      </c>
      <c r="L768" s="10">
        <f t="shared" si="119"/>
        <v>2.9882255986919349E-7</v>
      </c>
      <c r="M768" s="10">
        <f t="shared" si="115"/>
        <v>1.7208057757984591E-2</v>
      </c>
      <c r="N768" s="10">
        <f t="shared" si="120"/>
        <v>1.7625557757984592E-2</v>
      </c>
      <c r="O768" s="30">
        <f t="shared" si="116"/>
        <v>3.9453912137802849</v>
      </c>
      <c r="P768" s="31">
        <f t="shared" si="117"/>
        <v>3.5424703937802851</v>
      </c>
      <c r="Q768">
        <f t="shared" si="118"/>
        <v>6.9766651561213176E-4</v>
      </c>
    </row>
    <row r="769" spans="5:17" x14ac:dyDescent="0.2">
      <c r="E769" s="11">
        <v>224.49137999999999</v>
      </c>
      <c r="F769" s="11">
        <v>4999.6894499999999</v>
      </c>
      <c r="G769" s="11">
        <v>1.42E-3</v>
      </c>
      <c r="H769" s="15">
        <v>2.3511099999999999E-7</v>
      </c>
      <c r="K769" s="22">
        <v>1.4901300000000001E-3</v>
      </c>
      <c r="L769" s="10">
        <f t="shared" si="119"/>
        <v>2.9804451154461206E-7</v>
      </c>
      <c r="M769" s="10">
        <f t="shared" si="115"/>
        <v>1.7163252906189728E-2</v>
      </c>
      <c r="N769" s="10">
        <f t="shared" si="120"/>
        <v>1.7580752906189729E-2</v>
      </c>
      <c r="O769" s="30">
        <f t="shared" si="116"/>
        <v>3.9467274813495425</v>
      </c>
      <c r="P769" s="31">
        <f t="shared" si="117"/>
        <v>3.5426429973495428</v>
      </c>
      <c r="Q769">
        <f t="shared" si="118"/>
        <v>1.1649105639761326E-3</v>
      </c>
    </row>
    <row r="770" spans="5:17" x14ac:dyDescent="0.2">
      <c r="E770" s="11">
        <v>225.16322</v>
      </c>
      <c r="F770" s="11">
        <v>4999.6894499999999</v>
      </c>
      <c r="G770" s="11">
        <v>1.42E-3</v>
      </c>
      <c r="H770" s="15">
        <v>2.22234E-7</v>
      </c>
      <c r="K770" s="22">
        <v>1.4863299999999999E-3</v>
      </c>
      <c r="L770" s="10">
        <f t="shared" si="119"/>
        <v>2.9728446433808004E-7</v>
      </c>
      <c r="M770" s="10">
        <f t="shared" si="115"/>
        <v>1.711948467050323E-2</v>
      </c>
      <c r="N770" s="10">
        <f t="shared" si="120"/>
        <v>1.7536984670503231E-2</v>
      </c>
      <c r="O770" s="30">
        <f t="shared" si="116"/>
        <v>3.9486839375011464</v>
      </c>
      <c r="P770" s="31">
        <f t="shared" si="117"/>
        <v>3.5433901415011468</v>
      </c>
      <c r="Q770">
        <f t="shared" si="118"/>
        <v>9.3762520612506535E-4</v>
      </c>
    </row>
    <row r="771" spans="5:17" x14ac:dyDescent="0.2">
      <c r="E771" s="11">
        <v>225.82429999999999</v>
      </c>
      <c r="F771" s="11">
        <v>4999.6894499999999</v>
      </c>
      <c r="G771" s="11">
        <v>1.41E-3</v>
      </c>
      <c r="H771" s="15">
        <v>2.3367900000000001E-7</v>
      </c>
      <c r="K771" s="22">
        <v>1.4826399999999999E-3</v>
      </c>
      <c r="L771" s="10">
        <f t="shared" si="119"/>
        <v>2.9654641849805291E-7</v>
      </c>
      <c r="M771" s="10">
        <f t="shared" si="115"/>
        <v>1.7076983410060288E-2</v>
      </c>
      <c r="N771" s="10">
        <f t="shared" si="120"/>
        <v>1.7494483410060289E-2</v>
      </c>
      <c r="O771" s="30">
        <f t="shared" si="116"/>
        <v>3.9506794699384775</v>
      </c>
      <c r="P771" s="31">
        <f t="shared" si="117"/>
        <v>3.5441957299384779</v>
      </c>
      <c r="Q771">
        <f t="shared" si="118"/>
        <v>-1.2167890549870944E-4</v>
      </c>
    </row>
    <row r="772" spans="5:17" x14ac:dyDescent="0.2">
      <c r="E772" s="11">
        <v>226.52423999999999</v>
      </c>
      <c r="F772" s="11">
        <v>4999.6894499999999</v>
      </c>
      <c r="G772" s="11">
        <v>1.41E-3</v>
      </c>
      <c r="H772" s="15">
        <v>2.28536E-7</v>
      </c>
      <c r="K772" s="22">
        <v>1.47861E-3</v>
      </c>
      <c r="L772" s="10">
        <f t="shared" si="119"/>
        <v>2.9574036843428346E-7</v>
      </c>
      <c r="M772" s="10">
        <f t="shared" si="115"/>
        <v>1.7030566044319084E-2</v>
      </c>
      <c r="N772" s="10">
        <f t="shared" si="120"/>
        <v>1.7448066044319085E-2</v>
      </c>
      <c r="O772" s="30">
        <f t="shared" si="116"/>
        <v>3.952409900159187</v>
      </c>
      <c r="P772" s="31">
        <f t="shared" si="117"/>
        <v>3.5446662681591872</v>
      </c>
      <c r="Q772">
        <f t="shared" si="118"/>
        <v>-2.7699090980692843E-4</v>
      </c>
    </row>
    <row r="773" spans="5:17" x14ac:dyDescent="0.2">
      <c r="E773" s="11">
        <v>227.17094</v>
      </c>
      <c r="F773" s="11">
        <v>4999.6894499999999</v>
      </c>
      <c r="G773" s="11">
        <v>1.41E-3</v>
      </c>
      <c r="H773" s="15">
        <v>2.28139E-7</v>
      </c>
      <c r="K773" s="22">
        <v>1.4744999999999999E-3</v>
      </c>
      <c r="L773" s="10">
        <f t="shared" si="119"/>
        <v>2.9491831737669226E-7</v>
      </c>
      <c r="M773" s="10">
        <f t="shared" si="115"/>
        <v>1.6983227242037106E-2</v>
      </c>
      <c r="N773" s="10">
        <f t="shared" si="120"/>
        <v>1.7400727242037107E-2</v>
      </c>
      <c r="O773" s="30">
        <f t="shared" si="116"/>
        <v>3.9529395642571772</v>
      </c>
      <c r="P773" s="31">
        <f t="shared" si="117"/>
        <v>3.5440318722571771</v>
      </c>
      <c r="Q773">
        <f t="shared" si="118"/>
        <v>7.8411966051808468E-4</v>
      </c>
    </row>
    <row r="774" spans="5:17" x14ac:dyDescent="0.2">
      <c r="E774" s="11">
        <v>227.82101</v>
      </c>
      <c r="F774" s="11">
        <v>4999.6894499999999</v>
      </c>
      <c r="G774" s="11">
        <v>1.4E-3</v>
      </c>
      <c r="H774" s="15">
        <v>2.20459E-7</v>
      </c>
      <c r="K774" s="22">
        <v>1.4707399999999999E-3</v>
      </c>
      <c r="L774" s="10">
        <f t="shared" si="119"/>
        <v>2.9416627066707112E-7</v>
      </c>
      <c r="M774" s="10">
        <f t="shared" si="115"/>
        <v>1.6939919724620993E-2</v>
      </c>
      <c r="N774" s="10">
        <f t="shared" si="120"/>
        <v>1.7357419724620994E-2</v>
      </c>
      <c r="O774" s="30">
        <f t="shared" si="116"/>
        <v>3.9543848926570768</v>
      </c>
      <c r="P774" s="31">
        <f t="shared" si="117"/>
        <v>3.5443070746570768</v>
      </c>
      <c r="Q774">
        <f t="shared" si="118"/>
        <v>1.55782527149326E-3</v>
      </c>
    </row>
    <row r="775" spans="5:17" x14ac:dyDescent="0.2">
      <c r="E775" s="11">
        <v>228.48887999999999</v>
      </c>
      <c r="F775" s="11">
        <v>4999.6894499999999</v>
      </c>
      <c r="G775" s="11">
        <v>1.4E-3</v>
      </c>
      <c r="H775" s="15">
        <v>2.53884E-7</v>
      </c>
      <c r="K775" s="22">
        <v>1.4670799999999999E-3</v>
      </c>
      <c r="L775" s="10">
        <f t="shared" si="119"/>
        <v>2.9343422519972717E-7</v>
      </c>
      <c r="M775" s="10">
        <f t="shared" si="115"/>
        <v>1.6897764002880841E-2</v>
      </c>
      <c r="N775" s="10">
        <f t="shared" si="120"/>
        <v>1.7315264002880842E-2</v>
      </c>
      <c r="O775" s="30">
        <f t="shared" si="116"/>
        <v>3.9563452789225604</v>
      </c>
      <c r="P775" s="31">
        <f t="shared" si="117"/>
        <v>3.5450652949225603</v>
      </c>
      <c r="Q775">
        <f t="shared" si="118"/>
        <v>-7.8082357143557094E-5</v>
      </c>
    </row>
    <row r="776" spans="5:17" x14ac:dyDescent="0.2">
      <c r="E776" s="11">
        <v>229.16910999999999</v>
      </c>
      <c r="F776" s="11">
        <v>4999.6894499999999</v>
      </c>
      <c r="G776" s="11">
        <v>1.4E-3</v>
      </c>
      <c r="H776" s="15">
        <v>2.4913400000000001E-7</v>
      </c>
      <c r="K776" s="22">
        <v>1.4635900000000001E-3</v>
      </c>
      <c r="L776" s="10">
        <f t="shared" si="119"/>
        <v>2.9273618184425439E-7</v>
      </c>
      <c r="M776" s="10">
        <f t="shared" si="115"/>
        <v>1.6857566333789823E-2</v>
      </c>
      <c r="N776" s="10">
        <f t="shared" si="120"/>
        <v>1.7275066333789824E-2</v>
      </c>
      <c r="O776" s="30">
        <f t="shared" si="116"/>
        <v>3.9589115769055767</v>
      </c>
      <c r="P776" s="31">
        <f t="shared" si="117"/>
        <v>3.5464071789055769</v>
      </c>
      <c r="Q776">
        <f t="shared" si="118"/>
        <v>-5.100021805402613E-4</v>
      </c>
    </row>
    <row r="777" spans="5:17" x14ac:dyDescent="0.2">
      <c r="E777" s="11">
        <v>229.83512999999999</v>
      </c>
      <c r="F777" s="11">
        <v>4999.6894499999999</v>
      </c>
      <c r="G777" s="11">
        <v>1.39E-3</v>
      </c>
      <c r="H777" s="15">
        <v>2.35323E-7</v>
      </c>
      <c r="K777" s="22">
        <v>1.45915E-3</v>
      </c>
      <c r="L777" s="10">
        <f t="shared" si="119"/>
        <v>2.9184812668714853E-7</v>
      </c>
      <c r="M777" s="10">
        <f t="shared" si="115"/>
        <v>1.6806426605777174E-2</v>
      </c>
      <c r="N777" s="10">
        <f t="shared" si="120"/>
        <v>1.7223926605777175E-2</v>
      </c>
      <c r="O777" s="30">
        <f t="shared" si="116"/>
        <v>3.9586634105492555</v>
      </c>
      <c r="P777" s="31">
        <f t="shared" si="117"/>
        <v>3.5449601765492558</v>
      </c>
      <c r="Q777">
        <f t="shared" si="118"/>
        <v>1.0094368785551152E-3</v>
      </c>
    </row>
    <row r="778" spans="5:17" x14ac:dyDescent="0.2">
      <c r="E778" s="11">
        <v>230.49109999999999</v>
      </c>
      <c r="F778" s="11">
        <v>4999.6894499999999</v>
      </c>
      <c r="G778" s="11">
        <v>1.39E-3</v>
      </c>
      <c r="H778" s="15">
        <v>2.0844699999999999E-7</v>
      </c>
      <c r="K778" s="22">
        <v>1.4556300000000001E-3</v>
      </c>
      <c r="L778" s="10">
        <f t="shared" si="119"/>
        <v>2.9114408295899258E-7</v>
      </c>
      <c r="M778" s="10">
        <f t="shared" si="115"/>
        <v>1.6765883397983367E-2</v>
      </c>
      <c r="N778" s="10">
        <f t="shared" si="120"/>
        <v>1.7183383397983368E-2</v>
      </c>
      <c r="O778" s="30">
        <f t="shared" si="116"/>
        <v>3.9606169411229244</v>
      </c>
      <c r="P778" s="31">
        <f t="shared" si="117"/>
        <v>3.5457329611229245</v>
      </c>
      <c r="Q778">
        <f t="shared" si="118"/>
        <v>5.9457246735819915E-4</v>
      </c>
    </row>
    <row r="779" spans="5:17" x14ac:dyDescent="0.2">
      <c r="E779" s="11">
        <v>231.15392</v>
      </c>
      <c r="F779" s="11">
        <v>4999.6894499999999</v>
      </c>
      <c r="G779" s="11">
        <v>1.3799999999999999E-3</v>
      </c>
      <c r="H779" s="15">
        <v>2.3444E-7</v>
      </c>
      <c r="K779" s="22">
        <v>1.4520100000000001E-3</v>
      </c>
      <c r="L779" s="10">
        <f t="shared" ref="L779:L810" si="121">K779/F779</f>
        <v>2.904200379885595E-7</v>
      </c>
      <c r="M779" s="10">
        <f t="shared" si="115"/>
        <v>1.67241883945136E-2</v>
      </c>
      <c r="N779" s="10">
        <f t="shared" ref="N779:N810" si="122">M779+B$7</f>
        <v>1.7141688394513601E-2</v>
      </c>
      <c r="O779" s="30">
        <f t="shared" si="116"/>
        <v>3.9623684678103253</v>
      </c>
      <c r="P779" s="31">
        <f t="shared" si="117"/>
        <v>3.5462914118103255</v>
      </c>
      <c r="Q779">
        <f t="shared" si="118"/>
        <v>1.5111504902251347E-3</v>
      </c>
    </row>
    <row r="780" spans="5:17" x14ac:dyDescent="0.2">
      <c r="E780" s="11">
        <v>231.83082999999999</v>
      </c>
      <c r="F780" s="11">
        <v>4999.6894499999999</v>
      </c>
      <c r="G780" s="11">
        <v>1.3799999999999999E-3</v>
      </c>
      <c r="H780" s="15">
        <v>2.4570399999999999E-7</v>
      </c>
      <c r="K780" s="22">
        <v>1.4482099999999999E-3</v>
      </c>
      <c r="L780" s="10">
        <f t="shared" si="121"/>
        <v>2.8965999078202749E-7</v>
      </c>
      <c r="M780" s="10">
        <f t="shared" si="115"/>
        <v>1.6680420158827099E-2</v>
      </c>
      <c r="N780" s="10">
        <f t="shared" si="122"/>
        <v>1.70979201588271E-2</v>
      </c>
      <c r="O780" s="30">
        <f t="shared" si="116"/>
        <v>3.963825021694618</v>
      </c>
      <c r="P780" s="31">
        <f t="shared" si="117"/>
        <v>3.5465295276946183</v>
      </c>
      <c r="Q780">
        <f t="shared" si="118"/>
        <v>9.4358737059603638E-5</v>
      </c>
    </row>
    <row r="781" spans="5:17" x14ac:dyDescent="0.2">
      <c r="E781" s="11">
        <v>232.49571</v>
      </c>
      <c r="F781" s="11">
        <v>4999.6894499999999</v>
      </c>
      <c r="G781" s="11">
        <v>1.3799999999999999E-3</v>
      </c>
      <c r="H781" s="15">
        <v>2.2432199999999999E-7</v>
      </c>
      <c r="K781" s="22">
        <v>1.4450800000000001E-3</v>
      </c>
      <c r="L781" s="10">
        <f t="shared" si="121"/>
        <v>2.8903395189875244E-7</v>
      </c>
      <c r="M781" s="10">
        <f t="shared" si="115"/>
        <v>1.6644368954169538E-2</v>
      </c>
      <c r="N781" s="10">
        <f t="shared" si="122"/>
        <v>1.7061868954169539E-2</v>
      </c>
      <c r="O781" s="30">
        <f t="shared" si="116"/>
        <v>3.9668113364266047</v>
      </c>
      <c r="P781" s="31">
        <f t="shared" si="117"/>
        <v>3.5483190584266047</v>
      </c>
      <c r="Q781">
        <f t="shared" si="118"/>
        <v>-1.1221521679392488E-3</v>
      </c>
    </row>
    <row r="782" spans="5:17" x14ac:dyDescent="0.2">
      <c r="E782" s="11">
        <v>233.15558999999999</v>
      </c>
      <c r="F782" s="11">
        <v>4999.6894499999999</v>
      </c>
      <c r="G782" s="11">
        <v>1.3699999999999999E-3</v>
      </c>
      <c r="H782" s="15">
        <v>2.0552400000000001E-7</v>
      </c>
      <c r="K782" s="22">
        <v>1.44071E-3</v>
      </c>
      <c r="L782" s="10">
        <f t="shared" si="121"/>
        <v>2.8815989761124063E-7</v>
      </c>
      <c r="M782" s="10">
        <f t="shared" si="115"/>
        <v>1.6594035483130064E-2</v>
      </c>
      <c r="N782" s="10">
        <f t="shared" si="122"/>
        <v>1.7011535483130065E-2</v>
      </c>
      <c r="O782" s="30">
        <f t="shared" si="116"/>
        <v>3.9663345923751252</v>
      </c>
      <c r="P782" s="31">
        <f t="shared" si="117"/>
        <v>3.5466545303751253</v>
      </c>
      <c r="Q782">
        <f t="shared" si="118"/>
        <v>1.1005544976410953E-3</v>
      </c>
    </row>
    <row r="783" spans="5:17" x14ac:dyDescent="0.2">
      <c r="E783" s="11">
        <v>233.81066000000001</v>
      </c>
      <c r="F783" s="11">
        <v>4999.6894499999999</v>
      </c>
      <c r="G783" s="11">
        <v>1.3699999999999999E-3</v>
      </c>
      <c r="H783" s="15">
        <v>2.1791700000000001E-7</v>
      </c>
      <c r="K783" s="22">
        <v>1.4370800000000001E-3</v>
      </c>
      <c r="L783" s="10">
        <f t="shared" si="121"/>
        <v>2.8743385251657985E-7</v>
      </c>
      <c r="M783" s="10">
        <f t="shared" si="115"/>
        <v>1.6552225300092701E-2</v>
      </c>
      <c r="N783" s="10">
        <f t="shared" si="122"/>
        <v>1.6969725300092702E-2</v>
      </c>
      <c r="O783" s="30">
        <f t="shared" si="116"/>
        <v>3.967702672433373</v>
      </c>
      <c r="P783" s="31">
        <f t="shared" si="117"/>
        <v>3.5468434844333729</v>
      </c>
      <c r="Q783">
        <f t="shared" si="118"/>
        <v>-1.0964098065034114E-3</v>
      </c>
    </row>
    <row r="784" spans="5:17" x14ac:dyDescent="0.2">
      <c r="E784" s="11">
        <v>234.47040000000001</v>
      </c>
      <c r="F784" s="11">
        <v>4999.6894499999999</v>
      </c>
      <c r="G784" s="11">
        <v>1.3699999999999999E-3</v>
      </c>
      <c r="H784" s="15">
        <v>2.2256500000000001E-7</v>
      </c>
      <c r="K784" s="22">
        <v>1.43384E-3</v>
      </c>
      <c r="L784" s="10">
        <f t="shared" si="121"/>
        <v>2.8678581226679991E-7</v>
      </c>
      <c r="M784" s="10">
        <f t="shared" si="115"/>
        <v>1.6514907120191581E-2</v>
      </c>
      <c r="N784" s="10">
        <f t="shared" si="122"/>
        <v>1.6932407120191582E-2</v>
      </c>
      <c r="O784" s="30">
        <f t="shared" si="116"/>
        <v>3.9701482704341684</v>
      </c>
      <c r="P784" s="31">
        <f t="shared" si="117"/>
        <v>3.5481015504341689</v>
      </c>
      <c r="Q784">
        <f t="shared" si="118"/>
        <v>-2.9455434125859396E-4</v>
      </c>
    </row>
    <row r="785" spans="5:17" x14ac:dyDescent="0.2">
      <c r="E785" s="11">
        <v>235.14436000000001</v>
      </c>
      <c r="F785" s="11">
        <v>4999.6894499999999</v>
      </c>
      <c r="G785" s="11">
        <v>1.3600000000000001E-3</v>
      </c>
      <c r="H785" s="15">
        <v>2.79169E-7</v>
      </c>
      <c r="K785" s="22">
        <v>1.4290699999999999E-3</v>
      </c>
      <c r="L785" s="10">
        <f t="shared" si="121"/>
        <v>2.8583175301017945E-7</v>
      </c>
      <c r="M785" s="10">
        <f t="shared" si="115"/>
        <v>1.6459966466448265E-2</v>
      </c>
      <c r="N785" s="10">
        <f t="shared" si="122"/>
        <v>1.6877466466448266E-2</v>
      </c>
      <c r="O785" s="30">
        <f t="shared" si="116"/>
        <v>3.9686410506744392</v>
      </c>
      <c r="P785" s="31">
        <f t="shared" si="117"/>
        <v>3.5453812026744393</v>
      </c>
      <c r="Q785">
        <f t="shared" si="118"/>
        <v>2.3007196941252561E-3</v>
      </c>
    </row>
    <row r="786" spans="5:17" x14ac:dyDescent="0.2">
      <c r="E786" s="11">
        <v>235.81729000000001</v>
      </c>
      <c r="F786" s="11">
        <v>4999.6894499999999</v>
      </c>
      <c r="G786" s="11">
        <v>1.3600000000000001E-3</v>
      </c>
      <c r="H786" s="15">
        <v>2.5222099999999999E-7</v>
      </c>
      <c r="K786" s="22">
        <v>1.4261899999999999E-3</v>
      </c>
      <c r="L786" s="10">
        <f t="shared" si="121"/>
        <v>2.8525571723259729E-7</v>
      </c>
      <c r="M786" s="10">
        <f t="shared" si="115"/>
        <v>1.6426794750980602E-2</v>
      </c>
      <c r="N786" s="10">
        <f t="shared" si="122"/>
        <v>1.6844294750980603E-2</v>
      </c>
      <c r="O786" s="30">
        <f t="shared" si="116"/>
        <v>3.972175940137471</v>
      </c>
      <c r="P786" s="31">
        <f t="shared" si="117"/>
        <v>3.5477048181374711</v>
      </c>
      <c r="Q786">
        <f t="shared" si="118"/>
        <v>-8.2163398774245987E-4</v>
      </c>
    </row>
    <row r="787" spans="5:17" x14ac:dyDescent="0.2">
      <c r="E787" s="11">
        <v>236.48958999999999</v>
      </c>
      <c r="F787" s="11">
        <v>4999.6894499999999</v>
      </c>
      <c r="G787" s="11">
        <v>1.3500000000000001E-3</v>
      </c>
      <c r="H787" s="15">
        <v>2.3305199999999999E-7</v>
      </c>
      <c r="K787" s="22">
        <v>1.4227599999999999E-3</v>
      </c>
      <c r="L787" s="10">
        <f t="shared" si="121"/>
        <v>2.8456967462249081E-7</v>
      </c>
      <c r="M787" s="10">
        <f t="shared" ref="M787:M850" si="123">L787*B$6</f>
        <v>1.638728815929516E-2</v>
      </c>
      <c r="N787" s="10">
        <f t="shared" si="122"/>
        <v>1.6804788159295161E-2</v>
      </c>
      <c r="O787" s="30">
        <f t="shared" ref="O787:O850" si="124">N787*E787</f>
        <v>3.9741574618285673</v>
      </c>
      <c r="P787" s="31">
        <f t="shared" ref="P787:P850" si="125">(N787-$B$8)*E787</f>
        <v>3.5484761998285674</v>
      </c>
      <c r="Q787">
        <f t="shared" ref="Q787:Q850" si="126">(P789-P787)/(E789-E787)</f>
        <v>-1.0422087325641538E-3</v>
      </c>
    </row>
    <row r="788" spans="5:17" x14ac:dyDescent="0.2">
      <c r="E788" s="11">
        <v>237.11865</v>
      </c>
      <c r="F788" s="11">
        <v>4999.6894499999999</v>
      </c>
      <c r="G788" s="11">
        <v>1.3500000000000001E-3</v>
      </c>
      <c r="H788" s="15">
        <v>2.2480500000000001E-7</v>
      </c>
      <c r="K788" s="22">
        <v>1.4186299999999999E-3</v>
      </c>
      <c r="L788" s="10">
        <f t="shared" si="121"/>
        <v>2.8374362331644419E-7</v>
      </c>
      <c r="M788" s="10">
        <f t="shared" si="123"/>
        <v>1.6339718997877992E-2</v>
      </c>
      <c r="N788" s="10">
        <f t="shared" si="122"/>
        <v>1.6757218997877993E-2</v>
      </c>
      <c r="O788" s="30">
        <f t="shared" si="124"/>
        <v>3.9734491465311828</v>
      </c>
      <c r="P788" s="31">
        <f t="shared" si="125"/>
        <v>3.5466355765311826</v>
      </c>
      <c r="Q788">
        <f t="shared" si="126"/>
        <v>1.2638914399126732E-3</v>
      </c>
    </row>
    <row r="789" spans="5:17" x14ac:dyDescent="0.2">
      <c r="E789" s="11">
        <v>237.77298999999999</v>
      </c>
      <c r="F789" s="11">
        <v>4999.6894499999999</v>
      </c>
      <c r="G789" s="11">
        <v>1.3500000000000001E-3</v>
      </c>
      <c r="H789" s="15">
        <v>2.37798E-7</v>
      </c>
      <c r="K789" s="22">
        <v>1.4152399999999999E-3</v>
      </c>
      <c r="L789" s="10">
        <f t="shared" si="121"/>
        <v>2.8306558120324854E-7</v>
      </c>
      <c r="M789" s="10">
        <f t="shared" si="123"/>
        <v>1.6300673124462935E-2</v>
      </c>
      <c r="N789" s="10">
        <f t="shared" si="122"/>
        <v>1.6718173124462936E-2</v>
      </c>
      <c r="O789" s="30">
        <f t="shared" si="124"/>
        <v>3.9751300111411942</v>
      </c>
      <c r="P789" s="31">
        <f t="shared" si="125"/>
        <v>3.5471386291411946</v>
      </c>
      <c r="Q789">
        <f t="shared" si="126"/>
        <v>8.1155709193490887E-4</v>
      </c>
    </row>
    <row r="790" spans="5:17" x14ac:dyDescent="0.2">
      <c r="E790" s="11">
        <v>238.46455</v>
      </c>
      <c r="F790" s="11">
        <v>4999.6894499999999</v>
      </c>
      <c r="G790" s="11">
        <v>1.34E-3</v>
      </c>
      <c r="H790" s="15">
        <v>2.5842899999999999E-7</v>
      </c>
      <c r="K790" s="22">
        <v>1.4119200000000001E-3</v>
      </c>
      <c r="L790" s="10">
        <f t="shared" si="121"/>
        <v>2.8240153995964694E-7</v>
      </c>
      <c r="M790" s="10">
        <f t="shared" si="123"/>
        <v>1.6262433508021049E-2</v>
      </c>
      <c r="N790" s="10">
        <f t="shared" si="122"/>
        <v>1.667993350802105E-2</v>
      </c>
      <c r="O790" s="30">
        <f t="shared" si="124"/>
        <v>3.9775728380201612</v>
      </c>
      <c r="P790" s="31">
        <f t="shared" si="125"/>
        <v>3.548336648020161</v>
      </c>
      <c r="Q790">
        <f t="shared" si="126"/>
        <v>-6.4465513505647149E-4</v>
      </c>
    </row>
    <row r="791" spans="5:17" x14ac:dyDescent="0.2">
      <c r="E791" s="11">
        <v>239.12799999999999</v>
      </c>
      <c r="F791" s="11">
        <v>4999.6894499999999</v>
      </c>
      <c r="G791" s="11">
        <v>1.34E-3</v>
      </c>
      <c r="H791" s="15">
        <v>2.5152400000000002E-7</v>
      </c>
      <c r="K791" s="22">
        <v>1.4082999999999999E-3</v>
      </c>
      <c r="L791" s="10">
        <f t="shared" si="121"/>
        <v>2.8167749498921376E-7</v>
      </c>
      <c r="M791" s="10">
        <f t="shared" si="123"/>
        <v>1.6220738504551274E-2</v>
      </c>
      <c r="N791" s="10">
        <f t="shared" si="122"/>
        <v>1.6638238504551275E-2</v>
      </c>
      <c r="O791" s="30">
        <f t="shared" si="124"/>
        <v>3.978668697116337</v>
      </c>
      <c r="P791" s="31">
        <f t="shared" si="125"/>
        <v>3.5482382971163373</v>
      </c>
      <c r="Q791">
        <f t="shared" si="126"/>
        <v>8.2614039093234369E-6</v>
      </c>
    </row>
    <row r="792" spans="5:17" x14ac:dyDescent="0.2">
      <c r="E792" s="11">
        <v>239.82750999999999</v>
      </c>
      <c r="F792" s="11">
        <v>4999.6894499999999</v>
      </c>
      <c r="G792" s="11">
        <v>1.34E-3</v>
      </c>
      <c r="H792" s="15">
        <v>2.2385000000000001E-7</v>
      </c>
      <c r="K792" s="22">
        <v>1.4042600000000001E-3</v>
      </c>
      <c r="L792" s="10">
        <f t="shared" si="121"/>
        <v>2.8086944480121661E-7</v>
      </c>
      <c r="M792" s="10">
        <f t="shared" si="123"/>
        <v>1.6174205959242474E-2</v>
      </c>
      <c r="N792" s="10">
        <f t="shared" si="122"/>
        <v>1.6591705959242475E-2</v>
      </c>
      <c r="O792" s="30">
        <f t="shared" si="124"/>
        <v>3.9791475268572842</v>
      </c>
      <c r="P792" s="31">
        <f t="shared" si="125"/>
        <v>3.5474580088572845</v>
      </c>
      <c r="Q792">
        <f t="shared" si="126"/>
        <v>2.3171964443970824E-4</v>
      </c>
    </row>
    <row r="793" spans="5:17" x14ac:dyDescent="0.2">
      <c r="E793" s="11">
        <v>240.46709000000001</v>
      </c>
      <c r="F793" s="11">
        <v>4999.6894499999999</v>
      </c>
      <c r="G793" s="11">
        <v>1.33E-3</v>
      </c>
      <c r="H793" s="15">
        <v>2.3519800000000001E-7</v>
      </c>
      <c r="K793" s="22">
        <v>1.40113E-3</v>
      </c>
      <c r="L793" s="10">
        <f t="shared" si="121"/>
        <v>2.8024340591794156E-7</v>
      </c>
      <c r="M793" s="10">
        <f t="shared" si="123"/>
        <v>1.613815475458491E-2</v>
      </c>
      <c r="N793" s="10">
        <f t="shared" si="122"/>
        <v>1.6555654754584911E-2</v>
      </c>
      <c r="O793" s="30">
        <f t="shared" si="124"/>
        <v>3.9810901218796979</v>
      </c>
      <c r="P793" s="31">
        <f t="shared" si="125"/>
        <v>3.5482493598796983</v>
      </c>
      <c r="Q793">
        <f t="shared" si="126"/>
        <v>-6.1688897782779877E-4</v>
      </c>
    </row>
    <row r="794" spans="5:17" x14ac:dyDescent="0.2">
      <c r="E794" s="11">
        <v>241.12842000000001</v>
      </c>
      <c r="F794" s="11">
        <v>4999.6894499999999</v>
      </c>
      <c r="G794" s="11">
        <v>1.33E-3</v>
      </c>
      <c r="H794" s="15">
        <v>2.4187799999999999E-7</v>
      </c>
      <c r="K794" s="22">
        <v>1.39744E-3</v>
      </c>
      <c r="L794" s="10">
        <f t="shared" si="121"/>
        <v>2.7950536007791443E-7</v>
      </c>
      <c r="M794" s="10">
        <f t="shared" si="123"/>
        <v>1.6095653494141968E-2</v>
      </c>
      <c r="N794" s="10">
        <f t="shared" si="122"/>
        <v>1.651315349414197E-2</v>
      </c>
      <c r="O794" s="30">
        <f t="shared" si="124"/>
        <v>3.9817906112599326</v>
      </c>
      <c r="P794" s="31">
        <f t="shared" si="125"/>
        <v>3.5477594552599325</v>
      </c>
      <c r="Q794">
        <f t="shared" si="126"/>
        <v>-6.6237699529378251E-4</v>
      </c>
    </row>
    <row r="795" spans="5:17" x14ac:dyDescent="0.2">
      <c r="E795" s="11">
        <v>241.78593000000001</v>
      </c>
      <c r="F795" s="11">
        <v>4999.6894499999999</v>
      </c>
      <c r="G795" s="11">
        <v>1.33E-3</v>
      </c>
      <c r="H795" s="15">
        <v>2.2542199999999999E-7</v>
      </c>
      <c r="K795" s="22">
        <v>1.3938500000000001E-3</v>
      </c>
      <c r="L795" s="10">
        <f t="shared" si="121"/>
        <v>2.7878731548016447E-7</v>
      </c>
      <c r="M795" s="10">
        <f t="shared" si="123"/>
        <v>1.605430402937499E-2</v>
      </c>
      <c r="N795" s="10">
        <f t="shared" si="122"/>
        <v>1.6471804029374992E-2</v>
      </c>
      <c r="O795" s="30">
        <f t="shared" si="124"/>
        <v>3.9826504560201799</v>
      </c>
      <c r="P795" s="31">
        <f t="shared" si="125"/>
        <v>3.5474357820201798</v>
      </c>
      <c r="Q795">
        <f t="shared" si="126"/>
        <v>-2.4755286836785067E-4</v>
      </c>
    </row>
    <row r="796" spans="5:17" x14ac:dyDescent="0.2">
      <c r="E796" s="11">
        <v>242.45975999999999</v>
      </c>
      <c r="F796" s="11">
        <v>4999.6894499999999</v>
      </c>
      <c r="G796" s="11">
        <v>1.32E-3</v>
      </c>
      <c r="H796" s="15">
        <v>2.3366199999999999E-7</v>
      </c>
      <c r="K796" s="22">
        <v>1.39011E-3</v>
      </c>
      <c r="L796" s="10">
        <f t="shared" si="121"/>
        <v>2.7803926901899875E-7</v>
      </c>
      <c r="M796" s="10">
        <f t="shared" si="123"/>
        <v>1.6011226871094065E-2</v>
      </c>
      <c r="N796" s="10">
        <f t="shared" si="122"/>
        <v>1.6428726871094066E-2</v>
      </c>
      <c r="O796" s="30">
        <f t="shared" si="124"/>
        <v>3.9833051742710182</v>
      </c>
      <c r="P796" s="31">
        <f t="shared" si="125"/>
        <v>3.5468776062710181</v>
      </c>
      <c r="Q796">
        <f t="shared" si="126"/>
        <v>1.6559616812232789E-4</v>
      </c>
    </row>
    <row r="797" spans="5:17" x14ac:dyDescent="0.2">
      <c r="E797" s="11">
        <v>243.13740999999999</v>
      </c>
      <c r="F797" s="11">
        <v>4999.6894499999999</v>
      </c>
      <c r="G797" s="11">
        <v>1.32E-3</v>
      </c>
      <c r="H797" s="15">
        <v>2.1458100000000001E-7</v>
      </c>
      <c r="K797" s="22">
        <v>1.3866499999999999E-3</v>
      </c>
      <c r="L797" s="10">
        <f t="shared" si="121"/>
        <v>2.773472260362091E-7</v>
      </c>
      <c r="M797" s="10">
        <f t="shared" si="123"/>
        <v>1.5971374740705833E-2</v>
      </c>
      <c r="N797" s="10">
        <f t="shared" si="122"/>
        <v>1.6388874740705835E-2</v>
      </c>
      <c r="O797" s="30">
        <f t="shared" si="124"/>
        <v>3.9847485572696382</v>
      </c>
      <c r="P797" s="31">
        <f t="shared" si="125"/>
        <v>3.5471012192696381</v>
      </c>
      <c r="Q797">
        <f t="shared" si="126"/>
        <v>1.4363708444787305E-4</v>
      </c>
    </row>
    <row r="798" spans="5:17" x14ac:dyDescent="0.2">
      <c r="E798" s="11">
        <v>243.78966</v>
      </c>
      <c r="F798" s="11">
        <v>4999.6894499999999</v>
      </c>
      <c r="G798" s="11">
        <v>1.31E-3</v>
      </c>
      <c r="H798" s="15">
        <v>2.0716299999999999E-7</v>
      </c>
      <c r="K798" s="22">
        <v>1.3832600000000001E-3</v>
      </c>
      <c r="L798" s="10">
        <f t="shared" si="121"/>
        <v>2.766691839230135E-7</v>
      </c>
      <c r="M798" s="10">
        <f t="shared" si="123"/>
        <v>1.5932328867290776E-2</v>
      </c>
      <c r="N798" s="10">
        <f t="shared" si="122"/>
        <v>1.6349828867290778E-2</v>
      </c>
      <c r="O798" s="30">
        <f t="shared" si="124"/>
        <v>3.9859192206150036</v>
      </c>
      <c r="P798" s="31">
        <f t="shared" si="125"/>
        <v>3.547097832615004</v>
      </c>
      <c r="Q798">
        <f t="shared" si="126"/>
        <v>-6.8945121384566274E-4</v>
      </c>
    </row>
    <row r="799" spans="5:17" x14ac:dyDescent="0.2">
      <c r="E799" s="11">
        <v>244.44917000000001</v>
      </c>
      <c r="F799" s="11">
        <v>4999.6894499999999</v>
      </c>
      <c r="G799" s="11">
        <v>1.31E-3</v>
      </c>
      <c r="H799" s="15">
        <v>1.9686400000000001E-7</v>
      </c>
      <c r="K799" s="22">
        <v>1.37992E-3</v>
      </c>
      <c r="L799" s="10">
        <f t="shared" si="121"/>
        <v>2.7600114243095638E-7</v>
      </c>
      <c r="M799" s="10">
        <f t="shared" si="123"/>
        <v>1.5893858891713696E-2</v>
      </c>
      <c r="N799" s="10">
        <f t="shared" si="122"/>
        <v>1.6311358891713697E-2</v>
      </c>
      <c r="O799" s="30">
        <f t="shared" si="124"/>
        <v>3.9872981426515333</v>
      </c>
      <c r="P799" s="31">
        <f t="shared" si="125"/>
        <v>3.5472896366515334</v>
      </c>
      <c r="Q799">
        <f t="shared" si="126"/>
        <v>6.2322352368848375E-4</v>
      </c>
    </row>
    <row r="800" spans="5:17" x14ac:dyDescent="0.2">
      <c r="E800" s="11">
        <v>245.11240000000001</v>
      </c>
      <c r="F800" s="11">
        <v>4999.6894499999999</v>
      </c>
      <c r="G800" s="11">
        <v>1.31E-3</v>
      </c>
      <c r="H800" s="15">
        <v>2.5632899999999999E-7</v>
      </c>
      <c r="K800" s="22">
        <v>1.37612E-3</v>
      </c>
      <c r="L800" s="10">
        <f t="shared" si="121"/>
        <v>2.7524109522442442E-7</v>
      </c>
      <c r="M800" s="10">
        <f t="shared" si="123"/>
        <v>1.5850090656027199E-2</v>
      </c>
      <c r="N800" s="10">
        <f t="shared" si="122"/>
        <v>1.62675906560272E-2</v>
      </c>
      <c r="O800" s="30">
        <f t="shared" si="124"/>
        <v>3.9873881879164017</v>
      </c>
      <c r="P800" s="31">
        <f t="shared" si="125"/>
        <v>3.5461858679164018</v>
      </c>
      <c r="Q800">
        <f t="shared" si="126"/>
        <v>-2.8040229068104766E-4</v>
      </c>
    </row>
    <row r="801" spans="5:17" x14ac:dyDescent="0.2">
      <c r="E801" s="11">
        <v>245.78636</v>
      </c>
      <c r="F801" s="11">
        <v>4999.6894499999999</v>
      </c>
      <c r="G801" s="11">
        <v>1.31E-3</v>
      </c>
      <c r="H801" s="15">
        <v>2.1762099999999999E-7</v>
      </c>
      <c r="K801" s="22">
        <v>1.3733599999999999E-3</v>
      </c>
      <c r="L801" s="10">
        <f t="shared" si="121"/>
        <v>2.746890609375748E-7</v>
      </c>
      <c r="M801" s="10">
        <f t="shared" si="123"/>
        <v>1.5818301095370687E-2</v>
      </c>
      <c r="N801" s="10">
        <f t="shared" si="122"/>
        <v>1.6235801095370688E-2</v>
      </c>
      <c r="O801" s="30">
        <f t="shared" si="124"/>
        <v>3.9905384529151742</v>
      </c>
      <c r="P801" s="31">
        <f t="shared" si="125"/>
        <v>3.5481230049151744</v>
      </c>
      <c r="Q801">
        <f t="shared" si="126"/>
        <v>1.6099586748193564E-4</v>
      </c>
    </row>
    <row r="802" spans="5:17" x14ac:dyDescent="0.2">
      <c r="E802" s="11">
        <v>246.46364</v>
      </c>
      <c r="F802" s="11">
        <v>4999.6894499999999</v>
      </c>
      <c r="G802" s="11">
        <v>1.2999999999999999E-3</v>
      </c>
      <c r="H802" s="15">
        <v>2.1736699999999999E-7</v>
      </c>
      <c r="K802" s="22">
        <v>1.3691E-3</v>
      </c>
      <c r="L802" s="10">
        <f t="shared" si="121"/>
        <v>2.7383700801656793E-7</v>
      </c>
      <c r="M802" s="10">
        <f t="shared" si="123"/>
        <v>1.5769234599574775E-2</v>
      </c>
      <c r="N802" s="10">
        <f t="shared" si="122"/>
        <v>1.6186734599574776E-2</v>
      </c>
      <c r="O802" s="30">
        <f t="shared" si="124"/>
        <v>3.9894415291251417</v>
      </c>
      <c r="P802" s="31">
        <f t="shared" si="125"/>
        <v>3.5458069771251419</v>
      </c>
      <c r="Q802">
        <f t="shared" si="126"/>
        <v>8.6424812028041234E-4</v>
      </c>
    </row>
    <row r="803" spans="5:17" x14ac:dyDescent="0.2">
      <c r="E803" s="11">
        <v>247.13234</v>
      </c>
      <c r="F803" s="11">
        <v>4999.6894499999999</v>
      </c>
      <c r="G803" s="11">
        <v>1.2999999999999999E-3</v>
      </c>
      <c r="H803" s="15">
        <v>1.9813199999999999E-7</v>
      </c>
      <c r="K803" s="22">
        <v>1.3666100000000001E-3</v>
      </c>
      <c r="L803" s="10">
        <f t="shared" si="121"/>
        <v>2.7333897708386672E-7</v>
      </c>
      <c r="M803" s="10">
        <f t="shared" si="123"/>
        <v>1.5740554887243359E-2</v>
      </c>
      <c r="N803" s="10">
        <f t="shared" si="122"/>
        <v>1.615805488724336E-2</v>
      </c>
      <c r="O803" s="30">
        <f t="shared" si="124"/>
        <v>3.9931779141328878</v>
      </c>
      <c r="P803" s="31">
        <f t="shared" si="125"/>
        <v>3.5483397021328877</v>
      </c>
      <c r="Q803">
        <f t="shared" si="126"/>
        <v>-4.8588669840176642E-4</v>
      </c>
    </row>
    <row r="804" spans="5:17" x14ac:dyDescent="0.2">
      <c r="E804" s="11">
        <v>247.78695999999999</v>
      </c>
      <c r="F804" s="11">
        <v>4999.6894499999999</v>
      </c>
      <c r="G804" s="11">
        <v>1.2899999999999999E-3</v>
      </c>
      <c r="H804" s="15">
        <v>1.83785E-7</v>
      </c>
      <c r="K804" s="22">
        <v>1.36283E-3</v>
      </c>
      <c r="L804" s="10">
        <f t="shared" si="121"/>
        <v>2.7258293012579012E-7</v>
      </c>
      <c r="M804" s="10">
        <f t="shared" si="123"/>
        <v>1.5697017010692052E-2</v>
      </c>
      <c r="N804" s="10">
        <f t="shared" si="122"/>
        <v>1.6114517010692053E-2</v>
      </c>
      <c r="O804" s="30">
        <f t="shared" si="124"/>
        <v>3.9929671819476713</v>
      </c>
      <c r="P804" s="31">
        <f t="shared" si="125"/>
        <v>3.5469506539476714</v>
      </c>
      <c r="Q804">
        <f t="shared" si="126"/>
        <v>-1.2457704322552331E-3</v>
      </c>
    </row>
    <row r="805" spans="5:17" x14ac:dyDescent="0.2">
      <c r="E805" s="11">
        <v>248.44128000000001</v>
      </c>
      <c r="F805" s="11">
        <v>4999.6894499999999</v>
      </c>
      <c r="G805" s="11">
        <v>1.2899999999999999E-3</v>
      </c>
      <c r="H805" s="15">
        <v>1.85515E-7</v>
      </c>
      <c r="K805" s="22">
        <v>1.3598200000000001E-3</v>
      </c>
      <c r="L805" s="10">
        <f t="shared" si="121"/>
        <v>2.7198089273324766E-7</v>
      </c>
      <c r="M805" s="10">
        <f t="shared" si="123"/>
        <v>1.5662347960845643E-2</v>
      </c>
      <c r="N805" s="10">
        <f t="shared" si="122"/>
        <v>1.6079847960845644E-2</v>
      </c>
      <c r="O805" s="30">
        <f t="shared" si="124"/>
        <v>3.9948980095978817</v>
      </c>
      <c r="P805" s="31">
        <f t="shared" si="125"/>
        <v>3.5477037055978817</v>
      </c>
      <c r="Q805">
        <f t="shared" si="126"/>
        <v>-1.1564291206207259E-3</v>
      </c>
    </row>
    <row r="806" spans="5:17" x14ac:dyDescent="0.2">
      <c r="E806" s="11">
        <v>249.12945999999999</v>
      </c>
      <c r="F806" s="11">
        <v>4999.6894499999999</v>
      </c>
      <c r="G806" s="11">
        <v>1.2899999999999999E-3</v>
      </c>
      <c r="H806" s="15">
        <v>2.33947E-7</v>
      </c>
      <c r="K806" s="22">
        <v>1.3555500000000001E-3</v>
      </c>
      <c r="L806" s="10">
        <f t="shared" si="121"/>
        <v>2.7112683968801303E-7</v>
      </c>
      <c r="M806" s="10">
        <f t="shared" si="123"/>
        <v>1.561316628548213E-2</v>
      </c>
      <c r="N806" s="10">
        <f t="shared" si="122"/>
        <v>1.603066628548213E-2</v>
      </c>
      <c r="O806" s="30">
        <f t="shared" si="124"/>
        <v>3.9937112351423689</v>
      </c>
      <c r="P806" s="31">
        <f t="shared" si="125"/>
        <v>3.5452782071423687</v>
      </c>
      <c r="Q806">
        <f t="shared" si="126"/>
        <v>8.1574971932078962E-4</v>
      </c>
    </row>
    <row r="807" spans="5:17" x14ac:dyDescent="0.2">
      <c r="E807" s="11">
        <v>249.78507999999999</v>
      </c>
      <c r="F807" s="11">
        <v>4999.6894499999999</v>
      </c>
      <c r="G807" s="11">
        <v>1.2800000000000001E-3</v>
      </c>
      <c r="H807" s="15">
        <v>2.08717E-7</v>
      </c>
      <c r="K807" s="22">
        <v>1.35261E-3</v>
      </c>
      <c r="L807" s="10">
        <f t="shared" si="121"/>
        <v>2.7053880316506458E-7</v>
      </c>
      <c r="M807" s="10">
        <f t="shared" si="123"/>
        <v>1.5579303492608892E-2</v>
      </c>
      <c r="N807" s="10">
        <f t="shared" si="122"/>
        <v>1.5996803492608892E-2</v>
      </c>
      <c r="O807" s="30">
        <f t="shared" si="124"/>
        <v>3.9957628401455914</v>
      </c>
      <c r="P807" s="31">
        <f t="shared" si="125"/>
        <v>3.5461496961455916</v>
      </c>
      <c r="Q807">
        <f t="shared" si="126"/>
        <v>1.4811117119863915E-4</v>
      </c>
    </row>
    <row r="808" spans="5:17" x14ac:dyDescent="0.2">
      <c r="E808" s="11">
        <v>250.44761</v>
      </c>
      <c r="F808" s="11">
        <v>4999.6894499999999</v>
      </c>
      <c r="G808" s="11">
        <v>1.2800000000000001E-3</v>
      </c>
      <c r="H808" s="15">
        <v>2.1372100000000001E-7</v>
      </c>
      <c r="K808" s="22">
        <v>1.34942E-3</v>
      </c>
      <c r="L808" s="10">
        <f t="shared" si="121"/>
        <v>2.6990076353642328E-7</v>
      </c>
      <c r="M808" s="10">
        <f t="shared" si="123"/>
        <v>1.5542561210545754E-2</v>
      </c>
      <c r="N808" s="10">
        <f t="shared" si="122"/>
        <v>1.5960061210545756E-2</v>
      </c>
      <c r="O808" s="30">
        <f t="shared" si="124"/>
        <v>3.9971591856348914</v>
      </c>
      <c r="P808" s="31">
        <f t="shared" si="125"/>
        <v>3.5463534876348914</v>
      </c>
      <c r="Q808">
        <f t="shared" si="126"/>
        <v>-4.2235605264852311E-4</v>
      </c>
    </row>
    <row r="809" spans="5:17" x14ac:dyDescent="0.2">
      <c r="E809" s="11">
        <v>251.10884999999999</v>
      </c>
      <c r="F809" s="11">
        <v>4999.6894499999999</v>
      </c>
      <c r="G809" s="11">
        <v>1.2800000000000001E-3</v>
      </c>
      <c r="H809" s="15">
        <v>1.9796500000000001E-7</v>
      </c>
      <c r="K809" s="22">
        <v>1.34618E-3</v>
      </c>
      <c r="L809" s="10">
        <f t="shared" si="121"/>
        <v>2.6925272328664334E-7</v>
      </c>
      <c r="M809" s="10">
        <f t="shared" si="123"/>
        <v>1.5505243030644635E-2</v>
      </c>
      <c r="N809" s="10">
        <f t="shared" si="122"/>
        <v>1.5922743030644636E-2</v>
      </c>
      <c r="O809" s="30">
        <f t="shared" si="124"/>
        <v>3.9983416912706891</v>
      </c>
      <c r="P809" s="31">
        <f t="shared" si="125"/>
        <v>3.5463457612706892</v>
      </c>
      <c r="Q809">
        <f t="shared" si="126"/>
        <v>1.5089135885489156E-5</v>
      </c>
    </row>
    <row r="810" spans="5:17" x14ac:dyDescent="0.2">
      <c r="E810" s="11">
        <v>251.78802999999999</v>
      </c>
      <c r="F810" s="11">
        <v>4999.6894499999999</v>
      </c>
      <c r="G810" s="11">
        <v>1.2700000000000001E-3</v>
      </c>
      <c r="H810" s="15">
        <v>2.38739E-7</v>
      </c>
      <c r="K810" s="22">
        <v>1.34268E-3</v>
      </c>
      <c r="L810" s="10">
        <f t="shared" si="121"/>
        <v>2.6855267980694281E-7</v>
      </c>
      <c r="M810" s="10">
        <f t="shared" si="123"/>
        <v>1.5464930181986017E-2</v>
      </c>
      <c r="N810" s="10">
        <f t="shared" si="122"/>
        <v>1.5882430181986016E-2</v>
      </c>
      <c r="O810" s="30">
        <f t="shared" si="124"/>
        <v>3.9990058071348002</v>
      </c>
      <c r="P810" s="31">
        <f t="shared" si="125"/>
        <v>3.5457873531348003</v>
      </c>
      <c r="Q810">
        <f t="shared" si="126"/>
        <v>1.9061958754732272E-5</v>
      </c>
    </row>
    <row r="811" spans="5:17" x14ac:dyDescent="0.2">
      <c r="E811" s="11">
        <v>252.45061999999999</v>
      </c>
      <c r="F811" s="11">
        <v>4999.6894499999999</v>
      </c>
      <c r="G811" s="11">
        <v>1.2700000000000001E-3</v>
      </c>
      <c r="H811" s="15">
        <v>2.0933899999999999E-7</v>
      </c>
      <c r="K811" s="22">
        <v>1.3396700000000001E-3</v>
      </c>
      <c r="L811" s="10">
        <f t="shared" ref="L811:L842" si="127">K811/F811</f>
        <v>2.679506424144004E-7</v>
      </c>
      <c r="M811" s="10">
        <f t="shared" si="123"/>
        <v>1.5430261132139609E-2</v>
      </c>
      <c r="N811" s="10">
        <f t="shared" ref="N811:N842" si="128">M811+B$7</f>
        <v>1.584776113213961E-2</v>
      </c>
      <c r="O811" s="30">
        <f t="shared" si="124"/>
        <v>4.000777123420546</v>
      </c>
      <c r="P811" s="31">
        <f t="shared" si="125"/>
        <v>3.5463660074205463</v>
      </c>
      <c r="Q811">
        <f t="shared" si="126"/>
        <v>-8.8324177302884753E-4</v>
      </c>
    </row>
    <row r="812" spans="5:17" x14ac:dyDescent="0.2">
      <c r="E812" s="11">
        <v>253.10226</v>
      </c>
      <c r="F812" s="11">
        <v>4999.6894499999999</v>
      </c>
      <c r="G812" s="11">
        <v>1.2700000000000001E-3</v>
      </c>
      <c r="H812" s="15">
        <v>2.06102E-7</v>
      </c>
      <c r="K812" s="22">
        <v>1.3363400000000001E-3</v>
      </c>
      <c r="L812" s="10">
        <f t="shared" si="127"/>
        <v>2.6728460104657105E-7</v>
      </c>
      <c r="M812" s="10">
        <f t="shared" si="123"/>
        <v>1.5391906336130126E-2</v>
      </c>
      <c r="N812" s="10">
        <f t="shared" si="128"/>
        <v>1.5809406336130125E-2</v>
      </c>
      <c r="O812" s="30">
        <f t="shared" si="124"/>
        <v>4.0013964729328544</v>
      </c>
      <c r="P812" s="31">
        <f t="shared" si="125"/>
        <v>3.5458124049328545</v>
      </c>
      <c r="Q812">
        <f t="shared" si="126"/>
        <v>-7.626974547269603E-4</v>
      </c>
    </row>
    <row r="813" spans="5:17" x14ac:dyDescent="0.2">
      <c r="E813" s="11">
        <v>253.76218</v>
      </c>
      <c r="F813" s="11">
        <v>4999.6894499999999</v>
      </c>
      <c r="G813" s="11">
        <v>1.2600000000000001E-3</v>
      </c>
      <c r="H813" s="15">
        <v>2.18427E-7</v>
      </c>
      <c r="K813" s="22">
        <v>1.3329699999999999E-3</v>
      </c>
      <c r="L813" s="10">
        <f t="shared" si="127"/>
        <v>2.6661055918183076E-7</v>
      </c>
      <c r="M813" s="10">
        <f t="shared" si="123"/>
        <v>1.5353090821850254E-2</v>
      </c>
      <c r="N813" s="10">
        <f t="shared" si="128"/>
        <v>1.5770590821850256E-2</v>
      </c>
      <c r="O813" s="30">
        <f t="shared" si="124"/>
        <v>4.0019795068407129</v>
      </c>
      <c r="P813" s="31">
        <f t="shared" si="125"/>
        <v>3.5452075828407126</v>
      </c>
      <c r="Q813">
        <f t="shared" si="126"/>
        <v>-7.2628769359613945E-4</v>
      </c>
    </row>
    <row r="814" spans="5:17" x14ac:dyDescent="0.2">
      <c r="E814" s="11">
        <v>254.42943</v>
      </c>
      <c r="F814" s="11">
        <v>4999.6894499999999</v>
      </c>
      <c r="G814" s="11">
        <v>1.2600000000000001E-3</v>
      </c>
      <c r="H814" s="15">
        <v>2.0438300000000001E-7</v>
      </c>
      <c r="K814" s="22">
        <v>1.3296499999999999E-3</v>
      </c>
      <c r="L814" s="10">
        <f t="shared" si="127"/>
        <v>2.6594651793822916E-7</v>
      </c>
      <c r="M814" s="10">
        <f t="shared" si="123"/>
        <v>1.5314851205408368E-2</v>
      </c>
      <c r="N814" s="10">
        <f t="shared" si="128"/>
        <v>1.5732351205408369E-2</v>
      </c>
      <c r="O814" s="30">
        <f t="shared" si="124"/>
        <v>4.0027731497518646</v>
      </c>
      <c r="P814" s="31">
        <f t="shared" si="125"/>
        <v>3.5448001757518646</v>
      </c>
      <c r="Q814">
        <f t="shared" si="126"/>
        <v>1.3728751755044167E-3</v>
      </c>
    </row>
    <row r="815" spans="5:17" x14ac:dyDescent="0.2">
      <c r="E815" s="11">
        <v>255.08358000000001</v>
      </c>
      <c r="F815" s="11">
        <v>4999.6894499999999</v>
      </c>
      <c r="G815" s="11">
        <v>1.2600000000000001E-3</v>
      </c>
      <c r="H815" s="15">
        <v>1.8407999999999999E-7</v>
      </c>
      <c r="K815" s="22">
        <v>1.32636E-3</v>
      </c>
      <c r="L815" s="10">
        <f t="shared" si="127"/>
        <v>2.6528847706731063E-7</v>
      </c>
      <c r="M815" s="10">
        <f t="shared" si="123"/>
        <v>1.5276957127669268E-2</v>
      </c>
      <c r="N815" s="10">
        <f t="shared" si="128"/>
        <v>1.5694457127669269E-2</v>
      </c>
      <c r="O815" s="30">
        <f t="shared" si="124"/>
        <v>4.0033983102823942</v>
      </c>
      <c r="P815" s="31">
        <f t="shared" si="125"/>
        <v>3.5442478662823946</v>
      </c>
      <c r="Q815">
        <f t="shared" si="126"/>
        <v>2.1372471468134453E-4</v>
      </c>
    </row>
    <row r="816" spans="5:17" x14ac:dyDescent="0.2">
      <c r="E816" s="11">
        <v>255.78055000000001</v>
      </c>
      <c r="F816" s="11">
        <v>4999.6894499999999</v>
      </c>
      <c r="G816" s="11">
        <v>1.2600000000000001E-3</v>
      </c>
      <c r="H816" s="15">
        <v>1.74916E-7</v>
      </c>
      <c r="K816" s="22">
        <v>1.3238900000000001E-3</v>
      </c>
      <c r="L816" s="10">
        <f t="shared" si="127"/>
        <v>2.6479444638306489E-7</v>
      </c>
      <c r="M816" s="10">
        <f t="shared" si="123"/>
        <v>1.5248507774473048E-2</v>
      </c>
      <c r="N816" s="10">
        <f t="shared" si="128"/>
        <v>1.5666007774473047E-2</v>
      </c>
      <c r="O816" s="30">
        <f t="shared" si="124"/>
        <v>4.0070600848589919</v>
      </c>
      <c r="P816" s="31">
        <f t="shared" si="125"/>
        <v>3.5466550948589921</v>
      </c>
      <c r="Q816">
        <f t="shared" si="126"/>
        <v>-1.3304956523445713E-3</v>
      </c>
    </row>
    <row r="817" spans="5:17" x14ac:dyDescent="0.2">
      <c r="E817" s="11">
        <v>256.45245</v>
      </c>
      <c r="F817" s="11">
        <v>4999.6894499999999</v>
      </c>
      <c r="G817" s="11">
        <v>1.25E-3</v>
      </c>
      <c r="H817" s="15">
        <v>2.1184E-7</v>
      </c>
      <c r="K817" s="22">
        <v>1.3200200000000001E-3</v>
      </c>
      <c r="L817" s="10">
        <f t="shared" si="127"/>
        <v>2.6402039830693887E-7</v>
      </c>
      <c r="M817" s="10">
        <f t="shared" si="123"/>
        <v>1.5203933281813376E-2</v>
      </c>
      <c r="N817" s="10">
        <f t="shared" si="128"/>
        <v>1.5621433281813375E-2</v>
      </c>
      <c r="O817" s="30">
        <f t="shared" si="124"/>
        <v>4.0061548376325806</v>
      </c>
      <c r="P817" s="31">
        <f t="shared" si="125"/>
        <v>3.5445404276325805</v>
      </c>
      <c r="Q817">
        <f t="shared" si="126"/>
        <v>2.4582520205414753E-4</v>
      </c>
    </row>
    <row r="818" spans="5:17" x14ac:dyDescent="0.2">
      <c r="E818" s="11">
        <v>257.10762</v>
      </c>
      <c r="F818" s="11">
        <v>4999.6894499999999</v>
      </c>
      <c r="G818" s="11">
        <v>1.25E-3</v>
      </c>
      <c r="H818" s="15">
        <v>1.95946E-7</v>
      </c>
      <c r="K818" s="22">
        <v>1.31708E-3</v>
      </c>
      <c r="L818" s="10">
        <f t="shared" si="127"/>
        <v>2.6343236178399041E-7</v>
      </c>
      <c r="M818" s="10">
        <f t="shared" si="123"/>
        <v>1.5170070488940137E-2</v>
      </c>
      <c r="N818" s="10">
        <f t="shared" si="128"/>
        <v>1.5587570488940137E-2</v>
      </c>
      <c r="O818" s="30">
        <f t="shared" si="124"/>
        <v>4.0076831499936345</v>
      </c>
      <c r="P818" s="31">
        <f t="shared" si="125"/>
        <v>3.5448894339936352</v>
      </c>
      <c r="Q818">
        <f t="shared" si="126"/>
        <v>9.3393731080717148E-4</v>
      </c>
    </row>
    <row r="819" spans="5:17" x14ac:dyDescent="0.2">
      <c r="E819" s="11">
        <v>257.76682</v>
      </c>
      <c r="F819" s="11">
        <v>4999.6894499999999</v>
      </c>
      <c r="G819" s="11">
        <v>1.25E-3</v>
      </c>
      <c r="H819" s="15">
        <v>1.9285200000000001E-7</v>
      </c>
      <c r="K819" s="22">
        <v>1.31401E-3</v>
      </c>
      <c r="L819" s="10">
        <f t="shared" si="127"/>
        <v>2.6281832364608166E-7</v>
      </c>
      <c r="M819" s="10">
        <f t="shared" si="123"/>
        <v>1.5134710361688151E-2</v>
      </c>
      <c r="N819" s="10">
        <f t="shared" si="128"/>
        <v>1.555221036168815E-2</v>
      </c>
      <c r="O819" s="30">
        <f t="shared" si="124"/>
        <v>4.0088438089034044</v>
      </c>
      <c r="P819" s="31">
        <f t="shared" si="125"/>
        <v>3.5448635329034044</v>
      </c>
      <c r="Q819">
        <f t="shared" si="126"/>
        <v>-4.779029105652901E-4</v>
      </c>
    </row>
    <row r="820" spans="5:17" x14ac:dyDescent="0.2">
      <c r="E820" s="11">
        <v>258.42525999999998</v>
      </c>
      <c r="F820" s="11">
        <v>4999.6894499999999</v>
      </c>
      <c r="G820" s="11">
        <v>1.24E-3</v>
      </c>
      <c r="H820" s="15">
        <v>1.93686E-7</v>
      </c>
      <c r="K820" s="22">
        <v>1.31139E-3</v>
      </c>
      <c r="L820" s="10">
        <f t="shared" si="127"/>
        <v>2.622942910984201E-7</v>
      </c>
      <c r="M820" s="10">
        <f t="shared" si="123"/>
        <v>1.5104533314977985E-2</v>
      </c>
      <c r="N820" s="10">
        <f t="shared" si="128"/>
        <v>1.5522033314977984E-2</v>
      </c>
      <c r="O820" s="30">
        <f t="shared" si="124"/>
        <v>4.0112854951518475</v>
      </c>
      <c r="P820" s="31">
        <f t="shared" si="125"/>
        <v>3.5461200271518472</v>
      </c>
      <c r="Q820">
        <f t="shared" si="126"/>
        <v>-1.6004703187377746E-3</v>
      </c>
    </row>
    <row r="821" spans="5:17" x14ac:dyDescent="0.2">
      <c r="E821" s="11">
        <v>259.09640999999999</v>
      </c>
      <c r="F821" s="11">
        <v>4999.6894499999999</v>
      </c>
      <c r="G821" s="11">
        <v>1.24E-3</v>
      </c>
      <c r="H821" s="15">
        <v>1.9808599999999999E-7</v>
      </c>
      <c r="K821" s="22">
        <v>1.3076699999999999E-3</v>
      </c>
      <c r="L821" s="10">
        <f t="shared" si="127"/>
        <v>2.6155024488570984E-7</v>
      </c>
      <c r="M821" s="10">
        <f t="shared" si="123"/>
        <v>1.5061686515832257E-2</v>
      </c>
      <c r="N821" s="10">
        <f t="shared" si="128"/>
        <v>1.5479186515832256E-2</v>
      </c>
      <c r="O821" s="30">
        <f t="shared" si="124"/>
        <v>4.0106016559725459</v>
      </c>
      <c r="P821" s="31">
        <f t="shared" si="125"/>
        <v>3.5442281179725459</v>
      </c>
      <c r="Q821">
        <f t="shared" si="126"/>
        <v>2.7296666376487111E-4</v>
      </c>
    </row>
    <row r="822" spans="5:17" x14ac:dyDescent="0.2">
      <c r="E822" s="11">
        <v>259.76281999999998</v>
      </c>
      <c r="F822" s="11">
        <v>4999.6894499999999</v>
      </c>
      <c r="G822" s="11">
        <v>1.24E-3</v>
      </c>
      <c r="H822" s="15">
        <v>1.9512199999999999E-7</v>
      </c>
      <c r="K822" s="22">
        <v>1.3045400000000001E-3</v>
      </c>
      <c r="L822" s="10">
        <f t="shared" si="127"/>
        <v>2.6092420600243484E-7</v>
      </c>
      <c r="M822" s="10">
        <f t="shared" si="123"/>
        <v>1.5025635311174696E-2</v>
      </c>
      <c r="N822" s="10">
        <f t="shared" si="128"/>
        <v>1.5443135311174696E-2</v>
      </c>
      <c r="O822" s="30">
        <f t="shared" si="124"/>
        <v>4.0115523780723157</v>
      </c>
      <c r="P822" s="31">
        <f t="shared" si="125"/>
        <v>3.5439793020723163</v>
      </c>
      <c r="Q822">
        <f t="shared" si="126"/>
        <v>-6.5624795816262584E-4</v>
      </c>
    </row>
    <row r="823" spans="5:17" x14ac:dyDescent="0.2">
      <c r="E823" s="11">
        <v>260.41196000000002</v>
      </c>
      <c r="F823" s="11">
        <v>4999.6894499999999</v>
      </c>
      <c r="G823" s="11">
        <v>1.23E-3</v>
      </c>
      <c r="H823" s="15">
        <v>2.02788E-7</v>
      </c>
      <c r="K823" s="22">
        <v>1.3017899999999999E-3</v>
      </c>
      <c r="L823" s="10">
        <f t="shared" si="127"/>
        <v>2.6037417183981298E-7</v>
      </c>
      <c r="M823" s="10">
        <f t="shared" si="123"/>
        <v>1.4993960930085782E-2</v>
      </c>
      <c r="N823" s="10">
        <f t="shared" si="128"/>
        <v>1.5411460930085781E-2</v>
      </c>
      <c r="O823" s="30">
        <f t="shared" si="124"/>
        <v>4.0133287472670611</v>
      </c>
      <c r="P823" s="31">
        <f t="shared" si="125"/>
        <v>3.5445872192670618</v>
      </c>
      <c r="Q823">
        <f t="shared" si="126"/>
        <v>-3.5059419148658779E-4</v>
      </c>
    </row>
    <row r="824" spans="5:17" x14ac:dyDescent="0.2">
      <c r="E824" s="11">
        <v>261.08983999999998</v>
      </c>
      <c r="F824" s="11">
        <v>4999.6894499999999</v>
      </c>
      <c r="G824" s="11">
        <v>1.23E-3</v>
      </c>
      <c r="H824" s="15">
        <v>2.1673699999999999E-7</v>
      </c>
      <c r="K824" s="22">
        <v>1.29823E-3</v>
      </c>
      <c r="L824" s="10">
        <f t="shared" si="127"/>
        <v>2.5966212761474615E-7</v>
      </c>
      <c r="M824" s="10">
        <f t="shared" si="123"/>
        <v>1.4952957004021588E-2</v>
      </c>
      <c r="N824" s="10">
        <f t="shared" si="128"/>
        <v>1.5370457004021587E-2</v>
      </c>
      <c r="O824" s="30">
        <f t="shared" si="124"/>
        <v>4.0130701599068752</v>
      </c>
      <c r="P824" s="31">
        <f t="shared" si="125"/>
        <v>3.5431084479068753</v>
      </c>
      <c r="Q824">
        <f t="shared" si="126"/>
        <v>1.0341087724552757E-3</v>
      </c>
    </row>
    <row r="825" spans="5:17" x14ac:dyDescent="0.2">
      <c r="E825" s="11">
        <v>261.75506999999999</v>
      </c>
      <c r="F825" s="11">
        <v>4999.6894499999999</v>
      </c>
      <c r="G825" s="11">
        <v>1.23E-3</v>
      </c>
      <c r="H825" s="15">
        <v>2.0449700000000001E-7</v>
      </c>
      <c r="K825" s="22">
        <v>1.29557E-3</v>
      </c>
      <c r="L825" s="10">
        <f t="shared" si="127"/>
        <v>2.5913009457017376E-7</v>
      </c>
      <c r="M825" s="10">
        <f t="shared" si="123"/>
        <v>1.492231923904104E-2</v>
      </c>
      <c r="N825" s="10">
        <f t="shared" si="128"/>
        <v>1.533981923904104E-2</v>
      </c>
      <c r="O825" s="30">
        <f t="shared" si="124"/>
        <v>4.0152754587025337</v>
      </c>
      <c r="P825" s="31">
        <f t="shared" si="125"/>
        <v>3.5441163327025342</v>
      </c>
      <c r="Q825">
        <f t="shared" si="126"/>
        <v>-1.0476190946200439E-3</v>
      </c>
    </row>
    <row r="826" spans="5:17" x14ac:dyDescent="0.2">
      <c r="E826" s="11">
        <v>262.44254000000001</v>
      </c>
      <c r="F826" s="11">
        <v>4999.6894499999999</v>
      </c>
      <c r="G826" s="11">
        <v>1.2199999999999999E-3</v>
      </c>
      <c r="H826" s="15">
        <v>1.9558300000000001E-7</v>
      </c>
      <c r="K826" s="22">
        <v>1.29262E-3</v>
      </c>
      <c r="L826" s="10">
        <f t="shared" si="127"/>
        <v>2.5854005792299759E-7</v>
      </c>
      <c r="M826" s="10">
        <f t="shared" si="123"/>
        <v>1.4888341266600207E-2</v>
      </c>
      <c r="N826" s="10">
        <f t="shared" si="128"/>
        <v>1.5305841266600206E-2</v>
      </c>
      <c r="O826" s="30">
        <f t="shared" si="124"/>
        <v>4.0169038588433752</v>
      </c>
      <c r="P826" s="31">
        <f t="shared" si="125"/>
        <v>3.5445072868433756</v>
      </c>
      <c r="Q826">
        <f t="shared" si="126"/>
        <v>-1.3758397705132886E-3</v>
      </c>
    </row>
    <row r="827" spans="5:17" x14ac:dyDescent="0.2">
      <c r="E827" s="11">
        <v>263.06572999999997</v>
      </c>
      <c r="F827" s="11">
        <v>4999.6894499999999</v>
      </c>
      <c r="G827" s="11">
        <v>1.2199999999999999E-3</v>
      </c>
      <c r="H827" s="15">
        <v>1.8530700000000001E-7</v>
      </c>
      <c r="K827" s="22">
        <v>1.28926E-3</v>
      </c>
      <c r="L827" s="10">
        <f t="shared" si="127"/>
        <v>2.5786801618248512E-7</v>
      </c>
      <c r="M827" s="10">
        <f t="shared" si="123"/>
        <v>1.4849640931887936E-2</v>
      </c>
      <c r="N827" s="10">
        <f t="shared" si="128"/>
        <v>1.5267140931887935E-2</v>
      </c>
      <c r="O827" s="30">
        <f t="shared" si="124"/>
        <v>4.0162615742599792</v>
      </c>
      <c r="P827" s="31">
        <f t="shared" si="125"/>
        <v>3.5427432602599795</v>
      </c>
      <c r="Q827">
        <f t="shared" si="126"/>
        <v>4.2366713266332528E-4</v>
      </c>
    </row>
    <row r="828" spans="5:17" x14ac:dyDescent="0.2">
      <c r="E828" s="11">
        <v>263.74284</v>
      </c>
      <c r="F828" s="11">
        <v>4999.6894499999999</v>
      </c>
      <c r="G828" s="11">
        <v>1.2199999999999999E-3</v>
      </c>
      <c r="H828" s="15">
        <v>1.86491E-7</v>
      </c>
      <c r="K828" s="22">
        <v>1.2862500000000001E-3</v>
      </c>
      <c r="L828" s="10">
        <f t="shared" si="127"/>
        <v>2.5726597878994266E-7</v>
      </c>
      <c r="M828" s="10">
        <f t="shared" si="123"/>
        <v>1.4814971882041526E-2</v>
      </c>
      <c r="N828" s="10">
        <f t="shared" si="128"/>
        <v>1.5232471882041526E-2</v>
      </c>
      <c r="O828" s="30">
        <f t="shared" si="124"/>
        <v>4.0174553943897768</v>
      </c>
      <c r="P828" s="31">
        <f t="shared" si="125"/>
        <v>3.5427182823897772</v>
      </c>
      <c r="Q828">
        <f t="shared" si="126"/>
        <v>4.8222239658604708E-4</v>
      </c>
    </row>
    <row r="829" spans="5:17" x14ac:dyDescent="0.2">
      <c r="E829" s="11">
        <v>264.41061000000002</v>
      </c>
      <c r="F829" s="11">
        <v>4999.6894499999999</v>
      </c>
      <c r="G829" s="11">
        <v>1.2199999999999999E-3</v>
      </c>
      <c r="H829" s="15">
        <v>1.6493499999999999E-7</v>
      </c>
      <c r="K829" s="22">
        <v>1.2834999999999999E-3</v>
      </c>
      <c r="L829" s="10">
        <f t="shared" si="127"/>
        <v>2.567159446273208E-7</v>
      </c>
      <c r="M829" s="10">
        <f t="shared" si="123"/>
        <v>1.4783297500952612E-2</v>
      </c>
      <c r="N829" s="10">
        <f t="shared" si="128"/>
        <v>1.5200797500952611E-2</v>
      </c>
      <c r="O829" s="30">
        <f t="shared" si="124"/>
        <v>4.0192521397133563</v>
      </c>
      <c r="P829" s="31">
        <f t="shared" si="125"/>
        <v>3.5433130417133558</v>
      </c>
      <c r="Q829">
        <f t="shared" si="126"/>
        <v>-1.1867675887354562E-3</v>
      </c>
    </row>
    <row r="830" spans="5:17" x14ac:dyDescent="0.2">
      <c r="E830" s="11">
        <v>265.07961</v>
      </c>
      <c r="F830" s="11">
        <v>4999.6894499999999</v>
      </c>
      <c r="G830" s="11">
        <v>1.2099999999999999E-3</v>
      </c>
      <c r="H830" s="15">
        <v>1.7107999999999999E-7</v>
      </c>
      <c r="K830" s="22">
        <v>1.2805799999999999E-3</v>
      </c>
      <c r="L830" s="10">
        <f t="shared" si="127"/>
        <v>2.5613190835282781E-7</v>
      </c>
      <c r="M830" s="10">
        <f t="shared" si="123"/>
        <v>1.4749665067214568E-2</v>
      </c>
      <c r="N830" s="10">
        <f t="shared" si="128"/>
        <v>1.5167165067214567E-2</v>
      </c>
      <c r="O830" s="30">
        <f t="shared" si="124"/>
        <v>4.0205062008228616</v>
      </c>
      <c r="P830" s="31">
        <f t="shared" si="125"/>
        <v>3.5433629028228615</v>
      </c>
      <c r="Q830">
        <f t="shared" si="126"/>
        <v>-4.0617874098759939E-4</v>
      </c>
    </row>
    <row r="831" spans="5:17" x14ac:dyDescent="0.2">
      <c r="E831" s="11">
        <v>265.76407999999998</v>
      </c>
      <c r="F831" s="11">
        <v>4999.6894499999999</v>
      </c>
      <c r="G831" s="11">
        <v>1.2099999999999999E-3</v>
      </c>
      <c r="H831" s="15">
        <v>1.97998E-7</v>
      </c>
      <c r="K831" s="22">
        <v>1.2770500000000001E-3</v>
      </c>
      <c r="L831" s="10">
        <f t="shared" si="127"/>
        <v>2.5542586450044415E-7</v>
      </c>
      <c r="M831" s="10">
        <f t="shared" si="123"/>
        <v>1.4709006679853164E-2</v>
      </c>
      <c r="N831" s="10">
        <f t="shared" si="128"/>
        <v>1.5126506679853163E-2</v>
      </c>
      <c r="O831" s="30">
        <f t="shared" si="124"/>
        <v>4.0200821313850303</v>
      </c>
      <c r="P831" s="31">
        <f t="shared" si="125"/>
        <v>3.5417067873850301</v>
      </c>
      <c r="Q831">
        <f t="shared" si="126"/>
        <v>6.4415447408743335E-4</v>
      </c>
    </row>
    <row r="832" spans="5:17" x14ac:dyDescent="0.2">
      <c r="E832" s="11">
        <v>266.42755</v>
      </c>
      <c r="F832" s="11">
        <v>4999.6894499999999</v>
      </c>
      <c r="G832" s="11">
        <v>1.2099999999999999E-3</v>
      </c>
      <c r="H832" s="15">
        <v>1.8617899999999999E-7</v>
      </c>
      <c r="K832" s="22">
        <v>1.2745300000000001E-3</v>
      </c>
      <c r="L832" s="10">
        <f t="shared" si="127"/>
        <v>2.5492183319505976E-7</v>
      </c>
      <c r="M832" s="10">
        <f t="shared" si="123"/>
        <v>1.4679981428818959E-2</v>
      </c>
      <c r="N832" s="10">
        <f t="shared" si="128"/>
        <v>1.5097481428818959E-2</v>
      </c>
      <c r="O832" s="30">
        <f t="shared" si="124"/>
        <v>4.0223849882507343</v>
      </c>
      <c r="P832" s="31">
        <f t="shared" si="125"/>
        <v>3.5428153982507347</v>
      </c>
      <c r="Q832">
        <f t="shared" si="126"/>
        <v>-1.1660659102808028E-3</v>
      </c>
    </row>
    <row r="833" spans="5:17" x14ac:dyDescent="0.2">
      <c r="E833" s="11">
        <v>267.08118000000002</v>
      </c>
      <c r="F833" s="11">
        <v>4999.6894499999999</v>
      </c>
      <c r="G833" s="11">
        <v>1.1999999999999999E-3</v>
      </c>
      <c r="H833" s="15">
        <v>1.99842E-7</v>
      </c>
      <c r="K833" s="22">
        <v>1.27162E-3</v>
      </c>
      <c r="L833" s="10">
        <f t="shared" si="127"/>
        <v>2.5433979704479448E-7</v>
      </c>
      <c r="M833" s="10">
        <f t="shared" si="123"/>
        <v>1.4646464174648511E-2</v>
      </c>
      <c r="N833" s="10">
        <f t="shared" si="128"/>
        <v>1.506396417464851E-2</v>
      </c>
      <c r="O833" s="30">
        <f t="shared" si="124"/>
        <v>4.0233013272428506</v>
      </c>
      <c r="P833" s="31">
        <f t="shared" si="125"/>
        <v>3.5425552032428507</v>
      </c>
      <c r="Q833">
        <f t="shared" si="126"/>
        <v>-8.8798501664790722E-4</v>
      </c>
    </row>
    <row r="834" spans="5:17" x14ac:dyDescent="0.2">
      <c r="E834" s="11">
        <v>267.74309</v>
      </c>
      <c r="F834" s="11">
        <v>4999.6894499999999</v>
      </c>
      <c r="G834" s="11">
        <v>1.1999999999999999E-3</v>
      </c>
      <c r="H834" s="15">
        <v>1.81241E-7</v>
      </c>
      <c r="K834" s="22">
        <v>1.2683600000000001E-3</v>
      </c>
      <c r="L834" s="10">
        <f t="shared" si="127"/>
        <v>2.5368775654655913E-7</v>
      </c>
      <c r="M834" s="10">
        <f t="shared" si="123"/>
        <v>1.4608915635612198E-2</v>
      </c>
      <c r="N834" s="10">
        <f t="shared" si="128"/>
        <v>1.5026415635612198E-2</v>
      </c>
      <c r="O834" s="30">
        <f t="shared" si="124"/>
        <v>4.0232189539031236</v>
      </c>
      <c r="P834" s="31">
        <f t="shared" si="125"/>
        <v>3.5412813919031239</v>
      </c>
      <c r="Q834">
        <f t="shared" si="126"/>
        <v>9.5622217773716229E-4</v>
      </c>
    </row>
    <row r="835" spans="5:17" x14ac:dyDescent="0.2">
      <c r="E835" s="11">
        <v>268.40498000000002</v>
      </c>
      <c r="F835" s="11">
        <v>4999.6894499999999</v>
      </c>
      <c r="G835" s="11">
        <v>1.1999999999999999E-3</v>
      </c>
      <c r="H835" s="15">
        <v>1.86893E-7</v>
      </c>
      <c r="K835" s="22">
        <v>1.26556E-3</v>
      </c>
      <c r="L835" s="10">
        <f t="shared" si="127"/>
        <v>2.5312772176279868E-7</v>
      </c>
      <c r="M835" s="10">
        <f t="shared" si="123"/>
        <v>1.4576665356685304E-2</v>
      </c>
      <c r="N835" s="10">
        <f t="shared" si="128"/>
        <v>1.4994165356685303E-2</v>
      </c>
      <c r="O835" s="30">
        <f t="shared" si="124"/>
        <v>4.0245086526778122</v>
      </c>
      <c r="P835" s="31">
        <f t="shared" si="125"/>
        <v>3.5413796886778122</v>
      </c>
      <c r="Q835">
        <f t="shared" si="126"/>
        <v>-2.9427787931205656E-4</v>
      </c>
    </row>
    <row r="836" spans="5:17" x14ac:dyDescent="0.2">
      <c r="E836" s="11">
        <v>269.08686999999998</v>
      </c>
      <c r="F836" s="11">
        <v>4999.6894499999999</v>
      </c>
      <c r="G836" s="11">
        <v>1.1900000000000001E-3</v>
      </c>
      <c r="H836" s="15">
        <v>1.6960399999999999E-7</v>
      </c>
      <c r="K836" s="22">
        <v>1.26304E-3</v>
      </c>
      <c r="L836" s="10">
        <f t="shared" si="127"/>
        <v>2.526236904574143E-7</v>
      </c>
      <c r="M836" s="10">
        <f t="shared" si="123"/>
        <v>1.45476401056511E-2</v>
      </c>
      <c r="N836" s="10">
        <f t="shared" si="128"/>
        <v>1.4965140105651099E-2</v>
      </c>
      <c r="O836" s="30">
        <f t="shared" si="124"/>
        <v>4.0269227101411236</v>
      </c>
      <c r="P836" s="31">
        <f t="shared" si="125"/>
        <v>3.5425663441411235</v>
      </c>
      <c r="Q836">
        <f t="shared" si="126"/>
        <v>-8.3560560133436534E-4</v>
      </c>
    </row>
    <row r="837" spans="5:17" x14ac:dyDescent="0.2">
      <c r="E837" s="11">
        <v>269.76639</v>
      </c>
      <c r="F837" s="11">
        <v>4999.6894499999999</v>
      </c>
      <c r="G837" s="11">
        <v>1.1900000000000001E-3</v>
      </c>
      <c r="H837" s="15">
        <v>1.8212199999999999E-7</v>
      </c>
      <c r="K837" s="22">
        <v>1.25965E-3</v>
      </c>
      <c r="L837" s="10">
        <f t="shared" si="127"/>
        <v>2.5194564834421864E-7</v>
      </c>
      <c r="M837" s="10">
        <f t="shared" si="123"/>
        <v>1.4508594232236039E-2</v>
      </c>
      <c r="N837" s="10">
        <f t="shared" si="128"/>
        <v>1.4926094232236039E-2</v>
      </c>
      <c r="O837" s="30">
        <f t="shared" si="124"/>
        <v>4.0265585578301382</v>
      </c>
      <c r="P837" s="31">
        <f t="shared" si="125"/>
        <v>3.5409790558301379</v>
      </c>
      <c r="Q837">
        <f t="shared" si="126"/>
        <v>-8.4101901718324564E-4</v>
      </c>
    </row>
    <row r="838" spans="5:17" x14ac:dyDescent="0.2">
      <c r="E838" s="11">
        <v>270.41273000000001</v>
      </c>
      <c r="F838" s="11">
        <v>4999.6894499999999</v>
      </c>
      <c r="G838" s="11">
        <v>1.1900000000000001E-3</v>
      </c>
      <c r="H838" s="15">
        <v>1.7765500000000001E-7</v>
      </c>
      <c r="K838" s="22">
        <v>1.25708E-3</v>
      </c>
      <c r="L838" s="10">
        <f t="shared" si="127"/>
        <v>2.5143161641769572E-7</v>
      </c>
      <c r="M838" s="10">
        <f t="shared" si="123"/>
        <v>1.4478993083363857E-2</v>
      </c>
      <c r="N838" s="10">
        <f t="shared" si="128"/>
        <v>1.4896493083363856E-2</v>
      </c>
      <c r="O838" s="30">
        <f t="shared" si="124"/>
        <v>4.028201362098538</v>
      </c>
      <c r="P838" s="31">
        <f t="shared" si="125"/>
        <v>3.5414584480985383</v>
      </c>
      <c r="Q838">
        <f t="shared" si="126"/>
        <v>-4.2585836558802702E-4</v>
      </c>
    </row>
    <row r="839" spans="5:17" x14ac:dyDescent="0.2">
      <c r="E839" s="11">
        <v>271.07634999999999</v>
      </c>
      <c r="F839" s="11">
        <v>4999.6894499999999</v>
      </c>
      <c r="G839" s="11">
        <v>1.1900000000000001E-3</v>
      </c>
      <c r="H839" s="15">
        <v>1.7888900000000001E-7</v>
      </c>
      <c r="K839" s="22">
        <v>1.2537900000000001E-3</v>
      </c>
      <c r="L839" s="10">
        <f t="shared" si="127"/>
        <v>2.5077357554677725E-7</v>
      </c>
      <c r="M839" s="10">
        <f t="shared" si="123"/>
        <v>1.4441099005624758E-2</v>
      </c>
      <c r="N839" s="10">
        <f t="shared" si="128"/>
        <v>1.4858599005624758E-2</v>
      </c>
      <c r="O839" s="30">
        <f t="shared" si="124"/>
        <v>4.0278147845583883</v>
      </c>
      <c r="P839" s="31">
        <f t="shared" si="125"/>
        <v>3.5398773545583886</v>
      </c>
      <c r="Q839">
        <f t="shared" si="126"/>
        <v>-1.2109150702095393E-4</v>
      </c>
    </row>
    <row r="840" spans="5:17" x14ac:dyDescent="0.2">
      <c r="E840" s="11">
        <v>271.72969000000001</v>
      </c>
      <c r="F840" s="11">
        <v>4999.6894499999999</v>
      </c>
      <c r="G840" s="11">
        <v>1.1800000000000001E-3</v>
      </c>
      <c r="H840" s="15">
        <v>1.5589800000000001E-7</v>
      </c>
      <c r="K840" s="22">
        <v>1.25139E-3</v>
      </c>
      <c r="L840" s="10">
        <f t="shared" si="127"/>
        <v>2.5029354573212541E-7</v>
      </c>
      <c r="M840" s="10">
        <f t="shared" si="123"/>
        <v>1.4413455909401705E-2</v>
      </c>
      <c r="N840" s="10">
        <f t="shared" si="128"/>
        <v>1.4830955909401705E-2</v>
      </c>
      <c r="O840" s="30">
        <f t="shared" si="124"/>
        <v>4.0300110516653938</v>
      </c>
      <c r="P840" s="31">
        <f t="shared" si="125"/>
        <v>3.5408976096653935</v>
      </c>
      <c r="Q840">
        <f t="shared" si="126"/>
        <v>3.0941054032588802E-5</v>
      </c>
    </row>
    <row r="841" spans="5:17" x14ac:dyDescent="0.2">
      <c r="E841" s="11">
        <v>272.40472</v>
      </c>
      <c r="F841" s="11">
        <v>4999.6894499999999</v>
      </c>
      <c r="G841" s="11">
        <v>1.1800000000000001E-3</v>
      </c>
      <c r="H841" s="15">
        <v>1.7393900000000001E-7</v>
      </c>
      <c r="K841" s="22">
        <v>1.24821E-3</v>
      </c>
      <c r="L841" s="10">
        <f t="shared" si="127"/>
        <v>2.4965750622771182E-7</v>
      </c>
      <c r="M841" s="10">
        <f t="shared" si="123"/>
        <v>1.4376828806906163E-2</v>
      </c>
      <c r="N841" s="10">
        <f t="shared" si="128"/>
        <v>1.4794328806906162E-2</v>
      </c>
      <c r="O841" s="30">
        <f t="shared" si="124"/>
        <v>4.0300449962332072</v>
      </c>
      <c r="P841" s="31">
        <f t="shared" si="125"/>
        <v>3.5397165002332072</v>
      </c>
      <c r="Q841">
        <f t="shared" si="126"/>
        <v>4.2505435935348817E-4</v>
      </c>
    </row>
    <row r="842" spans="5:17" x14ac:dyDescent="0.2">
      <c r="E842" s="11">
        <v>273.06760000000003</v>
      </c>
      <c r="F842" s="11">
        <v>4999.6894499999999</v>
      </c>
      <c r="G842" s="11">
        <v>1.1800000000000001E-3</v>
      </c>
      <c r="H842" s="15">
        <v>1.9236399999999999E-7</v>
      </c>
      <c r="K842" s="22">
        <v>1.2458599999999999E-3</v>
      </c>
      <c r="L842" s="10">
        <f t="shared" si="127"/>
        <v>2.4918747703419856E-7</v>
      </c>
      <c r="M842" s="10">
        <f t="shared" si="123"/>
        <v>1.434976160852109E-2</v>
      </c>
      <c r="N842" s="10">
        <f t="shared" si="128"/>
        <v>1.476726160852109E-2</v>
      </c>
      <c r="O842" s="30">
        <f t="shared" si="124"/>
        <v>4.0324606860109942</v>
      </c>
      <c r="P842" s="31">
        <f t="shared" si="125"/>
        <v>3.5409390060109942</v>
      </c>
      <c r="Q842">
        <f t="shared" si="126"/>
        <v>-2.1988344514212101E-3</v>
      </c>
    </row>
    <row r="843" spans="5:17" x14ac:dyDescent="0.2">
      <c r="E843" s="11">
        <v>273.70391999999998</v>
      </c>
      <c r="F843" s="11">
        <v>4999.6894499999999</v>
      </c>
      <c r="G843" s="11">
        <v>1.17E-3</v>
      </c>
      <c r="H843" s="15">
        <v>1.8192899999999999E-7</v>
      </c>
      <c r="K843" s="22">
        <v>1.24303E-3</v>
      </c>
      <c r="L843" s="10">
        <f t="shared" ref="L843:L874" si="129">K843/F843</f>
        <v>2.4862144187775504E-7</v>
      </c>
      <c r="M843" s="10">
        <f t="shared" si="123"/>
        <v>1.4317165790891411E-2</v>
      </c>
      <c r="N843" s="10">
        <f t="shared" ref="N843:N874" si="130">M843+B$7</f>
        <v>1.4734665790891411E-2</v>
      </c>
      <c r="O843" s="30">
        <f t="shared" si="124"/>
        <v>4.0329357868568794</v>
      </c>
      <c r="P843" s="31">
        <f t="shared" si="125"/>
        <v>3.5402687308568792</v>
      </c>
      <c r="Q843">
        <f t="shared" si="126"/>
        <v>-1.4239152433670178E-4</v>
      </c>
    </row>
    <row r="844" spans="5:17" x14ac:dyDescent="0.2">
      <c r="E844" s="11">
        <v>274.38038999999998</v>
      </c>
      <c r="F844" s="11">
        <v>4999.6894499999999</v>
      </c>
      <c r="G844" s="11">
        <v>1.17E-3</v>
      </c>
      <c r="H844" s="15">
        <v>1.76339E-7</v>
      </c>
      <c r="K844" s="22">
        <v>1.23956E-3</v>
      </c>
      <c r="L844" s="10">
        <f t="shared" si="129"/>
        <v>2.4792739877073768E-7</v>
      </c>
      <c r="M844" s="10">
        <f t="shared" si="123"/>
        <v>1.4277198480935584E-2</v>
      </c>
      <c r="N844" s="10">
        <f t="shared" si="130"/>
        <v>1.4694698480935584E-2</v>
      </c>
      <c r="O844" s="30">
        <f t="shared" si="124"/>
        <v>4.031937100131513</v>
      </c>
      <c r="P844" s="31">
        <f t="shared" si="125"/>
        <v>3.5380523981315131</v>
      </c>
      <c r="Q844">
        <f t="shared" si="126"/>
        <v>1.1515718075531367E-3</v>
      </c>
    </row>
    <row r="845" spans="5:17" x14ac:dyDescent="0.2">
      <c r="E845" s="11">
        <v>275.05331000000001</v>
      </c>
      <c r="F845" s="11">
        <v>4999.6894499999999</v>
      </c>
      <c r="G845" s="11">
        <v>1.17E-3</v>
      </c>
      <c r="H845" s="15">
        <v>1.8428300000000001E-7</v>
      </c>
      <c r="K845" s="22">
        <v>1.2374599999999999E-3</v>
      </c>
      <c r="L845" s="10">
        <f t="shared" si="129"/>
        <v>2.4750737268291732E-7</v>
      </c>
      <c r="M845" s="10">
        <f t="shared" si="123"/>
        <v>1.4253010771740411E-2</v>
      </c>
      <c r="N845" s="10">
        <f t="shared" si="130"/>
        <v>1.4670510771740411E-2</v>
      </c>
      <c r="O845" s="30">
        <f t="shared" si="124"/>
        <v>4.0351725471578543</v>
      </c>
      <c r="P845" s="31">
        <f t="shared" si="125"/>
        <v>3.5400765891578545</v>
      </c>
      <c r="Q845">
        <f t="shared" si="126"/>
        <v>-1.6450203756252898E-3</v>
      </c>
    </row>
    <row r="846" spans="5:17" x14ac:dyDescent="0.2">
      <c r="E846" s="11">
        <v>275.72989999999999</v>
      </c>
      <c r="F846" s="11">
        <v>4999.6894499999999</v>
      </c>
      <c r="G846" s="11">
        <v>1.17E-3</v>
      </c>
      <c r="H846" s="15">
        <v>1.6537600000000001E-7</v>
      </c>
      <c r="K846" s="22">
        <v>1.2345699999999999E-3</v>
      </c>
      <c r="L846" s="10">
        <f t="shared" si="129"/>
        <v>2.4692933678110745E-7</v>
      </c>
      <c r="M846" s="10">
        <f t="shared" si="123"/>
        <v>1.4219723876705153E-2</v>
      </c>
      <c r="N846" s="10">
        <f t="shared" si="130"/>
        <v>1.4637223876705152E-2</v>
      </c>
      <c r="O846" s="30">
        <f t="shared" si="124"/>
        <v>4.0359202758015238</v>
      </c>
      <c r="P846" s="31">
        <f t="shared" si="125"/>
        <v>3.5396064558015241</v>
      </c>
      <c r="Q846">
        <f t="shared" si="126"/>
        <v>-2.4475082465972079E-4</v>
      </c>
    </row>
    <row r="847" spans="5:17" x14ac:dyDescent="0.2">
      <c r="E847" s="11">
        <v>276.39332999999999</v>
      </c>
      <c r="F847" s="11">
        <v>4999.6894499999999</v>
      </c>
      <c r="G847" s="11">
        <v>1.16E-3</v>
      </c>
      <c r="H847" s="15">
        <v>1.85514E-7</v>
      </c>
      <c r="K847" s="22">
        <v>1.23135E-3</v>
      </c>
      <c r="L847" s="10">
        <f t="shared" si="129"/>
        <v>2.4628529677978298E-7</v>
      </c>
      <c r="M847" s="10">
        <f t="shared" si="123"/>
        <v>1.4182636055939227E-2</v>
      </c>
      <c r="N847" s="10">
        <f t="shared" si="130"/>
        <v>1.4600136055939227E-2</v>
      </c>
      <c r="O847" s="30">
        <f t="shared" si="124"/>
        <v>4.0353802229541094</v>
      </c>
      <c r="P847" s="31">
        <f t="shared" si="125"/>
        <v>3.5378722289541091</v>
      </c>
      <c r="Q847">
        <f t="shared" si="126"/>
        <v>1.294242704529361E-3</v>
      </c>
    </row>
    <row r="848" spans="5:17" x14ac:dyDescent="0.2">
      <c r="E848" s="11">
        <v>277.03728999999998</v>
      </c>
      <c r="F848" s="11">
        <v>4999.6894499999999</v>
      </c>
      <c r="G848" s="11">
        <v>1.16E-3</v>
      </c>
      <c r="H848" s="15">
        <v>1.43169E-7</v>
      </c>
      <c r="K848" s="22">
        <v>1.2292099999999999E-3</v>
      </c>
      <c r="L848" s="10">
        <f t="shared" si="129"/>
        <v>2.4585727019505178E-7</v>
      </c>
      <c r="M848" s="10">
        <f t="shared" si="123"/>
        <v>1.4157987628473671E-2</v>
      </c>
      <c r="N848" s="10">
        <f t="shared" si="130"/>
        <v>1.457548762847367E-2</v>
      </c>
      <c r="O848" s="30">
        <f t="shared" si="124"/>
        <v>4.0379535930208723</v>
      </c>
      <c r="P848" s="31">
        <f t="shared" si="125"/>
        <v>3.5392864710208722</v>
      </c>
      <c r="Q848">
        <f t="shared" si="126"/>
        <v>-8.2054724201207003E-5</v>
      </c>
    </row>
    <row r="849" spans="5:17" x14ac:dyDescent="0.2">
      <c r="E849" s="11">
        <v>277.74178999999998</v>
      </c>
      <c r="F849" s="11">
        <v>4999.6894499999999</v>
      </c>
      <c r="G849" s="11">
        <v>1.16E-3</v>
      </c>
      <c r="H849" s="15">
        <v>1.6101399999999999E-7</v>
      </c>
      <c r="K849" s="22">
        <v>1.2264999999999999E-3</v>
      </c>
      <c r="L849" s="10">
        <f t="shared" si="129"/>
        <v>2.4531523652934086E-7</v>
      </c>
      <c r="M849" s="10">
        <f t="shared" si="123"/>
        <v>1.4126773965655147E-2</v>
      </c>
      <c r="N849" s="10">
        <f t="shared" si="130"/>
        <v>1.4544273965655146E-2</v>
      </c>
      <c r="O849" s="30">
        <f t="shared" si="124"/>
        <v>4.0395526854714587</v>
      </c>
      <c r="P849" s="31">
        <f t="shared" si="125"/>
        <v>3.5396174634714588</v>
      </c>
      <c r="Q849">
        <f t="shared" si="126"/>
        <v>-1.6946863742907292E-3</v>
      </c>
    </row>
    <row r="850" spans="5:17" x14ac:dyDescent="0.2">
      <c r="E850" s="11">
        <v>278.41151000000002</v>
      </c>
      <c r="F850" s="11">
        <v>4999.6894499999999</v>
      </c>
      <c r="G850" s="11">
        <v>1.16E-3</v>
      </c>
      <c r="H850" s="15">
        <v>1.5827800000000001E-7</v>
      </c>
      <c r="K850" s="22">
        <v>1.2237000000000001E-3</v>
      </c>
      <c r="L850" s="10">
        <f t="shared" si="129"/>
        <v>2.4475520174558046E-7</v>
      </c>
      <c r="M850" s="10">
        <f t="shared" si="123"/>
        <v>1.4094523686728254E-2</v>
      </c>
      <c r="N850" s="10">
        <f t="shared" si="130"/>
        <v>1.4512023686728253E-2</v>
      </c>
      <c r="O850" s="30">
        <f t="shared" si="124"/>
        <v>4.0403144277777798</v>
      </c>
      <c r="P850" s="31">
        <f t="shared" si="125"/>
        <v>3.5391737097777805</v>
      </c>
      <c r="Q850">
        <f t="shared" si="126"/>
        <v>2.185980911525607E-4</v>
      </c>
    </row>
    <row r="851" spans="5:17" x14ac:dyDescent="0.2">
      <c r="E851" s="11">
        <v>279.07080000000002</v>
      </c>
      <c r="F851" s="11">
        <v>4999.6894499999999</v>
      </c>
      <c r="G851" s="11">
        <v>1.15E-3</v>
      </c>
      <c r="H851" s="15">
        <v>1.8141000000000001E-7</v>
      </c>
      <c r="K851" s="22">
        <v>1.2205300000000001E-3</v>
      </c>
      <c r="L851" s="10">
        <f t="shared" si="129"/>
        <v>2.4412116236539453E-7</v>
      </c>
      <c r="M851" s="10">
        <f t="shared" ref="M851:M914" si="131">L851*B$6</f>
        <v>1.4058011763800306E-2</v>
      </c>
      <c r="N851" s="10">
        <f t="shared" si="130"/>
        <v>1.4475511763800306E-2</v>
      </c>
      <c r="O851" s="30">
        <f t="shared" ref="O851:O914" si="132">N851*E851</f>
        <v>4.0396926483331628</v>
      </c>
      <c r="P851" s="31">
        <f t="shared" ref="P851:P884" si="133">(N851-$B$8)*E851</f>
        <v>3.5373652083331626</v>
      </c>
      <c r="Q851">
        <f t="shared" ref="Q851:Q884" si="134">(P853-P851)/(E853-E851)</f>
        <v>8.1571519676222506E-4</v>
      </c>
    </row>
    <row r="852" spans="5:17" x14ac:dyDescent="0.2">
      <c r="E852" s="11">
        <v>279.72931999999997</v>
      </c>
      <c r="F852" s="11">
        <v>4999.6894499999999</v>
      </c>
      <c r="G852" s="11">
        <v>1.15E-3</v>
      </c>
      <c r="H852" s="15">
        <v>1.33572E-7</v>
      </c>
      <c r="K852" s="22">
        <v>1.2185900000000001E-3</v>
      </c>
      <c r="L852" s="10">
        <f t="shared" si="129"/>
        <v>2.4373313826521769E-7</v>
      </c>
      <c r="M852" s="10">
        <f t="shared" si="131"/>
        <v>1.4035666927686674E-2</v>
      </c>
      <c r="N852" s="10">
        <f t="shared" si="130"/>
        <v>1.4453166927686674E-2</v>
      </c>
      <c r="O852" s="30">
        <f t="shared" si="132"/>
        <v>4.0429745565282822</v>
      </c>
      <c r="P852" s="31">
        <f t="shared" si="133"/>
        <v>3.5394617805282822</v>
      </c>
      <c r="Q852">
        <f t="shared" si="134"/>
        <v>-6.9058399280806724E-4</v>
      </c>
    </row>
    <row r="853" spans="5:17" x14ac:dyDescent="0.2">
      <c r="E853" s="11">
        <v>280.38603000000001</v>
      </c>
      <c r="F853" s="11">
        <v>4999.6894499999999</v>
      </c>
      <c r="G853" s="11">
        <v>1.15E-3</v>
      </c>
      <c r="H853" s="15">
        <v>1.6166200000000001E-7</v>
      </c>
      <c r="K853" s="22">
        <v>1.2156999999999999E-3</v>
      </c>
      <c r="L853" s="10">
        <f t="shared" si="129"/>
        <v>2.4315510236340777E-7</v>
      </c>
      <c r="M853" s="10">
        <f t="shared" si="131"/>
        <v>1.4002380032651413E-2</v>
      </c>
      <c r="N853" s="10">
        <f t="shared" si="130"/>
        <v>1.4419880032651412E-2</v>
      </c>
      <c r="O853" s="30">
        <f t="shared" si="132"/>
        <v>4.0431329154314</v>
      </c>
      <c r="P853" s="31">
        <f t="shared" si="133"/>
        <v>3.5384380614314002</v>
      </c>
      <c r="Q853">
        <f t="shared" si="134"/>
        <v>1.1548417066333236E-4</v>
      </c>
    </row>
    <row r="854" spans="5:17" x14ac:dyDescent="0.2">
      <c r="E854" s="11">
        <v>281.04903000000002</v>
      </c>
      <c r="F854" s="11">
        <v>4999.6894499999999</v>
      </c>
      <c r="G854" s="11">
        <v>1.15E-3</v>
      </c>
      <c r="H854" s="15">
        <v>1.7236199999999999E-7</v>
      </c>
      <c r="K854" s="22">
        <v>1.2131500000000001E-3</v>
      </c>
      <c r="L854" s="10">
        <f t="shared" si="129"/>
        <v>2.4264507068534032E-7</v>
      </c>
      <c r="M854" s="10">
        <f t="shared" si="131"/>
        <v>1.3973009242914424E-2</v>
      </c>
      <c r="N854" s="10">
        <f t="shared" si="130"/>
        <v>1.4390509242914424E-2</v>
      </c>
      <c r="O854" s="30">
        <f t="shared" si="132"/>
        <v>4.0444386639271332</v>
      </c>
      <c r="P854" s="31">
        <f t="shared" si="133"/>
        <v>3.5385504099271334</v>
      </c>
      <c r="Q854">
        <f t="shared" si="134"/>
        <v>6.2727005244776562E-5</v>
      </c>
    </row>
    <row r="855" spans="5:17" x14ac:dyDescent="0.2">
      <c r="E855" s="11">
        <v>281.72766000000001</v>
      </c>
      <c r="F855" s="11">
        <v>4999.6894499999999</v>
      </c>
      <c r="G855" s="11">
        <v>1.14E-3</v>
      </c>
      <c r="H855" s="15">
        <v>1.58389E-7</v>
      </c>
      <c r="K855" s="22">
        <v>1.21053E-3</v>
      </c>
      <c r="L855" s="10">
        <f t="shared" si="129"/>
        <v>2.4212103813767875E-7</v>
      </c>
      <c r="M855" s="10">
        <f t="shared" si="131"/>
        <v>1.394283219620426E-2</v>
      </c>
      <c r="N855" s="10">
        <f t="shared" si="130"/>
        <v>1.4360332196204259E-2</v>
      </c>
      <c r="O855" s="30">
        <f t="shared" si="132"/>
        <v>4.0457027864592874</v>
      </c>
      <c r="P855" s="31">
        <f t="shared" si="133"/>
        <v>3.5385929984592872</v>
      </c>
      <c r="Q855">
        <f t="shared" si="134"/>
        <v>-1.0428709578228735E-3</v>
      </c>
    </row>
    <row r="856" spans="5:17" x14ac:dyDescent="0.2">
      <c r="E856" s="11">
        <v>282.39130999999998</v>
      </c>
      <c r="F856" s="11">
        <v>4999.6894499999999</v>
      </c>
      <c r="G856" s="11">
        <v>1.14E-3</v>
      </c>
      <c r="H856" s="15">
        <v>1.51077E-7</v>
      </c>
      <c r="K856" s="22">
        <v>1.20798E-3</v>
      </c>
      <c r="L856" s="10">
        <f t="shared" si="129"/>
        <v>2.416110064596112E-7</v>
      </c>
      <c r="M856" s="10">
        <f t="shared" si="131"/>
        <v>1.3913461406467266E-2</v>
      </c>
      <c r="N856" s="10">
        <f t="shared" si="130"/>
        <v>1.4330961406467266E-2</v>
      </c>
      <c r="O856" s="30">
        <f t="shared" si="132"/>
        <v>4.0469389651317336</v>
      </c>
      <c r="P856" s="31">
        <f t="shared" si="133"/>
        <v>3.5386346071317334</v>
      </c>
      <c r="Q856">
        <f t="shared" si="134"/>
        <v>-5.650535801998731E-4</v>
      </c>
    </row>
    <row r="857" spans="5:17" x14ac:dyDescent="0.2">
      <c r="E857" s="11">
        <v>283.03133000000003</v>
      </c>
      <c r="F857" s="11">
        <v>4999.6894499999999</v>
      </c>
      <c r="G857" s="11">
        <v>1.14E-3</v>
      </c>
      <c r="H857" s="15">
        <v>1.46292E-7</v>
      </c>
      <c r="K857" s="22">
        <v>1.20509E-3</v>
      </c>
      <c r="L857" s="10">
        <f t="shared" si="129"/>
        <v>2.4103297055780138E-7</v>
      </c>
      <c r="M857" s="10">
        <f t="shared" si="131"/>
        <v>1.388017451143201E-2</v>
      </c>
      <c r="N857" s="10">
        <f t="shared" si="130"/>
        <v>1.4297674511432009E-2</v>
      </c>
      <c r="O857" s="30">
        <f t="shared" si="132"/>
        <v>4.0466898328777026</v>
      </c>
      <c r="P857" s="31">
        <f t="shared" si="133"/>
        <v>3.5372334388777023</v>
      </c>
      <c r="Q857">
        <f t="shared" si="134"/>
        <v>9.5692658392606135E-4</v>
      </c>
    </row>
    <row r="858" spans="5:17" x14ac:dyDescent="0.2">
      <c r="E858" s="11">
        <v>283.70627999999999</v>
      </c>
      <c r="F858" s="11">
        <v>4999.6894499999999</v>
      </c>
      <c r="G858" s="11">
        <v>1.1299999999999999E-3</v>
      </c>
      <c r="H858" s="15">
        <v>1.6129599999999999E-7</v>
      </c>
      <c r="K858" s="22">
        <v>1.2027100000000001E-3</v>
      </c>
      <c r="L858" s="10">
        <f t="shared" si="129"/>
        <v>2.40556940991605E-7</v>
      </c>
      <c r="M858" s="10">
        <f t="shared" si="131"/>
        <v>1.3852761774344149E-2</v>
      </c>
      <c r="N858" s="10">
        <f t="shared" si="130"/>
        <v>1.4270261774344149E-2</v>
      </c>
      <c r="O858" s="30">
        <f t="shared" si="132"/>
        <v>4.0485628826253777</v>
      </c>
      <c r="P858" s="31">
        <f t="shared" si="133"/>
        <v>3.537891578625378</v>
      </c>
      <c r="Q858">
        <f t="shared" si="134"/>
        <v>-1.0049593678712025E-4</v>
      </c>
    </row>
    <row r="859" spans="5:17" ht="13.5" customHeight="1" x14ac:dyDescent="0.2">
      <c r="E859" s="11">
        <v>284.37090999999998</v>
      </c>
      <c r="F859" s="11">
        <v>4999.6894499999999</v>
      </c>
      <c r="G859" s="11">
        <v>1.1299999999999999E-3</v>
      </c>
      <c r="H859" s="15">
        <v>1.5989499999999999E-7</v>
      </c>
      <c r="K859" s="22">
        <v>1.2003700000000001E-3</v>
      </c>
      <c r="L859" s="10">
        <f t="shared" si="129"/>
        <v>2.4008891192231951E-7</v>
      </c>
      <c r="M859" s="10">
        <f t="shared" si="131"/>
        <v>1.3825809755526676E-2</v>
      </c>
      <c r="N859" s="10">
        <f t="shared" si="130"/>
        <v>1.4243309755526675E-2</v>
      </c>
      <c r="O859" s="30">
        <f t="shared" si="132"/>
        <v>4.0503829565909975</v>
      </c>
      <c r="P859" s="31">
        <f t="shared" si="133"/>
        <v>3.5385153185909979</v>
      </c>
      <c r="Q859">
        <f t="shared" si="134"/>
        <v>3.5921096789194172E-4</v>
      </c>
    </row>
    <row r="860" spans="5:17" x14ac:dyDescent="0.2">
      <c r="E860" s="11">
        <v>285.04610000000002</v>
      </c>
      <c r="F860" s="11">
        <v>4999.6894499999999</v>
      </c>
      <c r="G860" s="11">
        <v>1.1299999999999999E-3</v>
      </c>
      <c r="H860" s="15">
        <v>1.5270000000000001E-7</v>
      </c>
      <c r="K860" s="22">
        <v>1.19758E-3</v>
      </c>
      <c r="L860" s="10">
        <f t="shared" si="129"/>
        <v>2.3953087726278676E-7</v>
      </c>
      <c r="M860" s="10">
        <f t="shared" si="131"/>
        <v>1.3793674656167376E-2</v>
      </c>
      <c r="N860" s="10">
        <f t="shared" si="130"/>
        <v>1.4211174656167376E-2</v>
      </c>
      <c r="O860" s="30">
        <f t="shared" si="132"/>
        <v>4.0508399121593515</v>
      </c>
      <c r="P860" s="31">
        <f t="shared" si="133"/>
        <v>3.5377569321593518</v>
      </c>
      <c r="Q860">
        <f t="shared" si="134"/>
        <v>3.3299876071616144E-4</v>
      </c>
    </row>
    <row r="861" spans="5:17" x14ac:dyDescent="0.2">
      <c r="E861" s="11">
        <v>285.69707</v>
      </c>
      <c r="F861" s="11">
        <v>4999.6894499999999</v>
      </c>
      <c r="G861" s="11">
        <v>1.1299999999999999E-3</v>
      </c>
      <c r="H861" s="15">
        <v>1.30232E-7</v>
      </c>
      <c r="K861" s="22">
        <v>1.1954999999999999E-3</v>
      </c>
      <c r="L861" s="10">
        <f t="shared" si="129"/>
        <v>2.3911485142342192E-7</v>
      </c>
      <c r="M861" s="10">
        <f t="shared" si="131"/>
        <v>1.3769717306107401E-2</v>
      </c>
      <c r="N861" s="10">
        <f t="shared" si="130"/>
        <v>1.41872173061074E-2</v>
      </c>
      <c r="O861" s="30">
        <f t="shared" si="132"/>
        <v>4.0532464158081769</v>
      </c>
      <c r="P861" s="31">
        <f t="shared" si="133"/>
        <v>3.5389916898081775</v>
      </c>
      <c r="Q861">
        <f t="shared" si="134"/>
        <v>-2.9613512901699424E-4</v>
      </c>
    </row>
    <row r="862" spans="5:17" x14ac:dyDescent="0.2">
      <c r="E862" s="11">
        <v>286.37331999999998</v>
      </c>
      <c r="F862" s="11">
        <v>4999.6894499999999</v>
      </c>
      <c r="G862" s="11">
        <v>1.1199999999999999E-3</v>
      </c>
      <c r="H862" s="15">
        <v>1.3912099999999999E-7</v>
      </c>
      <c r="K862" s="22">
        <v>1.19272E-3</v>
      </c>
      <c r="L862" s="10">
        <f t="shared" si="129"/>
        <v>2.3855881688811694E-7</v>
      </c>
      <c r="M862" s="10">
        <f t="shared" si="131"/>
        <v>1.37376973863157E-2</v>
      </c>
      <c r="N862" s="10">
        <f t="shared" si="130"/>
        <v>1.4155197386315699E-2</v>
      </c>
      <c r="O862" s="30">
        <f t="shared" si="132"/>
        <v>4.0536708707745488</v>
      </c>
      <c r="P862" s="31">
        <f t="shared" si="133"/>
        <v>3.5381988947745495</v>
      </c>
      <c r="Q862">
        <f t="shared" si="134"/>
        <v>-9.633063483557855E-5</v>
      </c>
    </row>
    <row r="863" spans="5:17" x14ac:dyDescent="0.2">
      <c r="E863" s="11">
        <v>287.05520999999999</v>
      </c>
      <c r="F863" s="11">
        <v>4999.6894499999999</v>
      </c>
      <c r="G863" s="11">
        <v>1.1199999999999999E-3</v>
      </c>
      <c r="H863" s="15">
        <v>1.49583E-7</v>
      </c>
      <c r="K863" s="22">
        <v>1.1902900000000001E-3</v>
      </c>
      <c r="L863" s="10">
        <f t="shared" si="129"/>
        <v>2.3807278670078202E-7</v>
      </c>
      <c r="M863" s="10">
        <f t="shared" si="131"/>
        <v>1.3709708751389861E-2</v>
      </c>
      <c r="N863" s="10">
        <f t="shared" si="130"/>
        <v>1.4127208751389861E-2</v>
      </c>
      <c r="O863" s="30">
        <f t="shared" si="132"/>
        <v>4.0552888748440541</v>
      </c>
      <c r="P863" s="31">
        <f t="shared" si="133"/>
        <v>3.5385894968440543</v>
      </c>
      <c r="Q863">
        <f t="shared" si="134"/>
        <v>-9.6740745119906399E-4</v>
      </c>
    </row>
    <row r="864" spans="5:17" x14ac:dyDescent="0.2">
      <c r="E864" s="11">
        <v>287.71467999999999</v>
      </c>
      <c r="F864" s="11">
        <v>4999.6894499999999</v>
      </c>
      <c r="G864" s="11">
        <v>1.1199999999999999E-3</v>
      </c>
      <c r="H864" s="15">
        <v>1.7744899999999999E-7</v>
      </c>
      <c r="K864" s="22">
        <v>1.18768E-3</v>
      </c>
      <c r="L864" s="10">
        <f t="shared" si="129"/>
        <v>2.3755075427734817E-7</v>
      </c>
      <c r="M864" s="10">
        <f t="shared" si="131"/>
        <v>1.3679646884247292E-2</v>
      </c>
      <c r="N864" s="10">
        <f t="shared" si="130"/>
        <v>1.4097146884247291E-2</v>
      </c>
      <c r="O864" s="30">
        <f t="shared" si="132"/>
        <v>4.0559561047142063</v>
      </c>
      <c r="P864" s="31">
        <f t="shared" si="133"/>
        <v>3.5380696807142065</v>
      </c>
      <c r="Q864">
        <f t="shared" si="134"/>
        <v>-9.4893870832683173E-4</v>
      </c>
    </row>
    <row r="865" spans="5:17" x14ac:dyDescent="0.2">
      <c r="E865" s="11">
        <v>288.35678000000001</v>
      </c>
      <c r="F865" s="11">
        <v>4999.6894499999999</v>
      </c>
      <c r="G865" s="11">
        <v>1.1199999999999999E-3</v>
      </c>
      <c r="H865" s="15">
        <v>1.5790999999999999E-7</v>
      </c>
      <c r="K865" s="22">
        <v>1.18508E-3</v>
      </c>
      <c r="L865" s="10">
        <f t="shared" si="129"/>
        <v>2.3703072197814207E-7</v>
      </c>
      <c r="M865" s="10">
        <f t="shared" si="131"/>
        <v>1.364970019667232E-2</v>
      </c>
      <c r="N865" s="10">
        <f t="shared" si="130"/>
        <v>1.4067200196672319E-2</v>
      </c>
      <c r="O865" s="30">
        <f t="shared" si="132"/>
        <v>4.0563725523277965</v>
      </c>
      <c r="P865" s="31">
        <f t="shared" si="133"/>
        <v>3.5373303483277971</v>
      </c>
      <c r="Q865">
        <f t="shared" si="134"/>
        <v>-1.6120402465974685E-3</v>
      </c>
    </row>
    <row r="866" spans="5:17" x14ac:dyDescent="0.2">
      <c r="E866" s="11">
        <v>289.05434000000002</v>
      </c>
      <c r="F866" s="11">
        <v>4999.6894499999999</v>
      </c>
      <c r="G866" s="11">
        <v>1.1100000000000001E-3</v>
      </c>
      <c r="H866" s="15">
        <v>1.5772000000000001E-7</v>
      </c>
      <c r="K866" s="22">
        <v>1.18235E-3</v>
      </c>
      <c r="L866" s="10">
        <f t="shared" si="129"/>
        <v>2.3648468806397565E-7</v>
      </c>
      <c r="M866" s="10">
        <f t="shared" si="131"/>
        <v>1.3618256174718598E-2</v>
      </c>
      <c r="N866" s="10">
        <f t="shared" si="130"/>
        <v>1.4035756174718597E-2</v>
      </c>
      <c r="O866" s="30">
        <f t="shared" si="132"/>
        <v>4.0570962374842088</v>
      </c>
      <c r="P866" s="31">
        <f t="shared" si="133"/>
        <v>3.5367984254842093</v>
      </c>
      <c r="Q866">
        <f t="shared" si="134"/>
        <v>-2.9479073643402854E-3</v>
      </c>
    </row>
    <row r="867" spans="5:17" x14ac:dyDescent="0.2">
      <c r="E867" s="11">
        <v>289.71276999999998</v>
      </c>
      <c r="F867" s="11">
        <v>4999.6894499999999</v>
      </c>
      <c r="G867" s="11">
        <v>1.1100000000000001E-3</v>
      </c>
      <c r="H867" s="15">
        <v>1.42377E-7</v>
      </c>
      <c r="K867" s="22">
        <v>1.1794399999999999E-3</v>
      </c>
      <c r="L867" s="10">
        <f t="shared" si="129"/>
        <v>2.3590265191371034E-7</v>
      </c>
      <c r="M867" s="10">
        <f t="shared" si="131"/>
        <v>1.3584738920548147E-2</v>
      </c>
      <c r="N867" s="10">
        <f t="shared" si="130"/>
        <v>1.4002238920548147E-2</v>
      </c>
      <c r="O867" s="30">
        <f t="shared" si="132"/>
        <v>4.0566274238738131</v>
      </c>
      <c r="P867" s="31">
        <f t="shared" si="133"/>
        <v>3.5351444378738135</v>
      </c>
      <c r="Q867">
        <f t="shared" si="134"/>
        <v>-3.0571879753508208E-3</v>
      </c>
    </row>
    <row r="868" spans="5:17" x14ac:dyDescent="0.2">
      <c r="E868" s="11">
        <v>290.37376</v>
      </c>
      <c r="F868" s="11">
        <v>4999.6894499999999</v>
      </c>
      <c r="G868" s="11">
        <v>1.1100000000000001E-3</v>
      </c>
      <c r="H868" s="15">
        <v>1.70152E-7</v>
      </c>
      <c r="K868" s="22">
        <v>1.17636E-3</v>
      </c>
      <c r="L868" s="10">
        <f t="shared" si="129"/>
        <v>2.3528661365157391E-7</v>
      </c>
      <c r="M868" s="10">
        <f t="shared" si="131"/>
        <v>1.3549263613728567E-2</v>
      </c>
      <c r="N868" s="10">
        <f t="shared" si="130"/>
        <v>1.3966763613728566E-2</v>
      </c>
      <c r="O868" s="30">
        <f t="shared" si="132"/>
        <v>4.0555816655495516</v>
      </c>
      <c r="P868" s="31">
        <f t="shared" si="133"/>
        <v>3.5329088975495515</v>
      </c>
      <c r="Q868">
        <f t="shared" si="134"/>
        <v>-1.211384053104515E-3</v>
      </c>
    </row>
    <row r="869" spans="5:17" x14ac:dyDescent="0.2">
      <c r="E869" s="11">
        <v>291.03521999999998</v>
      </c>
      <c r="F869" s="11">
        <v>4999.6894499999999</v>
      </c>
      <c r="G869" s="11">
        <v>1.1100000000000001E-3</v>
      </c>
      <c r="H869" s="15">
        <v>1.38728E-7</v>
      </c>
      <c r="K869" s="22">
        <v>1.1734200000000001E-3</v>
      </c>
      <c r="L869" s="10">
        <f t="shared" si="129"/>
        <v>2.3469857712862548E-7</v>
      </c>
      <c r="M869" s="10">
        <f t="shared" si="131"/>
        <v>1.3515400820855328E-2</v>
      </c>
      <c r="N869" s="10">
        <f t="shared" si="130"/>
        <v>1.3932900820855328E-2</v>
      </c>
      <c r="O869" s="30">
        <f t="shared" si="132"/>
        <v>4.0549648556358111</v>
      </c>
      <c r="P869" s="31">
        <f t="shared" si="133"/>
        <v>3.5311014596358108</v>
      </c>
      <c r="Q869">
        <f t="shared" si="134"/>
        <v>-1.6424723228613148E-3</v>
      </c>
    </row>
    <row r="870" spans="5:17" x14ac:dyDescent="0.2">
      <c r="E870" s="11">
        <v>291.70987000000002</v>
      </c>
      <c r="F870" s="11">
        <v>4999.6894499999999</v>
      </c>
      <c r="G870" s="11">
        <v>1.1000000000000001E-3</v>
      </c>
      <c r="H870" s="15">
        <v>1.35858E-7</v>
      </c>
      <c r="K870" s="22">
        <v>1.1710399999999999E-3</v>
      </c>
      <c r="L870" s="10">
        <f t="shared" si="129"/>
        <v>2.342225475624291E-7</v>
      </c>
      <c r="M870" s="10">
        <f t="shared" si="131"/>
        <v>1.348798808376747E-2</v>
      </c>
      <c r="N870" s="10">
        <f t="shared" si="130"/>
        <v>1.3905488083767469E-2</v>
      </c>
      <c r="O870" s="30">
        <f t="shared" si="132"/>
        <v>4.0563681212023575</v>
      </c>
      <c r="P870" s="31">
        <f t="shared" si="133"/>
        <v>3.531290355202358</v>
      </c>
      <c r="Q870">
        <f t="shared" si="134"/>
        <v>-1.8649072494567711E-3</v>
      </c>
    </row>
    <row r="871" spans="5:17" x14ac:dyDescent="0.2">
      <c r="E871" s="11">
        <v>292.37732999999997</v>
      </c>
      <c r="F871" s="11">
        <v>4999.6894499999999</v>
      </c>
      <c r="G871" s="11">
        <v>1.1000000000000001E-3</v>
      </c>
      <c r="H871" s="15">
        <v>1.58297E-7</v>
      </c>
      <c r="K871" s="22">
        <v>1.16793E-3</v>
      </c>
      <c r="L871" s="10">
        <f t="shared" si="129"/>
        <v>2.3360050892760949E-7</v>
      </c>
      <c r="M871" s="10">
        <f t="shared" si="131"/>
        <v>1.3452167238245098E-2</v>
      </c>
      <c r="N871" s="10">
        <f t="shared" si="130"/>
        <v>1.3869667238245098E-2</v>
      </c>
      <c r="O871" s="30">
        <f t="shared" si="132"/>
        <v>4.0551762751065752</v>
      </c>
      <c r="P871" s="31">
        <f t="shared" si="133"/>
        <v>3.5288970811065754</v>
      </c>
      <c r="Q871">
        <f t="shared" si="134"/>
        <v>-1.2936696963162539E-3</v>
      </c>
    </row>
    <row r="872" spans="5:17" x14ac:dyDescent="0.2">
      <c r="E872" s="11">
        <v>293.03379999999999</v>
      </c>
      <c r="F872" s="11">
        <v>4999.6894499999999</v>
      </c>
      <c r="G872" s="11">
        <v>1.1000000000000001E-3</v>
      </c>
      <c r="H872" s="15">
        <v>1.38734E-7</v>
      </c>
      <c r="K872" s="22">
        <v>1.1655599999999999E-3</v>
      </c>
      <c r="L872" s="10">
        <f t="shared" si="129"/>
        <v>2.3312647948564084E-7</v>
      </c>
      <c r="M872" s="10">
        <f t="shared" si="131"/>
        <v>1.3424869680724835E-2</v>
      </c>
      <c r="N872" s="10">
        <f t="shared" si="130"/>
        <v>1.3842369680724834E-2</v>
      </c>
      <c r="O872" s="30">
        <f t="shared" si="132"/>
        <v>4.056282188547585</v>
      </c>
      <c r="P872" s="31">
        <f t="shared" si="133"/>
        <v>3.5288213485475848</v>
      </c>
      <c r="Q872">
        <f t="shared" si="134"/>
        <v>-1.5009579065654235E-3</v>
      </c>
    </row>
    <row r="873" spans="5:17" x14ac:dyDescent="0.2">
      <c r="E873" s="11">
        <v>293.68347</v>
      </c>
      <c r="F873" s="11">
        <v>4999.6894499999999</v>
      </c>
      <c r="G873" s="11">
        <v>1.09E-3</v>
      </c>
      <c r="H873" s="15">
        <v>1.4831399999999999E-7</v>
      </c>
      <c r="K873" s="22">
        <v>1.16277E-3</v>
      </c>
      <c r="L873" s="10">
        <f t="shared" si="129"/>
        <v>2.3256844482610815E-7</v>
      </c>
      <c r="M873" s="10">
        <f t="shared" si="131"/>
        <v>1.3392734581365539E-2</v>
      </c>
      <c r="N873" s="10">
        <f t="shared" si="130"/>
        <v>1.3810234581365538E-2</v>
      </c>
      <c r="O873" s="30">
        <f t="shared" si="132"/>
        <v>4.0558376133694285</v>
      </c>
      <c r="P873" s="31">
        <f t="shared" si="133"/>
        <v>3.5272073673694289</v>
      </c>
      <c r="Q873">
        <f t="shared" si="134"/>
        <v>-1.724825227345579E-4</v>
      </c>
    </row>
    <row r="874" spans="5:17" x14ac:dyDescent="0.2">
      <c r="E874" s="11">
        <v>294.36563000000001</v>
      </c>
      <c r="F874" s="11">
        <v>4999.6894499999999</v>
      </c>
      <c r="G874" s="11">
        <v>1.09E-3</v>
      </c>
      <c r="H874" s="15">
        <v>1.28043E-7</v>
      </c>
      <c r="K874" s="22">
        <v>1.1602400000000001E-3</v>
      </c>
      <c r="L874" s="10">
        <f t="shared" si="129"/>
        <v>2.3206241339649609E-7</v>
      </c>
      <c r="M874" s="10">
        <f t="shared" si="131"/>
        <v>1.3363594150763741E-2</v>
      </c>
      <c r="N874" s="10">
        <f t="shared" si="130"/>
        <v>1.3781094150763741E-2</v>
      </c>
      <c r="O874" s="30">
        <f t="shared" si="132"/>
        <v>4.0566804617788836</v>
      </c>
      <c r="P874" s="31">
        <f t="shared" si="133"/>
        <v>3.5268223277788837</v>
      </c>
      <c r="Q874">
        <f t="shared" si="134"/>
        <v>-6.277854804575426E-5</v>
      </c>
    </row>
    <row r="875" spans="5:17" x14ac:dyDescent="0.2">
      <c r="E875" s="11">
        <v>295.02791000000002</v>
      </c>
      <c r="F875" s="11">
        <v>4999.6894499999999</v>
      </c>
      <c r="G875" s="11">
        <v>1.09E-3</v>
      </c>
      <c r="H875" s="15">
        <v>1.27687E-7</v>
      </c>
      <c r="K875" s="22">
        <v>1.15795E-3</v>
      </c>
      <c r="L875" s="10">
        <f t="shared" ref="L875:L884" si="135">K875/F875</f>
        <v>2.3160438494834916E-7</v>
      </c>
      <c r="M875" s="10">
        <f t="shared" si="131"/>
        <v>1.3337218029784244E-2</v>
      </c>
      <c r="N875" s="10">
        <f t="shared" ref="N875:N884" si="136">M875+B$7</f>
        <v>1.3754718029784244E-2</v>
      </c>
      <c r="O875" s="30">
        <f t="shared" si="132"/>
        <v>4.0580257129665638</v>
      </c>
      <c r="P875" s="31">
        <f t="shared" si="133"/>
        <v>3.5269754749665636</v>
      </c>
      <c r="Q875">
        <f t="shared" si="134"/>
        <v>-1.7310305662574749E-3</v>
      </c>
    </row>
    <row r="876" spans="5:17" x14ac:dyDescent="0.2">
      <c r="E876" s="11">
        <v>295.70039000000003</v>
      </c>
      <c r="F876" s="11">
        <v>4999.6894499999999</v>
      </c>
      <c r="G876" s="11">
        <v>1.09E-3</v>
      </c>
      <c r="H876" s="15">
        <v>1.3090099999999999E-7</v>
      </c>
      <c r="K876" s="22">
        <v>1.1555199999999999E-3</v>
      </c>
      <c r="L876" s="10">
        <f t="shared" si="135"/>
        <v>2.3111835476101419E-7</v>
      </c>
      <c r="M876" s="10">
        <f t="shared" si="131"/>
        <v>1.3309229394858403E-2</v>
      </c>
      <c r="N876" s="10">
        <f t="shared" si="136"/>
        <v>1.3726729394858403E-2</v>
      </c>
      <c r="O876" s="30">
        <f t="shared" si="132"/>
        <v>4.0589992354840945</v>
      </c>
      <c r="P876" s="31">
        <f t="shared" si="133"/>
        <v>3.5267385334840942</v>
      </c>
      <c r="Q876">
        <f t="shared" si="134"/>
        <v>-1.6382638330394539E-3</v>
      </c>
    </row>
    <row r="877" spans="5:17" x14ac:dyDescent="0.2">
      <c r="E877" s="11">
        <v>296.33724999999998</v>
      </c>
      <c r="F877" s="11">
        <v>4999.6894499999999</v>
      </c>
      <c r="G877" s="11">
        <v>1.08E-3</v>
      </c>
      <c r="H877" s="15">
        <v>1.4269499999999999E-7</v>
      </c>
      <c r="K877" s="22">
        <v>1.1527E-3</v>
      </c>
      <c r="L877" s="10">
        <f t="shared" si="135"/>
        <v>2.3055431972879835E-7</v>
      </c>
      <c r="M877" s="10">
        <f t="shared" si="131"/>
        <v>1.327674875679632E-2</v>
      </c>
      <c r="N877" s="10">
        <f t="shared" si="136"/>
        <v>1.3694248756796319E-2</v>
      </c>
      <c r="O877" s="30">
        <f t="shared" si="132"/>
        <v>4.0581160174049398</v>
      </c>
      <c r="P877" s="31">
        <f t="shared" si="133"/>
        <v>3.5247089674049401</v>
      </c>
      <c r="Q877">
        <f t="shared" si="134"/>
        <v>4.2369844308332542E-6</v>
      </c>
    </row>
    <row r="878" spans="5:17" x14ac:dyDescent="0.2">
      <c r="E878" s="11">
        <v>297.00925000000001</v>
      </c>
      <c r="F878" s="11">
        <v>4999.6894499999999</v>
      </c>
      <c r="G878" s="11">
        <v>1.08E-3</v>
      </c>
      <c r="H878" s="15">
        <v>1.37677E-7</v>
      </c>
      <c r="K878" s="22">
        <v>1.15033E-3</v>
      </c>
      <c r="L878" s="10">
        <f t="shared" si="135"/>
        <v>2.3008029028682971E-7</v>
      </c>
      <c r="M878" s="10">
        <f t="shared" si="131"/>
        <v>1.3249451199276056E-2</v>
      </c>
      <c r="N878" s="10">
        <f t="shared" si="136"/>
        <v>1.3666951199276056E-2</v>
      </c>
      <c r="O878" s="30">
        <f t="shared" si="132"/>
        <v>4.0592109254835824</v>
      </c>
      <c r="P878" s="31">
        <f t="shared" si="133"/>
        <v>3.5245942754835822</v>
      </c>
      <c r="Q878">
        <f t="shared" si="134"/>
        <v>-5.9621359730657752E-4</v>
      </c>
    </row>
    <row r="879" spans="5:17" x14ac:dyDescent="0.2">
      <c r="E879" s="11">
        <v>297.68682999999999</v>
      </c>
      <c r="F879" s="11">
        <v>4999.6894499999999</v>
      </c>
      <c r="G879" s="11">
        <v>1.08E-3</v>
      </c>
      <c r="H879" s="15">
        <v>1.3650199999999999E-7</v>
      </c>
      <c r="K879" s="22">
        <v>1.14802E-3</v>
      </c>
      <c r="L879" s="10">
        <f t="shared" si="135"/>
        <v>2.2961826159022739E-7</v>
      </c>
      <c r="M879" s="10">
        <f t="shared" si="131"/>
        <v>1.322284471916137E-2</v>
      </c>
      <c r="N879" s="10">
        <f t="shared" si="136"/>
        <v>1.364034471916137E-2</v>
      </c>
      <c r="O879" s="30">
        <f t="shared" si="132"/>
        <v>4.0605509795543879</v>
      </c>
      <c r="P879" s="31">
        <f t="shared" si="133"/>
        <v>3.5247146855543883</v>
      </c>
      <c r="Q879">
        <f t="shared" si="134"/>
        <v>-7.588115987985037E-4</v>
      </c>
    </row>
    <row r="880" spans="5:17" x14ac:dyDescent="0.2">
      <c r="E880" s="11">
        <v>298.36034000000001</v>
      </c>
      <c r="F880" s="11">
        <v>4999.6894499999999</v>
      </c>
      <c r="G880" s="11">
        <v>1.08E-3</v>
      </c>
      <c r="H880" s="15">
        <v>1.3962999999999999E-7</v>
      </c>
      <c r="K880" s="22">
        <v>1.14543E-3</v>
      </c>
      <c r="L880" s="10">
        <f t="shared" si="135"/>
        <v>2.29100229415249E-7</v>
      </c>
      <c r="M880" s="10">
        <f t="shared" si="131"/>
        <v>1.3193013211153994E-2</v>
      </c>
      <c r="N880" s="10">
        <f t="shared" si="136"/>
        <v>1.3610513211153993E-2</v>
      </c>
      <c r="O880" s="30">
        <f t="shared" si="132"/>
        <v>4.0608373492543972</v>
      </c>
      <c r="P880" s="31">
        <f t="shared" si="133"/>
        <v>3.5237887372543972</v>
      </c>
      <c r="Q880">
        <f t="shared" si="134"/>
        <v>-1.6192207881604718E-3</v>
      </c>
    </row>
    <row r="881" spans="5:17" x14ac:dyDescent="0.2">
      <c r="E881" s="11">
        <v>299.02632</v>
      </c>
      <c r="F881" s="11">
        <v>4999.6894499999999</v>
      </c>
      <c r="G881" s="11">
        <v>1.08E-3</v>
      </c>
      <c r="H881" s="15">
        <v>1.11233E-7</v>
      </c>
      <c r="K881" s="22">
        <v>1.1431200000000001E-3</v>
      </c>
      <c r="L881" s="10">
        <f t="shared" si="135"/>
        <v>2.2863820071864665E-7</v>
      </c>
      <c r="M881" s="10">
        <f t="shared" si="131"/>
        <v>1.3166406731039308E-2</v>
      </c>
      <c r="N881" s="10">
        <f t="shared" si="136"/>
        <v>1.3583906731039307E-2</v>
      </c>
      <c r="O881" s="30">
        <f t="shared" si="132"/>
        <v>4.0619456410059138</v>
      </c>
      <c r="P881" s="31">
        <f t="shared" si="133"/>
        <v>3.5236982650059137</v>
      </c>
      <c r="Q881">
        <f t="shared" si="134"/>
        <v>-5.5095774048154206E-3</v>
      </c>
    </row>
    <row r="882" spans="5:17" x14ac:dyDescent="0.2">
      <c r="E882" s="11">
        <v>299.49050999999997</v>
      </c>
      <c r="F882" s="11">
        <v>4999.6894499999999</v>
      </c>
      <c r="G882" s="11">
        <v>1.07E-3</v>
      </c>
      <c r="H882" s="15">
        <v>1.3818200000000001E-7</v>
      </c>
      <c r="K882" s="22">
        <v>1.1410299999999999E-3</v>
      </c>
      <c r="L882" s="10">
        <f t="shared" si="135"/>
        <v>2.2822017475505402E-7</v>
      </c>
      <c r="M882" s="10">
        <f t="shared" si="131"/>
        <v>1.3142334201411731E-2</v>
      </c>
      <c r="N882" s="10">
        <f t="shared" si="136"/>
        <v>1.3559834201411731E-2</v>
      </c>
      <c r="O882" s="30">
        <f t="shared" si="132"/>
        <v>4.061041660496242</v>
      </c>
      <c r="P882" s="31">
        <f t="shared" si="133"/>
        <v>3.521958742496242</v>
      </c>
      <c r="Q882">
        <f t="shared" si="134"/>
        <v>-1.1024353794660454E-2</v>
      </c>
    </row>
    <row r="883" spans="5:17" x14ac:dyDescent="0.2">
      <c r="E883" s="11">
        <v>299.70100000000002</v>
      </c>
      <c r="F883" s="11">
        <v>4999.6894499999999</v>
      </c>
      <c r="G883" s="11">
        <v>1.07E-3</v>
      </c>
      <c r="H883" s="15">
        <v>1.2353E-7</v>
      </c>
      <c r="K883" s="22">
        <v>1.13974E-3</v>
      </c>
      <c r="L883" s="10">
        <f t="shared" si="135"/>
        <v>2.2796215872967871E-7</v>
      </c>
      <c r="M883" s="10">
        <f t="shared" si="131"/>
        <v>1.3127476037191842E-2</v>
      </c>
      <c r="N883" s="10">
        <f t="shared" si="136"/>
        <v>1.3544976037191842E-2</v>
      </c>
      <c r="O883" s="30">
        <f t="shared" si="132"/>
        <v>4.0594428633224329</v>
      </c>
      <c r="P883" s="31">
        <f t="shared" si="133"/>
        <v>3.5199810633224327</v>
      </c>
      <c r="Q883">
        <f t="shared" si="134"/>
        <v>1.1744976037191842E-2</v>
      </c>
    </row>
    <row r="884" spans="5:17" x14ac:dyDescent="0.2">
      <c r="E884" s="11">
        <v>299.80727000000002</v>
      </c>
      <c r="F884" s="11">
        <v>4999.6894499999999</v>
      </c>
      <c r="G884" s="11">
        <v>1.07E-3</v>
      </c>
      <c r="H884" s="15">
        <v>1.3575000000000001E-7</v>
      </c>
      <c r="K884" s="22">
        <v>1.13894E-3</v>
      </c>
      <c r="L884" s="10">
        <f t="shared" si="135"/>
        <v>2.2780214879146144E-7</v>
      </c>
      <c r="M884" s="10">
        <f t="shared" si="131"/>
        <v>1.3118261671784159E-2</v>
      </c>
      <c r="N884" s="10">
        <f t="shared" si="136"/>
        <v>1.3535761671784158E-2</v>
      </c>
      <c r="O884" s="30">
        <f t="shared" si="132"/>
        <v>4.0581197541882448</v>
      </c>
      <c r="P884" s="31">
        <f t="shared" si="133"/>
        <v>3.5184666681882448</v>
      </c>
      <c r="Q884">
        <f t="shared" si="134"/>
        <v>1.1735761671784159E-2</v>
      </c>
    </row>
    <row r="885" spans="5:17" x14ac:dyDescent="0.2">
      <c r="H885" s="15"/>
      <c r="K885" s="22"/>
      <c r="L885" s="10"/>
      <c r="M885" s="10"/>
      <c r="N885" s="10"/>
      <c r="O885" s="32"/>
    </row>
    <row r="886" spans="5:17" x14ac:dyDescent="0.2">
      <c r="H886" s="15"/>
      <c r="K886" s="22"/>
      <c r="L886" s="10"/>
      <c r="M886" s="10"/>
      <c r="N886" s="10"/>
      <c r="O886" s="32"/>
    </row>
    <row r="887" spans="5:17" x14ac:dyDescent="0.2">
      <c r="H887" s="15"/>
      <c r="K887" s="22"/>
      <c r="L887" s="10"/>
      <c r="M887" s="10"/>
      <c r="N887" s="10"/>
      <c r="O887" s="32"/>
    </row>
    <row r="888" spans="5:17" x14ac:dyDescent="0.2">
      <c r="H888" s="15"/>
      <c r="K888" s="22"/>
      <c r="L888" s="10"/>
      <c r="M888" s="10"/>
      <c r="N888" s="10"/>
      <c r="O888" s="32"/>
    </row>
    <row r="889" spans="5:17" x14ac:dyDescent="0.2">
      <c r="H889" s="15"/>
      <c r="K889" s="22"/>
      <c r="L889" s="10"/>
      <c r="M889" s="10"/>
      <c r="N889" s="10"/>
      <c r="O889" s="32"/>
    </row>
    <row r="890" spans="5:17" x14ac:dyDescent="0.2">
      <c r="H890" s="15"/>
      <c r="K890" s="22"/>
      <c r="L890" s="10"/>
      <c r="M890" s="10"/>
      <c r="N890" s="10"/>
      <c r="O890" s="32"/>
    </row>
    <row r="891" spans="5:17" x14ac:dyDescent="0.2">
      <c r="H891" s="15"/>
      <c r="K891" s="22"/>
      <c r="L891" s="10"/>
      <c r="M891" s="10"/>
      <c r="N891" s="10"/>
      <c r="O891" s="32"/>
    </row>
    <row r="892" spans="5:17" x14ac:dyDescent="0.2">
      <c r="H892" s="15"/>
      <c r="K892" s="22"/>
      <c r="L892" s="10"/>
      <c r="M892" s="10"/>
      <c r="N892" s="10"/>
      <c r="O892" s="32"/>
    </row>
    <row r="893" spans="5:17" x14ac:dyDescent="0.2">
      <c r="H893" s="15"/>
      <c r="K893" s="22"/>
      <c r="L893" s="10"/>
      <c r="M893" s="10"/>
      <c r="N893" s="10"/>
      <c r="O893" s="32"/>
    </row>
    <row r="894" spans="5:17" x14ac:dyDescent="0.2">
      <c r="H894" s="15"/>
      <c r="K894" s="22"/>
      <c r="L894" s="10"/>
      <c r="M894" s="10"/>
      <c r="N894" s="10"/>
      <c r="O894" s="32"/>
    </row>
    <row r="895" spans="5:17" x14ac:dyDescent="0.2">
      <c r="H895" s="15"/>
      <c r="K895" s="22"/>
      <c r="L895" s="10"/>
      <c r="M895" s="10"/>
      <c r="N895" s="10"/>
      <c r="O895" s="32"/>
    </row>
    <row r="896" spans="5:17" x14ac:dyDescent="0.2">
      <c r="H896" s="15"/>
      <c r="K896" s="22"/>
      <c r="L896" s="10"/>
      <c r="M896" s="10"/>
      <c r="N896" s="10"/>
      <c r="O896" s="32"/>
    </row>
    <row r="897" spans="8:15" x14ac:dyDescent="0.2">
      <c r="H897" s="15"/>
      <c r="K897" s="22"/>
      <c r="L897" s="10"/>
      <c r="M897" s="10"/>
      <c r="N897" s="10"/>
      <c r="O897" s="32"/>
    </row>
    <row r="898" spans="8:15" x14ac:dyDescent="0.2">
      <c r="H898" s="15"/>
      <c r="K898" s="22"/>
      <c r="L898" s="10"/>
      <c r="M898" s="10"/>
      <c r="N898" s="10"/>
      <c r="O898" s="32"/>
    </row>
    <row r="899" spans="8:15" x14ac:dyDescent="0.2">
      <c r="H899" s="15"/>
      <c r="K899" s="22"/>
      <c r="L899" s="10"/>
      <c r="M899" s="10"/>
      <c r="N899" s="10"/>
      <c r="O899" s="32"/>
    </row>
    <row r="900" spans="8:15" x14ac:dyDescent="0.2">
      <c r="H900" s="15"/>
      <c r="K900" s="22"/>
      <c r="L900" s="10"/>
      <c r="M900" s="10"/>
      <c r="N900" s="10"/>
      <c r="O900" s="32"/>
    </row>
    <row r="901" spans="8:15" x14ac:dyDescent="0.2">
      <c r="H901" s="15"/>
      <c r="K901" s="22"/>
      <c r="L901" s="10"/>
      <c r="M901" s="10"/>
      <c r="N901" s="10"/>
      <c r="O901" s="32"/>
    </row>
    <row r="902" spans="8:15" x14ac:dyDescent="0.2">
      <c r="H902" s="15"/>
      <c r="K902" s="22"/>
      <c r="L902" s="10"/>
      <c r="M902" s="10"/>
      <c r="N902" s="10"/>
      <c r="O902" s="32"/>
    </row>
    <row r="903" spans="8:15" x14ac:dyDescent="0.2">
      <c r="H903" s="15"/>
      <c r="K903" s="22"/>
      <c r="L903" s="10"/>
      <c r="M903" s="10"/>
      <c r="N903" s="10"/>
      <c r="O903" s="32"/>
    </row>
    <row r="904" spans="8:15" x14ac:dyDescent="0.2">
      <c r="H904" s="15"/>
      <c r="K904" s="22"/>
      <c r="L904" s="10"/>
      <c r="M904" s="10"/>
      <c r="N904" s="10"/>
      <c r="O904" s="32"/>
    </row>
    <row r="905" spans="8:15" x14ac:dyDescent="0.2">
      <c r="H905" s="15"/>
      <c r="K905" s="22"/>
      <c r="L905" s="10"/>
      <c r="M905" s="10"/>
      <c r="N905" s="10"/>
      <c r="O905" s="32"/>
    </row>
    <row r="906" spans="8:15" x14ac:dyDescent="0.2">
      <c r="H906" s="15"/>
      <c r="K906" s="22"/>
      <c r="L906" s="10"/>
      <c r="M906" s="10"/>
      <c r="N906" s="10"/>
      <c r="O906" s="32"/>
    </row>
    <row r="907" spans="8:15" x14ac:dyDescent="0.2">
      <c r="H907" s="15"/>
      <c r="K907" s="22"/>
      <c r="L907" s="10"/>
      <c r="M907" s="10"/>
      <c r="N907" s="10"/>
      <c r="O907" s="32"/>
    </row>
    <row r="908" spans="8:15" x14ac:dyDescent="0.2">
      <c r="H908" s="15"/>
      <c r="K908" s="22"/>
      <c r="L908" s="10"/>
      <c r="M908" s="10"/>
      <c r="N908" s="10"/>
      <c r="O908" s="32"/>
    </row>
    <row r="909" spans="8:15" x14ac:dyDescent="0.2">
      <c r="H909" s="15"/>
      <c r="K909" s="22"/>
      <c r="L909" s="10"/>
      <c r="M909" s="10"/>
      <c r="N909" s="10"/>
      <c r="O909" s="32"/>
    </row>
    <row r="910" spans="8:15" x14ac:dyDescent="0.2">
      <c r="H910" s="15"/>
      <c r="K910" s="22"/>
      <c r="L910" s="10"/>
      <c r="M910" s="10"/>
      <c r="N910" s="10"/>
      <c r="O910" s="32"/>
    </row>
    <row r="911" spans="8:15" x14ac:dyDescent="0.2">
      <c r="H911" s="15"/>
      <c r="K911" s="22"/>
      <c r="L911" s="10"/>
      <c r="M911" s="10"/>
      <c r="N911" s="10"/>
      <c r="O911" s="32"/>
    </row>
    <row r="912" spans="8:15" x14ac:dyDescent="0.2">
      <c r="H912" s="15"/>
      <c r="K912" s="22"/>
      <c r="L912" s="10"/>
      <c r="M912" s="10"/>
      <c r="N912" s="10"/>
      <c r="O912" s="32"/>
    </row>
    <row r="913" spans="8:15" x14ac:dyDescent="0.2">
      <c r="H913" s="15"/>
      <c r="K913" s="22"/>
      <c r="L913" s="10"/>
      <c r="M913" s="10"/>
      <c r="N913" s="10"/>
      <c r="O913" s="32"/>
    </row>
    <row r="914" spans="8:15" x14ac:dyDescent="0.2">
      <c r="H914" s="15"/>
      <c r="K914" s="22"/>
      <c r="L914" s="10"/>
      <c r="M914" s="10"/>
      <c r="N914" s="10"/>
      <c r="O914" s="32"/>
    </row>
    <row r="915" spans="8:15" x14ac:dyDescent="0.2">
      <c r="H915" s="15"/>
      <c r="K915" s="22"/>
      <c r="L915" s="10"/>
      <c r="M915" s="10"/>
      <c r="N915" s="10"/>
      <c r="O915" s="32"/>
    </row>
    <row r="916" spans="8:15" x14ac:dyDescent="0.2">
      <c r="H916" s="15"/>
      <c r="K916" s="22"/>
      <c r="L916" s="10"/>
      <c r="M916" s="10"/>
      <c r="N916" s="10"/>
      <c r="O916" s="32"/>
    </row>
    <row r="917" spans="8:15" x14ac:dyDescent="0.2">
      <c r="H917" s="15"/>
      <c r="K917" s="22"/>
      <c r="L917" s="10"/>
      <c r="M917" s="10"/>
      <c r="N917" s="10"/>
      <c r="O917" s="32"/>
    </row>
    <row r="918" spans="8:15" x14ac:dyDescent="0.2">
      <c r="H918" s="15"/>
      <c r="K918" s="22"/>
      <c r="L918" s="10"/>
      <c r="M918" s="10"/>
      <c r="N918" s="10"/>
      <c r="O918" s="32"/>
    </row>
    <row r="919" spans="8:15" x14ac:dyDescent="0.2">
      <c r="H919" s="15"/>
      <c r="K919" s="22"/>
      <c r="L919" s="10"/>
      <c r="M919" s="10"/>
      <c r="N919" s="10"/>
      <c r="O919" s="32"/>
    </row>
    <row r="920" spans="8:15" x14ac:dyDescent="0.2">
      <c r="H920" s="15"/>
      <c r="K920" s="22"/>
      <c r="L920" s="10"/>
      <c r="M920" s="10"/>
      <c r="N920" s="10"/>
      <c r="O920" s="32"/>
    </row>
    <row r="921" spans="8:15" x14ac:dyDescent="0.2">
      <c r="H921" s="15"/>
      <c r="K921" s="22"/>
      <c r="L921" s="10"/>
      <c r="M921" s="10"/>
      <c r="N921" s="10"/>
      <c r="O921" s="32"/>
    </row>
    <row r="922" spans="8:15" x14ac:dyDescent="0.2">
      <c r="H922" s="15"/>
      <c r="K922" s="22"/>
      <c r="L922" s="10"/>
      <c r="M922" s="10"/>
      <c r="N922" s="10"/>
      <c r="O922" s="32"/>
    </row>
    <row r="923" spans="8:15" x14ac:dyDescent="0.2">
      <c r="H923" s="15"/>
      <c r="K923" s="22"/>
      <c r="L923" s="10"/>
      <c r="M923" s="10"/>
      <c r="N923" s="10"/>
      <c r="O923" s="32"/>
    </row>
    <row r="924" spans="8:15" x14ac:dyDescent="0.2">
      <c r="H924" s="15"/>
      <c r="K924" s="22"/>
      <c r="L924" s="10"/>
      <c r="M924" s="10"/>
      <c r="N924" s="10"/>
      <c r="O924" s="32"/>
    </row>
    <row r="925" spans="8:15" x14ac:dyDescent="0.2">
      <c r="H925" s="15"/>
      <c r="K925" s="22"/>
      <c r="L925" s="10"/>
      <c r="M925" s="10"/>
      <c r="N925" s="10"/>
      <c r="O925" s="32"/>
    </row>
    <row r="926" spans="8:15" x14ac:dyDescent="0.2">
      <c r="H926" s="15"/>
      <c r="K926" s="22"/>
      <c r="L926" s="10"/>
      <c r="M926" s="10"/>
      <c r="N926" s="10"/>
      <c r="O926" s="32"/>
    </row>
    <row r="927" spans="8:15" x14ac:dyDescent="0.2">
      <c r="H927" s="15"/>
      <c r="K927" s="22"/>
      <c r="L927" s="10"/>
      <c r="M927" s="10"/>
      <c r="N927" s="10"/>
      <c r="O927" s="32"/>
    </row>
    <row r="928" spans="8:15" x14ac:dyDescent="0.2">
      <c r="H928" s="15"/>
      <c r="K928" s="22"/>
      <c r="L928" s="10"/>
      <c r="M928" s="10"/>
      <c r="N928" s="10"/>
      <c r="O928" s="32"/>
    </row>
    <row r="929" spans="8:15" x14ac:dyDescent="0.2">
      <c r="H929" s="15"/>
      <c r="K929" s="22"/>
      <c r="L929" s="10"/>
      <c r="M929" s="10"/>
      <c r="N929" s="10"/>
      <c r="O929" s="32"/>
    </row>
    <row r="930" spans="8:15" x14ac:dyDescent="0.2">
      <c r="H930" s="15"/>
      <c r="K930" s="22"/>
      <c r="L930" s="10"/>
      <c r="M930" s="10"/>
      <c r="N930" s="10"/>
      <c r="O930" s="32"/>
    </row>
    <row r="931" spans="8:15" x14ac:dyDescent="0.2">
      <c r="H931" s="15"/>
      <c r="K931" s="22"/>
      <c r="L931" s="10"/>
      <c r="M931" s="10"/>
      <c r="N931" s="10"/>
      <c r="O931" s="32"/>
    </row>
    <row r="932" spans="8:15" x14ac:dyDescent="0.2">
      <c r="H932" s="15"/>
      <c r="K932" s="22"/>
      <c r="L932" s="10"/>
      <c r="M932" s="10"/>
      <c r="N932" s="10"/>
      <c r="O932" s="32"/>
    </row>
    <row r="933" spans="8:15" x14ac:dyDescent="0.2">
      <c r="H933" s="15"/>
      <c r="K933" s="22"/>
      <c r="L933" s="10"/>
      <c r="M933" s="10"/>
      <c r="N933" s="10"/>
      <c r="O933" s="32"/>
    </row>
    <row r="934" spans="8:15" x14ac:dyDescent="0.2">
      <c r="H934" s="15"/>
      <c r="K934" s="22"/>
      <c r="L934" s="10"/>
      <c r="M934" s="10"/>
      <c r="N934" s="10"/>
      <c r="O934" s="32"/>
    </row>
    <row r="935" spans="8:15" x14ac:dyDescent="0.2">
      <c r="H935" s="15"/>
      <c r="K935" s="22"/>
      <c r="L935" s="10"/>
      <c r="M935" s="10"/>
      <c r="N935" s="10"/>
      <c r="O935" s="32"/>
    </row>
    <row r="936" spans="8:15" x14ac:dyDescent="0.2">
      <c r="H936" s="15"/>
      <c r="K936" s="22"/>
      <c r="L936" s="10"/>
      <c r="M936" s="10"/>
      <c r="N936" s="10"/>
      <c r="O936" s="32"/>
    </row>
    <row r="937" spans="8:15" x14ac:dyDescent="0.2">
      <c r="H937" s="15"/>
      <c r="K937" s="22"/>
      <c r="L937" s="10"/>
      <c r="M937" s="10"/>
      <c r="N937" s="10"/>
      <c r="O937" s="32"/>
    </row>
    <row r="938" spans="8:15" x14ac:dyDescent="0.2">
      <c r="H938" s="15"/>
      <c r="K938" s="22"/>
      <c r="L938" s="10"/>
      <c r="M938" s="10"/>
      <c r="N938" s="10"/>
      <c r="O938" s="32"/>
    </row>
    <row r="939" spans="8:15" x14ac:dyDescent="0.2">
      <c r="H939" s="15"/>
      <c r="K939" s="22"/>
      <c r="L939" s="10"/>
      <c r="M939" s="10"/>
      <c r="N939" s="10"/>
      <c r="O939" s="32"/>
    </row>
    <row r="940" spans="8:15" x14ac:dyDescent="0.2">
      <c r="H940" s="15"/>
      <c r="K940" s="22"/>
      <c r="L940" s="10"/>
      <c r="M940" s="10"/>
      <c r="N940" s="10"/>
      <c r="O940" s="32"/>
    </row>
    <row r="941" spans="8:15" x14ac:dyDescent="0.2">
      <c r="H941" s="15"/>
      <c r="K941" s="22"/>
      <c r="L941" s="10"/>
      <c r="M941" s="10"/>
      <c r="N941" s="10"/>
      <c r="O941" s="32"/>
    </row>
    <row r="942" spans="8:15" x14ac:dyDescent="0.2">
      <c r="H942" s="15"/>
      <c r="K942" s="22"/>
      <c r="L942" s="10"/>
      <c r="M942" s="10"/>
      <c r="N942" s="10"/>
      <c r="O942" s="32"/>
    </row>
    <row r="943" spans="8:15" x14ac:dyDescent="0.2">
      <c r="H943" s="15"/>
      <c r="K943" s="22"/>
      <c r="L943" s="10"/>
      <c r="M943" s="10"/>
      <c r="N943" s="10"/>
      <c r="O943" s="32"/>
    </row>
    <row r="944" spans="8:15" x14ac:dyDescent="0.2">
      <c r="H944" s="15"/>
      <c r="K944" s="22"/>
      <c r="L944" s="10"/>
      <c r="M944" s="10"/>
      <c r="N944" s="10"/>
      <c r="O944" s="32"/>
    </row>
    <row r="945" spans="8:15" x14ac:dyDescent="0.2">
      <c r="H945" s="15"/>
      <c r="K945" s="22"/>
      <c r="L945" s="10"/>
      <c r="M945" s="10"/>
      <c r="N945" s="10"/>
      <c r="O945" s="32"/>
    </row>
    <row r="946" spans="8:15" x14ac:dyDescent="0.2">
      <c r="H946" s="15"/>
      <c r="K946" s="22"/>
      <c r="L946" s="10"/>
      <c r="M946" s="10"/>
      <c r="N946" s="10"/>
      <c r="O946" s="32"/>
    </row>
    <row r="947" spans="8:15" x14ac:dyDescent="0.2">
      <c r="H947" s="15"/>
      <c r="K947" s="22"/>
      <c r="L947" s="10"/>
      <c r="M947" s="10"/>
      <c r="N947" s="10"/>
      <c r="O947" s="32"/>
    </row>
    <row r="948" spans="8:15" x14ac:dyDescent="0.2">
      <c r="H948" s="15"/>
      <c r="K948" s="22"/>
      <c r="L948" s="10"/>
      <c r="M948" s="10"/>
      <c r="N948" s="10"/>
      <c r="O948" s="32"/>
    </row>
    <row r="949" spans="8:15" x14ac:dyDescent="0.2">
      <c r="H949" s="15"/>
      <c r="K949" s="22"/>
      <c r="L949" s="10"/>
      <c r="M949" s="10"/>
      <c r="N949" s="10"/>
      <c r="O949" s="32"/>
    </row>
    <row r="950" spans="8:15" x14ac:dyDescent="0.2">
      <c r="H950" s="15"/>
      <c r="K950" s="22"/>
      <c r="L950" s="10"/>
      <c r="M950" s="10"/>
      <c r="N950" s="10"/>
      <c r="O950" s="32"/>
    </row>
    <row r="951" spans="8:15" x14ac:dyDescent="0.2">
      <c r="H951" s="15"/>
      <c r="K951" s="22"/>
      <c r="L951" s="10"/>
      <c r="M951" s="10"/>
      <c r="N951" s="10"/>
      <c r="O951" s="32"/>
    </row>
    <row r="952" spans="8:15" x14ac:dyDescent="0.2">
      <c r="H952" s="15"/>
      <c r="K952" s="22"/>
      <c r="L952" s="10"/>
      <c r="M952" s="10"/>
      <c r="N952" s="10"/>
      <c r="O952" s="32"/>
    </row>
    <row r="953" spans="8:15" x14ac:dyDescent="0.2">
      <c r="H953" s="15"/>
      <c r="K953" s="22"/>
      <c r="L953" s="10"/>
      <c r="M953" s="10"/>
      <c r="N953" s="10"/>
      <c r="O953" s="32"/>
    </row>
    <row r="954" spans="8:15" x14ac:dyDescent="0.2">
      <c r="H954" s="15"/>
      <c r="K954" s="22"/>
      <c r="L954" s="10"/>
      <c r="M954" s="10"/>
      <c r="N954" s="10"/>
      <c r="O954" s="32"/>
    </row>
    <row r="955" spans="8:15" x14ac:dyDescent="0.2">
      <c r="H955" s="15"/>
      <c r="K955" s="22"/>
      <c r="L955" s="10"/>
      <c r="M955" s="10"/>
      <c r="N955" s="10"/>
      <c r="O955" s="32"/>
    </row>
    <row r="956" spans="8:15" x14ac:dyDescent="0.2">
      <c r="H956" s="15"/>
      <c r="K956" s="22"/>
      <c r="L956" s="10"/>
      <c r="M956" s="10"/>
      <c r="N956" s="10"/>
      <c r="O956" s="32"/>
    </row>
    <row r="957" spans="8:15" x14ac:dyDescent="0.2">
      <c r="H957" s="15"/>
      <c r="K957" s="22"/>
      <c r="L957" s="10"/>
      <c r="M957" s="10"/>
      <c r="N957" s="10"/>
      <c r="O957" s="32"/>
    </row>
    <row r="958" spans="8:15" x14ac:dyDescent="0.2">
      <c r="H958" s="15"/>
      <c r="K958" s="22"/>
      <c r="L958" s="10"/>
      <c r="M958" s="10"/>
      <c r="N958" s="10"/>
      <c r="O958" s="32"/>
    </row>
    <row r="959" spans="8:15" x14ac:dyDescent="0.2">
      <c r="H959" s="15"/>
      <c r="K959" s="22"/>
      <c r="L959" s="10"/>
      <c r="M959" s="10"/>
      <c r="N959" s="10"/>
      <c r="O959" s="32"/>
    </row>
    <row r="960" spans="8:15" x14ac:dyDescent="0.2">
      <c r="H960" s="15"/>
      <c r="K960" s="22"/>
      <c r="L960" s="10"/>
      <c r="M960" s="10"/>
      <c r="N960" s="10"/>
      <c r="O960" s="32"/>
    </row>
    <row r="961" spans="8:15" x14ac:dyDescent="0.2">
      <c r="H961" s="15"/>
      <c r="K961" s="22"/>
      <c r="L961" s="10"/>
      <c r="M961" s="10"/>
      <c r="N961" s="10"/>
      <c r="O961" s="32"/>
    </row>
    <row r="962" spans="8:15" x14ac:dyDescent="0.2">
      <c r="H962" s="15"/>
      <c r="K962" s="22"/>
      <c r="L962" s="10"/>
      <c r="M962" s="10"/>
      <c r="N962" s="10"/>
      <c r="O962" s="32"/>
    </row>
    <row r="963" spans="8:15" x14ac:dyDescent="0.2">
      <c r="H963" s="15"/>
      <c r="K963" s="22"/>
      <c r="L963" s="10"/>
      <c r="M963" s="10"/>
      <c r="N963" s="10"/>
      <c r="O963" s="32"/>
    </row>
    <row r="964" spans="8:15" x14ac:dyDescent="0.2">
      <c r="H964" s="15"/>
      <c r="K964" s="22"/>
      <c r="L964" s="10"/>
      <c r="M964" s="10"/>
      <c r="N964" s="10"/>
      <c r="O964" s="32"/>
    </row>
    <row r="965" spans="8:15" x14ac:dyDescent="0.2">
      <c r="H965" s="15"/>
      <c r="K965" s="22"/>
      <c r="L965" s="10"/>
      <c r="M965" s="10"/>
      <c r="N965" s="10"/>
      <c r="O965" s="32"/>
    </row>
    <row r="966" spans="8:15" x14ac:dyDescent="0.2">
      <c r="H966" s="15"/>
      <c r="K966" s="22"/>
      <c r="L966" s="10"/>
      <c r="M966" s="10"/>
      <c r="N966" s="10"/>
      <c r="O966" s="32"/>
    </row>
    <row r="967" spans="8:15" x14ac:dyDescent="0.2">
      <c r="H967" s="15"/>
      <c r="K967" s="22"/>
      <c r="L967" s="10"/>
      <c r="M967" s="10"/>
      <c r="N967" s="10"/>
      <c r="O967" s="32"/>
    </row>
    <row r="968" spans="8:15" x14ac:dyDescent="0.2">
      <c r="H968" s="15"/>
      <c r="K968" s="22"/>
      <c r="L968" s="10"/>
      <c r="M968" s="10"/>
      <c r="N968" s="10"/>
      <c r="O968" s="32"/>
    </row>
    <row r="969" spans="8:15" x14ac:dyDescent="0.2">
      <c r="H969" s="15"/>
      <c r="K969" s="22"/>
      <c r="L969" s="10"/>
      <c r="M969" s="10"/>
      <c r="N969" s="10"/>
      <c r="O969" s="32"/>
    </row>
    <row r="970" spans="8:15" x14ac:dyDescent="0.2">
      <c r="H970" s="15"/>
      <c r="K970" s="22"/>
      <c r="L970" s="10"/>
      <c r="M970" s="10"/>
      <c r="N970" s="10"/>
      <c r="O970" s="32"/>
    </row>
    <row r="971" spans="8:15" x14ac:dyDescent="0.2">
      <c r="H971" s="15"/>
      <c r="K971" s="22"/>
      <c r="L971" s="10"/>
      <c r="M971" s="10"/>
      <c r="N971" s="10"/>
      <c r="O971" s="32"/>
    </row>
    <row r="972" spans="8:15" x14ac:dyDescent="0.2">
      <c r="H972" s="15"/>
      <c r="K972" s="22"/>
      <c r="L972" s="10"/>
      <c r="M972" s="10"/>
      <c r="N972" s="10"/>
      <c r="O972" s="32"/>
    </row>
    <row r="973" spans="8:15" x14ac:dyDescent="0.2">
      <c r="H973" s="15"/>
      <c r="K973" s="22"/>
      <c r="L973" s="10"/>
      <c r="M973" s="10"/>
      <c r="N973" s="10"/>
      <c r="O973" s="32"/>
    </row>
    <row r="974" spans="8:15" x14ac:dyDescent="0.2">
      <c r="H974" s="15"/>
      <c r="K974" s="22"/>
      <c r="L974" s="10"/>
      <c r="M974" s="10"/>
      <c r="N974" s="10"/>
      <c r="O974" s="32"/>
    </row>
    <row r="975" spans="8:15" x14ac:dyDescent="0.2">
      <c r="H975" s="15"/>
      <c r="K975" s="22"/>
      <c r="L975" s="10"/>
      <c r="M975" s="10"/>
      <c r="N975" s="10"/>
      <c r="O975" s="32"/>
    </row>
    <row r="976" spans="8:15" x14ac:dyDescent="0.2">
      <c r="H976" s="15"/>
      <c r="K976" s="22"/>
      <c r="L976" s="10"/>
      <c r="M976" s="10"/>
      <c r="N976" s="10"/>
      <c r="O976" s="32"/>
    </row>
    <row r="977" spans="8:15" x14ac:dyDescent="0.2">
      <c r="H977" s="15"/>
      <c r="K977" s="22"/>
      <c r="L977" s="10"/>
      <c r="M977" s="10"/>
      <c r="N977" s="10"/>
      <c r="O977" s="32"/>
    </row>
    <row r="978" spans="8:15" x14ac:dyDescent="0.2">
      <c r="H978" s="15"/>
      <c r="K978" s="22"/>
      <c r="L978" s="10"/>
      <c r="M978" s="10"/>
      <c r="N978" s="10"/>
      <c r="O978" s="32"/>
    </row>
    <row r="979" spans="8:15" x14ac:dyDescent="0.2">
      <c r="H979" s="15"/>
      <c r="K979" s="22"/>
      <c r="L979" s="10"/>
      <c r="M979" s="10"/>
      <c r="N979" s="10"/>
      <c r="O979" s="32"/>
    </row>
    <row r="980" spans="8:15" x14ac:dyDescent="0.2">
      <c r="H980" s="15"/>
      <c r="K980" s="22"/>
      <c r="L980" s="10"/>
      <c r="M980" s="10"/>
      <c r="N980" s="10"/>
      <c r="O980" s="32"/>
    </row>
    <row r="981" spans="8:15" x14ac:dyDescent="0.2">
      <c r="H981" s="15"/>
      <c r="K981" s="22"/>
      <c r="L981" s="10"/>
      <c r="M981" s="10"/>
      <c r="N981" s="10"/>
      <c r="O981" s="32"/>
    </row>
    <row r="982" spans="8:15" x14ac:dyDescent="0.2">
      <c r="H982" s="15"/>
      <c r="K982" s="22"/>
      <c r="L982" s="10"/>
      <c r="M982" s="10"/>
      <c r="N982" s="10"/>
      <c r="O982" s="32"/>
    </row>
    <row r="983" spans="8:15" x14ac:dyDescent="0.2">
      <c r="H983" s="15"/>
      <c r="K983" s="22"/>
      <c r="L983" s="10"/>
      <c r="M983" s="10"/>
      <c r="N983" s="10"/>
      <c r="O983" s="32"/>
    </row>
    <row r="984" spans="8:15" x14ac:dyDescent="0.2">
      <c r="H984" s="15"/>
      <c r="K984" s="22"/>
      <c r="L984" s="10"/>
      <c r="M984" s="10"/>
      <c r="N984" s="10"/>
      <c r="O984" s="32"/>
    </row>
    <row r="985" spans="8:15" x14ac:dyDescent="0.2">
      <c r="H985" s="15"/>
      <c r="K985" s="22"/>
      <c r="L985" s="10"/>
      <c r="M985" s="10"/>
      <c r="N985" s="10"/>
      <c r="O985" s="32"/>
    </row>
    <row r="986" spans="8:15" x14ac:dyDescent="0.2">
      <c r="H986" s="15"/>
      <c r="K986" s="22"/>
      <c r="L986" s="10"/>
      <c r="M986" s="10"/>
      <c r="N986" s="10"/>
      <c r="O986" s="32"/>
    </row>
    <row r="987" spans="8:15" x14ac:dyDescent="0.2">
      <c r="H987" s="15"/>
      <c r="K987" s="22"/>
      <c r="L987" s="10"/>
      <c r="M987" s="10"/>
      <c r="N987" s="10"/>
      <c r="O987" s="32"/>
    </row>
    <row r="988" spans="8:15" x14ac:dyDescent="0.2">
      <c r="H988" s="15"/>
      <c r="K988" s="22"/>
      <c r="L988" s="10"/>
      <c r="M988" s="10"/>
      <c r="N988" s="10"/>
      <c r="O988" s="32"/>
    </row>
    <row r="989" spans="8:15" x14ac:dyDescent="0.2">
      <c r="H989" s="15"/>
      <c r="K989" s="22"/>
      <c r="L989" s="10"/>
      <c r="M989" s="10"/>
      <c r="N989" s="10"/>
      <c r="O989" s="32"/>
    </row>
    <row r="990" spans="8:15" x14ac:dyDescent="0.2">
      <c r="H990" s="15"/>
      <c r="K990" s="22"/>
      <c r="L990" s="10"/>
      <c r="M990" s="10"/>
      <c r="N990" s="10"/>
      <c r="O990" s="32"/>
    </row>
    <row r="991" spans="8:15" x14ac:dyDescent="0.2">
      <c r="H991" s="15"/>
      <c r="K991" s="22"/>
      <c r="L991" s="10"/>
      <c r="M991" s="10"/>
      <c r="N991" s="10"/>
      <c r="O991" s="32"/>
    </row>
    <row r="992" spans="8:15" x14ac:dyDescent="0.2">
      <c r="H992" s="15"/>
      <c r="K992" s="22"/>
      <c r="L992" s="10"/>
      <c r="M992" s="10"/>
      <c r="N992" s="10"/>
      <c r="O992" s="32"/>
    </row>
    <row r="993" spans="8:15" x14ac:dyDescent="0.2">
      <c r="H993" s="15"/>
      <c r="K993" s="22"/>
      <c r="L993" s="10"/>
      <c r="M993" s="10"/>
      <c r="N993" s="10"/>
      <c r="O993" s="32"/>
    </row>
    <row r="994" spans="8:15" x14ac:dyDescent="0.2">
      <c r="H994" s="15"/>
      <c r="K994" s="22"/>
      <c r="L994" s="10"/>
      <c r="M994" s="10"/>
      <c r="N994" s="10"/>
      <c r="O994" s="32"/>
    </row>
    <row r="995" spans="8:15" x14ac:dyDescent="0.2">
      <c r="H995" s="15"/>
      <c r="K995" s="22"/>
      <c r="L995" s="10"/>
      <c r="M995" s="10"/>
      <c r="N995" s="10"/>
      <c r="O995" s="32"/>
    </row>
    <row r="996" spans="8:15" x14ac:dyDescent="0.2">
      <c r="H996" s="15"/>
      <c r="K996" s="22"/>
      <c r="L996" s="10"/>
      <c r="M996" s="10"/>
      <c r="N996" s="10"/>
      <c r="O996" s="32"/>
    </row>
    <row r="997" spans="8:15" x14ac:dyDescent="0.2">
      <c r="H997" s="15"/>
      <c r="K997" s="22"/>
      <c r="L997" s="10"/>
      <c r="M997" s="10"/>
      <c r="N997" s="10"/>
      <c r="O997" s="32"/>
    </row>
    <row r="998" spans="8:15" x14ac:dyDescent="0.2">
      <c r="H998" s="15"/>
      <c r="K998" s="22"/>
      <c r="L998" s="10"/>
      <c r="M998" s="10"/>
      <c r="N998" s="10"/>
      <c r="O998" s="32"/>
    </row>
    <row r="999" spans="8:15" x14ac:dyDescent="0.2">
      <c r="H999" s="15"/>
      <c r="K999" s="22"/>
      <c r="L999" s="10"/>
      <c r="M999" s="10"/>
      <c r="N999" s="10"/>
      <c r="O999" s="32"/>
    </row>
    <row r="1000" spans="8:15" x14ac:dyDescent="0.2">
      <c r="H1000" s="15"/>
      <c r="K1000" s="22"/>
      <c r="L1000" s="10"/>
      <c r="M1000" s="10"/>
      <c r="N1000" s="10"/>
      <c r="O1000" s="32"/>
    </row>
    <row r="1001" spans="8:15" x14ac:dyDescent="0.2">
      <c r="H1001" s="15"/>
      <c r="K1001" s="22"/>
      <c r="L1001" s="10"/>
      <c r="M1001" s="10"/>
      <c r="N1001" s="10"/>
      <c r="O1001" s="32"/>
    </row>
    <row r="1002" spans="8:15" x14ac:dyDescent="0.2">
      <c r="H1002" s="15"/>
      <c r="K1002" s="22"/>
      <c r="L1002" s="10"/>
      <c r="M1002" s="10"/>
      <c r="N1002" s="10"/>
      <c r="O1002" s="32"/>
    </row>
    <row r="1003" spans="8:15" x14ac:dyDescent="0.2">
      <c r="H1003" s="15"/>
      <c r="K1003" s="22"/>
      <c r="L1003" s="10"/>
      <c r="M1003" s="10"/>
      <c r="N1003" s="10"/>
      <c r="O1003" s="32"/>
    </row>
    <row r="1004" spans="8:15" x14ac:dyDescent="0.2">
      <c r="H1004" s="15"/>
      <c r="K1004" s="22"/>
      <c r="L1004" s="10"/>
      <c r="M1004" s="10"/>
      <c r="N1004" s="10"/>
      <c r="O1004" s="32"/>
    </row>
    <row r="1005" spans="8:15" x14ac:dyDescent="0.2">
      <c r="H1005" s="15"/>
      <c r="K1005" s="22"/>
      <c r="L1005" s="10"/>
      <c r="M1005" s="10"/>
      <c r="N1005" s="10"/>
      <c r="O1005" s="32"/>
    </row>
    <row r="1006" spans="8:15" x14ac:dyDescent="0.2">
      <c r="H1006" s="15"/>
      <c r="K1006" s="22"/>
      <c r="L1006" s="10"/>
      <c r="M1006" s="10"/>
      <c r="N1006" s="10"/>
      <c r="O1006" s="32"/>
    </row>
    <row r="1007" spans="8:15" x14ac:dyDescent="0.2">
      <c r="H1007" s="15"/>
      <c r="K1007" s="22"/>
      <c r="L1007" s="10"/>
      <c r="M1007" s="10"/>
      <c r="N1007" s="10"/>
      <c r="O1007" s="32"/>
    </row>
    <row r="1008" spans="8:15" x14ac:dyDescent="0.2">
      <c r="H1008" s="15"/>
      <c r="K1008" s="22"/>
      <c r="L1008" s="10"/>
      <c r="M1008" s="10"/>
      <c r="N1008" s="10"/>
      <c r="O1008" s="32"/>
    </row>
    <row r="1009" spans="8:15" x14ac:dyDescent="0.2">
      <c r="H1009" s="15"/>
      <c r="K1009" s="22"/>
      <c r="L1009" s="10"/>
      <c r="M1009" s="10"/>
      <c r="N1009" s="10"/>
      <c r="O1009" s="32"/>
    </row>
    <row r="1010" spans="8:15" x14ac:dyDescent="0.2">
      <c r="H1010" s="15"/>
      <c r="K1010" s="22"/>
      <c r="L1010" s="10"/>
      <c r="M1010" s="10"/>
      <c r="N1010" s="10"/>
      <c r="O1010" s="32"/>
    </row>
    <row r="1011" spans="8:15" x14ac:dyDescent="0.2">
      <c r="H1011" s="15"/>
      <c r="K1011" s="22"/>
      <c r="L1011" s="10"/>
      <c r="M1011" s="10"/>
      <c r="N1011" s="10"/>
      <c r="O1011" s="32"/>
    </row>
    <row r="1012" spans="8:15" x14ac:dyDescent="0.2">
      <c r="H1012" s="15"/>
      <c r="K1012" s="22"/>
      <c r="L1012" s="10"/>
      <c r="M1012" s="10"/>
      <c r="N1012" s="10"/>
      <c r="O1012" s="32"/>
    </row>
    <row r="1013" spans="8:15" x14ac:dyDescent="0.2">
      <c r="H1013" s="15"/>
      <c r="K1013" s="22"/>
      <c r="L1013" s="10"/>
      <c r="M1013" s="10"/>
      <c r="N1013" s="10"/>
      <c r="O1013" s="32"/>
    </row>
    <row r="1014" spans="8:15" x14ac:dyDescent="0.2">
      <c r="H1014" s="15"/>
      <c r="K1014" s="22"/>
      <c r="L1014" s="10"/>
      <c r="M1014" s="10"/>
      <c r="N1014" s="10"/>
      <c r="O1014" s="32"/>
    </row>
    <row r="1015" spans="8:15" x14ac:dyDescent="0.2">
      <c r="H1015" s="15"/>
      <c r="K1015" s="22"/>
      <c r="L1015" s="10"/>
      <c r="M1015" s="10"/>
      <c r="N1015" s="10"/>
      <c r="O1015" s="32"/>
    </row>
    <row r="1016" spans="8:15" x14ac:dyDescent="0.2">
      <c r="H1016" s="15"/>
      <c r="K1016" s="22"/>
      <c r="L1016" s="10"/>
      <c r="M1016" s="10"/>
      <c r="N1016" s="10"/>
      <c r="O1016" s="32"/>
    </row>
    <row r="1017" spans="8:15" x14ac:dyDescent="0.2">
      <c r="H1017" s="15"/>
      <c r="K1017" s="22"/>
      <c r="L1017" s="10"/>
      <c r="M1017" s="10"/>
      <c r="N1017" s="10"/>
      <c r="O1017" s="32"/>
    </row>
    <row r="1018" spans="8:15" x14ac:dyDescent="0.2">
      <c r="H1018" s="15"/>
      <c r="K1018" s="22"/>
      <c r="L1018" s="10"/>
      <c r="M1018" s="10"/>
      <c r="N1018" s="10"/>
      <c r="O1018" s="32"/>
    </row>
    <row r="1019" spans="8:15" x14ac:dyDescent="0.2">
      <c r="H1019" s="15"/>
      <c r="K1019" s="22"/>
      <c r="L1019" s="10"/>
      <c r="M1019" s="10"/>
      <c r="N1019" s="10"/>
      <c r="O1019" s="32"/>
    </row>
    <row r="1020" spans="8:15" x14ac:dyDescent="0.2">
      <c r="H1020" s="15"/>
      <c r="K1020" s="22"/>
      <c r="L1020" s="10"/>
      <c r="M1020" s="10"/>
      <c r="N1020" s="10"/>
      <c r="O1020" s="32"/>
    </row>
    <row r="1021" spans="8:15" x14ac:dyDescent="0.2">
      <c r="H1021" s="15"/>
      <c r="K1021" s="22"/>
      <c r="L1021" s="10"/>
      <c r="M1021" s="10"/>
      <c r="N1021" s="10"/>
      <c r="O1021" s="32"/>
    </row>
    <row r="1022" spans="8:15" x14ac:dyDescent="0.2">
      <c r="H1022" s="15"/>
      <c r="K1022" s="22"/>
      <c r="L1022" s="10"/>
      <c r="M1022" s="10"/>
      <c r="N1022" s="10"/>
      <c r="O1022" s="32"/>
    </row>
    <row r="1023" spans="8:15" x14ac:dyDescent="0.2">
      <c r="H1023" s="15"/>
      <c r="K1023" s="22"/>
      <c r="L1023" s="10"/>
      <c r="M1023" s="10"/>
      <c r="N1023" s="10"/>
      <c r="O1023" s="32"/>
    </row>
    <row r="1024" spans="8:15" x14ac:dyDescent="0.2">
      <c r="H1024" s="15"/>
      <c r="K1024" s="22"/>
      <c r="L1024" s="10"/>
      <c r="M1024" s="10"/>
      <c r="N1024" s="10"/>
      <c r="O1024" s="32"/>
    </row>
    <row r="1025" spans="8:15" x14ac:dyDescent="0.2">
      <c r="H1025" s="15"/>
      <c r="K1025" s="22"/>
      <c r="L1025" s="10"/>
      <c r="M1025" s="10"/>
      <c r="N1025" s="10"/>
      <c r="O1025" s="32"/>
    </row>
    <row r="1026" spans="8:15" x14ac:dyDescent="0.2">
      <c r="H1026" s="15"/>
      <c r="K1026" s="22"/>
      <c r="L1026" s="10"/>
      <c r="M1026" s="10"/>
      <c r="N1026" s="10"/>
      <c r="O1026" s="32"/>
    </row>
    <row r="1027" spans="8:15" x14ac:dyDescent="0.2">
      <c r="H1027" s="15"/>
      <c r="K1027" s="22"/>
      <c r="L1027" s="10"/>
      <c r="M1027" s="10"/>
      <c r="N1027" s="10"/>
      <c r="O1027" s="32"/>
    </row>
    <row r="1028" spans="8:15" x14ac:dyDescent="0.2">
      <c r="H1028" s="15"/>
      <c r="K1028" s="22"/>
      <c r="L1028" s="10"/>
      <c r="M1028" s="10"/>
      <c r="N1028" s="10"/>
      <c r="O1028" s="32"/>
    </row>
    <row r="1029" spans="8:15" x14ac:dyDescent="0.2">
      <c r="H1029" s="15"/>
      <c r="K1029" s="22"/>
      <c r="L1029" s="10"/>
      <c r="M1029" s="10"/>
      <c r="N1029" s="10"/>
      <c r="O1029" s="32"/>
    </row>
    <row r="1030" spans="8:15" x14ac:dyDescent="0.2">
      <c r="H1030" s="15"/>
      <c r="K1030" s="22"/>
      <c r="L1030" s="10"/>
      <c r="M1030" s="10"/>
      <c r="N1030" s="10"/>
      <c r="O1030" s="32"/>
    </row>
    <row r="1031" spans="8:15" x14ac:dyDescent="0.2">
      <c r="H1031" s="15"/>
      <c r="K1031" s="22"/>
      <c r="L1031" s="10"/>
      <c r="M1031" s="10"/>
      <c r="N1031" s="10"/>
      <c r="O1031" s="32"/>
    </row>
    <row r="1032" spans="8:15" x14ac:dyDescent="0.2">
      <c r="H1032" s="15"/>
      <c r="K1032" s="22"/>
      <c r="L1032" s="10"/>
      <c r="M1032" s="10"/>
      <c r="N1032" s="10"/>
      <c r="O1032" s="32"/>
    </row>
    <row r="1033" spans="8:15" x14ac:dyDescent="0.2">
      <c r="H1033" s="15"/>
      <c r="K1033" s="22"/>
      <c r="L1033" s="10"/>
      <c r="M1033" s="10"/>
      <c r="N1033" s="10"/>
      <c r="O1033" s="32"/>
    </row>
    <row r="1034" spans="8:15" x14ac:dyDescent="0.2">
      <c r="H1034" s="15"/>
      <c r="K1034" s="22"/>
      <c r="L1034" s="10"/>
      <c r="M1034" s="10"/>
      <c r="N1034" s="10"/>
      <c r="O1034" s="32"/>
    </row>
    <row r="1035" spans="8:15" x14ac:dyDescent="0.2">
      <c r="H1035" s="15"/>
      <c r="K1035" s="22"/>
      <c r="L1035" s="10"/>
      <c r="M1035" s="10"/>
      <c r="N1035" s="10"/>
      <c r="O1035" s="32"/>
    </row>
    <row r="1036" spans="8:15" x14ac:dyDescent="0.2">
      <c r="H1036" s="15"/>
      <c r="K1036" s="22"/>
      <c r="L1036" s="10"/>
      <c r="M1036" s="10"/>
      <c r="N1036" s="10"/>
      <c r="O1036" s="32"/>
    </row>
    <row r="1037" spans="8:15" x14ac:dyDescent="0.2">
      <c r="H1037" s="15"/>
      <c r="K1037" s="22"/>
      <c r="L1037" s="10"/>
      <c r="M1037" s="10"/>
      <c r="N1037" s="10"/>
      <c r="O1037" s="32"/>
    </row>
    <row r="1038" spans="8:15" x14ac:dyDescent="0.2">
      <c r="H1038" s="15"/>
      <c r="K1038" s="22"/>
      <c r="L1038" s="10"/>
      <c r="M1038" s="10"/>
      <c r="N1038" s="10"/>
      <c r="O1038" s="32"/>
    </row>
    <row r="1039" spans="8:15" x14ac:dyDescent="0.2">
      <c r="H1039" s="15"/>
      <c r="K1039" s="22"/>
      <c r="L1039" s="10"/>
      <c r="M1039" s="10"/>
      <c r="N1039" s="10"/>
      <c r="O1039" s="32"/>
    </row>
    <row r="1040" spans="8:15" x14ac:dyDescent="0.2">
      <c r="H1040" s="15"/>
      <c r="K1040" s="22"/>
      <c r="L1040" s="10"/>
      <c r="M1040" s="10"/>
      <c r="N1040" s="10"/>
      <c r="O1040" s="32"/>
    </row>
    <row r="1041" spans="8:15" x14ac:dyDescent="0.2">
      <c r="H1041" s="15"/>
      <c r="K1041" s="22"/>
      <c r="L1041" s="10"/>
      <c r="M1041" s="10"/>
      <c r="N1041" s="10"/>
      <c r="O1041" s="32"/>
    </row>
    <row r="1042" spans="8:15" x14ac:dyDescent="0.2">
      <c r="H1042" s="15"/>
      <c r="K1042" s="22"/>
      <c r="L1042" s="10"/>
      <c r="M1042" s="10"/>
      <c r="N1042" s="10"/>
      <c r="O1042" s="32"/>
    </row>
    <row r="1043" spans="8:15" x14ac:dyDescent="0.2">
      <c r="H1043" s="15"/>
      <c r="K1043" s="22"/>
      <c r="L1043" s="10"/>
      <c r="M1043" s="10"/>
      <c r="N1043" s="10"/>
      <c r="O1043" s="32"/>
    </row>
    <row r="1044" spans="8:15" x14ac:dyDescent="0.2">
      <c r="H1044" s="15"/>
      <c r="K1044" s="22"/>
      <c r="L1044" s="10"/>
      <c r="M1044" s="10"/>
      <c r="N1044" s="10"/>
      <c r="O1044" s="32"/>
    </row>
    <row r="1045" spans="8:15" x14ac:dyDescent="0.2">
      <c r="H1045" s="15"/>
      <c r="K1045" s="22"/>
      <c r="L1045" s="10"/>
      <c r="M1045" s="10"/>
      <c r="N1045" s="10"/>
      <c r="O1045" s="32"/>
    </row>
    <row r="1046" spans="8:15" x14ac:dyDescent="0.2">
      <c r="H1046" s="15"/>
      <c r="K1046" s="22"/>
      <c r="L1046" s="10"/>
      <c r="M1046" s="10"/>
      <c r="N1046" s="10"/>
      <c r="O1046" s="32"/>
    </row>
    <row r="1047" spans="8:15" x14ac:dyDescent="0.2">
      <c r="H1047" s="15"/>
      <c r="K1047" s="22"/>
      <c r="L1047" s="10"/>
      <c r="M1047" s="10"/>
      <c r="N1047" s="10"/>
      <c r="O1047" s="32"/>
    </row>
    <row r="1048" spans="8:15" x14ac:dyDescent="0.2">
      <c r="H1048" s="15"/>
      <c r="K1048" s="22"/>
      <c r="L1048" s="10"/>
      <c r="M1048" s="10"/>
      <c r="N1048" s="10"/>
      <c r="O1048" s="32"/>
    </row>
    <row r="1049" spans="8:15" x14ac:dyDescent="0.2">
      <c r="H1049" s="15"/>
      <c r="K1049" s="22"/>
      <c r="L1049" s="10"/>
      <c r="M1049" s="10"/>
      <c r="N1049" s="10"/>
      <c r="O1049" s="32"/>
    </row>
    <row r="1050" spans="8:15" x14ac:dyDescent="0.2">
      <c r="H1050" s="15"/>
      <c r="K1050" s="22"/>
      <c r="L1050" s="10"/>
      <c r="M1050" s="10"/>
      <c r="N1050" s="10"/>
      <c r="O1050" s="32"/>
    </row>
    <row r="1051" spans="8:15" x14ac:dyDescent="0.2">
      <c r="H1051" s="15"/>
      <c r="K1051" s="22"/>
      <c r="L1051" s="10"/>
      <c r="M1051" s="10"/>
      <c r="N1051" s="10"/>
      <c r="O1051" s="32"/>
    </row>
    <row r="1052" spans="8:15" x14ac:dyDescent="0.2">
      <c r="H1052" s="15"/>
      <c r="K1052" s="22"/>
      <c r="L1052" s="10"/>
      <c r="M1052" s="10"/>
      <c r="N1052" s="10"/>
      <c r="O1052" s="32"/>
    </row>
    <row r="1053" spans="8:15" x14ac:dyDescent="0.2">
      <c r="H1053" s="15"/>
      <c r="K1053" s="22"/>
      <c r="L1053" s="10"/>
      <c r="M1053" s="10"/>
      <c r="N1053" s="10"/>
      <c r="O1053" s="32"/>
    </row>
    <row r="1054" spans="8:15" x14ac:dyDescent="0.2">
      <c r="H1054" s="15"/>
      <c r="K1054" s="22"/>
      <c r="L1054" s="10"/>
      <c r="M1054" s="10"/>
      <c r="N1054" s="10"/>
      <c r="O1054" s="32"/>
    </row>
    <row r="1055" spans="8:15" x14ac:dyDescent="0.2">
      <c r="H1055" s="15"/>
      <c r="K1055" s="22"/>
      <c r="L1055" s="10"/>
      <c r="M1055" s="10"/>
      <c r="N1055" s="10"/>
      <c r="O1055" s="32"/>
    </row>
    <row r="1056" spans="8:15" x14ac:dyDescent="0.2">
      <c r="H1056" s="15"/>
      <c r="K1056" s="22"/>
      <c r="L1056" s="10"/>
      <c r="M1056" s="10"/>
      <c r="N1056" s="10"/>
      <c r="O1056" s="32"/>
    </row>
    <row r="1057" spans="8:15" x14ac:dyDescent="0.2">
      <c r="H1057" s="15"/>
      <c r="K1057" s="22"/>
      <c r="L1057" s="10"/>
      <c r="M1057" s="10"/>
      <c r="N1057" s="10"/>
      <c r="O1057" s="32"/>
    </row>
    <row r="1058" spans="8:15" x14ac:dyDescent="0.2">
      <c r="H1058" s="15"/>
      <c r="K1058" s="22"/>
      <c r="L1058" s="10"/>
      <c r="M1058" s="10"/>
      <c r="N1058" s="10"/>
      <c r="O1058" s="32"/>
    </row>
    <row r="1059" spans="8:15" x14ac:dyDescent="0.2">
      <c r="H1059" s="15"/>
      <c r="K1059" s="22"/>
      <c r="L1059" s="10"/>
      <c r="M1059" s="10"/>
      <c r="N1059" s="10"/>
      <c r="O1059" s="32"/>
    </row>
    <row r="1060" spans="8:15" x14ac:dyDescent="0.2">
      <c r="H1060" s="15"/>
      <c r="K1060" s="22"/>
      <c r="L1060" s="10"/>
      <c r="M1060" s="10"/>
      <c r="N1060" s="10"/>
      <c r="O1060" s="32"/>
    </row>
    <row r="1061" spans="8:15" x14ac:dyDescent="0.2">
      <c r="H1061" s="15"/>
      <c r="K1061" s="22"/>
      <c r="L1061" s="10"/>
      <c r="M1061" s="10"/>
      <c r="N1061" s="10"/>
      <c r="O1061" s="32"/>
    </row>
    <row r="1062" spans="8:15" x14ac:dyDescent="0.2">
      <c r="H1062" s="15"/>
      <c r="K1062" s="22"/>
      <c r="L1062" s="10"/>
      <c r="M1062" s="10"/>
      <c r="N1062" s="10"/>
      <c r="O1062" s="32"/>
    </row>
    <row r="1063" spans="8:15" x14ac:dyDescent="0.2">
      <c r="H1063" s="15"/>
      <c r="K1063" s="22"/>
      <c r="L1063" s="10"/>
      <c r="M1063" s="10"/>
      <c r="N1063" s="10"/>
      <c r="O1063" s="32"/>
    </row>
    <row r="1064" spans="8:15" x14ac:dyDescent="0.2">
      <c r="H1064" s="15"/>
      <c r="K1064" s="22"/>
      <c r="L1064" s="10"/>
      <c r="M1064" s="10"/>
      <c r="N1064" s="10"/>
      <c r="O1064" s="32"/>
    </row>
    <row r="1065" spans="8:15" x14ac:dyDescent="0.2">
      <c r="H1065" s="15"/>
      <c r="K1065" s="22"/>
      <c r="L1065" s="10"/>
      <c r="M1065" s="10"/>
      <c r="N1065" s="10"/>
      <c r="O1065" s="32"/>
    </row>
    <row r="1066" spans="8:15" x14ac:dyDescent="0.2">
      <c r="H1066" s="15"/>
      <c r="K1066" s="22"/>
      <c r="L1066" s="10"/>
      <c r="M1066" s="10"/>
      <c r="N1066" s="10"/>
      <c r="O1066" s="32"/>
    </row>
    <row r="1067" spans="8:15" x14ac:dyDescent="0.2">
      <c r="H1067" s="15"/>
      <c r="K1067" s="22"/>
      <c r="L1067" s="10"/>
      <c r="M1067" s="10"/>
      <c r="N1067" s="10"/>
      <c r="O1067" s="32"/>
    </row>
    <row r="1068" spans="8:15" x14ac:dyDescent="0.2">
      <c r="H1068" s="15"/>
      <c r="K1068" s="22"/>
      <c r="L1068" s="10"/>
      <c r="M1068" s="10"/>
      <c r="N1068" s="10"/>
      <c r="O1068" s="32"/>
    </row>
    <row r="1069" spans="8:15" x14ac:dyDescent="0.2">
      <c r="H1069" s="15"/>
      <c r="K1069" s="22"/>
      <c r="L1069" s="10"/>
      <c r="M1069" s="10"/>
      <c r="N1069" s="10"/>
      <c r="O1069" s="32"/>
    </row>
    <row r="1070" spans="8:15" x14ac:dyDescent="0.2">
      <c r="H1070" s="15"/>
      <c r="K1070" s="22"/>
      <c r="L1070" s="10"/>
      <c r="M1070" s="10"/>
      <c r="N1070" s="10"/>
      <c r="O1070" s="32"/>
    </row>
    <row r="1071" spans="8:15" x14ac:dyDescent="0.2">
      <c r="H1071" s="15"/>
      <c r="K1071" s="22"/>
      <c r="L1071" s="10"/>
      <c r="M1071" s="10"/>
      <c r="N1071" s="10"/>
      <c r="O1071" s="32"/>
    </row>
    <row r="1072" spans="8:15" x14ac:dyDescent="0.2">
      <c r="H1072" s="15"/>
      <c r="K1072" s="22"/>
      <c r="L1072" s="10"/>
      <c r="M1072" s="10"/>
      <c r="N1072" s="10"/>
      <c r="O1072" s="32"/>
    </row>
    <row r="1073" spans="8:15" x14ac:dyDescent="0.2">
      <c r="H1073" s="15"/>
      <c r="K1073" s="22"/>
      <c r="L1073" s="10"/>
      <c r="M1073" s="10"/>
      <c r="N1073" s="10"/>
      <c r="O1073" s="32"/>
    </row>
    <row r="1074" spans="8:15" x14ac:dyDescent="0.2">
      <c r="H1074" s="15"/>
      <c r="K1074" s="22"/>
      <c r="L1074" s="10"/>
      <c r="M1074" s="10"/>
      <c r="N1074" s="10"/>
      <c r="O1074" s="32"/>
    </row>
    <row r="1075" spans="8:15" x14ac:dyDescent="0.2">
      <c r="H1075" s="15"/>
      <c r="K1075" s="22"/>
      <c r="L1075" s="10"/>
      <c r="M1075" s="10"/>
      <c r="N1075" s="10"/>
      <c r="O1075" s="32"/>
    </row>
    <row r="1076" spans="8:15" x14ac:dyDescent="0.2">
      <c r="H1076" s="15"/>
      <c r="K1076" s="22"/>
      <c r="L1076" s="10"/>
      <c r="M1076" s="10"/>
      <c r="N1076" s="10"/>
      <c r="O1076" s="32"/>
    </row>
    <row r="1077" spans="8:15" x14ac:dyDescent="0.2">
      <c r="H1077" s="15"/>
      <c r="K1077" s="22"/>
      <c r="L1077" s="10"/>
      <c r="M1077" s="10"/>
      <c r="N1077" s="10"/>
      <c r="O1077" s="32"/>
    </row>
    <row r="1078" spans="8:15" x14ac:dyDescent="0.2">
      <c r="H1078" s="15"/>
      <c r="K1078" s="22"/>
      <c r="L1078" s="10"/>
      <c r="M1078" s="10"/>
      <c r="N1078" s="10"/>
      <c r="O1078" s="32"/>
    </row>
    <row r="1079" spans="8:15" x14ac:dyDescent="0.2">
      <c r="H1079" s="15"/>
      <c r="K1079" s="22"/>
      <c r="L1079" s="10"/>
      <c r="M1079" s="10"/>
      <c r="N1079" s="10"/>
      <c r="O1079" s="32"/>
    </row>
    <row r="1080" spans="8:15" x14ac:dyDescent="0.2">
      <c r="H1080" s="15"/>
      <c r="K1080" s="22"/>
      <c r="L1080" s="10"/>
      <c r="M1080" s="10"/>
      <c r="N1080" s="10"/>
      <c r="O1080" s="32"/>
    </row>
    <row r="1081" spans="8:15" x14ac:dyDescent="0.2">
      <c r="H1081" s="15"/>
      <c r="K1081" s="22"/>
      <c r="L1081" s="10"/>
      <c r="M1081" s="10"/>
      <c r="N1081" s="10"/>
      <c r="O1081" s="32"/>
    </row>
    <row r="1082" spans="8:15" x14ac:dyDescent="0.2">
      <c r="H1082" s="15"/>
      <c r="K1082" s="22"/>
      <c r="L1082" s="10"/>
      <c r="M1082" s="10"/>
      <c r="N1082" s="10"/>
      <c r="O1082" s="32"/>
    </row>
    <row r="1083" spans="8:15" x14ac:dyDescent="0.2">
      <c r="H1083" s="15"/>
      <c r="K1083" s="22"/>
      <c r="L1083" s="10"/>
      <c r="M1083" s="10"/>
      <c r="N1083" s="10"/>
      <c r="O1083" s="32"/>
    </row>
    <row r="1084" spans="8:15" x14ac:dyDescent="0.2">
      <c r="H1084" s="15"/>
      <c r="K1084" s="22"/>
      <c r="L1084" s="10"/>
      <c r="M1084" s="10"/>
      <c r="N1084" s="10"/>
      <c r="O1084" s="32"/>
    </row>
    <row r="1085" spans="8:15" x14ac:dyDescent="0.2">
      <c r="H1085" s="15"/>
      <c r="K1085" s="22"/>
      <c r="L1085" s="10"/>
      <c r="M1085" s="10"/>
      <c r="N1085" s="10"/>
      <c r="O1085" s="32"/>
    </row>
    <row r="1086" spans="8:15" x14ac:dyDescent="0.2">
      <c r="H1086" s="15"/>
      <c r="K1086" s="22"/>
      <c r="L1086" s="10"/>
      <c r="M1086" s="10"/>
      <c r="N1086" s="10"/>
      <c r="O1086" s="32"/>
    </row>
    <row r="1087" spans="8:15" x14ac:dyDescent="0.2">
      <c r="H1087" s="15"/>
      <c r="K1087" s="22"/>
      <c r="L1087" s="10"/>
      <c r="M1087" s="10"/>
      <c r="N1087" s="10"/>
      <c r="O1087" s="32"/>
    </row>
    <row r="1088" spans="8:15" x14ac:dyDescent="0.2">
      <c r="H1088" s="15"/>
      <c r="K1088" s="22"/>
      <c r="L1088" s="10"/>
      <c r="M1088" s="10"/>
      <c r="N1088" s="10"/>
      <c r="O1088" s="32"/>
    </row>
    <row r="1089" spans="8:15" x14ac:dyDescent="0.2">
      <c r="H1089" s="15"/>
      <c r="K1089" s="22"/>
      <c r="L1089" s="10"/>
      <c r="M1089" s="10"/>
      <c r="N1089" s="10"/>
      <c r="O1089" s="32"/>
    </row>
    <row r="1090" spans="8:15" x14ac:dyDescent="0.2">
      <c r="H1090" s="15"/>
      <c r="K1090" s="22"/>
      <c r="L1090" s="10"/>
      <c r="M1090" s="10"/>
      <c r="N1090" s="10"/>
      <c r="O1090" s="32"/>
    </row>
    <row r="1091" spans="8:15" x14ac:dyDescent="0.2">
      <c r="H1091" s="15"/>
      <c r="K1091" s="22"/>
      <c r="L1091" s="10"/>
      <c r="M1091" s="10"/>
      <c r="N1091" s="10"/>
      <c r="O1091" s="32"/>
    </row>
    <row r="1092" spans="8:15" x14ac:dyDescent="0.2">
      <c r="H1092" s="15"/>
      <c r="K1092" s="22"/>
      <c r="L1092" s="10"/>
      <c r="M1092" s="10"/>
      <c r="N1092" s="10"/>
      <c r="O1092" s="32"/>
    </row>
    <row r="1093" spans="8:15" x14ac:dyDescent="0.2">
      <c r="H1093" s="15"/>
      <c r="K1093" s="22"/>
      <c r="L1093" s="10"/>
      <c r="M1093" s="10"/>
      <c r="N1093" s="10"/>
      <c r="O1093" s="32"/>
    </row>
    <row r="1094" spans="8:15" x14ac:dyDescent="0.2">
      <c r="H1094" s="15"/>
      <c r="K1094" s="22"/>
      <c r="L1094" s="10"/>
      <c r="M1094" s="10"/>
      <c r="N1094" s="10"/>
      <c r="O1094" s="32"/>
    </row>
    <row r="1095" spans="8:15" x14ac:dyDescent="0.2">
      <c r="H1095" s="15"/>
      <c r="K1095" s="22"/>
      <c r="L1095" s="10"/>
      <c r="M1095" s="10"/>
      <c r="N1095" s="10"/>
      <c r="O1095" s="32"/>
    </row>
    <row r="1096" spans="8:15" x14ac:dyDescent="0.2">
      <c r="H1096" s="15"/>
      <c r="K1096" s="22"/>
      <c r="L1096" s="10"/>
      <c r="M1096" s="10"/>
      <c r="N1096" s="10"/>
      <c r="O1096" s="32"/>
    </row>
    <row r="1097" spans="8:15" x14ac:dyDescent="0.2">
      <c r="H1097" s="15"/>
      <c r="K1097" s="22"/>
      <c r="L1097" s="10"/>
      <c r="M1097" s="10"/>
      <c r="N1097" s="10"/>
      <c r="O1097" s="32"/>
    </row>
    <row r="1098" spans="8:15" x14ac:dyDescent="0.2">
      <c r="H1098" s="15"/>
      <c r="K1098" s="22"/>
      <c r="L1098" s="10"/>
      <c r="M1098" s="10"/>
      <c r="N1098" s="10"/>
      <c r="O1098" s="32"/>
    </row>
    <row r="1099" spans="8:15" x14ac:dyDescent="0.2">
      <c r="H1099" s="15"/>
      <c r="K1099" s="22"/>
      <c r="L1099" s="10"/>
      <c r="M1099" s="10"/>
      <c r="N1099" s="10"/>
      <c r="O1099" s="32"/>
    </row>
    <row r="1100" spans="8:15" x14ac:dyDescent="0.2">
      <c r="H1100" s="15"/>
      <c r="K1100" s="22"/>
      <c r="L1100" s="10"/>
      <c r="M1100" s="10"/>
      <c r="N1100" s="10"/>
      <c r="O1100" s="32"/>
    </row>
    <row r="1101" spans="8:15" x14ac:dyDescent="0.2">
      <c r="H1101" s="15"/>
      <c r="K1101" s="22"/>
      <c r="L1101" s="10"/>
      <c r="M1101" s="10"/>
      <c r="N1101" s="10"/>
      <c r="O1101" s="32"/>
    </row>
    <row r="1102" spans="8:15" x14ac:dyDescent="0.2">
      <c r="H1102" s="15"/>
      <c r="K1102" s="22"/>
      <c r="L1102" s="10"/>
      <c r="M1102" s="10"/>
      <c r="N1102" s="10"/>
      <c r="O1102" s="32"/>
    </row>
    <row r="1103" spans="8:15" x14ac:dyDescent="0.2">
      <c r="H1103" s="15"/>
      <c r="K1103" s="22"/>
      <c r="L1103" s="10"/>
      <c r="M1103" s="10"/>
      <c r="N1103" s="10"/>
      <c r="O1103" s="32"/>
    </row>
    <row r="1104" spans="8:15" x14ac:dyDescent="0.2">
      <c r="H1104" s="15"/>
      <c r="K1104" s="22"/>
      <c r="L1104" s="10"/>
      <c r="M1104" s="10"/>
      <c r="N1104" s="10"/>
      <c r="O1104" s="32"/>
    </row>
    <row r="1105" spans="8:15" x14ac:dyDescent="0.2">
      <c r="H1105" s="15"/>
      <c r="K1105" s="22"/>
      <c r="L1105" s="10"/>
      <c r="M1105" s="10"/>
      <c r="N1105" s="10"/>
      <c r="O1105" s="32"/>
    </row>
    <row r="1106" spans="8:15" x14ac:dyDescent="0.2">
      <c r="H1106" s="15"/>
      <c r="K1106" s="22"/>
      <c r="L1106" s="10"/>
      <c r="M1106" s="10"/>
      <c r="N1106" s="10"/>
      <c r="O1106" s="32"/>
    </row>
    <row r="1107" spans="8:15" x14ac:dyDescent="0.2">
      <c r="H1107" s="15"/>
      <c r="K1107" s="22"/>
      <c r="L1107" s="10"/>
      <c r="M1107" s="10"/>
      <c r="N1107" s="10"/>
      <c r="O1107" s="32"/>
    </row>
    <row r="1108" spans="8:15" x14ac:dyDescent="0.2">
      <c r="H1108" s="15"/>
      <c r="K1108" s="22"/>
      <c r="L1108" s="10"/>
      <c r="M1108" s="10"/>
      <c r="N1108" s="10"/>
      <c r="O1108" s="32"/>
    </row>
    <row r="1109" spans="8:15" x14ac:dyDescent="0.2">
      <c r="H1109" s="15"/>
      <c r="K1109" s="22"/>
      <c r="L1109" s="10"/>
      <c r="M1109" s="10"/>
      <c r="N1109" s="10"/>
      <c r="O1109" s="32"/>
    </row>
    <row r="1110" spans="8:15" x14ac:dyDescent="0.2">
      <c r="H1110" s="15"/>
      <c r="K1110" s="22"/>
      <c r="L1110" s="10"/>
      <c r="M1110" s="10"/>
      <c r="N1110" s="10"/>
      <c r="O1110" s="32"/>
    </row>
    <row r="1111" spans="8:15" x14ac:dyDescent="0.2">
      <c r="H1111" s="15"/>
      <c r="K1111" s="22"/>
      <c r="L1111" s="10"/>
      <c r="M1111" s="10"/>
      <c r="N1111" s="10"/>
      <c r="O1111" s="32"/>
    </row>
    <row r="1112" spans="8:15" x14ac:dyDescent="0.2">
      <c r="H1112" s="15"/>
      <c r="K1112" s="22"/>
      <c r="L1112" s="10"/>
      <c r="M1112" s="10"/>
      <c r="N1112" s="10"/>
      <c r="O1112" s="32"/>
    </row>
    <row r="1113" spans="8:15" x14ac:dyDescent="0.2">
      <c r="H1113" s="15"/>
      <c r="K1113" s="22"/>
      <c r="L1113" s="10"/>
      <c r="M1113" s="10"/>
      <c r="N1113" s="10"/>
      <c r="O1113" s="32"/>
    </row>
    <row r="1114" spans="8:15" x14ac:dyDescent="0.2">
      <c r="H1114" s="15"/>
      <c r="K1114" s="22"/>
      <c r="L1114" s="10"/>
      <c r="M1114" s="10"/>
      <c r="N1114" s="10"/>
      <c r="O1114" s="32"/>
    </row>
    <row r="1115" spans="8:15" x14ac:dyDescent="0.2">
      <c r="H1115" s="15"/>
      <c r="K1115" s="22"/>
      <c r="L1115" s="10"/>
      <c r="M1115" s="10"/>
      <c r="N1115" s="10"/>
      <c r="O1115" s="32"/>
    </row>
    <row r="1116" spans="8:15" x14ac:dyDescent="0.2">
      <c r="H1116" s="15"/>
      <c r="K1116" s="22"/>
      <c r="L1116" s="10"/>
      <c r="M1116" s="10"/>
      <c r="N1116" s="10"/>
      <c r="O1116" s="32"/>
    </row>
    <row r="1117" spans="8:15" x14ac:dyDescent="0.2">
      <c r="H1117" s="15"/>
      <c r="K1117" s="22"/>
      <c r="L1117" s="10"/>
      <c r="M1117" s="10"/>
      <c r="N1117" s="10"/>
      <c r="O1117" s="32"/>
    </row>
    <row r="1118" spans="8:15" x14ac:dyDescent="0.2">
      <c r="H1118" s="15"/>
      <c r="K1118" s="22"/>
      <c r="L1118" s="10"/>
      <c r="M1118" s="10"/>
      <c r="N1118" s="10"/>
      <c r="O1118" s="32"/>
    </row>
    <row r="1119" spans="8:15" x14ac:dyDescent="0.2">
      <c r="H1119" s="15"/>
      <c r="K1119" s="22"/>
      <c r="L1119" s="10"/>
      <c r="M1119" s="10"/>
      <c r="N1119" s="10"/>
      <c r="O1119" s="32"/>
    </row>
    <row r="1120" spans="8:15" x14ac:dyDescent="0.2">
      <c r="H1120" s="15"/>
      <c r="K1120" s="22"/>
      <c r="L1120" s="10"/>
      <c r="M1120" s="10"/>
      <c r="N1120" s="10"/>
      <c r="O1120" s="32"/>
    </row>
    <row r="1121" spans="8:15" x14ac:dyDescent="0.2">
      <c r="H1121" s="15"/>
      <c r="K1121" s="22"/>
      <c r="L1121" s="10"/>
      <c r="M1121" s="10"/>
      <c r="N1121" s="10"/>
      <c r="O1121" s="32"/>
    </row>
    <row r="1122" spans="8:15" x14ac:dyDescent="0.2">
      <c r="H1122" s="15"/>
      <c r="K1122" s="22"/>
      <c r="L1122" s="10"/>
      <c r="M1122" s="10"/>
      <c r="N1122" s="10"/>
      <c r="O1122" s="32"/>
    </row>
    <row r="1123" spans="8:15" x14ac:dyDescent="0.2">
      <c r="H1123" s="15"/>
      <c r="K1123" s="22"/>
      <c r="L1123" s="10"/>
      <c r="M1123" s="10"/>
      <c r="N1123" s="10"/>
      <c r="O1123" s="32"/>
    </row>
    <row r="1124" spans="8:15" x14ac:dyDescent="0.2">
      <c r="H1124" s="15"/>
      <c r="K1124" s="22"/>
      <c r="L1124" s="10"/>
      <c r="M1124" s="10"/>
      <c r="N1124" s="10"/>
      <c r="O1124" s="32"/>
    </row>
    <row r="1125" spans="8:15" x14ac:dyDescent="0.2">
      <c r="H1125" s="15"/>
      <c r="K1125" s="22"/>
      <c r="L1125" s="10"/>
      <c r="M1125" s="10"/>
      <c r="N1125" s="10"/>
      <c r="O1125" s="32"/>
    </row>
    <row r="1126" spans="8:15" x14ac:dyDescent="0.2">
      <c r="H1126" s="15"/>
      <c r="K1126" s="22"/>
      <c r="L1126" s="10"/>
      <c r="M1126" s="10"/>
      <c r="N1126" s="10"/>
      <c r="O1126" s="32"/>
    </row>
    <row r="1127" spans="8:15" x14ac:dyDescent="0.2">
      <c r="H1127" s="15"/>
      <c r="K1127" s="22"/>
      <c r="L1127" s="10"/>
      <c r="M1127" s="10"/>
      <c r="N1127" s="10"/>
      <c r="O1127" s="32"/>
    </row>
    <row r="1128" spans="8:15" x14ac:dyDescent="0.2">
      <c r="H1128" s="15"/>
      <c r="K1128" s="22"/>
      <c r="L1128" s="10"/>
      <c r="M1128" s="10"/>
      <c r="N1128" s="10"/>
      <c r="O1128" s="32"/>
    </row>
    <row r="1129" spans="8:15" x14ac:dyDescent="0.2">
      <c r="H1129" s="15"/>
      <c r="K1129" s="22"/>
      <c r="L1129" s="10"/>
      <c r="M1129" s="10"/>
      <c r="N1129" s="10"/>
      <c r="O1129" s="32"/>
    </row>
    <row r="1130" spans="8:15" x14ac:dyDescent="0.2">
      <c r="H1130" s="15"/>
      <c r="K1130" s="22"/>
      <c r="L1130" s="10"/>
      <c r="M1130" s="10"/>
      <c r="N1130" s="10"/>
      <c r="O1130" s="32"/>
    </row>
    <row r="1131" spans="8:15" x14ac:dyDescent="0.2">
      <c r="H1131" s="15"/>
      <c r="K1131" s="22"/>
      <c r="L1131" s="10"/>
      <c r="M1131" s="10"/>
      <c r="N1131" s="10"/>
      <c r="O1131" s="32"/>
    </row>
    <row r="1132" spans="8:15" x14ac:dyDescent="0.2">
      <c r="H1132" s="15"/>
      <c r="K1132" s="22"/>
      <c r="L1132" s="10"/>
      <c r="M1132" s="10"/>
      <c r="N1132" s="10"/>
      <c r="O1132" s="32"/>
    </row>
    <row r="1133" spans="8:15" x14ac:dyDescent="0.2">
      <c r="H1133" s="15"/>
      <c r="K1133" s="22"/>
      <c r="L1133" s="10"/>
      <c r="M1133" s="10"/>
      <c r="N1133" s="10"/>
      <c r="O1133" s="32"/>
    </row>
    <row r="1134" spans="8:15" x14ac:dyDescent="0.2">
      <c r="H1134" s="15"/>
      <c r="K1134" s="22"/>
      <c r="L1134" s="10"/>
      <c r="M1134" s="10"/>
      <c r="N1134" s="10"/>
      <c r="O1134" s="32"/>
    </row>
    <row r="1135" spans="8:15" x14ac:dyDescent="0.2">
      <c r="H1135" s="15"/>
      <c r="K1135" s="22"/>
      <c r="L1135" s="10"/>
      <c r="M1135" s="10"/>
      <c r="N1135" s="10"/>
      <c r="O1135" s="32"/>
    </row>
    <row r="1136" spans="8:15" x14ac:dyDescent="0.2">
      <c r="H1136" s="15"/>
      <c r="K1136" s="22"/>
      <c r="L1136" s="10"/>
      <c r="M1136" s="10"/>
      <c r="N1136" s="10"/>
      <c r="O1136" s="32"/>
    </row>
    <row r="1137" spans="8:15" x14ac:dyDescent="0.2">
      <c r="H1137" s="15"/>
      <c r="K1137" s="22"/>
      <c r="L1137" s="10"/>
      <c r="M1137" s="10"/>
      <c r="N1137" s="10"/>
      <c r="O1137" s="32"/>
    </row>
    <row r="1138" spans="8:15" x14ac:dyDescent="0.2">
      <c r="H1138" s="15"/>
      <c r="K1138" s="22"/>
      <c r="L1138" s="10"/>
      <c r="M1138" s="10"/>
      <c r="N1138" s="10"/>
      <c r="O1138" s="32"/>
    </row>
    <row r="1139" spans="8:15" x14ac:dyDescent="0.2">
      <c r="H1139" s="15"/>
      <c r="K1139" s="22"/>
      <c r="L1139" s="10"/>
      <c r="M1139" s="10"/>
      <c r="N1139" s="10"/>
      <c r="O1139" s="32"/>
    </row>
    <row r="1140" spans="8:15" x14ac:dyDescent="0.2">
      <c r="H1140" s="15"/>
      <c r="K1140" s="22"/>
      <c r="L1140" s="10"/>
      <c r="M1140" s="10"/>
      <c r="N1140" s="10"/>
      <c r="O1140" s="32"/>
    </row>
    <row r="1141" spans="8:15" x14ac:dyDescent="0.2">
      <c r="H1141" s="15"/>
      <c r="K1141" s="22"/>
      <c r="L1141" s="10"/>
      <c r="M1141" s="10"/>
      <c r="N1141" s="10"/>
      <c r="O1141" s="32"/>
    </row>
    <row r="1142" spans="8:15" x14ac:dyDescent="0.2">
      <c r="H1142" s="15"/>
      <c r="K1142" s="22"/>
      <c r="L1142" s="10"/>
      <c r="M1142" s="10"/>
      <c r="N1142" s="10"/>
      <c r="O1142" s="32"/>
    </row>
    <row r="1143" spans="8:15" x14ac:dyDescent="0.2">
      <c r="H1143" s="15"/>
      <c r="K1143" s="22"/>
      <c r="L1143" s="10"/>
      <c r="M1143" s="10"/>
      <c r="N1143" s="10"/>
      <c r="O1143" s="32"/>
    </row>
    <row r="1144" spans="8:15" x14ac:dyDescent="0.2">
      <c r="H1144" s="15"/>
      <c r="K1144" s="22"/>
      <c r="L1144" s="10"/>
      <c r="M1144" s="10"/>
      <c r="N1144" s="10"/>
      <c r="O1144" s="32"/>
    </row>
    <row r="1145" spans="8:15" x14ac:dyDescent="0.2">
      <c r="H1145" s="15"/>
      <c r="K1145" s="22"/>
      <c r="L1145" s="10"/>
      <c r="M1145" s="10"/>
      <c r="N1145" s="10"/>
      <c r="O1145" s="32"/>
    </row>
    <row r="1146" spans="8:15" x14ac:dyDescent="0.2">
      <c r="H1146" s="15"/>
      <c r="K1146" s="22"/>
      <c r="L1146" s="10"/>
      <c r="M1146" s="10"/>
      <c r="N1146" s="10"/>
      <c r="O1146" s="32"/>
    </row>
    <row r="1147" spans="8:15" x14ac:dyDescent="0.2">
      <c r="H1147" s="15"/>
      <c r="K1147" s="22"/>
      <c r="L1147" s="10"/>
      <c r="M1147" s="10"/>
      <c r="N1147" s="10"/>
      <c r="O1147" s="32"/>
    </row>
    <row r="1148" spans="8:15" x14ac:dyDescent="0.2">
      <c r="H1148" s="15"/>
      <c r="K1148" s="22"/>
      <c r="L1148" s="10"/>
      <c r="M1148" s="10"/>
      <c r="N1148" s="10"/>
      <c r="O1148" s="32"/>
    </row>
    <row r="1149" spans="8:15" x14ac:dyDescent="0.2">
      <c r="H1149" s="15"/>
      <c r="K1149" s="22"/>
      <c r="L1149" s="10"/>
      <c r="M1149" s="10"/>
      <c r="N1149" s="10"/>
      <c r="O1149" s="32"/>
    </row>
    <row r="1150" spans="8:15" x14ac:dyDescent="0.2">
      <c r="H1150" s="15"/>
      <c r="K1150" s="22"/>
      <c r="L1150" s="10"/>
      <c r="M1150" s="10"/>
      <c r="N1150" s="10"/>
      <c r="O1150" s="32"/>
    </row>
    <row r="1151" spans="8:15" x14ac:dyDescent="0.2">
      <c r="H1151" s="15"/>
      <c r="K1151" s="22"/>
      <c r="L1151" s="10"/>
      <c r="M1151" s="10"/>
      <c r="N1151" s="10"/>
      <c r="O1151" s="32"/>
    </row>
    <row r="1152" spans="8:15" x14ac:dyDescent="0.2">
      <c r="H1152" s="15"/>
      <c r="K1152" s="22"/>
      <c r="L1152" s="10"/>
      <c r="M1152" s="10"/>
      <c r="N1152" s="10"/>
      <c r="O1152" s="32"/>
    </row>
    <row r="1153" spans="8:15" x14ac:dyDescent="0.2">
      <c r="H1153" s="15"/>
      <c r="K1153" s="22"/>
      <c r="L1153" s="10"/>
      <c r="M1153" s="10"/>
      <c r="N1153" s="10"/>
      <c r="O1153" s="32"/>
    </row>
    <row r="1154" spans="8:15" x14ac:dyDescent="0.2">
      <c r="H1154" s="15"/>
      <c r="K1154" s="22"/>
      <c r="L1154" s="10"/>
      <c r="M1154" s="10"/>
      <c r="N1154" s="10"/>
      <c r="O1154" s="32"/>
    </row>
    <row r="1155" spans="8:15" x14ac:dyDescent="0.2">
      <c r="H1155" s="15"/>
      <c r="K1155" s="22"/>
      <c r="L1155" s="10"/>
      <c r="M1155" s="10"/>
      <c r="N1155" s="10"/>
      <c r="O1155" s="32"/>
    </row>
    <row r="1156" spans="8:15" x14ac:dyDescent="0.2">
      <c r="H1156" s="15"/>
      <c r="K1156" s="22"/>
      <c r="L1156" s="10"/>
      <c r="M1156" s="10"/>
      <c r="N1156" s="10"/>
      <c r="O1156" s="32"/>
    </row>
    <row r="1157" spans="8:15" x14ac:dyDescent="0.2">
      <c r="H1157" s="15"/>
      <c r="K1157" s="22"/>
      <c r="L1157" s="10"/>
      <c r="M1157" s="10"/>
      <c r="N1157" s="10"/>
      <c r="O1157" s="32"/>
    </row>
    <row r="1158" spans="8:15" x14ac:dyDescent="0.2">
      <c r="H1158" s="15"/>
      <c r="K1158" s="22"/>
      <c r="L1158" s="10"/>
      <c r="M1158" s="10"/>
      <c r="N1158" s="10"/>
      <c r="O1158" s="32"/>
    </row>
    <row r="1159" spans="8:15" x14ac:dyDescent="0.2">
      <c r="H1159" s="15"/>
      <c r="K1159" s="22"/>
      <c r="L1159" s="10"/>
      <c r="M1159" s="10"/>
      <c r="N1159" s="10"/>
      <c r="O1159" s="32"/>
    </row>
    <row r="1160" spans="8:15" x14ac:dyDescent="0.2">
      <c r="H1160" s="15"/>
      <c r="K1160" s="22"/>
      <c r="L1160" s="10"/>
      <c r="M1160" s="10"/>
      <c r="N1160" s="10"/>
      <c r="O1160" s="32"/>
    </row>
    <row r="1161" spans="8:15" x14ac:dyDescent="0.2">
      <c r="H1161" s="15"/>
      <c r="K1161" s="22"/>
      <c r="L1161" s="10"/>
      <c r="M1161" s="10"/>
      <c r="N1161" s="10"/>
      <c r="O1161" s="32"/>
    </row>
    <row r="1162" spans="8:15" x14ac:dyDescent="0.2">
      <c r="H1162" s="15"/>
      <c r="K1162" s="22"/>
      <c r="L1162" s="10"/>
      <c r="M1162" s="10"/>
      <c r="N1162" s="10"/>
      <c r="O1162" s="32"/>
    </row>
    <row r="1163" spans="8:15" x14ac:dyDescent="0.2">
      <c r="H1163" s="15"/>
      <c r="K1163" s="22"/>
      <c r="L1163" s="10"/>
      <c r="M1163" s="10"/>
      <c r="N1163" s="10"/>
      <c r="O1163" s="32"/>
    </row>
    <row r="1164" spans="8:15" x14ac:dyDescent="0.2">
      <c r="H1164" s="15"/>
      <c r="K1164" s="22"/>
      <c r="L1164" s="10"/>
      <c r="M1164" s="10"/>
      <c r="N1164" s="10"/>
      <c r="O1164" s="32"/>
    </row>
    <row r="1165" spans="8:15" x14ac:dyDescent="0.2">
      <c r="H1165" s="15"/>
      <c r="K1165" s="22"/>
      <c r="L1165" s="10"/>
      <c r="M1165" s="10"/>
      <c r="N1165" s="10"/>
      <c r="O1165" s="32"/>
    </row>
    <row r="1166" spans="8:15" x14ac:dyDescent="0.2">
      <c r="H1166" s="15"/>
      <c r="K1166" s="22"/>
      <c r="L1166" s="10"/>
      <c r="M1166" s="10"/>
      <c r="N1166" s="10"/>
      <c r="O1166" s="32"/>
    </row>
    <row r="1167" spans="8:15" x14ac:dyDescent="0.2">
      <c r="H1167" s="15"/>
      <c r="K1167" s="22"/>
      <c r="L1167" s="10"/>
      <c r="M1167" s="10"/>
      <c r="N1167" s="10"/>
      <c r="O1167" s="32"/>
    </row>
    <row r="1168" spans="8:15" x14ac:dyDescent="0.2">
      <c r="H1168" s="15"/>
      <c r="K1168" s="22"/>
      <c r="L1168" s="10"/>
      <c r="M1168" s="10"/>
      <c r="N1168" s="10"/>
      <c r="O1168" s="32"/>
    </row>
    <row r="1169" spans="8:15" x14ac:dyDescent="0.2">
      <c r="H1169" s="15"/>
      <c r="K1169" s="22"/>
      <c r="L1169" s="10"/>
      <c r="M1169" s="10"/>
      <c r="N1169" s="10"/>
      <c r="O1169" s="32"/>
    </row>
    <row r="1170" spans="8:15" x14ac:dyDescent="0.2">
      <c r="H1170" s="15"/>
      <c r="K1170" s="22"/>
      <c r="L1170" s="10"/>
      <c r="M1170" s="10"/>
      <c r="N1170" s="10"/>
      <c r="O1170" s="32"/>
    </row>
    <row r="1171" spans="8:15" x14ac:dyDescent="0.2">
      <c r="H1171" s="15"/>
      <c r="K1171" s="22"/>
      <c r="L1171" s="10"/>
      <c r="M1171" s="10"/>
      <c r="N1171" s="10"/>
      <c r="O1171" s="32"/>
    </row>
    <row r="1172" spans="8:15" x14ac:dyDescent="0.2">
      <c r="H1172" s="15"/>
      <c r="K1172" s="22"/>
      <c r="L1172" s="10"/>
      <c r="M1172" s="10"/>
      <c r="N1172" s="10"/>
      <c r="O1172" s="32"/>
    </row>
    <row r="1173" spans="8:15" x14ac:dyDescent="0.2">
      <c r="H1173" s="15"/>
      <c r="K1173" s="22"/>
      <c r="L1173" s="10"/>
      <c r="M1173" s="10"/>
      <c r="N1173" s="10"/>
      <c r="O1173" s="32"/>
    </row>
    <row r="1174" spans="8:15" x14ac:dyDescent="0.2">
      <c r="H1174" s="15"/>
      <c r="K1174" s="22"/>
      <c r="L1174" s="10"/>
      <c r="M1174" s="10"/>
      <c r="N1174" s="10"/>
      <c r="O1174" s="32"/>
    </row>
    <row r="1175" spans="8:15" x14ac:dyDescent="0.2">
      <c r="H1175" s="15"/>
      <c r="K1175" s="22"/>
      <c r="L1175" s="10"/>
      <c r="M1175" s="10"/>
      <c r="N1175" s="10"/>
      <c r="O1175" s="32"/>
    </row>
    <row r="1176" spans="8:15" x14ac:dyDescent="0.2">
      <c r="H1176" s="15"/>
      <c r="K1176" s="22"/>
      <c r="L1176" s="10"/>
      <c r="M1176" s="10"/>
      <c r="N1176" s="10"/>
      <c r="O1176" s="32"/>
    </row>
    <row r="1177" spans="8:15" x14ac:dyDescent="0.2">
      <c r="H1177" s="15"/>
      <c r="K1177" s="22"/>
      <c r="L1177" s="10"/>
      <c r="M1177" s="10"/>
      <c r="N1177" s="10"/>
      <c r="O1177" s="32"/>
    </row>
    <row r="1178" spans="8:15" x14ac:dyDescent="0.2">
      <c r="H1178" s="15"/>
      <c r="K1178" s="22"/>
      <c r="L1178" s="10"/>
      <c r="M1178" s="10"/>
      <c r="N1178" s="10"/>
      <c r="O1178" s="32"/>
    </row>
    <row r="1179" spans="8:15" x14ac:dyDescent="0.2">
      <c r="H1179" s="15"/>
      <c r="K1179" s="22"/>
      <c r="L1179" s="10"/>
      <c r="M1179" s="10"/>
      <c r="N1179" s="10"/>
      <c r="O1179" s="32"/>
    </row>
    <row r="1180" spans="8:15" x14ac:dyDescent="0.2">
      <c r="H1180" s="15"/>
      <c r="K1180" s="22"/>
      <c r="L1180" s="10"/>
      <c r="M1180" s="10"/>
      <c r="N1180" s="10"/>
      <c r="O1180" s="32"/>
    </row>
    <row r="1181" spans="8:15" x14ac:dyDescent="0.2">
      <c r="H1181" s="15"/>
      <c r="K1181" s="22"/>
      <c r="L1181" s="10"/>
      <c r="M1181" s="10"/>
      <c r="N1181" s="10"/>
      <c r="O1181" s="32"/>
    </row>
    <row r="1182" spans="8:15" x14ac:dyDescent="0.2">
      <c r="H1182" s="15"/>
      <c r="K1182" s="22"/>
      <c r="L1182" s="10"/>
      <c r="M1182" s="10"/>
      <c r="N1182" s="10"/>
      <c r="O1182" s="32"/>
    </row>
    <row r="1183" spans="8:15" x14ac:dyDescent="0.2">
      <c r="H1183" s="15"/>
      <c r="K1183" s="22"/>
      <c r="L1183" s="10"/>
      <c r="M1183" s="10"/>
      <c r="N1183" s="10"/>
      <c r="O1183" s="32"/>
    </row>
    <row r="1184" spans="8:15" x14ac:dyDescent="0.2">
      <c r="H1184" s="15"/>
      <c r="K1184" s="22"/>
      <c r="L1184" s="10"/>
      <c r="M1184" s="10"/>
      <c r="N1184" s="10"/>
      <c r="O1184" s="32"/>
    </row>
    <row r="1185" spans="8:15" x14ac:dyDescent="0.2">
      <c r="H1185" s="15"/>
      <c r="K1185" s="22"/>
      <c r="L1185" s="10"/>
      <c r="M1185" s="10"/>
      <c r="N1185" s="10"/>
      <c r="O1185" s="32"/>
    </row>
    <row r="1186" spans="8:15" x14ac:dyDescent="0.2">
      <c r="H1186" s="15"/>
      <c r="K1186" s="22"/>
      <c r="L1186" s="10"/>
      <c r="M1186" s="10"/>
      <c r="N1186" s="10"/>
      <c r="O1186" s="32"/>
    </row>
    <row r="1187" spans="8:15" x14ac:dyDescent="0.2">
      <c r="H1187" s="15"/>
      <c r="K1187" s="22"/>
      <c r="L1187" s="10"/>
      <c r="M1187" s="10"/>
      <c r="N1187" s="10"/>
      <c r="O1187" s="32"/>
    </row>
    <row r="1188" spans="8:15" x14ac:dyDescent="0.2">
      <c r="H1188" s="15"/>
      <c r="K1188" s="22"/>
      <c r="L1188" s="10"/>
      <c r="M1188" s="10"/>
      <c r="N1188" s="10"/>
      <c r="O1188" s="32"/>
    </row>
    <row r="1189" spans="8:15" x14ac:dyDescent="0.2">
      <c r="H1189" s="15"/>
      <c r="K1189" s="22"/>
      <c r="L1189" s="10"/>
      <c r="M1189" s="10"/>
      <c r="N1189" s="10"/>
      <c r="O1189" s="32"/>
    </row>
    <row r="1190" spans="8:15" x14ac:dyDescent="0.2">
      <c r="H1190" s="15"/>
      <c r="K1190" s="22"/>
      <c r="L1190" s="10"/>
      <c r="M1190" s="10"/>
      <c r="N1190" s="10"/>
      <c r="O1190" s="32"/>
    </row>
    <row r="1191" spans="8:15" x14ac:dyDescent="0.2">
      <c r="H1191" s="15"/>
      <c r="K1191" s="22"/>
      <c r="L1191" s="10"/>
      <c r="M1191" s="10"/>
      <c r="N1191" s="10"/>
      <c r="O1191" s="32"/>
    </row>
    <row r="1192" spans="8:15" x14ac:dyDescent="0.2">
      <c r="H1192" s="15"/>
      <c r="K1192" s="22"/>
      <c r="L1192" s="10"/>
      <c r="M1192" s="10"/>
      <c r="N1192" s="10"/>
      <c r="O1192" s="32"/>
    </row>
    <row r="1193" spans="8:15" x14ac:dyDescent="0.2">
      <c r="H1193" s="15"/>
      <c r="K1193" s="22"/>
      <c r="L1193" s="10"/>
      <c r="M1193" s="10"/>
      <c r="N1193" s="10"/>
      <c r="O1193" s="32"/>
    </row>
    <row r="1194" spans="8:15" x14ac:dyDescent="0.2">
      <c r="H1194" s="15"/>
      <c r="K1194" s="22"/>
      <c r="L1194" s="10"/>
      <c r="M1194" s="10"/>
      <c r="N1194" s="10"/>
      <c r="O1194" s="32"/>
    </row>
    <row r="1195" spans="8:15" x14ac:dyDescent="0.2">
      <c r="H1195" s="15"/>
      <c r="K1195" s="22"/>
      <c r="L1195" s="10"/>
      <c r="M1195" s="10"/>
      <c r="N1195" s="10"/>
      <c r="O1195" s="32"/>
    </row>
    <row r="1196" spans="8:15" x14ac:dyDescent="0.2">
      <c r="H1196" s="15"/>
      <c r="K1196" s="22"/>
      <c r="L1196" s="10"/>
      <c r="M1196" s="10"/>
      <c r="N1196" s="10"/>
      <c r="O1196" s="32"/>
    </row>
    <row r="1197" spans="8:15" x14ac:dyDescent="0.2">
      <c r="H1197" s="15"/>
      <c r="K1197" s="22"/>
      <c r="L1197" s="10"/>
      <c r="M1197" s="10"/>
      <c r="N1197" s="10"/>
      <c r="O1197" s="32"/>
    </row>
    <row r="1198" spans="8:15" x14ac:dyDescent="0.2">
      <c r="H1198" s="15"/>
      <c r="K1198" s="22"/>
      <c r="L1198" s="10"/>
      <c r="M1198" s="10"/>
      <c r="N1198" s="10"/>
      <c r="O1198" s="32"/>
    </row>
    <row r="1199" spans="8:15" x14ac:dyDescent="0.2">
      <c r="H1199" s="15"/>
      <c r="K1199" s="22"/>
      <c r="L1199" s="10"/>
      <c r="M1199" s="10"/>
      <c r="N1199" s="10"/>
      <c r="O1199" s="32"/>
    </row>
    <row r="1200" spans="8:15" x14ac:dyDescent="0.2">
      <c r="H1200" s="15"/>
      <c r="K1200" s="22"/>
      <c r="L1200" s="10"/>
      <c r="M1200" s="10"/>
      <c r="N1200" s="10"/>
      <c r="O1200" s="32"/>
    </row>
    <row r="1201" spans="8:15" x14ac:dyDescent="0.2">
      <c r="H1201" s="15"/>
      <c r="K1201" s="22"/>
      <c r="L1201" s="10"/>
      <c r="M1201" s="10"/>
      <c r="N1201" s="10"/>
      <c r="O1201" s="32"/>
    </row>
    <row r="1202" spans="8:15" x14ac:dyDescent="0.2">
      <c r="H1202" s="15"/>
      <c r="K1202" s="22"/>
      <c r="L1202" s="10"/>
      <c r="M1202" s="10"/>
      <c r="N1202" s="10"/>
      <c r="O1202" s="32"/>
    </row>
    <row r="1203" spans="8:15" x14ac:dyDescent="0.2">
      <c r="H1203" s="15"/>
      <c r="K1203" s="22"/>
      <c r="L1203" s="10"/>
      <c r="M1203" s="10"/>
      <c r="N1203" s="10"/>
      <c r="O1203" s="32"/>
    </row>
    <row r="1204" spans="8:15" x14ac:dyDescent="0.2">
      <c r="H1204" s="15"/>
      <c r="K1204" s="22"/>
      <c r="L1204" s="10"/>
      <c r="M1204" s="10"/>
      <c r="N1204" s="10"/>
      <c r="O1204" s="32"/>
    </row>
    <row r="1205" spans="8:15" x14ac:dyDescent="0.2">
      <c r="H1205" s="15"/>
      <c r="K1205" s="22"/>
      <c r="L1205" s="10"/>
      <c r="M1205" s="10"/>
      <c r="N1205" s="10"/>
      <c r="O1205" s="32"/>
    </row>
    <row r="1206" spans="8:15" x14ac:dyDescent="0.2">
      <c r="H1206" s="15"/>
      <c r="K1206" s="22"/>
      <c r="L1206" s="10"/>
      <c r="M1206" s="10"/>
      <c r="N1206" s="10"/>
      <c r="O1206" s="32"/>
    </row>
    <row r="1207" spans="8:15" x14ac:dyDescent="0.2">
      <c r="H1207" s="15"/>
      <c r="K1207" s="22"/>
      <c r="L1207" s="10"/>
      <c r="M1207" s="10"/>
      <c r="N1207" s="10"/>
      <c r="O1207" s="32"/>
    </row>
    <row r="1208" spans="8:15" x14ac:dyDescent="0.2">
      <c r="H1208" s="15"/>
      <c r="K1208" s="22"/>
      <c r="L1208" s="10"/>
      <c r="M1208" s="10"/>
      <c r="N1208" s="10"/>
      <c r="O1208" s="32"/>
    </row>
    <row r="1209" spans="8:15" x14ac:dyDescent="0.2">
      <c r="H1209" s="15"/>
      <c r="K1209" s="22"/>
      <c r="L1209" s="10"/>
      <c r="M1209" s="10"/>
      <c r="N1209" s="10"/>
      <c r="O1209" s="32"/>
    </row>
    <row r="1210" spans="8:15" x14ac:dyDescent="0.2">
      <c r="H1210" s="15"/>
      <c r="K1210" s="22"/>
      <c r="L1210" s="10"/>
      <c r="M1210" s="10"/>
      <c r="N1210" s="10"/>
      <c r="O1210" s="32"/>
    </row>
    <row r="1211" spans="8:15" x14ac:dyDescent="0.2">
      <c r="H1211" s="15"/>
      <c r="K1211" s="22"/>
      <c r="L1211" s="10"/>
      <c r="M1211" s="10"/>
      <c r="N1211" s="10"/>
      <c r="O1211" s="32"/>
    </row>
    <row r="1212" spans="8:15" x14ac:dyDescent="0.2">
      <c r="H1212" s="15"/>
      <c r="K1212" s="22"/>
      <c r="L1212" s="10"/>
      <c r="M1212" s="10"/>
      <c r="N1212" s="10"/>
      <c r="O1212" s="32"/>
    </row>
    <row r="1213" spans="8:15" x14ac:dyDescent="0.2">
      <c r="H1213" s="15"/>
      <c r="K1213" s="22"/>
      <c r="L1213" s="10"/>
      <c r="M1213" s="10"/>
      <c r="N1213" s="10"/>
      <c r="O1213" s="32"/>
    </row>
    <row r="1214" spans="8:15" x14ac:dyDescent="0.2">
      <c r="H1214" s="15"/>
      <c r="K1214" s="22"/>
      <c r="L1214" s="10"/>
      <c r="M1214" s="10"/>
      <c r="N1214" s="10"/>
      <c r="O1214" s="32"/>
    </row>
    <row r="1215" spans="8:15" x14ac:dyDescent="0.2">
      <c r="H1215" s="15"/>
      <c r="K1215" s="22"/>
      <c r="L1215" s="10"/>
      <c r="M1215" s="10"/>
      <c r="N1215" s="10"/>
      <c r="O1215" s="32"/>
    </row>
    <row r="1216" spans="8:15" x14ac:dyDescent="0.2">
      <c r="H1216" s="15"/>
      <c r="K1216" s="22"/>
      <c r="L1216" s="10"/>
      <c r="M1216" s="10"/>
      <c r="N1216" s="10"/>
      <c r="O1216" s="32"/>
    </row>
    <row r="1217" spans="8:15" x14ac:dyDescent="0.2">
      <c r="H1217" s="15"/>
      <c r="K1217" s="22"/>
      <c r="L1217" s="10"/>
      <c r="M1217" s="10"/>
      <c r="N1217" s="10"/>
      <c r="O1217" s="32"/>
    </row>
    <row r="1218" spans="8:15" x14ac:dyDescent="0.2">
      <c r="H1218" s="15"/>
      <c r="K1218" s="22"/>
      <c r="L1218" s="10"/>
      <c r="M1218" s="10"/>
      <c r="N1218" s="10"/>
      <c r="O1218" s="32"/>
    </row>
    <row r="1219" spans="8:15" x14ac:dyDescent="0.2">
      <c r="H1219" s="15"/>
      <c r="K1219" s="22"/>
      <c r="L1219" s="10"/>
      <c r="M1219" s="10"/>
      <c r="N1219" s="10"/>
      <c r="O1219" s="32"/>
    </row>
    <row r="1220" spans="8:15" x14ac:dyDescent="0.2">
      <c r="H1220" s="15"/>
      <c r="K1220" s="22"/>
      <c r="L1220" s="10"/>
      <c r="M1220" s="10"/>
      <c r="N1220" s="10"/>
      <c r="O1220" s="32"/>
    </row>
    <row r="1221" spans="8:15" x14ac:dyDescent="0.2">
      <c r="H1221" s="15"/>
      <c r="K1221" s="22"/>
      <c r="L1221" s="10"/>
      <c r="M1221" s="10"/>
      <c r="N1221" s="10"/>
      <c r="O1221" s="32"/>
    </row>
    <row r="1222" spans="8:15" x14ac:dyDescent="0.2">
      <c r="H1222" s="15"/>
      <c r="K1222" s="22"/>
      <c r="L1222" s="10"/>
      <c r="M1222" s="10"/>
      <c r="N1222" s="10"/>
      <c r="O1222" s="32"/>
    </row>
    <row r="1223" spans="8:15" x14ac:dyDescent="0.2">
      <c r="H1223" s="15"/>
      <c r="K1223" s="22"/>
      <c r="L1223" s="10"/>
      <c r="M1223" s="10"/>
      <c r="N1223" s="10"/>
      <c r="O1223" s="32"/>
    </row>
    <row r="1224" spans="8:15" x14ac:dyDescent="0.2">
      <c r="H1224" s="15"/>
      <c r="K1224" s="22"/>
      <c r="L1224" s="10"/>
      <c r="M1224" s="10"/>
      <c r="N1224" s="10"/>
      <c r="O1224" s="32"/>
    </row>
    <row r="1225" spans="8:15" x14ac:dyDescent="0.2">
      <c r="H1225" s="15"/>
      <c r="K1225" s="22"/>
      <c r="L1225" s="10"/>
      <c r="M1225" s="10"/>
      <c r="N1225" s="10"/>
      <c r="O1225" s="32"/>
    </row>
    <row r="1226" spans="8:15" x14ac:dyDescent="0.2">
      <c r="H1226" s="15"/>
      <c r="K1226" s="22"/>
      <c r="L1226" s="10"/>
      <c r="M1226" s="10"/>
      <c r="N1226" s="10"/>
      <c r="O1226" s="32"/>
    </row>
    <row r="1227" spans="8:15" x14ac:dyDescent="0.2">
      <c r="H1227" s="15"/>
      <c r="K1227" s="22"/>
      <c r="L1227" s="10"/>
      <c r="M1227" s="10"/>
      <c r="N1227" s="10"/>
      <c r="O1227" s="32"/>
    </row>
    <row r="1228" spans="8:15" x14ac:dyDescent="0.2">
      <c r="H1228" s="15"/>
      <c r="K1228" s="22"/>
      <c r="L1228" s="10"/>
      <c r="M1228" s="10"/>
      <c r="N1228" s="10"/>
      <c r="O1228" s="32"/>
    </row>
    <row r="1229" spans="8:15" x14ac:dyDescent="0.2">
      <c r="H1229" s="15"/>
      <c r="K1229" s="22"/>
      <c r="L1229" s="10"/>
      <c r="M1229" s="10"/>
      <c r="N1229" s="10"/>
      <c r="O1229" s="32"/>
    </row>
    <row r="1230" spans="8:15" x14ac:dyDescent="0.2">
      <c r="H1230" s="15"/>
      <c r="K1230" s="22"/>
      <c r="L1230" s="10"/>
      <c r="M1230" s="10"/>
      <c r="N1230" s="10"/>
      <c r="O1230" s="32"/>
    </row>
    <row r="1231" spans="8:15" x14ac:dyDescent="0.2">
      <c r="H1231" s="15"/>
      <c r="K1231" s="22"/>
      <c r="L1231" s="10"/>
      <c r="M1231" s="10"/>
      <c r="N1231" s="10"/>
      <c r="O1231" s="32"/>
    </row>
    <row r="1232" spans="8:15" x14ac:dyDescent="0.2">
      <c r="H1232" s="15"/>
      <c r="K1232" s="22"/>
      <c r="L1232" s="10"/>
      <c r="M1232" s="10"/>
      <c r="N1232" s="10"/>
      <c r="O1232" s="32"/>
    </row>
    <row r="1233" spans="8:15" x14ac:dyDescent="0.2">
      <c r="H1233" s="15"/>
      <c r="K1233" s="22"/>
      <c r="L1233" s="10"/>
      <c r="M1233" s="10"/>
      <c r="N1233" s="10"/>
      <c r="O1233" s="32"/>
    </row>
    <row r="1234" spans="8:15" x14ac:dyDescent="0.2">
      <c r="H1234" s="15"/>
      <c r="K1234" s="22"/>
      <c r="L1234" s="10"/>
      <c r="M1234" s="10"/>
      <c r="N1234" s="10"/>
      <c r="O1234" s="32"/>
    </row>
    <row r="1235" spans="8:15" x14ac:dyDescent="0.2">
      <c r="H1235" s="15"/>
      <c r="K1235" s="22"/>
      <c r="L1235" s="10"/>
      <c r="M1235" s="10"/>
      <c r="N1235" s="10"/>
      <c r="O1235" s="32"/>
    </row>
    <row r="1236" spans="8:15" x14ac:dyDescent="0.2">
      <c r="H1236" s="15"/>
      <c r="K1236" s="22"/>
      <c r="L1236" s="10"/>
      <c r="M1236" s="10"/>
      <c r="N1236" s="10"/>
      <c r="O1236" s="32"/>
    </row>
    <row r="1237" spans="8:15" x14ac:dyDescent="0.2">
      <c r="H1237" s="15"/>
      <c r="K1237" s="22"/>
      <c r="L1237" s="10"/>
      <c r="M1237" s="10"/>
      <c r="N1237" s="10"/>
      <c r="O1237" s="32"/>
    </row>
    <row r="1238" spans="8:15" x14ac:dyDescent="0.2">
      <c r="H1238" s="15"/>
      <c r="K1238" s="22"/>
      <c r="L1238" s="10"/>
      <c r="M1238" s="10"/>
      <c r="N1238" s="10"/>
      <c r="O1238" s="32"/>
    </row>
    <row r="1239" spans="8:15" x14ac:dyDescent="0.2">
      <c r="H1239" s="15"/>
      <c r="K1239" s="22"/>
      <c r="L1239" s="10"/>
      <c r="M1239" s="10"/>
      <c r="N1239" s="10"/>
      <c r="O1239" s="32"/>
    </row>
    <row r="1240" spans="8:15" x14ac:dyDescent="0.2">
      <c r="H1240" s="15"/>
      <c r="K1240" s="22"/>
      <c r="L1240" s="10"/>
      <c r="M1240" s="10"/>
      <c r="N1240" s="10"/>
      <c r="O1240" s="32"/>
    </row>
    <row r="1241" spans="8:15" x14ac:dyDescent="0.2">
      <c r="H1241" s="15"/>
      <c r="K1241" s="22"/>
      <c r="L1241" s="10"/>
      <c r="M1241" s="10"/>
      <c r="N1241" s="10"/>
      <c r="O1241" s="32"/>
    </row>
    <row r="1242" spans="8:15" x14ac:dyDescent="0.2">
      <c r="H1242" s="15"/>
      <c r="K1242" s="22"/>
      <c r="L1242" s="10"/>
      <c r="M1242" s="10"/>
      <c r="N1242" s="10"/>
      <c r="O1242" s="32"/>
    </row>
    <row r="1243" spans="8:15" x14ac:dyDescent="0.2">
      <c r="H1243" s="15"/>
      <c r="K1243" s="22"/>
      <c r="L1243" s="10"/>
      <c r="M1243" s="10"/>
      <c r="N1243" s="10"/>
      <c r="O1243" s="32"/>
    </row>
    <row r="1244" spans="8:15" x14ac:dyDescent="0.2">
      <c r="H1244" s="15"/>
      <c r="K1244" s="22"/>
      <c r="L1244" s="10"/>
      <c r="M1244" s="10"/>
      <c r="N1244" s="10"/>
      <c r="O1244" s="32"/>
    </row>
    <row r="1245" spans="8:15" x14ac:dyDescent="0.2">
      <c r="H1245" s="15"/>
      <c r="K1245" s="22"/>
      <c r="L1245" s="10"/>
      <c r="M1245" s="10"/>
      <c r="N1245" s="10"/>
      <c r="O1245" s="32"/>
    </row>
    <row r="1246" spans="8:15" x14ac:dyDescent="0.2">
      <c r="H1246" s="15"/>
      <c r="K1246" s="22"/>
      <c r="L1246" s="10"/>
      <c r="M1246" s="10"/>
      <c r="N1246" s="10"/>
      <c r="O1246" s="32"/>
    </row>
    <row r="1247" spans="8:15" x14ac:dyDescent="0.2">
      <c r="H1247" s="15"/>
      <c r="K1247" s="22"/>
      <c r="L1247" s="10"/>
      <c r="M1247" s="10"/>
      <c r="N1247" s="10"/>
      <c r="O1247" s="32"/>
    </row>
    <row r="1248" spans="8:15" x14ac:dyDescent="0.2">
      <c r="H1248" s="15"/>
      <c r="K1248" s="22"/>
      <c r="L1248" s="10"/>
      <c r="M1248" s="10"/>
      <c r="N1248" s="10"/>
      <c r="O1248" s="32"/>
    </row>
    <row r="1249" spans="8:15" x14ac:dyDescent="0.2">
      <c r="H1249" s="15"/>
      <c r="K1249" s="22"/>
      <c r="L1249" s="10"/>
      <c r="M1249" s="10"/>
      <c r="N1249" s="10"/>
      <c r="O1249" s="32"/>
    </row>
    <row r="1250" spans="8:15" x14ac:dyDescent="0.2">
      <c r="H1250" s="15"/>
      <c r="K1250" s="22"/>
      <c r="L1250" s="10"/>
      <c r="M1250" s="10"/>
      <c r="N1250" s="10"/>
      <c r="O1250" s="32"/>
    </row>
    <row r="1251" spans="8:15" x14ac:dyDescent="0.2">
      <c r="H1251" s="15"/>
      <c r="K1251" s="22"/>
      <c r="L1251" s="10"/>
      <c r="M1251" s="10"/>
      <c r="N1251" s="10"/>
      <c r="O1251" s="32"/>
    </row>
    <row r="1252" spans="8:15" x14ac:dyDescent="0.2">
      <c r="H1252" s="15"/>
      <c r="K1252" s="22"/>
      <c r="L1252" s="10"/>
      <c r="M1252" s="10"/>
      <c r="N1252" s="10"/>
      <c r="O1252" s="32"/>
    </row>
    <row r="1253" spans="8:15" x14ac:dyDescent="0.2">
      <c r="H1253" s="15"/>
      <c r="K1253" s="22"/>
      <c r="L1253" s="10"/>
      <c r="M1253" s="10"/>
      <c r="N1253" s="10"/>
      <c r="O1253" s="32"/>
    </row>
    <row r="1254" spans="8:15" x14ac:dyDescent="0.2">
      <c r="H1254" s="15"/>
      <c r="K1254" s="22"/>
      <c r="L1254" s="10"/>
      <c r="M1254" s="10"/>
      <c r="N1254" s="10"/>
      <c r="O1254" s="32"/>
    </row>
    <row r="1255" spans="8:15" x14ac:dyDescent="0.2">
      <c r="H1255" s="15"/>
      <c r="K1255" s="22"/>
      <c r="L1255" s="10"/>
      <c r="M1255" s="10"/>
      <c r="N1255" s="10"/>
      <c r="O1255" s="32"/>
    </row>
    <row r="1256" spans="8:15" x14ac:dyDescent="0.2">
      <c r="H1256" s="15"/>
      <c r="K1256" s="22"/>
      <c r="L1256" s="10"/>
      <c r="M1256" s="10"/>
      <c r="N1256" s="10"/>
      <c r="O1256" s="32"/>
    </row>
    <row r="1257" spans="8:15" x14ac:dyDescent="0.2">
      <c r="H1257" s="15"/>
      <c r="K1257" s="22"/>
      <c r="L1257" s="10"/>
      <c r="M1257" s="10"/>
      <c r="N1257" s="10"/>
      <c r="O1257" s="32"/>
    </row>
    <row r="1258" spans="8:15" x14ac:dyDescent="0.2">
      <c r="H1258" s="15"/>
      <c r="K1258" s="22"/>
      <c r="L1258" s="10"/>
      <c r="M1258" s="10"/>
      <c r="N1258" s="10"/>
      <c r="O1258" s="32"/>
    </row>
    <row r="1259" spans="8:15" x14ac:dyDescent="0.2">
      <c r="H1259" s="15"/>
      <c r="K1259" s="22"/>
      <c r="L1259" s="10"/>
      <c r="M1259" s="10"/>
      <c r="N1259" s="10"/>
      <c r="O1259" s="32"/>
    </row>
    <row r="1260" spans="8:15" x14ac:dyDescent="0.2">
      <c r="H1260" s="15"/>
      <c r="K1260" s="22"/>
      <c r="L1260" s="10"/>
      <c r="M1260" s="10"/>
      <c r="N1260" s="10"/>
      <c r="O1260" s="32"/>
    </row>
    <row r="1261" spans="8:15" x14ac:dyDescent="0.2">
      <c r="H1261" s="15"/>
      <c r="K1261" s="22"/>
      <c r="L1261" s="10"/>
      <c r="M1261" s="10"/>
      <c r="N1261" s="10"/>
      <c r="O1261" s="32"/>
    </row>
    <row r="1262" spans="8:15" x14ac:dyDescent="0.2">
      <c r="H1262" s="15"/>
      <c r="K1262" s="22"/>
      <c r="L1262" s="10"/>
      <c r="M1262" s="10"/>
      <c r="N1262" s="10"/>
      <c r="O1262" s="32"/>
    </row>
    <row r="1263" spans="8:15" x14ac:dyDescent="0.2">
      <c r="H1263" s="15"/>
      <c r="K1263" s="22"/>
      <c r="L1263" s="10"/>
      <c r="M1263" s="10"/>
      <c r="N1263" s="10"/>
      <c r="O1263" s="32"/>
    </row>
    <row r="1264" spans="8:15" x14ac:dyDescent="0.2">
      <c r="H1264" s="15"/>
      <c r="K1264" s="22"/>
      <c r="L1264" s="10"/>
      <c r="M1264" s="10"/>
      <c r="N1264" s="10"/>
      <c r="O1264" s="32"/>
    </row>
    <row r="1265" spans="8:15" x14ac:dyDescent="0.2">
      <c r="H1265" s="15"/>
      <c r="K1265" s="22"/>
      <c r="L1265" s="10"/>
      <c r="M1265" s="10"/>
      <c r="N1265" s="10"/>
      <c r="O1265" s="32"/>
    </row>
    <row r="1266" spans="8:15" x14ac:dyDescent="0.2">
      <c r="H1266" s="15"/>
      <c r="K1266" s="22"/>
      <c r="L1266" s="10"/>
      <c r="M1266" s="10"/>
      <c r="N1266" s="10"/>
      <c r="O1266" s="32"/>
    </row>
    <row r="1267" spans="8:15" x14ac:dyDescent="0.2">
      <c r="H1267" s="15"/>
      <c r="K1267" s="22"/>
      <c r="L1267" s="10"/>
      <c r="M1267" s="10"/>
      <c r="N1267" s="10"/>
      <c r="O1267" s="32"/>
    </row>
    <row r="1268" spans="8:15" x14ac:dyDescent="0.2">
      <c r="H1268" s="15"/>
      <c r="K1268" s="22"/>
      <c r="L1268" s="10"/>
      <c r="M1268" s="10"/>
      <c r="N1268" s="10"/>
      <c r="O1268" s="32"/>
    </row>
    <row r="1269" spans="8:15" x14ac:dyDescent="0.2">
      <c r="H1269" s="15"/>
      <c r="K1269" s="22"/>
      <c r="L1269" s="10"/>
      <c r="M1269" s="10"/>
      <c r="N1269" s="10"/>
      <c r="O1269" s="32"/>
    </row>
    <row r="1270" spans="8:15" x14ac:dyDescent="0.2">
      <c r="H1270" s="15"/>
      <c r="K1270" s="22"/>
      <c r="L1270" s="10"/>
      <c r="M1270" s="10"/>
      <c r="N1270" s="10"/>
      <c r="O1270" s="32"/>
    </row>
    <row r="1271" spans="8:15" x14ac:dyDescent="0.2">
      <c r="H1271" s="15"/>
      <c r="K1271" s="22"/>
      <c r="L1271" s="10"/>
      <c r="M1271" s="10"/>
      <c r="N1271" s="10"/>
      <c r="O1271" s="32"/>
    </row>
    <row r="1272" spans="8:15" x14ac:dyDescent="0.2">
      <c r="H1272" s="15"/>
      <c r="K1272" s="22"/>
      <c r="L1272" s="10"/>
      <c r="M1272" s="10"/>
      <c r="N1272" s="10"/>
      <c r="O1272" s="32"/>
    </row>
    <row r="1273" spans="8:15" x14ac:dyDescent="0.2">
      <c r="H1273" s="15"/>
      <c r="K1273" s="22"/>
      <c r="L1273" s="10"/>
      <c r="M1273" s="10"/>
      <c r="N1273" s="10"/>
      <c r="O1273" s="32"/>
    </row>
    <row r="1274" spans="8:15" x14ac:dyDescent="0.2">
      <c r="H1274" s="15"/>
      <c r="K1274" s="22"/>
      <c r="L1274" s="10"/>
      <c r="M1274" s="10"/>
      <c r="N1274" s="10"/>
      <c r="O1274" s="32"/>
    </row>
    <row r="1275" spans="8:15" x14ac:dyDescent="0.2">
      <c r="H1275" s="15"/>
      <c r="K1275" s="22"/>
      <c r="L1275" s="10"/>
      <c r="M1275" s="10"/>
      <c r="N1275" s="10"/>
      <c r="O1275" s="32"/>
    </row>
    <row r="1276" spans="8:15" x14ac:dyDescent="0.2">
      <c r="H1276" s="15"/>
      <c r="K1276" s="22"/>
      <c r="L1276" s="10"/>
      <c r="M1276" s="10"/>
      <c r="N1276" s="10"/>
      <c r="O1276" s="32"/>
    </row>
    <row r="1277" spans="8:15" x14ac:dyDescent="0.2">
      <c r="H1277" s="15"/>
      <c r="K1277" s="22"/>
      <c r="L1277" s="10"/>
      <c r="M1277" s="10"/>
      <c r="N1277" s="10"/>
      <c r="O1277" s="32"/>
    </row>
    <row r="1278" spans="8:15" x14ac:dyDescent="0.2">
      <c r="H1278" s="15"/>
      <c r="K1278" s="22"/>
      <c r="L1278" s="10"/>
      <c r="M1278" s="10"/>
      <c r="N1278" s="10"/>
      <c r="O1278" s="32"/>
    </row>
    <row r="1279" spans="8:15" x14ac:dyDescent="0.2">
      <c r="H1279" s="15"/>
      <c r="K1279" s="22"/>
      <c r="L1279" s="10"/>
      <c r="M1279" s="10"/>
      <c r="N1279" s="10"/>
      <c r="O1279" s="32"/>
    </row>
    <row r="1280" spans="8:15" x14ac:dyDescent="0.2">
      <c r="H1280" s="15"/>
      <c r="K1280" s="22"/>
      <c r="L1280" s="10"/>
      <c r="M1280" s="10"/>
      <c r="N1280" s="10"/>
      <c r="O1280" s="32"/>
    </row>
    <row r="1281" spans="8:15" x14ac:dyDescent="0.2">
      <c r="H1281" s="15"/>
      <c r="K1281" s="22"/>
      <c r="L1281" s="10"/>
      <c r="M1281" s="10"/>
      <c r="N1281" s="10"/>
      <c r="O1281" s="32"/>
    </row>
    <row r="1282" spans="8:15" x14ac:dyDescent="0.2">
      <c r="H1282" s="15"/>
      <c r="K1282" s="22"/>
      <c r="L1282" s="10"/>
      <c r="M1282" s="10"/>
      <c r="N1282" s="10"/>
      <c r="O1282" s="32"/>
    </row>
    <row r="1283" spans="8:15" x14ac:dyDescent="0.2">
      <c r="H1283" s="15"/>
      <c r="K1283" s="22"/>
      <c r="L1283" s="10"/>
      <c r="M1283" s="10"/>
      <c r="N1283" s="10"/>
      <c r="O1283" s="32"/>
    </row>
    <row r="1284" spans="8:15" x14ac:dyDescent="0.2">
      <c r="H1284" s="15"/>
      <c r="K1284" s="22"/>
      <c r="L1284" s="10"/>
      <c r="M1284" s="10"/>
      <c r="N1284" s="10"/>
      <c r="O1284" s="32"/>
    </row>
    <row r="1285" spans="8:15" x14ac:dyDescent="0.2">
      <c r="H1285" s="15"/>
      <c r="K1285" s="22"/>
      <c r="L1285" s="10"/>
      <c r="M1285" s="10"/>
      <c r="N1285" s="10"/>
      <c r="O1285" s="32"/>
    </row>
    <row r="1286" spans="8:15" x14ac:dyDescent="0.2">
      <c r="H1286" s="15"/>
      <c r="K1286" s="22"/>
      <c r="L1286" s="10"/>
      <c r="M1286" s="10"/>
      <c r="N1286" s="10"/>
      <c r="O1286" s="32"/>
    </row>
    <row r="1287" spans="8:15" x14ac:dyDescent="0.2">
      <c r="H1287" s="15"/>
      <c r="K1287" s="22"/>
      <c r="L1287" s="10"/>
      <c r="M1287" s="10"/>
      <c r="N1287" s="10"/>
      <c r="O1287" s="32"/>
    </row>
    <row r="1288" spans="8:15" x14ac:dyDescent="0.2">
      <c r="H1288" s="15"/>
      <c r="K1288" s="22"/>
      <c r="L1288" s="10"/>
      <c r="M1288" s="10"/>
      <c r="N1288" s="10"/>
      <c r="O1288" s="32"/>
    </row>
    <row r="1289" spans="8:15" x14ac:dyDescent="0.2">
      <c r="H1289" s="15"/>
      <c r="K1289" s="22"/>
      <c r="L1289" s="10"/>
      <c r="M1289" s="10"/>
      <c r="N1289" s="10"/>
      <c r="O1289" s="32"/>
    </row>
    <row r="1290" spans="8:15" x14ac:dyDescent="0.2">
      <c r="H1290" s="15"/>
      <c r="K1290" s="22"/>
      <c r="L1290" s="10"/>
      <c r="M1290" s="10"/>
      <c r="N1290" s="10"/>
      <c r="O1290" s="32"/>
    </row>
    <row r="1291" spans="8:15" x14ac:dyDescent="0.2">
      <c r="H1291" s="15"/>
      <c r="K1291" s="22"/>
      <c r="L1291" s="10"/>
      <c r="M1291" s="10"/>
      <c r="N1291" s="10"/>
      <c r="O1291" s="32"/>
    </row>
    <row r="1292" spans="8:15" x14ac:dyDescent="0.2">
      <c r="H1292" s="15"/>
      <c r="K1292" s="22"/>
      <c r="L1292" s="10"/>
      <c r="M1292" s="10"/>
      <c r="N1292" s="10"/>
      <c r="O1292" s="32"/>
    </row>
    <row r="1293" spans="8:15" x14ac:dyDescent="0.2">
      <c r="H1293" s="15"/>
      <c r="K1293" s="22"/>
      <c r="L1293" s="10"/>
      <c r="M1293" s="10"/>
      <c r="N1293" s="10"/>
      <c r="O1293" s="32"/>
    </row>
    <row r="1294" spans="8:15" x14ac:dyDescent="0.2">
      <c r="H1294" s="15"/>
      <c r="K1294" s="22"/>
      <c r="L1294" s="10"/>
      <c r="M1294" s="10"/>
      <c r="N1294" s="10"/>
      <c r="O1294" s="32"/>
    </row>
    <row r="1295" spans="8:15" x14ac:dyDescent="0.2">
      <c r="H1295" s="15"/>
      <c r="K1295" s="22"/>
      <c r="L1295" s="10"/>
      <c r="M1295" s="10"/>
      <c r="N1295" s="10"/>
      <c r="O1295" s="32"/>
    </row>
    <row r="1296" spans="8:15" x14ac:dyDescent="0.2">
      <c r="H1296" s="15"/>
      <c r="K1296" s="22"/>
      <c r="L1296" s="10"/>
      <c r="M1296" s="10"/>
      <c r="N1296" s="10"/>
      <c r="O1296" s="32"/>
    </row>
    <row r="1297" spans="8:15" x14ac:dyDescent="0.2">
      <c r="H1297" s="15"/>
      <c r="K1297" s="22"/>
      <c r="L1297" s="10"/>
      <c r="M1297" s="10"/>
      <c r="N1297" s="10"/>
      <c r="O1297" s="32"/>
    </row>
    <row r="1298" spans="8:15" x14ac:dyDescent="0.2">
      <c r="H1298" s="15"/>
      <c r="K1298" s="22"/>
      <c r="L1298" s="10"/>
      <c r="M1298" s="10"/>
      <c r="N1298" s="10"/>
      <c r="O1298" s="32"/>
    </row>
    <row r="1299" spans="8:15" x14ac:dyDescent="0.2">
      <c r="H1299" s="15"/>
      <c r="K1299" s="22"/>
      <c r="L1299" s="10"/>
      <c r="M1299" s="10"/>
      <c r="N1299" s="10"/>
      <c r="O1299" s="32"/>
    </row>
    <row r="1300" spans="8:15" x14ac:dyDescent="0.2">
      <c r="H1300" s="15"/>
      <c r="K1300" s="22"/>
      <c r="L1300" s="10"/>
      <c r="M1300" s="10"/>
      <c r="N1300" s="10"/>
      <c r="O1300" s="32"/>
    </row>
    <row r="1301" spans="8:15" x14ac:dyDescent="0.2">
      <c r="H1301" s="15"/>
      <c r="K1301" s="22"/>
      <c r="L1301" s="10"/>
      <c r="M1301" s="10"/>
      <c r="N1301" s="10"/>
      <c r="O1301" s="32"/>
    </row>
    <row r="1302" spans="8:15" x14ac:dyDescent="0.2">
      <c r="H1302" s="15"/>
      <c r="K1302" s="22"/>
      <c r="L1302" s="10"/>
      <c r="M1302" s="10"/>
      <c r="N1302" s="10"/>
      <c r="O1302" s="32"/>
    </row>
    <row r="1303" spans="8:15" x14ac:dyDescent="0.2">
      <c r="H1303" s="15"/>
      <c r="K1303" s="22"/>
      <c r="L1303" s="10"/>
      <c r="M1303" s="10"/>
      <c r="N1303" s="10"/>
      <c r="O1303" s="32"/>
    </row>
    <row r="1304" spans="8:15" x14ac:dyDescent="0.2">
      <c r="H1304" s="15"/>
      <c r="K1304" s="22"/>
      <c r="L1304" s="10"/>
      <c r="M1304" s="10"/>
      <c r="N1304" s="10"/>
      <c r="O1304" s="32"/>
    </row>
    <row r="1305" spans="8:15" x14ac:dyDescent="0.2">
      <c r="H1305" s="15"/>
      <c r="K1305" s="22"/>
      <c r="L1305" s="10"/>
      <c r="M1305" s="10"/>
      <c r="N1305" s="10"/>
      <c r="O1305" s="32"/>
    </row>
    <row r="1306" spans="8:15" x14ac:dyDescent="0.2">
      <c r="H1306" s="15"/>
      <c r="K1306" s="22"/>
      <c r="L1306" s="10"/>
      <c r="M1306" s="10"/>
      <c r="N1306" s="10"/>
      <c r="O1306" s="32"/>
    </row>
    <row r="1307" spans="8:15" x14ac:dyDescent="0.2">
      <c r="H1307" s="15"/>
      <c r="K1307" s="22"/>
      <c r="L1307" s="10"/>
      <c r="M1307" s="10"/>
      <c r="N1307" s="10"/>
      <c r="O1307" s="32"/>
    </row>
    <row r="1308" spans="8:15" x14ac:dyDescent="0.2">
      <c r="H1308" s="15"/>
      <c r="K1308" s="22"/>
      <c r="L1308" s="10"/>
      <c r="M1308" s="10"/>
      <c r="N1308" s="10"/>
      <c r="O1308" s="32"/>
    </row>
    <row r="1309" spans="8:15" x14ac:dyDescent="0.2">
      <c r="H1309" s="15"/>
      <c r="K1309" s="22"/>
      <c r="L1309" s="10"/>
      <c r="M1309" s="10"/>
      <c r="N1309" s="10"/>
      <c r="O1309" s="32"/>
    </row>
    <row r="1310" spans="8:15" x14ac:dyDescent="0.2">
      <c r="H1310" s="15"/>
      <c r="K1310" s="22"/>
      <c r="L1310" s="10"/>
      <c r="M1310" s="10"/>
      <c r="N1310" s="10"/>
      <c r="O1310" s="32"/>
    </row>
    <row r="1311" spans="8:15" x14ac:dyDescent="0.2">
      <c r="H1311" s="15"/>
      <c r="K1311" s="22"/>
      <c r="L1311" s="10"/>
      <c r="M1311" s="10"/>
      <c r="N1311" s="10"/>
      <c r="O1311" s="32"/>
    </row>
    <row r="1312" spans="8:15" x14ac:dyDescent="0.2">
      <c r="H1312" s="15"/>
      <c r="K1312" s="22"/>
      <c r="L1312" s="10"/>
      <c r="M1312" s="10"/>
      <c r="N1312" s="10"/>
      <c r="O1312" s="32"/>
    </row>
    <row r="1313" spans="7:15" x14ac:dyDescent="0.2">
      <c r="H1313" s="15"/>
      <c r="K1313" s="22"/>
      <c r="L1313" s="10"/>
      <c r="M1313" s="10"/>
      <c r="N1313" s="10"/>
      <c r="O1313" s="32"/>
    </row>
    <row r="1314" spans="7:15" x14ac:dyDescent="0.2">
      <c r="H1314" s="15"/>
      <c r="K1314" s="22"/>
      <c r="L1314" s="10"/>
      <c r="M1314" s="10"/>
      <c r="N1314" s="10"/>
      <c r="O1314" s="32"/>
    </row>
    <row r="1315" spans="7:15" x14ac:dyDescent="0.2">
      <c r="H1315" s="15"/>
      <c r="K1315" s="22"/>
      <c r="L1315" s="10"/>
      <c r="M1315" s="10"/>
      <c r="N1315" s="10"/>
      <c r="O1315" s="32"/>
    </row>
    <row r="1316" spans="7:15" x14ac:dyDescent="0.2">
      <c r="H1316" s="15"/>
      <c r="K1316" s="22"/>
      <c r="L1316" s="10"/>
      <c r="M1316" s="10"/>
      <c r="N1316" s="10"/>
      <c r="O1316" s="32"/>
    </row>
    <row r="1317" spans="7:15" x14ac:dyDescent="0.2">
      <c r="H1317" s="15"/>
      <c r="K1317" s="22"/>
      <c r="L1317" s="10"/>
      <c r="M1317" s="10"/>
      <c r="N1317" s="10"/>
      <c r="O1317" s="32"/>
    </row>
    <row r="1318" spans="7:15" x14ac:dyDescent="0.2">
      <c r="H1318" s="15"/>
      <c r="K1318" s="22"/>
      <c r="L1318" s="10"/>
      <c r="M1318" s="10"/>
      <c r="N1318" s="10"/>
      <c r="O1318" s="32"/>
    </row>
    <row r="1319" spans="7:15" x14ac:dyDescent="0.2">
      <c r="H1319" s="15"/>
      <c r="K1319" s="22"/>
      <c r="L1319" s="10"/>
      <c r="M1319" s="10"/>
      <c r="N1319" s="10"/>
      <c r="O1319" s="32"/>
    </row>
    <row r="1320" spans="7:15" x14ac:dyDescent="0.2">
      <c r="H1320" s="15"/>
      <c r="K1320" s="22"/>
      <c r="L1320" s="10"/>
      <c r="M1320" s="10"/>
      <c r="N1320" s="10"/>
      <c r="O1320" s="32"/>
    </row>
    <row r="1321" spans="7:15" x14ac:dyDescent="0.2">
      <c r="H1321" s="15"/>
      <c r="K1321" s="22"/>
      <c r="L1321" s="10"/>
      <c r="M1321" s="10"/>
      <c r="N1321" s="10"/>
      <c r="O1321" s="32"/>
    </row>
    <row r="1322" spans="7:15" x14ac:dyDescent="0.2">
      <c r="H1322" s="15"/>
      <c r="K1322" s="22"/>
      <c r="L1322" s="10"/>
      <c r="M1322" s="10"/>
      <c r="N1322" s="10"/>
      <c r="O1322" s="32"/>
    </row>
    <row r="1323" spans="7:15" x14ac:dyDescent="0.2">
      <c r="H1323" s="15"/>
      <c r="K1323" s="22"/>
      <c r="L1323" s="10"/>
      <c r="M1323" s="10"/>
      <c r="N1323" s="10"/>
      <c r="O1323" s="32"/>
    </row>
    <row r="1324" spans="7:15" x14ac:dyDescent="0.2">
      <c r="H1324" s="15"/>
      <c r="K1324" s="22"/>
      <c r="L1324" s="10"/>
      <c r="M1324" s="10"/>
      <c r="N1324" s="10"/>
      <c r="O1324" s="32"/>
    </row>
    <row r="1325" spans="7:15" x14ac:dyDescent="0.2">
      <c r="H1325" s="15"/>
      <c r="K1325" s="22"/>
      <c r="L1325" s="10"/>
      <c r="M1325" s="10"/>
      <c r="N1325" s="10"/>
      <c r="O1325" s="32"/>
    </row>
    <row r="1326" spans="7:15" x14ac:dyDescent="0.2">
      <c r="H1326" s="15"/>
      <c r="K1326" s="22"/>
      <c r="L1326" s="10"/>
      <c r="M1326" s="10"/>
      <c r="N1326" s="10"/>
      <c r="O1326" s="32"/>
    </row>
    <row r="1327" spans="7:15" x14ac:dyDescent="0.2">
      <c r="G1327" s="15"/>
      <c r="H1327" s="15"/>
      <c r="K1327" s="22"/>
      <c r="L1327" s="10"/>
      <c r="M1327" s="10"/>
      <c r="N1327" s="10"/>
      <c r="O1327" s="32"/>
    </row>
    <row r="1328" spans="7:15" x14ac:dyDescent="0.2">
      <c r="G1328" s="15"/>
      <c r="H1328" s="15"/>
      <c r="K1328" s="22"/>
      <c r="L1328" s="10"/>
      <c r="M1328" s="10"/>
      <c r="N1328" s="10"/>
      <c r="O1328" s="32"/>
    </row>
    <row r="1329" spans="7:15" x14ac:dyDescent="0.2">
      <c r="G1329" s="15"/>
      <c r="H1329" s="15"/>
      <c r="K1329" s="22"/>
      <c r="L1329" s="10"/>
      <c r="M1329" s="10"/>
      <c r="N1329" s="10"/>
      <c r="O1329" s="32"/>
    </row>
    <row r="1330" spans="7:15" x14ac:dyDescent="0.2">
      <c r="G1330" s="15"/>
      <c r="H1330" s="15"/>
      <c r="K1330" s="22"/>
      <c r="L1330" s="10"/>
      <c r="M1330" s="10"/>
      <c r="N1330" s="10"/>
      <c r="O1330" s="32"/>
    </row>
    <row r="1331" spans="7:15" x14ac:dyDescent="0.2">
      <c r="G1331" s="15"/>
      <c r="H1331" s="15"/>
      <c r="K1331" s="22"/>
      <c r="L1331" s="10"/>
      <c r="M1331" s="10"/>
      <c r="N1331" s="10"/>
      <c r="O1331" s="32"/>
    </row>
    <row r="1332" spans="7:15" x14ac:dyDescent="0.2">
      <c r="G1332" s="15"/>
      <c r="H1332" s="15"/>
      <c r="K1332" s="22"/>
      <c r="L1332" s="10"/>
      <c r="M1332" s="10"/>
      <c r="N1332" s="10"/>
      <c r="O1332" s="32"/>
    </row>
    <row r="1333" spans="7:15" x14ac:dyDescent="0.2">
      <c r="G1333" s="15"/>
      <c r="H1333" s="15"/>
      <c r="K1333" s="22"/>
      <c r="L1333" s="10"/>
      <c r="M1333" s="10"/>
      <c r="N1333" s="10"/>
      <c r="O1333" s="32"/>
    </row>
    <row r="1334" spans="7:15" x14ac:dyDescent="0.2">
      <c r="G1334" s="15"/>
      <c r="H1334" s="15"/>
      <c r="K1334" s="22"/>
      <c r="L1334" s="10"/>
      <c r="M1334" s="10"/>
      <c r="N1334" s="10"/>
      <c r="O1334" s="32"/>
    </row>
    <row r="1335" spans="7:15" x14ac:dyDescent="0.2">
      <c r="G1335" s="15"/>
      <c r="H1335" s="15"/>
      <c r="K1335" s="22"/>
      <c r="L1335" s="10"/>
      <c r="M1335" s="10"/>
      <c r="N1335" s="10"/>
      <c r="O1335" s="32"/>
    </row>
    <row r="1336" spans="7:15" x14ac:dyDescent="0.2">
      <c r="G1336" s="15"/>
      <c r="H1336" s="15"/>
      <c r="K1336" s="22"/>
      <c r="L1336" s="10"/>
      <c r="M1336" s="10"/>
      <c r="N1336" s="10"/>
      <c r="O1336" s="32"/>
    </row>
    <row r="1337" spans="7:15" x14ac:dyDescent="0.2">
      <c r="G1337" s="15"/>
      <c r="H1337" s="15"/>
      <c r="K1337" s="22"/>
      <c r="L1337" s="10"/>
      <c r="M1337" s="10"/>
      <c r="N1337" s="10"/>
      <c r="O1337" s="32"/>
    </row>
    <row r="1338" spans="7:15" x14ac:dyDescent="0.2">
      <c r="G1338" s="15"/>
      <c r="H1338" s="15"/>
      <c r="K1338" s="22"/>
      <c r="L1338" s="10"/>
      <c r="M1338" s="10"/>
      <c r="N1338" s="10"/>
      <c r="O1338" s="32"/>
    </row>
    <row r="1339" spans="7:15" x14ac:dyDescent="0.2">
      <c r="G1339" s="15"/>
      <c r="H1339" s="15"/>
      <c r="K1339" s="22"/>
      <c r="L1339" s="10"/>
      <c r="M1339" s="10"/>
      <c r="N1339" s="10"/>
      <c r="O1339" s="32"/>
    </row>
    <row r="1340" spans="7:15" x14ac:dyDescent="0.2">
      <c r="G1340" s="15"/>
      <c r="H1340" s="15"/>
      <c r="K1340" s="22"/>
      <c r="L1340" s="10"/>
      <c r="M1340" s="10"/>
      <c r="N1340" s="10"/>
      <c r="O1340" s="32"/>
    </row>
    <row r="1341" spans="7:15" x14ac:dyDescent="0.2">
      <c r="G1341" s="15"/>
      <c r="H1341" s="15"/>
      <c r="K1341" s="22"/>
      <c r="L1341" s="10"/>
      <c r="M1341" s="10"/>
      <c r="N1341" s="10"/>
      <c r="O1341" s="32"/>
    </row>
    <row r="1342" spans="7:15" x14ac:dyDescent="0.2">
      <c r="G1342" s="15"/>
      <c r="H1342" s="15"/>
      <c r="K1342" s="22"/>
      <c r="L1342" s="10"/>
      <c r="M1342" s="10"/>
      <c r="N1342" s="10"/>
      <c r="O1342" s="32"/>
    </row>
    <row r="1343" spans="7:15" x14ac:dyDescent="0.2">
      <c r="G1343" s="15"/>
      <c r="H1343" s="15"/>
      <c r="K1343" s="22"/>
      <c r="L1343" s="10"/>
      <c r="M1343" s="10"/>
      <c r="N1343" s="10"/>
      <c r="O1343" s="32"/>
    </row>
    <row r="1344" spans="7:15" x14ac:dyDescent="0.2">
      <c r="G1344" s="15"/>
      <c r="H1344" s="15"/>
      <c r="K1344" s="22"/>
      <c r="L1344" s="10"/>
      <c r="M1344" s="10"/>
      <c r="N1344" s="10"/>
      <c r="O1344" s="32"/>
    </row>
    <row r="1345" spans="7:15" x14ac:dyDescent="0.2">
      <c r="G1345" s="15"/>
      <c r="H1345" s="15"/>
      <c r="K1345" s="22"/>
      <c r="L1345" s="10"/>
      <c r="M1345" s="10"/>
      <c r="N1345" s="10"/>
      <c r="O1345" s="32"/>
    </row>
    <row r="1346" spans="7:15" x14ac:dyDescent="0.2">
      <c r="G1346" s="15"/>
      <c r="H1346" s="15"/>
      <c r="K1346" s="22"/>
      <c r="L1346" s="10"/>
      <c r="M1346" s="10"/>
      <c r="N1346" s="10"/>
      <c r="O1346" s="32"/>
    </row>
    <row r="1347" spans="7:15" x14ac:dyDescent="0.2">
      <c r="G1347" s="15"/>
      <c r="H1347" s="15"/>
      <c r="K1347" s="22"/>
      <c r="L1347" s="10"/>
      <c r="M1347" s="10"/>
      <c r="N1347" s="10"/>
      <c r="O1347" s="32"/>
    </row>
    <row r="1348" spans="7:15" x14ac:dyDescent="0.2">
      <c r="G1348" s="15"/>
      <c r="H1348" s="15"/>
      <c r="K1348" s="22"/>
      <c r="L1348" s="10"/>
      <c r="M1348" s="10"/>
      <c r="N1348" s="10"/>
      <c r="O1348" s="32"/>
    </row>
    <row r="1349" spans="7:15" x14ac:dyDescent="0.2">
      <c r="G1349" s="15"/>
      <c r="H1349" s="15"/>
      <c r="K1349" s="22"/>
      <c r="L1349" s="10"/>
      <c r="M1349" s="10"/>
      <c r="N1349" s="10"/>
      <c r="O1349" s="32"/>
    </row>
    <row r="1350" spans="7:15" x14ac:dyDescent="0.2">
      <c r="G1350" s="15"/>
      <c r="H1350" s="15"/>
      <c r="K1350" s="22"/>
      <c r="L1350" s="10"/>
      <c r="M1350" s="10"/>
      <c r="N1350" s="10"/>
      <c r="O1350" s="32"/>
    </row>
    <row r="1351" spans="7:15" x14ac:dyDescent="0.2">
      <c r="G1351" s="15"/>
      <c r="H1351" s="15"/>
      <c r="K1351" s="22"/>
      <c r="L1351" s="10"/>
      <c r="M1351" s="10"/>
      <c r="N1351" s="10"/>
      <c r="O1351" s="32"/>
    </row>
    <row r="1352" spans="7:15" x14ac:dyDescent="0.2">
      <c r="G1352" s="15"/>
      <c r="H1352" s="15"/>
      <c r="K1352" s="22"/>
      <c r="L1352" s="10"/>
      <c r="M1352" s="10"/>
      <c r="N1352" s="10"/>
      <c r="O1352" s="32"/>
    </row>
    <row r="1353" spans="7:15" x14ac:dyDescent="0.2">
      <c r="G1353" s="15"/>
      <c r="H1353" s="15"/>
      <c r="K1353" s="22"/>
      <c r="L1353" s="10"/>
      <c r="M1353" s="10"/>
      <c r="N1353" s="10"/>
      <c r="O1353" s="32"/>
    </row>
    <row r="1354" spans="7:15" x14ac:dyDescent="0.2">
      <c r="G1354" s="15"/>
      <c r="H1354" s="15"/>
      <c r="K1354" s="22"/>
      <c r="L1354" s="10"/>
      <c r="M1354" s="10"/>
      <c r="N1354" s="10"/>
      <c r="O1354" s="32"/>
    </row>
    <row r="1355" spans="7:15" x14ac:dyDescent="0.2">
      <c r="G1355" s="15"/>
      <c r="H1355" s="15"/>
      <c r="K1355" s="22"/>
      <c r="L1355" s="10"/>
      <c r="M1355" s="10"/>
      <c r="N1355" s="10"/>
      <c r="O1355" s="32"/>
    </row>
    <row r="1356" spans="7:15" x14ac:dyDescent="0.2">
      <c r="G1356" s="15"/>
      <c r="H1356" s="15"/>
      <c r="K1356" s="22"/>
      <c r="L1356" s="10"/>
      <c r="M1356" s="10"/>
      <c r="N1356" s="10"/>
      <c r="O1356" s="32"/>
    </row>
    <row r="1357" spans="7:15" x14ac:dyDescent="0.2">
      <c r="G1357" s="15"/>
      <c r="H1357" s="15"/>
      <c r="K1357" s="22"/>
      <c r="L1357" s="10"/>
      <c r="M1357" s="10"/>
      <c r="N1357" s="10"/>
      <c r="O1357" s="32"/>
    </row>
    <row r="1358" spans="7:15" x14ac:dyDescent="0.2">
      <c r="G1358" s="15"/>
      <c r="H1358" s="15"/>
      <c r="K1358" s="22"/>
      <c r="L1358" s="10"/>
      <c r="M1358" s="10"/>
      <c r="N1358" s="10"/>
      <c r="O1358" s="32"/>
    </row>
    <row r="1359" spans="7:15" x14ac:dyDescent="0.2">
      <c r="G1359" s="15"/>
      <c r="H1359" s="15"/>
      <c r="K1359" s="22"/>
      <c r="L1359" s="10"/>
      <c r="M1359" s="10"/>
      <c r="N1359" s="10"/>
      <c r="O1359" s="32"/>
    </row>
    <row r="1360" spans="7:15" x14ac:dyDescent="0.2">
      <c r="G1360" s="15"/>
      <c r="H1360" s="15"/>
      <c r="K1360" s="22"/>
      <c r="L1360" s="10"/>
      <c r="M1360" s="10"/>
      <c r="N1360" s="10"/>
      <c r="O1360" s="32"/>
    </row>
    <row r="1361" spans="7:15" x14ac:dyDescent="0.2">
      <c r="G1361" s="15"/>
      <c r="H1361" s="15"/>
      <c r="K1361" s="22"/>
      <c r="L1361" s="10"/>
      <c r="M1361" s="10"/>
      <c r="N1361" s="10"/>
      <c r="O1361" s="32"/>
    </row>
    <row r="1362" spans="7:15" x14ac:dyDescent="0.2">
      <c r="G1362" s="15"/>
      <c r="H1362" s="15"/>
      <c r="K1362" s="22"/>
      <c r="L1362" s="10"/>
      <c r="M1362" s="10"/>
      <c r="N1362" s="10"/>
      <c r="O1362" s="32"/>
    </row>
    <row r="1363" spans="7:15" x14ac:dyDescent="0.2">
      <c r="G1363" s="15"/>
      <c r="H1363" s="15"/>
      <c r="K1363" s="22"/>
      <c r="L1363" s="10"/>
      <c r="M1363" s="10"/>
      <c r="N1363" s="10"/>
      <c r="O1363" s="32"/>
    </row>
    <row r="1364" spans="7:15" x14ac:dyDescent="0.2">
      <c r="G1364" s="15"/>
      <c r="H1364" s="15"/>
      <c r="K1364" s="22"/>
      <c r="L1364" s="10"/>
      <c r="M1364" s="10"/>
      <c r="N1364" s="10"/>
      <c r="O1364" s="32"/>
    </row>
    <row r="1365" spans="7:15" x14ac:dyDescent="0.2">
      <c r="G1365" s="15"/>
      <c r="H1365" s="15"/>
      <c r="K1365" s="22"/>
      <c r="L1365" s="10"/>
      <c r="M1365" s="10"/>
      <c r="N1365" s="10"/>
      <c r="O1365" s="32"/>
    </row>
    <row r="1366" spans="7:15" x14ac:dyDescent="0.2">
      <c r="G1366" s="15"/>
      <c r="H1366" s="15"/>
      <c r="K1366" s="22"/>
      <c r="L1366" s="10"/>
      <c r="M1366" s="10"/>
      <c r="N1366" s="10"/>
      <c r="O1366" s="32"/>
    </row>
    <row r="1367" spans="7:15" x14ac:dyDescent="0.2">
      <c r="G1367" s="15"/>
      <c r="H1367" s="15"/>
      <c r="K1367" s="22"/>
      <c r="L1367" s="10"/>
      <c r="M1367" s="10"/>
      <c r="N1367" s="10"/>
      <c r="O1367" s="32"/>
    </row>
    <row r="1368" spans="7:15" x14ac:dyDescent="0.2">
      <c r="G1368" s="15"/>
      <c r="H1368" s="15"/>
      <c r="K1368" s="22"/>
      <c r="L1368" s="10"/>
      <c r="M1368" s="10"/>
      <c r="N1368" s="10"/>
      <c r="O1368" s="32"/>
    </row>
    <row r="1369" spans="7:15" x14ac:dyDescent="0.2">
      <c r="G1369" s="15"/>
      <c r="H1369" s="15"/>
      <c r="K1369" s="22"/>
      <c r="L1369" s="10"/>
      <c r="M1369" s="10"/>
      <c r="N1369" s="10"/>
      <c r="O1369" s="32"/>
    </row>
    <row r="1370" spans="7:15" x14ac:dyDescent="0.2">
      <c r="G1370" s="15"/>
      <c r="H1370" s="15"/>
      <c r="K1370" s="22"/>
      <c r="L1370" s="10"/>
      <c r="M1370" s="10"/>
      <c r="N1370" s="10"/>
      <c r="O1370" s="32"/>
    </row>
    <row r="1371" spans="7:15" x14ac:dyDescent="0.2">
      <c r="G1371" s="15"/>
      <c r="H1371" s="15"/>
      <c r="K1371" s="22"/>
      <c r="L1371" s="10"/>
      <c r="M1371" s="10"/>
      <c r="N1371" s="10"/>
      <c r="O1371" s="32"/>
    </row>
    <row r="1372" spans="7:15" x14ac:dyDescent="0.2">
      <c r="G1372" s="15"/>
      <c r="H1372" s="15"/>
      <c r="K1372" s="22"/>
      <c r="L1372" s="10"/>
      <c r="M1372" s="10"/>
      <c r="N1372" s="10"/>
      <c r="O1372" s="32"/>
    </row>
    <row r="1373" spans="7:15" x14ac:dyDescent="0.2">
      <c r="G1373" s="15"/>
      <c r="H1373" s="15"/>
      <c r="K1373" s="22"/>
      <c r="L1373" s="10"/>
      <c r="M1373" s="10"/>
      <c r="N1373" s="10"/>
      <c r="O1373" s="32"/>
    </row>
    <row r="1374" spans="7:15" x14ac:dyDescent="0.2">
      <c r="G1374" s="15"/>
      <c r="H1374" s="15"/>
      <c r="K1374" s="22"/>
      <c r="L1374" s="10"/>
      <c r="M1374" s="10"/>
      <c r="N1374" s="10"/>
      <c r="O1374" s="32"/>
    </row>
    <row r="1375" spans="7:15" x14ac:dyDescent="0.2">
      <c r="G1375" s="15"/>
      <c r="H1375" s="15"/>
      <c r="K1375" s="22"/>
      <c r="L1375" s="10"/>
      <c r="M1375" s="10"/>
      <c r="N1375" s="10"/>
      <c r="O1375" s="32"/>
    </row>
    <row r="1376" spans="7:15" x14ac:dyDescent="0.2">
      <c r="G1376" s="15"/>
      <c r="H1376" s="15"/>
      <c r="K1376" s="22"/>
      <c r="L1376" s="10"/>
      <c r="M1376" s="10"/>
      <c r="N1376" s="10"/>
      <c r="O1376" s="32"/>
    </row>
    <row r="1377" spans="7:15" x14ac:dyDescent="0.2">
      <c r="G1377" s="15"/>
      <c r="H1377" s="15"/>
      <c r="K1377" s="22"/>
      <c r="L1377" s="10"/>
      <c r="M1377" s="10"/>
      <c r="N1377" s="10"/>
      <c r="O1377" s="32"/>
    </row>
    <row r="1378" spans="7:15" x14ac:dyDescent="0.2">
      <c r="G1378" s="15"/>
      <c r="H1378" s="15"/>
      <c r="K1378" s="22"/>
      <c r="L1378" s="10"/>
      <c r="M1378" s="10"/>
      <c r="N1378" s="10"/>
      <c r="O1378" s="32"/>
    </row>
    <row r="1379" spans="7:15" x14ac:dyDescent="0.2">
      <c r="G1379" s="15"/>
      <c r="H1379" s="15"/>
      <c r="K1379" s="22"/>
      <c r="L1379" s="10"/>
      <c r="M1379" s="10"/>
      <c r="N1379" s="10"/>
      <c r="O1379" s="32"/>
    </row>
    <row r="1380" spans="7:15" x14ac:dyDescent="0.2">
      <c r="G1380" s="15"/>
      <c r="H1380" s="15"/>
      <c r="K1380" s="22"/>
      <c r="L1380" s="10"/>
      <c r="M1380" s="10"/>
      <c r="N1380" s="10"/>
      <c r="O1380" s="32"/>
    </row>
    <row r="1381" spans="7:15" x14ac:dyDescent="0.2">
      <c r="G1381" s="15"/>
      <c r="H1381" s="15"/>
      <c r="K1381" s="22"/>
      <c r="L1381" s="10"/>
      <c r="M1381" s="10"/>
      <c r="N1381" s="10"/>
      <c r="O1381" s="32"/>
    </row>
    <row r="1382" spans="7:15" x14ac:dyDescent="0.2">
      <c r="G1382" s="15"/>
      <c r="H1382" s="15"/>
      <c r="K1382" s="22"/>
      <c r="L1382" s="10"/>
      <c r="M1382" s="10"/>
      <c r="N1382" s="10"/>
      <c r="O1382" s="32"/>
    </row>
    <row r="1383" spans="7:15" x14ac:dyDescent="0.2">
      <c r="G1383" s="15"/>
      <c r="H1383" s="15"/>
      <c r="K1383" s="22"/>
      <c r="L1383" s="10"/>
      <c r="M1383" s="10"/>
      <c r="N1383" s="10"/>
      <c r="O1383" s="32"/>
    </row>
    <row r="1384" spans="7:15" x14ac:dyDescent="0.2">
      <c r="G1384" s="15"/>
      <c r="H1384" s="15"/>
      <c r="K1384" s="22"/>
      <c r="L1384" s="10"/>
      <c r="M1384" s="10"/>
      <c r="N1384" s="10"/>
      <c r="O1384" s="32"/>
    </row>
    <row r="1385" spans="7:15" x14ac:dyDescent="0.2">
      <c r="G1385" s="15"/>
      <c r="H1385" s="15"/>
      <c r="K1385" s="22"/>
      <c r="L1385" s="10"/>
      <c r="M1385" s="10"/>
      <c r="N1385" s="10"/>
      <c r="O1385" s="32"/>
    </row>
    <row r="1386" spans="7:15" x14ac:dyDescent="0.2">
      <c r="G1386" s="15"/>
      <c r="H1386" s="15"/>
      <c r="K1386" s="22"/>
      <c r="L1386" s="10"/>
      <c r="M1386" s="10"/>
      <c r="N1386" s="10"/>
      <c r="O1386" s="32"/>
    </row>
    <row r="1387" spans="7:15" x14ac:dyDescent="0.2">
      <c r="G1387" s="15"/>
      <c r="H1387" s="15"/>
      <c r="K1387" s="22"/>
      <c r="L1387" s="10"/>
      <c r="M1387" s="10"/>
      <c r="N1387" s="10"/>
      <c r="O1387" s="32"/>
    </row>
    <row r="1388" spans="7:15" x14ac:dyDescent="0.2">
      <c r="G1388" s="15"/>
      <c r="H1388" s="15"/>
      <c r="K1388" s="22"/>
      <c r="L1388" s="10"/>
      <c r="M1388" s="10"/>
      <c r="N1388" s="10"/>
      <c r="O1388" s="32"/>
    </row>
    <row r="1389" spans="7:15" x14ac:dyDescent="0.2">
      <c r="G1389" s="15"/>
      <c r="H1389" s="15"/>
      <c r="K1389" s="22"/>
      <c r="L1389" s="10"/>
      <c r="M1389" s="10"/>
      <c r="N1389" s="10"/>
      <c r="O1389" s="32"/>
    </row>
    <row r="1390" spans="7:15" x14ac:dyDescent="0.2">
      <c r="G1390" s="15"/>
      <c r="H1390" s="15"/>
      <c r="K1390" s="22"/>
      <c r="L1390" s="10"/>
      <c r="M1390" s="10"/>
      <c r="N1390" s="10"/>
      <c r="O1390" s="32"/>
    </row>
    <row r="1391" spans="7:15" x14ac:dyDescent="0.2">
      <c r="G1391" s="15"/>
      <c r="H1391" s="15"/>
      <c r="K1391" s="22"/>
      <c r="L1391" s="10"/>
      <c r="M1391" s="10"/>
      <c r="N1391" s="10"/>
      <c r="O1391" s="32"/>
    </row>
    <row r="1392" spans="7:15" x14ac:dyDescent="0.2">
      <c r="G1392" s="15"/>
      <c r="H1392" s="15"/>
      <c r="K1392" s="22"/>
      <c r="L1392" s="10"/>
      <c r="M1392" s="10"/>
      <c r="N1392" s="10"/>
      <c r="O1392" s="32"/>
    </row>
    <row r="1393" spans="7:15" x14ac:dyDescent="0.2">
      <c r="G1393" s="15"/>
      <c r="H1393" s="15"/>
      <c r="K1393" s="22"/>
      <c r="L1393" s="10"/>
      <c r="M1393" s="10"/>
      <c r="N1393" s="10"/>
      <c r="O1393" s="32"/>
    </row>
    <row r="1394" spans="7:15" x14ac:dyDescent="0.2">
      <c r="G1394" s="15"/>
      <c r="H1394" s="15"/>
      <c r="K1394" s="22"/>
      <c r="L1394" s="10"/>
      <c r="M1394" s="10"/>
      <c r="N1394" s="10"/>
      <c r="O1394" s="32"/>
    </row>
    <row r="1395" spans="7:15" x14ac:dyDescent="0.2">
      <c r="G1395" s="15"/>
      <c r="H1395" s="15"/>
      <c r="K1395" s="22"/>
      <c r="L1395" s="10"/>
      <c r="M1395" s="10"/>
      <c r="N1395" s="10"/>
      <c r="O1395" s="32"/>
    </row>
    <row r="1396" spans="7:15" x14ac:dyDescent="0.2">
      <c r="G1396" s="15"/>
      <c r="H1396" s="15"/>
      <c r="K1396" s="22"/>
      <c r="L1396" s="10"/>
      <c r="M1396" s="10"/>
      <c r="N1396" s="10"/>
      <c r="O1396" s="32"/>
    </row>
    <row r="1397" spans="7:15" x14ac:dyDescent="0.2">
      <c r="G1397" s="15"/>
      <c r="H1397" s="15"/>
      <c r="K1397" s="22"/>
      <c r="L1397" s="10"/>
      <c r="M1397" s="10"/>
      <c r="N1397" s="10"/>
      <c r="O1397" s="32"/>
    </row>
    <row r="1398" spans="7:15" x14ac:dyDescent="0.2">
      <c r="G1398" s="15"/>
      <c r="H1398" s="15"/>
      <c r="K1398" s="22"/>
      <c r="L1398" s="10"/>
      <c r="M1398" s="10"/>
      <c r="N1398" s="10"/>
      <c r="O1398" s="32"/>
    </row>
    <row r="1399" spans="7:15" x14ac:dyDescent="0.2">
      <c r="G1399" s="15"/>
      <c r="H1399" s="15"/>
      <c r="K1399" s="22"/>
      <c r="L1399" s="10"/>
      <c r="M1399" s="10"/>
      <c r="N1399" s="10"/>
      <c r="O1399" s="32"/>
    </row>
    <row r="1400" spans="7:15" x14ac:dyDescent="0.2">
      <c r="G1400" s="15"/>
      <c r="H1400" s="15"/>
      <c r="K1400" s="22"/>
      <c r="L1400" s="10"/>
      <c r="M1400" s="10"/>
      <c r="N1400" s="10"/>
      <c r="O1400" s="32"/>
    </row>
    <row r="1401" spans="7:15" x14ac:dyDescent="0.2">
      <c r="G1401" s="15"/>
      <c r="H1401" s="15"/>
      <c r="K1401" s="22"/>
      <c r="L1401" s="10"/>
      <c r="M1401" s="10"/>
      <c r="N1401" s="10"/>
      <c r="O1401" s="32"/>
    </row>
    <row r="1402" spans="7:15" x14ac:dyDescent="0.2">
      <c r="G1402" s="15"/>
      <c r="H1402" s="15"/>
      <c r="K1402" s="22"/>
      <c r="L1402" s="10"/>
      <c r="M1402" s="10"/>
      <c r="N1402" s="10"/>
      <c r="O1402" s="32"/>
    </row>
    <row r="1403" spans="7:15" x14ac:dyDescent="0.2">
      <c r="G1403" s="15"/>
      <c r="H1403" s="15"/>
      <c r="K1403" s="22"/>
      <c r="L1403" s="10"/>
      <c r="M1403" s="10"/>
      <c r="N1403" s="10"/>
      <c r="O1403" s="32"/>
    </row>
    <row r="1404" spans="7:15" x14ac:dyDescent="0.2">
      <c r="G1404" s="15"/>
      <c r="H1404" s="15"/>
      <c r="K1404" s="22"/>
      <c r="L1404" s="10"/>
      <c r="M1404" s="10"/>
      <c r="N1404" s="10"/>
      <c r="O1404" s="32"/>
    </row>
    <row r="1405" spans="7:15" x14ac:dyDescent="0.2">
      <c r="G1405" s="15"/>
      <c r="H1405" s="15"/>
      <c r="K1405" s="22"/>
      <c r="L1405" s="10"/>
      <c r="M1405" s="10"/>
      <c r="N1405" s="10"/>
      <c r="O1405" s="32"/>
    </row>
    <row r="1406" spans="7:15" x14ac:dyDescent="0.2">
      <c r="G1406" s="15"/>
      <c r="H1406" s="15"/>
      <c r="K1406" s="22"/>
      <c r="L1406" s="10"/>
      <c r="M1406" s="10"/>
      <c r="N1406" s="10"/>
      <c r="O1406" s="32"/>
    </row>
    <row r="1407" spans="7:15" x14ac:dyDescent="0.2">
      <c r="G1407" s="15"/>
      <c r="H1407" s="15"/>
      <c r="K1407" s="22"/>
      <c r="L1407" s="10"/>
      <c r="M1407" s="10"/>
      <c r="N1407" s="10"/>
      <c r="O1407" s="32"/>
    </row>
    <row r="1408" spans="7:15" x14ac:dyDescent="0.2">
      <c r="G1408" s="15"/>
      <c r="H1408" s="15"/>
      <c r="K1408" s="22"/>
      <c r="L1408" s="10"/>
      <c r="M1408" s="10"/>
      <c r="N1408" s="10"/>
      <c r="O1408" s="32"/>
    </row>
    <row r="1409" spans="7:15" x14ac:dyDescent="0.2">
      <c r="G1409" s="15"/>
      <c r="H1409" s="15"/>
      <c r="K1409" s="22"/>
      <c r="L1409" s="10"/>
      <c r="M1409" s="10"/>
      <c r="N1409" s="10"/>
      <c r="O1409" s="32"/>
    </row>
    <row r="1410" spans="7:15" x14ac:dyDescent="0.2">
      <c r="G1410" s="15"/>
      <c r="H1410" s="15"/>
      <c r="K1410" s="22"/>
      <c r="L1410" s="10"/>
      <c r="M1410" s="10"/>
      <c r="N1410" s="10"/>
      <c r="O1410" s="32"/>
    </row>
    <row r="1411" spans="7:15" x14ac:dyDescent="0.2">
      <c r="G1411" s="15"/>
      <c r="H1411" s="15"/>
      <c r="K1411" s="22"/>
      <c r="L1411" s="10"/>
      <c r="M1411" s="10"/>
      <c r="N1411" s="10"/>
      <c r="O1411" s="32"/>
    </row>
    <row r="1412" spans="7:15" x14ac:dyDescent="0.2">
      <c r="G1412" s="15"/>
      <c r="H1412" s="15"/>
      <c r="K1412" s="22"/>
      <c r="L1412" s="10"/>
      <c r="M1412" s="10"/>
      <c r="N1412" s="10"/>
      <c r="O1412" s="32"/>
    </row>
    <row r="1413" spans="7:15" x14ac:dyDescent="0.2">
      <c r="G1413" s="15"/>
      <c r="H1413" s="15"/>
      <c r="K1413" s="22"/>
      <c r="L1413" s="10"/>
      <c r="M1413" s="10"/>
      <c r="N1413" s="10"/>
      <c r="O1413" s="32"/>
    </row>
    <row r="1414" spans="7:15" x14ac:dyDescent="0.2">
      <c r="G1414" s="15"/>
      <c r="H1414" s="15"/>
      <c r="K1414" s="22"/>
      <c r="L1414" s="10"/>
      <c r="M1414" s="10"/>
      <c r="N1414" s="10"/>
      <c r="O1414" s="32"/>
    </row>
    <row r="1415" spans="7:15" x14ac:dyDescent="0.2">
      <c r="G1415" s="15"/>
      <c r="H1415" s="15"/>
      <c r="K1415" s="22"/>
      <c r="L1415" s="10"/>
      <c r="M1415" s="10"/>
      <c r="N1415" s="10"/>
      <c r="O1415" s="32"/>
    </row>
    <row r="1416" spans="7:15" x14ac:dyDescent="0.2">
      <c r="G1416" s="15"/>
      <c r="H1416" s="15"/>
      <c r="K1416" s="22"/>
      <c r="L1416" s="10"/>
      <c r="M1416" s="10"/>
      <c r="N1416" s="10"/>
      <c r="O1416" s="32"/>
    </row>
    <row r="1417" spans="7:15" x14ac:dyDescent="0.2">
      <c r="G1417" s="15"/>
      <c r="H1417" s="15"/>
      <c r="K1417" s="22"/>
      <c r="L1417" s="10"/>
      <c r="M1417" s="10"/>
      <c r="N1417" s="10"/>
      <c r="O1417" s="32"/>
    </row>
    <row r="1418" spans="7:15" x14ac:dyDescent="0.2">
      <c r="G1418" s="15"/>
      <c r="H1418" s="15"/>
      <c r="K1418" s="22"/>
      <c r="L1418" s="10"/>
      <c r="M1418" s="10"/>
      <c r="N1418" s="10"/>
      <c r="O1418" s="32"/>
    </row>
    <row r="1419" spans="7:15" x14ac:dyDescent="0.2">
      <c r="G1419" s="15"/>
      <c r="H1419" s="15"/>
      <c r="K1419" s="22"/>
      <c r="L1419" s="10"/>
      <c r="M1419" s="10"/>
      <c r="N1419" s="10"/>
      <c r="O1419" s="32"/>
    </row>
    <row r="1420" spans="7:15" x14ac:dyDescent="0.2">
      <c r="G1420" s="15"/>
      <c r="H1420" s="15"/>
      <c r="K1420" s="22"/>
      <c r="L1420" s="10"/>
      <c r="M1420" s="10"/>
      <c r="N1420" s="10"/>
      <c r="O1420" s="32"/>
    </row>
    <row r="1421" spans="7:15" x14ac:dyDescent="0.2">
      <c r="G1421" s="15"/>
      <c r="H1421" s="15"/>
      <c r="K1421" s="22"/>
      <c r="L1421" s="10"/>
      <c r="M1421" s="10"/>
      <c r="N1421" s="10"/>
      <c r="O1421" s="32"/>
    </row>
    <row r="1422" spans="7:15" x14ac:dyDescent="0.2">
      <c r="G1422" s="15"/>
      <c r="H1422" s="15"/>
      <c r="K1422" s="22"/>
      <c r="L1422" s="10"/>
      <c r="M1422" s="10"/>
      <c r="N1422" s="10"/>
      <c r="O1422" s="32"/>
    </row>
    <row r="1423" spans="7:15" x14ac:dyDescent="0.2">
      <c r="G1423" s="15"/>
      <c r="H1423" s="15"/>
      <c r="K1423" s="22"/>
      <c r="L1423" s="10"/>
      <c r="M1423" s="10"/>
      <c r="N1423" s="10"/>
      <c r="O1423" s="32"/>
    </row>
    <row r="1424" spans="7:15" x14ac:dyDescent="0.2">
      <c r="G1424" s="15"/>
      <c r="H1424" s="15"/>
      <c r="K1424" s="22"/>
      <c r="L1424" s="10"/>
      <c r="M1424" s="10"/>
      <c r="N1424" s="10"/>
      <c r="O1424" s="32"/>
    </row>
    <row r="1425" spans="7:15" x14ac:dyDescent="0.2">
      <c r="G1425" s="15"/>
      <c r="H1425" s="15"/>
      <c r="K1425" s="22"/>
      <c r="L1425" s="10"/>
      <c r="M1425" s="10"/>
      <c r="N1425" s="10"/>
      <c r="O1425" s="32"/>
    </row>
    <row r="1426" spans="7:15" x14ac:dyDescent="0.2">
      <c r="G1426" s="15"/>
      <c r="H1426" s="15"/>
      <c r="K1426" s="22"/>
      <c r="L1426" s="10"/>
      <c r="M1426" s="10"/>
      <c r="N1426" s="10"/>
      <c r="O1426" s="32"/>
    </row>
    <row r="1427" spans="7:15" x14ac:dyDescent="0.2">
      <c r="G1427" s="15"/>
      <c r="H1427" s="15"/>
      <c r="K1427" s="22"/>
      <c r="L1427" s="10"/>
      <c r="M1427" s="10"/>
      <c r="N1427" s="10"/>
      <c r="O1427" s="32"/>
    </row>
    <row r="1428" spans="7:15" x14ac:dyDescent="0.2">
      <c r="G1428" s="15"/>
      <c r="H1428" s="15"/>
      <c r="K1428" s="22"/>
      <c r="L1428" s="10"/>
      <c r="M1428" s="10"/>
      <c r="N1428" s="10"/>
      <c r="O1428" s="32"/>
    </row>
    <row r="1429" spans="7:15" x14ac:dyDescent="0.2">
      <c r="G1429" s="15"/>
      <c r="H1429" s="15"/>
      <c r="K1429" s="22"/>
      <c r="L1429" s="10"/>
      <c r="M1429" s="10"/>
      <c r="N1429" s="10"/>
      <c r="O1429" s="32"/>
    </row>
    <row r="1430" spans="7:15" x14ac:dyDescent="0.2">
      <c r="G1430" s="15"/>
      <c r="H1430" s="15"/>
      <c r="K1430" s="22"/>
      <c r="L1430" s="10"/>
      <c r="M1430" s="10"/>
      <c r="N1430" s="10"/>
      <c r="O1430" s="32"/>
    </row>
    <row r="1431" spans="7:15" x14ac:dyDescent="0.2">
      <c r="G1431" s="15"/>
      <c r="H1431" s="15"/>
      <c r="K1431" s="22"/>
      <c r="L1431" s="10"/>
      <c r="M1431" s="10"/>
      <c r="N1431" s="10"/>
      <c r="O1431" s="32"/>
    </row>
    <row r="1432" spans="7:15" x14ac:dyDescent="0.2">
      <c r="G1432" s="15"/>
      <c r="H1432" s="15"/>
      <c r="K1432" s="22"/>
      <c r="L1432" s="10"/>
      <c r="M1432" s="10"/>
      <c r="N1432" s="10"/>
      <c r="O1432" s="32"/>
    </row>
    <row r="1433" spans="7:15" x14ac:dyDescent="0.2">
      <c r="G1433" s="15"/>
      <c r="H1433" s="15"/>
      <c r="K1433" s="22"/>
      <c r="L1433" s="10"/>
      <c r="M1433" s="10"/>
      <c r="N1433" s="10"/>
      <c r="O1433" s="32"/>
    </row>
    <row r="1434" spans="7:15" x14ac:dyDescent="0.2">
      <c r="G1434" s="15"/>
      <c r="H1434" s="15"/>
      <c r="K1434" s="22"/>
      <c r="L1434" s="10"/>
      <c r="M1434" s="10"/>
      <c r="N1434" s="10"/>
      <c r="O1434" s="32"/>
    </row>
    <row r="1435" spans="7:15" x14ac:dyDescent="0.2">
      <c r="G1435" s="15"/>
      <c r="H1435" s="15"/>
      <c r="K1435" s="22"/>
      <c r="L1435" s="10"/>
      <c r="M1435" s="10"/>
      <c r="N1435" s="10"/>
      <c r="O1435" s="32"/>
    </row>
    <row r="1436" spans="7:15" x14ac:dyDescent="0.2">
      <c r="G1436" s="15"/>
      <c r="H1436" s="15"/>
      <c r="K1436" s="22"/>
      <c r="L1436" s="10"/>
      <c r="M1436" s="10"/>
      <c r="N1436" s="10"/>
      <c r="O1436" s="32"/>
    </row>
    <row r="1437" spans="7:15" x14ac:dyDescent="0.2">
      <c r="G1437" s="15"/>
      <c r="H1437" s="15"/>
      <c r="K1437" s="22"/>
      <c r="L1437" s="10"/>
      <c r="M1437" s="10"/>
      <c r="N1437" s="10"/>
      <c r="O1437" s="32"/>
    </row>
    <row r="1438" spans="7:15" x14ac:dyDescent="0.2">
      <c r="G1438" s="15"/>
      <c r="H1438" s="15"/>
      <c r="K1438" s="22"/>
      <c r="L1438" s="10"/>
      <c r="M1438" s="10"/>
      <c r="N1438" s="10"/>
      <c r="O1438" s="32"/>
    </row>
    <row r="1439" spans="7:15" x14ac:dyDescent="0.2">
      <c r="G1439" s="15"/>
      <c r="H1439" s="15"/>
      <c r="K1439" s="22"/>
      <c r="L1439" s="10"/>
      <c r="M1439" s="10"/>
      <c r="N1439" s="10"/>
      <c r="O1439" s="32"/>
    </row>
    <row r="1440" spans="7:15" x14ac:dyDescent="0.2">
      <c r="G1440" s="15"/>
      <c r="H1440" s="15"/>
      <c r="K1440" s="22"/>
      <c r="L1440" s="10"/>
      <c r="M1440" s="10"/>
      <c r="N1440" s="10"/>
      <c r="O1440" s="32"/>
    </row>
    <row r="1441" spans="7:15" x14ac:dyDescent="0.2">
      <c r="G1441" s="15"/>
      <c r="H1441" s="15"/>
      <c r="K1441" s="22"/>
      <c r="L1441" s="10"/>
      <c r="M1441" s="10"/>
      <c r="N1441" s="10"/>
      <c r="O1441" s="32"/>
    </row>
    <row r="1442" spans="7:15" x14ac:dyDescent="0.2">
      <c r="G1442" s="15"/>
      <c r="H1442" s="15"/>
      <c r="K1442" s="22"/>
      <c r="L1442" s="10"/>
      <c r="M1442" s="10"/>
      <c r="N1442" s="10"/>
      <c r="O1442" s="32"/>
    </row>
    <row r="1443" spans="7:15" x14ac:dyDescent="0.2">
      <c r="G1443" s="15"/>
      <c r="H1443" s="15"/>
      <c r="K1443" s="22"/>
      <c r="L1443" s="10"/>
      <c r="M1443" s="10"/>
      <c r="N1443" s="10"/>
      <c r="O1443" s="32"/>
    </row>
    <row r="1444" spans="7:15" x14ac:dyDescent="0.2">
      <c r="G1444" s="15"/>
      <c r="H1444" s="15"/>
      <c r="K1444" s="22"/>
      <c r="L1444" s="10"/>
      <c r="M1444" s="10"/>
      <c r="N1444" s="10"/>
      <c r="O1444" s="32"/>
    </row>
    <row r="1445" spans="7:15" x14ac:dyDescent="0.2">
      <c r="G1445" s="15"/>
      <c r="H1445" s="15"/>
      <c r="K1445" s="22"/>
      <c r="L1445" s="10"/>
      <c r="M1445" s="10"/>
      <c r="N1445" s="10"/>
      <c r="O1445" s="32"/>
    </row>
    <row r="1446" spans="7:15" x14ac:dyDescent="0.2">
      <c r="G1446" s="15"/>
      <c r="H1446" s="15"/>
      <c r="K1446" s="22"/>
      <c r="L1446" s="10"/>
      <c r="M1446" s="10"/>
      <c r="N1446" s="10"/>
      <c r="O1446" s="32"/>
    </row>
    <row r="1447" spans="7:15" x14ac:dyDescent="0.2">
      <c r="G1447" s="15"/>
      <c r="H1447" s="15"/>
      <c r="K1447" s="22"/>
      <c r="L1447" s="10"/>
      <c r="M1447" s="10"/>
      <c r="N1447" s="10"/>
      <c r="O1447" s="32"/>
    </row>
    <row r="1448" spans="7:15" x14ac:dyDescent="0.2">
      <c r="G1448" s="15"/>
      <c r="H1448" s="15"/>
      <c r="K1448" s="22"/>
      <c r="L1448" s="10"/>
      <c r="M1448" s="10"/>
      <c r="N1448" s="10"/>
      <c r="O1448" s="32"/>
    </row>
    <row r="1449" spans="7:15" x14ac:dyDescent="0.2">
      <c r="G1449" s="15"/>
      <c r="H1449" s="15"/>
      <c r="K1449" s="22"/>
      <c r="L1449" s="10"/>
      <c r="M1449" s="10"/>
      <c r="N1449" s="10"/>
      <c r="O1449" s="32"/>
    </row>
    <row r="1450" spans="7:15" x14ac:dyDescent="0.2">
      <c r="G1450" s="15"/>
      <c r="H1450" s="15"/>
      <c r="K1450" s="22"/>
      <c r="L1450" s="10"/>
      <c r="M1450" s="10"/>
      <c r="N1450" s="10"/>
      <c r="O1450" s="32"/>
    </row>
    <row r="1451" spans="7:15" x14ac:dyDescent="0.2">
      <c r="G1451" s="15"/>
      <c r="H1451" s="15"/>
      <c r="K1451" s="22"/>
      <c r="L1451" s="10"/>
      <c r="M1451" s="10"/>
      <c r="N1451" s="10"/>
      <c r="O1451" s="32"/>
    </row>
    <row r="1452" spans="7:15" x14ac:dyDescent="0.2">
      <c r="G1452" s="15"/>
      <c r="H1452" s="15"/>
      <c r="K1452" s="22"/>
      <c r="L1452" s="10"/>
      <c r="M1452" s="10"/>
      <c r="N1452" s="10"/>
      <c r="O1452" s="32"/>
    </row>
    <row r="1453" spans="7:15" x14ac:dyDescent="0.2">
      <c r="G1453" s="15"/>
      <c r="H1453" s="15"/>
      <c r="K1453" s="22"/>
      <c r="L1453" s="10"/>
      <c r="M1453" s="10"/>
      <c r="N1453" s="10"/>
      <c r="O1453" s="32"/>
    </row>
    <row r="1454" spans="7:15" x14ac:dyDescent="0.2">
      <c r="G1454" s="15"/>
      <c r="H1454" s="15"/>
      <c r="K1454" s="22"/>
      <c r="L1454" s="10"/>
      <c r="M1454" s="10"/>
      <c r="N1454" s="10"/>
      <c r="O1454" s="32"/>
    </row>
    <row r="1455" spans="7:15" x14ac:dyDescent="0.2">
      <c r="G1455" s="15"/>
      <c r="H1455" s="15"/>
      <c r="K1455" s="22"/>
      <c r="L1455" s="10"/>
      <c r="M1455" s="10"/>
      <c r="N1455" s="10"/>
      <c r="O1455" s="32"/>
    </row>
    <row r="1456" spans="7:15" x14ac:dyDescent="0.2">
      <c r="G1456" s="15"/>
      <c r="H1456" s="15"/>
      <c r="K1456" s="22"/>
      <c r="L1456" s="10"/>
      <c r="M1456" s="10"/>
      <c r="N1456" s="10"/>
      <c r="O1456" s="32"/>
    </row>
    <row r="1457" spans="7:15" x14ac:dyDescent="0.2">
      <c r="G1457" s="15"/>
      <c r="H1457" s="15"/>
      <c r="K1457" s="22"/>
      <c r="L1457" s="10"/>
      <c r="M1457" s="10"/>
      <c r="N1457" s="10"/>
      <c r="O1457" s="32"/>
    </row>
    <row r="1458" spans="7:15" x14ac:dyDescent="0.2">
      <c r="G1458" s="15"/>
      <c r="H1458" s="15"/>
      <c r="K1458" s="22"/>
      <c r="L1458" s="10"/>
      <c r="M1458" s="10"/>
      <c r="N1458" s="10"/>
      <c r="O1458" s="32"/>
    </row>
    <row r="1459" spans="7:15" x14ac:dyDescent="0.2">
      <c r="G1459" s="15"/>
      <c r="H1459" s="15"/>
      <c r="K1459" s="22"/>
      <c r="L1459" s="10"/>
      <c r="M1459" s="10"/>
      <c r="N1459" s="10"/>
      <c r="O1459" s="32"/>
    </row>
    <row r="1460" spans="7:15" x14ac:dyDescent="0.2">
      <c r="G1460" s="15"/>
      <c r="H1460" s="15"/>
      <c r="K1460" s="22"/>
      <c r="L1460" s="10"/>
      <c r="M1460" s="10"/>
      <c r="N1460" s="10"/>
      <c r="O1460" s="32"/>
    </row>
    <row r="1461" spans="7:15" x14ac:dyDescent="0.2">
      <c r="G1461" s="15"/>
      <c r="H1461" s="15"/>
      <c r="K1461" s="22"/>
      <c r="L1461" s="10"/>
      <c r="M1461" s="10"/>
      <c r="N1461" s="10"/>
      <c r="O1461" s="32"/>
    </row>
    <row r="1462" spans="7:15" x14ac:dyDescent="0.2">
      <c r="G1462" s="15"/>
      <c r="H1462" s="15"/>
      <c r="K1462" s="22"/>
      <c r="L1462" s="10"/>
      <c r="M1462" s="10"/>
      <c r="N1462" s="10"/>
      <c r="O1462" s="32"/>
    </row>
    <row r="1463" spans="7:15" x14ac:dyDescent="0.2">
      <c r="G1463" s="15"/>
      <c r="H1463" s="15"/>
      <c r="K1463" s="22"/>
      <c r="L1463" s="10"/>
      <c r="M1463" s="10"/>
      <c r="N1463" s="10"/>
      <c r="O1463" s="32"/>
    </row>
    <row r="1464" spans="7:15" x14ac:dyDescent="0.2">
      <c r="G1464" s="15"/>
      <c r="H1464" s="15"/>
      <c r="K1464" s="22"/>
      <c r="L1464" s="10"/>
      <c r="M1464" s="10"/>
      <c r="N1464" s="10"/>
      <c r="O1464" s="32"/>
    </row>
    <row r="1465" spans="7:15" x14ac:dyDescent="0.2">
      <c r="G1465" s="15"/>
      <c r="H1465" s="15"/>
      <c r="K1465" s="22"/>
      <c r="L1465" s="10"/>
      <c r="M1465" s="10"/>
      <c r="N1465" s="10"/>
      <c r="O1465" s="32"/>
    </row>
    <row r="1466" spans="7:15" x14ac:dyDescent="0.2">
      <c r="G1466" s="15"/>
      <c r="H1466" s="15"/>
      <c r="K1466" s="22"/>
      <c r="L1466" s="10"/>
      <c r="M1466" s="10"/>
      <c r="N1466" s="10"/>
      <c r="O1466" s="32"/>
    </row>
    <row r="1467" spans="7:15" x14ac:dyDescent="0.2">
      <c r="G1467" s="15"/>
      <c r="H1467" s="15"/>
      <c r="K1467" s="22"/>
      <c r="L1467" s="10"/>
      <c r="M1467" s="10"/>
      <c r="N1467" s="10"/>
      <c r="O1467" s="32"/>
    </row>
    <row r="1468" spans="7:15" x14ac:dyDescent="0.2">
      <c r="G1468" s="15"/>
      <c r="H1468" s="15"/>
      <c r="K1468" s="22"/>
      <c r="L1468" s="10"/>
      <c r="M1468" s="10"/>
      <c r="N1468" s="10"/>
      <c r="O1468" s="32"/>
    </row>
    <row r="1469" spans="7:15" x14ac:dyDescent="0.2">
      <c r="G1469" s="15"/>
      <c r="H1469" s="15"/>
      <c r="K1469" s="22"/>
      <c r="L1469" s="10"/>
      <c r="M1469" s="10"/>
      <c r="N1469" s="10"/>
      <c r="O1469" s="32"/>
    </row>
    <row r="1470" spans="7:15" x14ac:dyDescent="0.2">
      <c r="G1470" s="15"/>
      <c r="H1470" s="15"/>
      <c r="K1470" s="22"/>
      <c r="L1470" s="10"/>
      <c r="M1470" s="10"/>
      <c r="N1470" s="10"/>
      <c r="O1470" s="32"/>
    </row>
    <row r="1471" spans="7:15" x14ac:dyDescent="0.2">
      <c r="G1471" s="15"/>
      <c r="H1471" s="15"/>
      <c r="K1471" s="22"/>
      <c r="L1471" s="10"/>
      <c r="M1471" s="10"/>
      <c r="N1471" s="10"/>
      <c r="O1471" s="32"/>
    </row>
    <row r="1472" spans="7:15" x14ac:dyDescent="0.2">
      <c r="G1472" s="15"/>
      <c r="H1472" s="15"/>
      <c r="K1472" s="22"/>
      <c r="L1472" s="10"/>
      <c r="M1472" s="10"/>
      <c r="N1472" s="10"/>
      <c r="O1472" s="32"/>
    </row>
    <row r="1473" spans="7:15" x14ac:dyDescent="0.2">
      <c r="G1473" s="15"/>
      <c r="H1473" s="15"/>
      <c r="K1473" s="22"/>
      <c r="L1473" s="10"/>
      <c r="M1473" s="10"/>
      <c r="N1473" s="10"/>
      <c r="O1473" s="32"/>
    </row>
    <row r="1474" spans="7:15" x14ac:dyDescent="0.2">
      <c r="G1474" s="15"/>
      <c r="H1474" s="15"/>
      <c r="K1474" s="22"/>
      <c r="L1474" s="10"/>
      <c r="M1474" s="10"/>
      <c r="N1474" s="10"/>
      <c r="O1474" s="32"/>
    </row>
    <row r="1475" spans="7:15" x14ac:dyDescent="0.2">
      <c r="G1475" s="15"/>
      <c r="H1475" s="15"/>
      <c r="K1475" s="22"/>
      <c r="L1475" s="10"/>
      <c r="M1475" s="10"/>
      <c r="N1475" s="10"/>
      <c r="O1475" s="32"/>
    </row>
    <row r="1476" spans="7:15" x14ac:dyDescent="0.2">
      <c r="G1476" s="15"/>
      <c r="H1476" s="15"/>
      <c r="K1476" s="22"/>
      <c r="L1476" s="10"/>
      <c r="M1476" s="10"/>
      <c r="N1476" s="10"/>
      <c r="O1476" s="32"/>
    </row>
    <row r="1477" spans="7:15" x14ac:dyDescent="0.2">
      <c r="G1477" s="15"/>
      <c r="H1477" s="15"/>
      <c r="K1477" s="22"/>
      <c r="L1477" s="10"/>
      <c r="M1477" s="10"/>
      <c r="N1477" s="10"/>
      <c r="O1477" s="32"/>
    </row>
    <row r="1478" spans="7:15" x14ac:dyDescent="0.2">
      <c r="G1478" s="15"/>
      <c r="H1478" s="15"/>
      <c r="K1478" s="22"/>
      <c r="L1478" s="10"/>
      <c r="M1478" s="10"/>
      <c r="N1478" s="10"/>
      <c r="O1478" s="32"/>
    </row>
    <row r="1479" spans="7:15" x14ac:dyDescent="0.2">
      <c r="G1479" s="15"/>
      <c r="H1479" s="15"/>
      <c r="K1479" s="22"/>
      <c r="L1479" s="10"/>
      <c r="M1479" s="10"/>
      <c r="N1479" s="10"/>
      <c r="O1479" s="32"/>
    </row>
    <row r="1480" spans="7:15" x14ac:dyDescent="0.2">
      <c r="G1480" s="15"/>
      <c r="H1480" s="15"/>
      <c r="K1480" s="22"/>
      <c r="L1480" s="10"/>
      <c r="M1480" s="10"/>
      <c r="N1480" s="10"/>
      <c r="O1480" s="32"/>
    </row>
    <row r="1481" spans="7:15" x14ac:dyDescent="0.2">
      <c r="G1481" s="15"/>
      <c r="H1481" s="15"/>
      <c r="K1481" s="22"/>
      <c r="L1481" s="10"/>
      <c r="M1481" s="10"/>
      <c r="N1481" s="10"/>
      <c r="O1481" s="32"/>
    </row>
    <row r="1482" spans="7:15" x14ac:dyDescent="0.2">
      <c r="G1482" s="15"/>
      <c r="H1482" s="15"/>
      <c r="K1482" s="22"/>
      <c r="L1482" s="10"/>
      <c r="M1482" s="10"/>
      <c r="N1482" s="10"/>
      <c r="O1482" s="32"/>
    </row>
    <row r="1483" spans="7:15" x14ac:dyDescent="0.2">
      <c r="G1483" s="15"/>
      <c r="H1483" s="15"/>
      <c r="K1483" s="22"/>
      <c r="L1483" s="10"/>
      <c r="M1483" s="10"/>
      <c r="N1483" s="10"/>
      <c r="O1483" s="32"/>
    </row>
    <row r="1484" spans="7:15" x14ac:dyDescent="0.2">
      <c r="G1484" s="15"/>
      <c r="H1484" s="15"/>
      <c r="K1484" s="22"/>
      <c r="L1484" s="10"/>
      <c r="M1484" s="10"/>
      <c r="N1484" s="10"/>
      <c r="O1484" s="32"/>
    </row>
    <row r="1485" spans="7:15" x14ac:dyDescent="0.2">
      <c r="G1485" s="15"/>
      <c r="H1485" s="15"/>
      <c r="K1485" s="22"/>
      <c r="L1485" s="10"/>
      <c r="M1485" s="10"/>
      <c r="N1485" s="10"/>
      <c r="O1485" s="32"/>
    </row>
    <row r="1486" spans="7:15" x14ac:dyDescent="0.2">
      <c r="G1486" s="15"/>
      <c r="H1486" s="15"/>
      <c r="K1486" s="22"/>
      <c r="L1486" s="10"/>
      <c r="M1486" s="10"/>
      <c r="N1486" s="10"/>
      <c r="O1486" s="32"/>
    </row>
    <row r="1487" spans="7:15" x14ac:dyDescent="0.2">
      <c r="G1487" s="15"/>
      <c r="H1487" s="15"/>
      <c r="K1487" s="22"/>
      <c r="L1487" s="10"/>
      <c r="M1487" s="10"/>
      <c r="N1487" s="10"/>
      <c r="O1487" s="32"/>
    </row>
    <row r="1488" spans="7:15" x14ac:dyDescent="0.2">
      <c r="G1488" s="15"/>
      <c r="H1488" s="15"/>
      <c r="K1488" s="22"/>
      <c r="L1488" s="10"/>
      <c r="M1488" s="10"/>
      <c r="N1488" s="10"/>
      <c r="O1488" s="32"/>
    </row>
    <row r="1489" spans="7:15" x14ac:dyDescent="0.2">
      <c r="G1489" s="15"/>
      <c r="H1489" s="15"/>
      <c r="K1489" s="22"/>
      <c r="L1489" s="10"/>
      <c r="M1489" s="10"/>
      <c r="N1489" s="10"/>
      <c r="O1489" s="32"/>
    </row>
    <row r="1490" spans="7:15" x14ac:dyDescent="0.2">
      <c r="G1490" s="15"/>
      <c r="H1490" s="15"/>
      <c r="K1490" s="22"/>
      <c r="L1490" s="10"/>
      <c r="M1490" s="10"/>
      <c r="N1490" s="10"/>
      <c r="O1490" s="32"/>
    </row>
    <row r="1491" spans="7:15" x14ac:dyDescent="0.2">
      <c r="G1491" s="15"/>
      <c r="H1491" s="15"/>
      <c r="K1491" s="22"/>
      <c r="L1491" s="10"/>
      <c r="M1491" s="10"/>
      <c r="N1491" s="10"/>
      <c r="O1491" s="32"/>
    </row>
    <row r="1492" spans="7:15" x14ac:dyDescent="0.2">
      <c r="G1492" s="15"/>
      <c r="H1492" s="15"/>
      <c r="K1492" s="22"/>
      <c r="L1492" s="10"/>
      <c r="M1492" s="10"/>
      <c r="N1492" s="10"/>
      <c r="O1492" s="32"/>
    </row>
    <row r="1493" spans="7:15" x14ac:dyDescent="0.2">
      <c r="G1493" s="15"/>
      <c r="H1493" s="15"/>
      <c r="K1493" s="22"/>
      <c r="L1493" s="10"/>
      <c r="M1493" s="10"/>
      <c r="N1493" s="10"/>
      <c r="O1493" s="32"/>
    </row>
    <row r="1494" spans="7:15" x14ac:dyDescent="0.2">
      <c r="G1494" s="15"/>
      <c r="H1494" s="15"/>
      <c r="K1494" s="22"/>
      <c r="L1494" s="10"/>
      <c r="M1494" s="10"/>
      <c r="N1494" s="10"/>
      <c r="O1494" s="32"/>
    </row>
    <row r="1495" spans="7:15" x14ac:dyDescent="0.2">
      <c r="G1495" s="15"/>
      <c r="H1495" s="15"/>
      <c r="K1495" s="22"/>
      <c r="L1495" s="10"/>
      <c r="M1495" s="10"/>
      <c r="N1495" s="10"/>
      <c r="O1495" s="32"/>
    </row>
    <row r="1496" spans="7:15" x14ac:dyDescent="0.2">
      <c r="G1496" s="15"/>
      <c r="H1496" s="15"/>
      <c r="K1496" s="22"/>
      <c r="L1496" s="10"/>
      <c r="M1496" s="10"/>
      <c r="N1496" s="10"/>
      <c r="O1496" s="32"/>
    </row>
    <row r="1497" spans="7:15" x14ac:dyDescent="0.2">
      <c r="G1497" s="15"/>
      <c r="H1497" s="15"/>
      <c r="K1497" s="22"/>
      <c r="L1497" s="10"/>
      <c r="M1497" s="10"/>
      <c r="N1497" s="10"/>
      <c r="O1497" s="32"/>
    </row>
    <row r="1498" spans="7:15" x14ac:dyDescent="0.2">
      <c r="G1498" s="15"/>
      <c r="H1498" s="15"/>
      <c r="K1498" s="22"/>
      <c r="L1498" s="10"/>
      <c r="M1498" s="10"/>
      <c r="N1498" s="10"/>
      <c r="O1498" s="32"/>
    </row>
    <row r="1499" spans="7:15" x14ac:dyDescent="0.2">
      <c r="G1499" s="15"/>
      <c r="H1499" s="15"/>
      <c r="K1499" s="22"/>
      <c r="L1499" s="10"/>
      <c r="M1499" s="10"/>
      <c r="N1499" s="10"/>
      <c r="O1499" s="32"/>
    </row>
    <row r="1500" spans="7:15" x14ac:dyDescent="0.2">
      <c r="G1500" s="15"/>
      <c r="H1500" s="15"/>
      <c r="K1500" s="22"/>
      <c r="L1500" s="10"/>
      <c r="M1500" s="10"/>
      <c r="N1500" s="10"/>
      <c r="O1500" s="32"/>
    </row>
    <row r="1501" spans="7:15" x14ac:dyDescent="0.2">
      <c r="G1501" s="15"/>
      <c r="H1501" s="15"/>
      <c r="K1501" s="22"/>
      <c r="L1501" s="10"/>
      <c r="M1501" s="10"/>
      <c r="N1501" s="10"/>
      <c r="O1501" s="32"/>
    </row>
    <row r="1502" spans="7:15" x14ac:dyDescent="0.2">
      <c r="G1502" s="15"/>
      <c r="H1502" s="15"/>
      <c r="K1502" s="22"/>
      <c r="L1502" s="10"/>
      <c r="M1502" s="10"/>
      <c r="N1502" s="10"/>
      <c r="O1502" s="32"/>
    </row>
    <row r="1503" spans="7:15" x14ac:dyDescent="0.2">
      <c r="G1503" s="15"/>
      <c r="H1503" s="15"/>
      <c r="K1503" s="22"/>
      <c r="L1503" s="10"/>
      <c r="M1503" s="10"/>
      <c r="N1503" s="10"/>
      <c r="O1503" s="32"/>
    </row>
    <row r="1504" spans="7:15" x14ac:dyDescent="0.2">
      <c r="G1504" s="15"/>
      <c r="H1504" s="15"/>
      <c r="K1504" s="22"/>
      <c r="L1504" s="10"/>
      <c r="M1504" s="10"/>
      <c r="N1504" s="10"/>
      <c r="O1504" s="32"/>
    </row>
    <row r="1505" spans="7:15" x14ac:dyDescent="0.2">
      <c r="G1505" s="15"/>
      <c r="H1505" s="15"/>
      <c r="K1505" s="22"/>
      <c r="L1505" s="10"/>
      <c r="M1505" s="10"/>
      <c r="N1505" s="10"/>
      <c r="O1505" s="32"/>
    </row>
    <row r="1506" spans="7:15" x14ac:dyDescent="0.2">
      <c r="G1506" s="15"/>
      <c r="H1506" s="15"/>
      <c r="K1506" s="22"/>
      <c r="L1506" s="10"/>
      <c r="M1506" s="10"/>
      <c r="N1506" s="10"/>
      <c r="O1506" s="32"/>
    </row>
    <row r="1507" spans="7:15" x14ac:dyDescent="0.2">
      <c r="G1507" s="15"/>
      <c r="H1507" s="15"/>
      <c r="K1507" s="22"/>
      <c r="L1507" s="10"/>
      <c r="M1507" s="10"/>
      <c r="N1507" s="10"/>
      <c r="O1507" s="32"/>
    </row>
    <row r="1508" spans="7:15" x14ac:dyDescent="0.2">
      <c r="G1508" s="15"/>
      <c r="H1508" s="15"/>
      <c r="K1508" s="22"/>
      <c r="L1508" s="10"/>
      <c r="M1508" s="10"/>
      <c r="N1508" s="10"/>
      <c r="O1508" s="32"/>
    </row>
    <row r="1509" spans="7:15" x14ac:dyDescent="0.2">
      <c r="G1509" s="15"/>
      <c r="H1509" s="15"/>
      <c r="K1509" s="22"/>
      <c r="L1509" s="10"/>
      <c r="M1509" s="10"/>
      <c r="N1509" s="10"/>
      <c r="O1509" s="32"/>
    </row>
    <row r="1510" spans="7:15" x14ac:dyDescent="0.2">
      <c r="G1510" s="15"/>
      <c r="H1510" s="15"/>
      <c r="K1510" s="22"/>
      <c r="L1510" s="10"/>
      <c r="M1510" s="10"/>
      <c r="N1510" s="10"/>
      <c r="O1510" s="32"/>
    </row>
    <row r="1511" spans="7:15" x14ac:dyDescent="0.2">
      <c r="G1511" s="15"/>
      <c r="H1511" s="15"/>
      <c r="K1511" s="22"/>
      <c r="L1511" s="10"/>
      <c r="M1511" s="10"/>
      <c r="N1511" s="10"/>
      <c r="O1511" s="32"/>
    </row>
    <row r="1512" spans="7:15" x14ac:dyDescent="0.2">
      <c r="G1512" s="15"/>
      <c r="H1512" s="15"/>
      <c r="K1512" s="22"/>
      <c r="L1512" s="10"/>
      <c r="M1512" s="10"/>
      <c r="N1512" s="10"/>
      <c r="O1512" s="32"/>
    </row>
    <row r="1513" spans="7:15" x14ac:dyDescent="0.2">
      <c r="G1513" s="15"/>
      <c r="H1513" s="15"/>
      <c r="K1513" s="22"/>
      <c r="L1513" s="10"/>
      <c r="M1513" s="10"/>
      <c r="N1513" s="10"/>
      <c r="O1513" s="32"/>
    </row>
    <row r="1514" spans="7:15" x14ac:dyDescent="0.2">
      <c r="G1514" s="15"/>
      <c r="H1514" s="15"/>
      <c r="K1514" s="22"/>
      <c r="L1514" s="10"/>
      <c r="M1514" s="10"/>
      <c r="N1514" s="10"/>
      <c r="O1514" s="32"/>
    </row>
    <row r="1515" spans="7:15" x14ac:dyDescent="0.2">
      <c r="G1515" s="15"/>
      <c r="H1515" s="15"/>
      <c r="K1515" s="22"/>
      <c r="L1515" s="10"/>
      <c r="M1515" s="10"/>
      <c r="N1515" s="10"/>
      <c r="O1515" s="32"/>
    </row>
    <row r="1516" spans="7:15" x14ac:dyDescent="0.2">
      <c r="G1516" s="15"/>
      <c r="H1516" s="15"/>
      <c r="K1516" s="22"/>
      <c r="L1516" s="10"/>
      <c r="M1516" s="10"/>
      <c r="N1516" s="10"/>
      <c r="O1516" s="32"/>
    </row>
    <row r="1517" spans="7:15" x14ac:dyDescent="0.2">
      <c r="G1517" s="15"/>
      <c r="H1517" s="15"/>
      <c r="K1517" s="22"/>
      <c r="L1517" s="10"/>
      <c r="M1517" s="10"/>
      <c r="N1517" s="10"/>
      <c r="O1517" s="32"/>
    </row>
    <row r="1518" spans="7:15" x14ac:dyDescent="0.2">
      <c r="G1518" s="15"/>
      <c r="H1518" s="15"/>
      <c r="K1518" s="22"/>
      <c r="L1518" s="10"/>
      <c r="M1518" s="10"/>
      <c r="N1518" s="10"/>
      <c r="O1518" s="32"/>
    </row>
    <row r="1519" spans="7:15" x14ac:dyDescent="0.2">
      <c r="G1519" s="15"/>
      <c r="H1519" s="15"/>
      <c r="K1519" s="22"/>
      <c r="L1519" s="10"/>
      <c r="M1519" s="10"/>
      <c r="N1519" s="10"/>
      <c r="O1519" s="32"/>
    </row>
    <row r="1520" spans="7:15" x14ac:dyDescent="0.2">
      <c r="G1520" s="15"/>
      <c r="H1520" s="15"/>
      <c r="K1520" s="22"/>
      <c r="L1520" s="10"/>
      <c r="M1520" s="10"/>
      <c r="N1520" s="10"/>
      <c r="O1520" s="32"/>
    </row>
    <row r="1521" spans="7:15" x14ac:dyDescent="0.2">
      <c r="G1521" s="15"/>
      <c r="H1521" s="15"/>
      <c r="K1521" s="22"/>
      <c r="L1521" s="10"/>
      <c r="M1521" s="10"/>
      <c r="N1521" s="10"/>
      <c r="O1521" s="32"/>
    </row>
    <row r="1522" spans="7:15" x14ac:dyDescent="0.2">
      <c r="G1522" s="15"/>
      <c r="H1522" s="15"/>
      <c r="K1522" s="22"/>
      <c r="L1522" s="10"/>
      <c r="M1522" s="10"/>
      <c r="N1522" s="10"/>
      <c r="O1522" s="32"/>
    </row>
    <row r="1523" spans="7:15" x14ac:dyDescent="0.2">
      <c r="G1523" s="15"/>
      <c r="H1523" s="15"/>
      <c r="K1523" s="22"/>
      <c r="L1523" s="10"/>
      <c r="M1523" s="10"/>
      <c r="N1523" s="10"/>
      <c r="O1523" s="32"/>
    </row>
    <row r="1524" spans="7:15" x14ac:dyDescent="0.2">
      <c r="G1524" s="15"/>
      <c r="H1524" s="15"/>
      <c r="K1524" s="22"/>
      <c r="L1524" s="10"/>
      <c r="M1524" s="10"/>
      <c r="N1524" s="10"/>
      <c r="O1524" s="32"/>
    </row>
    <row r="1525" spans="7:15" x14ac:dyDescent="0.2">
      <c r="G1525" s="15"/>
      <c r="H1525" s="15"/>
      <c r="K1525" s="22"/>
      <c r="L1525" s="10"/>
      <c r="M1525" s="10"/>
      <c r="N1525" s="10"/>
      <c r="O1525" s="32"/>
    </row>
    <row r="1526" spans="7:15" x14ac:dyDescent="0.2">
      <c r="G1526" s="15"/>
      <c r="H1526" s="15"/>
      <c r="K1526" s="22"/>
      <c r="L1526" s="10"/>
      <c r="M1526" s="10"/>
      <c r="N1526" s="10"/>
      <c r="O1526" s="32"/>
    </row>
    <row r="1527" spans="7:15" x14ac:dyDescent="0.2">
      <c r="G1527" s="15"/>
      <c r="H1527" s="15"/>
      <c r="K1527" s="22"/>
      <c r="L1527" s="10"/>
      <c r="M1527" s="10"/>
      <c r="N1527" s="10"/>
      <c r="O1527" s="32"/>
    </row>
    <row r="1528" spans="7:15" x14ac:dyDescent="0.2">
      <c r="G1528" s="15"/>
      <c r="H1528" s="15"/>
      <c r="K1528" s="22"/>
      <c r="L1528" s="10"/>
      <c r="M1528" s="10"/>
      <c r="N1528" s="10"/>
      <c r="O1528" s="32"/>
    </row>
    <row r="1529" spans="7:15" x14ac:dyDescent="0.2">
      <c r="G1529" s="15"/>
      <c r="H1529" s="15"/>
      <c r="K1529" s="22"/>
      <c r="L1529" s="10"/>
      <c r="M1529" s="10"/>
      <c r="N1529" s="10"/>
      <c r="O1529" s="32"/>
    </row>
    <row r="1530" spans="7:15" x14ac:dyDescent="0.2">
      <c r="G1530" s="15"/>
      <c r="H1530" s="15"/>
      <c r="K1530" s="22"/>
      <c r="L1530" s="10"/>
      <c r="M1530" s="10"/>
      <c r="N1530" s="10"/>
      <c r="O1530" s="32"/>
    </row>
    <row r="1531" spans="7:15" x14ac:dyDescent="0.2">
      <c r="G1531" s="15"/>
      <c r="H1531" s="15"/>
      <c r="K1531" s="22"/>
      <c r="L1531" s="10"/>
      <c r="M1531" s="10"/>
      <c r="N1531" s="10"/>
      <c r="O1531" s="32"/>
    </row>
    <row r="1532" spans="7:15" x14ac:dyDescent="0.2">
      <c r="G1532" s="15"/>
      <c r="H1532" s="15"/>
      <c r="K1532" s="22"/>
      <c r="L1532" s="10"/>
      <c r="M1532" s="10"/>
      <c r="N1532" s="10"/>
      <c r="O1532" s="32"/>
    </row>
    <row r="1533" spans="7:15" x14ac:dyDescent="0.2">
      <c r="G1533" s="15"/>
      <c r="H1533" s="15"/>
      <c r="K1533" s="22"/>
      <c r="L1533" s="10"/>
      <c r="M1533" s="10"/>
      <c r="N1533" s="10"/>
      <c r="O1533" s="32"/>
    </row>
    <row r="1534" spans="7:15" x14ac:dyDescent="0.2">
      <c r="G1534" s="15"/>
      <c r="H1534" s="15"/>
      <c r="K1534" s="22"/>
      <c r="L1534" s="10"/>
      <c r="M1534" s="10"/>
      <c r="N1534" s="10"/>
      <c r="O1534" s="32"/>
    </row>
    <row r="1535" spans="7:15" x14ac:dyDescent="0.2">
      <c r="G1535" s="15"/>
      <c r="H1535" s="15"/>
      <c r="K1535" s="22"/>
      <c r="L1535" s="10"/>
      <c r="M1535" s="10"/>
      <c r="N1535" s="10"/>
      <c r="O1535" s="32"/>
    </row>
    <row r="1536" spans="7:15" x14ac:dyDescent="0.2">
      <c r="G1536" s="15"/>
      <c r="H1536" s="15"/>
      <c r="K1536" s="22"/>
      <c r="L1536" s="10"/>
      <c r="M1536" s="10"/>
      <c r="N1536" s="10"/>
      <c r="O1536" s="32"/>
    </row>
    <row r="1537" spans="7:15" x14ac:dyDescent="0.2">
      <c r="G1537" s="15"/>
      <c r="H1537" s="15"/>
      <c r="K1537" s="22"/>
      <c r="L1537" s="10"/>
      <c r="M1537" s="10"/>
      <c r="N1537" s="10"/>
      <c r="O1537" s="32"/>
    </row>
    <row r="1538" spans="7:15" x14ac:dyDescent="0.2">
      <c r="G1538" s="15"/>
      <c r="H1538" s="15"/>
      <c r="K1538" s="22"/>
      <c r="L1538" s="10"/>
      <c r="M1538" s="10"/>
      <c r="N1538" s="10"/>
      <c r="O1538" s="32"/>
    </row>
    <row r="1539" spans="7:15" x14ac:dyDescent="0.2">
      <c r="G1539" s="15"/>
      <c r="H1539" s="15"/>
      <c r="K1539" s="22"/>
      <c r="L1539" s="10"/>
      <c r="M1539" s="10"/>
      <c r="N1539" s="10"/>
      <c r="O1539" s="32"/>
    </row>
    <row r="1540" spans="7:15" x14ac:dyDescent="0.2">
      <c r="G1540" s="15"/>
      <c r="H1540" s="15"/>
      <c r="K1540" s="22"/>
      <c r="L1540" s="10"/>
      <c r="M1540" s="10"/>
      <c r="N1540" s="10"/>
      <c r="O1540" s="32"/>
    </row>
    <row r="1541" spans="7:15" x14ac:dyDescent="0.2">
      <c r="G1541" s="15"/>
      <c r="H1541" s="15"/>
      <c r="K1541" s="22"/>
      <c r="L1541" s="10"/>
      <c r="M1541" s="10"/>
      <c r="N1541" s="10"/>
      <c r="O1541" s="32"/>
    </row>
    <row r="1542" spans="7:15" x14ac:dyDescent="0.2">
      <c r="G1542" s="15"/>
      <c r="H1542" s="15"/>
      <c r="K1542" s="22"/>
      <c r="L1542" s="10"/>
      <c r="M1542" s="10"/>
      <c r="N1542" s="10"/>
      <c r="O1542" s="32"/>
    </row>
    <row r="1543" spans="7:15" x14ac:dyDescent="0.2">
      <c r="G1543" s="15"/>
      <c r="H1543" s="15"/>
      <c r="K1543" s="22"/>
      <c r="L1543" s="10"/>
      <c r="M1543" s="10"/>
      <c r="N1543" s="10"/>
      <c r="O1543" s="32"/>
    </row>
    <row r="1544" spans="7:15" x14ac:dyDescent="0.2">
      <c r="G1544" s="15"/>
      <c r="H1544" s="15"/>
      <c r="K1544" s="22"/>
      <c r="L1544" s="10"/>
      <c r="M1544" s="10"/>
      <c r="N1544" s="10"/>
      <c r="O1544" s="32"/>
    </row>
    <row r="1545" spans="7:15" x14ac:dyDescent="0.2">
      <c r="G1545" s="15"/>
      <c r="H1545" s="15"/>
      <c r="K1545" s="22"/>
      <c r="L1545" s="10"/>
      <c r="M1545" s="10"/>
      <c r="N1545" s="10"/>
      <c r="O1545" s="32"/>
    </row>
    <row r="1546" spans="7:15" x14ac:dyDescent="0.2">
      <c r="G1546" s="15"/>
      <c r="H1546" s="15"/>
      <c r="K1546" s="22"/>
      <c r="L1546" s="10"/>
      <c r="M1546" s="10"/>
      <c r="N1546" s="10"/>
      <c r="O1546" s="32"/>
    </row>
    <row r="1547" spans="7:15" x14ac:dyDescent="0.2">
      <c r="G1547" s="15"/>
      <c r="H1547" s="15"/>
      <c r="K1547" s="22"/>
      <c r="L1547" s="10"/>
      <c r="M1547" s="10"/>
      <c r="N1547" s="10"/>
      <c r="O1547" s="32"/>
    </row>
    <row r="1548" spans="7:15" x14ac:dyDescent="0.2">
      <c r="G1548" s="15"/>
      <c r="H1548" s="15"/>
      <c r="K1548" s="22"/>
      <c r="L1548" s="10"/>
      <c r="M1548" s="10"/>
      <c r="N1548" s="10"/>
      <c r="O1548" s="32"/>
    </row>
    <row r="1549" spans="7:15" x14ac:dyDescent="0.2">
      <c r="G1549" s="15"/>
      <c r="H1549" s="15"/>
      <c r="K1549" s="22"/>
      <c r="L1549" s="10"/>
      <c r="M1549" s="10"/>
      <c r="N1549" s="10"/>
      <c r="O1549" s="32"/>
    </row>
    <row r="1550" spans="7:15" x14ac:dyDescent="0.2">
      <c r="G1550" s="15"/>
      <c r="H1550" s="15"/>
      <c r="K1550" s="22"/>
      <c r="L1550" s="10"/>
      <c r="M1550" s="10"/>
      <c r="N1550" s="10"/>
      <c r="O1550" s="32"/>
    </row>
    <row r="1551" spans="7:15" x14ac:dyDescent="0.2">
      <c r="G1551" s="15"/>
      <c r="H1551" s="15"/>
      <c r="K1551" s="22"/>
      <c r="L1551" s="10"/>
      <c r="M1551" s="10"/>
      <c r="N1551" s="10"/>
      <c r="O1551" s="32"/>
    </row>
    <row r="1552" spans="7:15" x14ac:dyDescent="0.2">
      <c r="G1552" s="15"/>
      <c r="H1552" s="15"/>
      <c r="K1552" s="22"/>
      <c r="L1552" s="10"/>
      <c r="M1552" s="10"/>
      <c r="N1552" s="10"/>
      <c r="O1552" s="32"/>
    </row>
    <row r="1553" spans="7:15" x14ac:dyDescent="0.2">
      <c r="G1553" s="15"/>
      <c r="H1553" s="15"/>
      <c r="K1553" s="22"/>
      <c r="L1553" s="10"/>
      <c r="M1553" s="10"/>
      <c r="N1553" s="10"/>
      <c r="O1553" s="32"/>
    </row>
    <row r="1554" spans="7:15" x14ac:dyDescent="0.2">
      <c r="G1554" s="15"/>
      <c r="H1554" s="15"/>
      <c r="K1554" s="22"/>
      <c r="L1554" s="10"/>
      <c r="M1554" s="10"/>
      <c r="N1554" s="10"/>
      <c r="O1554" s="32"/>
    </row>
    <row r="1555" spans="7:15" x14ac:dyDescent="0.2">
      <c r="G1555" s="15"/>
      <c r="H1555" s="15"/>
      <c r="K1555" s="22"/>
      <c r="L1555" s="10"/>
      <c r="M1555" s="10"/>
      <c r="N1555" s="10"/>
      <c r="O1555" s="32"/>
    </row>
    <row r="1556" spans="7:15" x14ac:dyDescent="0.2">
      <c r="G1556" s="15"/>
      <c r="H1556" s="15"/>
      <c r="K1556" s="22"/>
      <c r="L1556" s="10"/>
      <c r="M1556" s="10"/>
      <c r="N1556" s="10"/>
      <c r="O1556" s="32"/>
    </row>
    <row r="1557" spans="7:15" x14ac:dyDescent="0.2">
      <c r="G1557" s="15"/>
      <c r="H1557" s="15"/>
      <c r="K1557" s="22"/>
      <c r="L1557" s="10"/>
      <c r="M1557" s="10"/>
      <c r="N1557" s="10"/>
      <c r="O1557" s="32"/>
    </row>
    <row r="1558" spans="7:15" x14ac:dyDescent="0.2">
      <c r="G1558" s="15"/>
      <c r="H1558" s="15"/>
      <c r="K1558" s="22"/>
      <c r="L1558" s="10"/>
      <c r="M1558" s="10"/>
      <c r="N1558" s="10"/>
      <c r="O1558" s="32"/>
    </row>
    <row r="1559" spans="7:15" x14ac:dyDescent="0.2">
      <c r="G1559" s="15"/>
      <c r="H1559" s="15"/>
      <c r="K1559" s="22"/>
      <c r="L1559" s="10"/>
      <c r="M1559" s="10"/>
      <c r="N1559" s="10"/>
      <c r="O1559" s="32"/>
    </row>
    <row r="1560" spans="7:15" x14ac:dyDescent="0.2">
      <c r="G1560" s="15"/>
      <c r="H1560" s="15"/>
      <c r="K1560" s="22"/>
      <c r="L1560" s="10"/>
      <c r="M1560" s="10"/>
      <c r="N1560" s="10"/>
      <c r="O1560" s="32"/>
    </row>
    <row r="1561" spans="7:15" x14ac:dyDescent="0.2">
      <c r="G1561" s="15"/>
      <c r="H1561" s="15"/>
      <c r="K1561" s="22"/>
      <c r="L1561" s="10"/>
      <c r="M1561" s="10"/>
      <c r="N1561" s="10"/>
      <c r="O1561" s="32"/>
    </row>
    <row r="1562" spans="7:15" x14ac:dyDescent="0.2">
      <c r="G1562" s="15"/>
      <c r="H1562" s="15"/>
      <c r="K1562" s="22"/>
      <c r="L1562" s="10"/>
      <c r="M1562" s="10"/>
      <c r="N1562" s="10"/>
      <c r="O1562" s="32"/>
    </row>
    <row r="1563" spans="7:15" x14ac:dyDescent="0.2">
      <c r="G1563" s="15"/>
      <c r="H1563" s="15"/>
      <c r="K1563" s="22"/>
      <c r="L1563" s="10"/>
      <c r="M1563" s="10"/>
      <c r="N1563" s="10"/>
      <c r="O1563" s="32"/>
    </row>
    <row r="1564" spans="7:15" x14ac:dyDescent="0.2">
      <c r="G1564" s="15"/>
      <c r="H1564" s="15"/>
      <c r="K1564" s="22"/>
      <c r="L1564" s="10"/>
      <c r="M1564" s="10"/>
      <c r="N1564" s="10"/>
      <c r="O1564" s="32"/>
    </row>
    <row r="1565" spans="7:15" x14ac:dyDescent="0.2">
      <c r="G1565" s="15"/>
      <c r="H1565" s="15"/>
      <c r="K1565" s="22"/>
      <c r="L1565" s="10"/>
      <c r="M1565" s="10"/>
      <c r="N1565" s="10"/>
      <c r="O1565" s="32"/>
    </row>
    <row r="1566" spans="7:15" x14ac:dyDescent="0.2">
      <c r="G1566" s="15"/>
      <c r="H1566" s="15"/>
      <c r="K1566" s="22"/>
      <c r="L1566" s="10"/>
      <c r="M1566" s="10"/>
      <c r="N1566" s="10"/>
      <c r="O1566" s="32"/>
    </row>
    <row r="1567" spans="7:15" x14ac:dyDescent="0.2">
      <c r="G1567" s="15"/>
      <c r="H1567" s="15"/>
      <c r="K1567" s="22"/>
      <c r="L1567" s="10"/>
      <c r="M1567" s="10"/>
      <c r="N1567" s="10"/>
      <c r="O1567" s="32"/>
    </row>
    <row r="1568" spans="7:15" x14ac:dyDescent="0.2">
      <c r="G1568" s="15"/>
      <c r="H1568" s="15"/>
      <c r="K1568" s="22"/>
      <c r="L1568" s="10"/>
      <c r="M1568" s="10"/>
      <c r="N1568" s="10"/>
      <c r="O1568" s="32"/>
    </row>
    <row r="1569" spans="7:15" x14ac:dyDescent="0.2">
      <c r="G1569" s="15"/>
      <c r="H1569" s="15"/>
      <c r="K1569" s="22"/>
      <c r="L1569" s="10"/>
      <c r="M1569" s="10"/>
      <c r="N1569" s="10"/>
      <c r="O1569" s="32"/>
    </row>
    <row r="1570" spans="7:15" x14ac:dyDescent="0.2">
      <c r="G1570" s="15"/>
      <c r="H1570" s="15"/>
      <c r="K1570" s="22"/>
      <c r="L1570" s="10"/>
      <c r="M1570" s="10"/>
      <c r="N1570" s="10"/>
      <c r="O1570" s="32"/>
    </row>
    <row r="1571" spans="7:15" x14ac:dyDescent="0.2">
      <c r="G1571" s="15"/>
      <c r="H1571" s="15"/>
      <c r="K1571" s="22"/>
      <c r="L1571" s="10"/>
      <c r="M1571" s="10"/>
      <c r="N1571" s="10"/>
      <c r="O1571" s="32"/>
    </row>
    <row r="1572" spans="7:15" x14ac:dyDescent="0.2">
      <c r="G1572" s="15"/>
      <c r="H1572" s="15"/>
      <c r="K1572" s="22"/>
      <c r="L1572" s="10"/>
      <c r="M1572" s="10"/>
      <c r="N1572" s="10"/>
      <c r="O1572" s="32"/>
    </row>
    <row r="1573" spans="7:15" x14ac:dyDescent="0.2">
      <c r="G1573" s="15"/>
      <c r="H1573" s="15"/>
      <c r="K1573" s="22"/>
      <c r="L1573" s="10"/>
      <c r="M1573" s="10"/>
      <c r="N1573" s="10"/>
      <c r="O1573" s="32"/>
    </row>
    <row r="1574" spans="7:15" x14ac:dyDescent="0.2">
      <c r="G1574" s="15"/>
      <c r="H1574" s="15"/>
      <c r="K1574" s="22"/>
      <c r="L1574" s="10"/>
      <c r="M1574" s="10"/>
      <c r="N1574" s="10"/>
      <c r="O1574" s="32"/>
    </row>
    <row r="1575" spans="7:15" x14ac:dyDescent="0.2">
      <c r="G1575" s="15"/>
      <c r="H1575" s="15"/>
      <c r="K1575" s="22"/>
      <c r="L1575" s="10"/>
      <c r="M1575" s="10"/>
      <c r="N1575" s="10"/>
      <c r="O1575" s="32"/>
    </row>
    <row r="1576" spans="7:15" x14ac:dyDescent="0.2">
      <c r="G1576" s="15"/>
      <c r="H1576" s="15"/>
      <c r="K1576" s="22"/>
      <c r="L1576" s="10"/>
      <c r="M1576" s="10"/>
      <c r="N1576" s="10"/>
      <c r="O1576" s="32"/>
    </row>
    <row r="1577" spans="7:15" x14ac:dyDescent="0.2">
      <c r="G1577" s="15"/>
      <c r="H1577" s="15"/>
      <c r="K1577" s="22"/>
      <c r="L1577" s="10"/>
      <c r="M1577" s="10"/>
      <c r="N1577" s="10"/>
      <c r="O1577" s="32"/>
    </row>
    <row r="1578" spans="7:15" x14ac:dyDescent="0.2">
      <c r="G1578" s="15"/>
      <c r="H1578" s="15"/>
      <c r="K1578" s="22"/>
      <c r="L1578" s="10"/>
      <c r="M1578" s="10"/>
      <c r="N1578" s="10"/>
      <c r="O1578" s="32"/>
    </row>
    <row r="1579" spans="7:15" x14ac:dyDescent="0.2">
      <c r="G1579" s="15"/>
      <c r="H1579" s="15"/>
      <c r="K1579" s="22"/>
      <c r="L1579" s="10"/>
      <c r="M1579" s="10"/>
      <c r="N1579" s="10"/>
      <c r="O1579" s="32"/>
    </row>
    <row r="1580" spans="7:15" x14ac:dyDescent="0.2">
      <c r="G1580" s="15"/>
      <c r="H1580" s="15"/>
      <c r="K1580" s="22"/>
      <c r="L1580" s="10"/>
      <c r="M1580" s="10"/>
      <c r="N1580" s="10"/>
      <c r="O1580" s="32"/>
    </row>
    <row r="1581" spans="7:15" x14ac:dyDescent="0.2">
      <c r="G1581" s="15"/>
      <c r="H1581" s="15"/>
      <c r="K1581" s="22"/>
      <c r="L1581" s="10"/>
      <c r="M1581" s="10"/>
      <c r="N1581" s="10"/>
      <c r="O1581" s="32"/>
    </row>
    <row r="1582" spans="7:15" x14ac:dyDescent="0.2">
      <c r="G1582" s="15"/>
      <c r="H1582" s="15"/>
      <c r="K1582" s="22"/>
      <c r="L1582" s="10"/>
      <c r="M1582" s="10"/>
      <c r="N1582" s="10"/>
      <c r="O1582" s="32"/>
    </row>
    <row r="1583" spans="7:15" x14ac:dyDescent="0.2">
      <c r="G1583" s="15"/>
      <c r="H1583" s="15"/>
      <c r="K1583" s="22"/>
      <c r="L1583" s="10"/>
      <c r="M1583" s="10"/>
      <c r="N1583" s="10"/>
      <c r="O1583" s="32"/>
    </row>
    <row r="1584" spans="7:15" x14ac:dyDescent="0.2">
      <c r="G1584" s="15"/>
      <c r="H1584" s="15"/>
      <c r="K1584" s="22"/>
      <c r="L1584" s="10"/>
      <c r="M1584" s="10"/>
      <c r="N1584" s="10"/>
      <c r="O1584" s="32"/>
    </row>
    <row r="1585" spans="7:15" x14ac:dyDescent="0.2">
      <c r="G1585" s="15"/>
      <c r="H1585" s="15"/>
      <c r="K1585" s="22"/>
      <c r="L1585" s="10"/>
      <c r="M1585" s="10"/>
      <c r="N1585" s="10"/>
      <c r="O1585" s="32"/>
    </row>
    <row r="1586" spans="7:15" x14ac:dyDescent="0.2">
      <c r="G1586" s="15"/>
      <c r="H1586" s="15"/>
      <c r="K1586" s="22"/>
      <c r="L1586" s="10"/>
      <c r="M1586" s="10"/>
      <c r="N1586" s="10"/>
      <c r="O1586" s="32"/>
    </row>
    <row r="1587" spans="7:15" x14ac:dyDescent="0.2">
      <c r="G1587" s="15"/>
      <c r="H1587" s="15"/>
      <c r="K1587" s="22"/>
      <c r="L1587" s="10"/>
      <c r="M1587" s="10"/>
      <c r="N1587" s="10"/>
      <c r="O1587" s="32"/>
    </row>
    <row r="1588" spans="7:15" x14ac:dyDescent="0.2">
      <c r="G1588" s="15"/>
      <c r="H1588" s="15"/>
      <c r="K1588" s="22"/>
      <c r="L1588" s="10"/>
      <c r="M1588" s="10"/>
      <c r="N1588" s="10"/>
      <c r="O1588" s="32"/>
    </row>
    <row r="1589" spans="7:15" x14ac:dyDescent="0.2">
      <c r="G1589" s="15"/>
      <c r="H1589" s="15"/>
      <c r="K1589" s="22"/>
      <c r="L1589" s="10"/>
      <c r="M1589" s="10"/>
      <c r="N1589" s="10"/>
      <c r="O1589" s="32"/>
    </row>
    <row r="1590" spans="7:15" x14ac:dyDescent="0.2">
      <c r="G1590" s="15"/>
      <c r="H1590" s="15"/>
      <c r="K1590" s="22"/>
      <c r="L1590" s="10"/>
      <c r="M1590" s="10"/>
      <c r="N1590" s="10"/>
      <c r="O1590" s="32"/>
    </row>
    <row r="1591" spans="7:15" x14ac:dyDescent="0.2">
      <c r="G1591" s="15"/>
      <c r="H1591" s="15"/>
      <c r="K1591" s="22"/>
      <c r="L1591" s="10"/>
      <c r="M1591" s="10"/>
      <c r="N1591" s="10"/>
      <c r="O1591" s="32"/>
    </row>
    <row r="1592" spans="7:15" x14ac:dyDescent="0.2">
      <c r="G1592" s="15"/>
      <c r="H1592" s="15"/>
      <c r="K1592" s="22"/>
      <c r="L1592" s="10"/>
      <c r="M1592" s="10"/>
      <c r="N1592" s="10"/>
      <c r="O1592" s="32"/>
    </row>
    <row r="1593" spans="7:15" x14ac:dyDescent="0.2">
      <c r="G1593" s="15"/>
      <c r="H1593" s="15"/>
      <c r="K1593" s="22"/>
      <c r="L1593" s="10"/>
      <c r="M1593" s="10"/>
      <c r="N1593" s="10"/>
      <c r="O1593" s="32"/>
    </row>
    <row r="1594" spans="7:15" x14ac:dyDescent="0.2">
      <c r="G1594" s="15"/>
      <c r="H1594" s="15"/>
      <c r="K1594" s="22"/>
      <c r="L1594" s="10"/>
      <c r="M1594" s="10"/>
      <c r="N1594" s="10"/>
      <c r="O1594" s="32"/>
    </row>
    <row r="1595" spans="7:15" x14ac:dyDescent="0.2">
      <c r="G1595" s="15"/>
      <c r="H1595" s="15"/>
      <c r="K1595" s="22"/>
      <c r="L1595" s="10"/>
      <c r="M1595" s="10"/>
      <c r="N1595" s="10"/>
      <c r="O1595" s="32"/>
    </row>
    <row r="1596" spans="7:15" x14ac:dyDescent="0.2">
      <c r="G1596" s="15"/>
      <c r="H1596" s="15"/>
      <c r="K1596" s="22"/>
      <c r="L1596" s="10"/>
      <c r="M1596" s="10"/>
      <c r="N1596" s="10"/>
      <c r="O1596" s="32"/>
    </row>
    <row r="1597" spans="7:15" x14ac:dyDescent="0.2">
      <c r="G1597" s="15"/>
      <c r="H1597" s="15"/>
      <c r="K1597" s="22"/>
      <c r="L1597" s="10"/>
      <c r="M1597" s="10"/>
      <c r="N1597" s="10"/>
      <c r="O1597" s="32"/>
    </row>
    <row r="1598" spans="7:15" x14ac:dyDescent="0.2">
      <c r="G1598" s="15"/>
      <c r="H1598" s="15"/>
      <c r="K1598" s="22"/>
      <c r="L1598" s="10"/>
      <c r="M1598" s="10"/>
      <c r="N1598" s="10"/>
      <c r="O1598" s="32"/>
    </row>
    <row r="1599" spans="7:15" x14ac:dyDescent="0.2">
      <c r="G1599" s="15"/>
      <c r="H1599" s="15"/>
      <c r="K1599" s="22"/>
      <c r="L1599" s="10"/>
      <c r="M1599" s="10"/>
      <c r="N1599" s="10"/>
      <c r="O1599" s="32"/>
    </row>
    <row r="1600" spans="7:15" x14ac:dyDescent="0.2">
      <c r="G1600" s="15"/>
      <c r="H1600" s="15"/>
      <c r="K1600" s="22"/>
      <c r="L1600" s="10"/>
      <c r="M1600" s="10"/>
      <c r="N1600" s="10"/>
      <c r="O1600" s="32"/>
    </row>
    <row r="1601" spans="7:15" x14ac:dyDescent="0.2">
      <c r="G1601" s="15"/>
      <c r="H1601" s="15"/>
      <c r="K1601" s="22"/>
      <c r="L1601" s="10"/>
      <c r="M1601" s="10"/>
      <c r="N1601" s="10"/>
      <c r="O1601" s="32"/>
    </row>
    <row r="1602" spans="7:15" x14ac:dyDescent="0.2">
      <c r="G1602" s="15"/>
      <c r="H1602" s="15"/>
      <c r="K1602" s="22"/>
      <c r="L1602" s="10"/>
      <c r="M1602" s="10"/>
      <c r="N1602" s="10"/>
      <c r="O1602" s="32"/>
    </row>
    <row r="1603" spans="7:15" x14ac:dyDescent="0.2">
      <c r="G1603" s="15"/>
      <c r="H1603" s="15"/>
      <c r="K1603" s="22"/>
      <c r="L1603" s="10"/>
      <c r="M1603" s="10"/>
      <c r="N1603" s="10"/>
      <c r="O1603" s="32"/>
    </row>
    <row r="1604" spans="7:15" x14ac:dyDescent="0.2">
      <c r="G1604" s="15"/>
      <c r="H1604" s="15"/>
      <c r="K1604" s="22"/>
      <c r="L1604" s="10"/>
      <c r="M1604" s="10"/>
      <c r="N1604" s="10"/>
      <c r="O1604" s="32"/>
    </row>
    <row r="1605" spans="7:15" x14ac:dyDescent="0.2">
      <c r="G1605" s="15"/>
      <c r="H1605" s="15"/>
      <c r="K1605" s="22"/>
      <c r="L1605" s="10"/>
      <c r="M1605" s="10"/>
      <c r="N1605" s="10"/>
      <c r="O1605" s="32"/>
    </row>
    <row r="1606" spans="7:15" x14ac:dyDescent="0.2">
      <c r="G1606" s="15"/>
      <c r="H1606" s="15"/>
      <c r="K1606" s="22"/>
      <c r="L1606" s="10"/>
      <c r="M1606" s="10"/>
      <c r="N1606" s="10"/>
      <c r="O1606" s="32"/>
    </row>
    <row r="1607" spans="7:15" x14ac:dyDescent="0.2">
      <c r="G1607" s="15"/>
      <c r="H1607" s="15"/>
      <c r="K1607" s="22"/>
      <c r="L1607" s="10"/>
      <c r="M1607" s="10"/>
      <c r="N1607" s="10"/>
      <c r="O1607" s="32"/>
    </row>
    <row r="1608" spans="7:15" x14ac:dyDescent="0.2">
      <c r="G1608" s="15"/>
      <c r="H1608" s="15"/>
      <c r="K1608" s="22"/>
      <c r="L1608" s="10"/>
      <c r="M1608" s="10"/>
      <c r="N1608" s="10"/>
      <c r="O1608" s="32"/>
    </row>
    <row r="1609" spans="7:15" x14ac:dyDescent="0.2">
      <c r="G1609" s="15"/>
      <c r="H1609" s="15"/>
      <c r="K1609" s="22"/>
      <c r="L1609" s="10"/>
      <c r="M1609" s="10"/>
      <c r="N1609" s="10"/>
      <c r="O1609" s="32"/>
    </row>
    <row r="1610" spans="7:15" x14ac:dyDescent="0.2">
      <c r="G1610" s="15"/>
      <c r="H1610" s="15"/>
      <c r="K1610" s="22"/>
      <c r="L1610" s="10"/>
      <c r="M1610" s="10"/>
      <c r="N1610" s="10"/>
      <c r="O1610" s="32"/>
    </row>
    <row r="1611" spans="7:15" x14ac:dyDescent="0.2">
      <c r="G1611" s="15"/>
      <c r="H1611" s="15"/>
      <c r="K1611" s="22"/>
      <c r="L1611" s="10"/>
      <c r="M1611" s="10"/>
      <c r="N1611" s="10"/>
      <c r="O1611" s="32"/>
    </row>
    <row r="1612" spans="7:15" x14ac:dyDescent="0.2">
      <c r="G1612" s="15"/>
      <c r="H1612" s="15"/>
      <c r="K1612" s="22"/>
      <c r="L1612" s="10"/>
      <c r="M1612" s="10"/>
      <c r="N1612" s="10"/>
      <c r="O1612" s="32"/>
    </row>
    <row r="1613" spans="7:15" x14ac:dyDescent="0.2">
      <c r="G1613" s="15"/>
      <c r="H1613" s="15"/>
      <c r="K1613" s="22"/>
      <c r="L1613" s="10"/>
      <c r="M1613" s="10"/>
      <c r="N1613" s="10"/>
      <c r="O1613" s="32"/>
    </row>
    <row r="1614" spans="7:15" x14ac:dyDescent="0.2">
      <c r="G1614" s="15"/>
      <c r="H1614" s="15"/>
      <c r="K1614" s="22"/>
      <c r="L1614" s="10"/>
      <c r="M1614" s="10"/>
      <c r="N1614" s="10"/>
      <c r="O1614" s="32"/>
    </row>
    <row r="1615" spans="7:15" x14ac:dyDescent="0.2">
      <c r="G1615" s="15"/>
      <c r="H1615" s="15"/>
      <c r="K1615" s="22"/>
      <c r="L1615" s="10"/>
      <c r="M1615" s="10"/>
      <c r="N1615" s="10"/>
      <c r="O1615" s="32"/>
    </row>
    <row r="1616" spans="7:15" x14ac:dyDescent="0.2">
      <c r="G1616" s="15"/>
      <c r="H1616" s="15"/>
      <c r="K1616" s="22"/>
      <c r="L1616" s="10"/>
      <c r="M1616" s="10"/>
      <c r="N1616" s="10"/>
      <c r="O1616" s="32"/>
    </row>
    <row r="1617" spans="7:15" x14ac:dyDescent="0.2">
      <c r="G1617" s="15"/>
      <c r="H1617" s="15"/>
      <c r="K1617" s="22"/>
      <c r="L1617" s="10"/>
      <c r="M1617" s="10"/>
      <c r="N1617" s="10"/>
      <c r="O1617" s="32"/>
    </row>
    <row r="1618" spans="7:15" x14ac:dyDescent="0.2">
      <c r="G1618" s="15"/>
      <c r="H1618" s="15"/>
      <c r="K1618" s="22"/>
      <c r="L1618" s="10"/>
      <c r="M1618" s="10"/>
      <c r="N1618" s="10"/>
      <c r="O1618" s="32"/>
    </row>
    <row r="1619" spans="7:15" x14ac:dyDescent="0.2">
      <c r="G1619" s="15"/>
      <c r="H1619" s="15"/>
      <c r="K1619" s="22"/>
      <c r="L1619" s="10"/>
      <c r="M1619" s="10"/>
      <c r="N1619" s="10"/>
      <c r="O1619" s="32"/>
    </row>
    <row r="1620" spans="7:15" x14ac:dyDescent="0.2">
      <c r="G1620" s="15"/>
      <c r="H1620" s="15"/>
      <c r="K1620" s="22"/>
      <c r="L1620" s="10"/>
      <c r="M1620" s="10"/>
      <c r="N1620" s="10"/>
      <c r="O1620" s="32"/>
    </row>
    <row r="1621" spans="7:15" x14ac:dyDescent="0.2">
      <c r="G1621" s="15"/>
      <c r="H1621" s="15"/>
      <c r="K1621" s="22"/>
      <c r="L1621" s="10"/>
      <c r="M1621" s="10"/>
      <c r="N1621" s="10"/>
      <c r="O1621" s="32"/>
    </row>
    <row r="1622" spans="7:15" x14ac:dyDescent="0.2">
      <c r="G1622" s="15"/>
      <c r="H1622" s="15"/>
      <c r="K1622" s="22"/>
      <c r="L1622" s="10"/>
      <c r="M1622" s="10"/>
      <c r="N1622" s="10"/>
      <c r="O1622" s="32"/>
    </row>
    <row r="1623" spans="7:15" x14ac:dyDescent="0.2">
      <c r="G1623" s="15"/>
      <c r="H1623" s="15"/>
      <c r="K1623" s="22"/>
      <c r="L1623" s="10"/>
      <c r="M1623" s="10"/>
      <c r="N1623" s="10"/>
      <c r="O1623" s="32"/>
    </row>
    <row r="1624" spans="7:15" x14ac:dyDescent="0.2">
      <c r="G1624" s="15"/>
      <c r="H1624" s="15"/>
      <c r="K1624" s="22"/>
      <c r="L1624" s="10"/>
      <c r="M1624" s="10"/>
      <c r="N1624" s="10"/>
      <c r="O1624" s="32"/>
    </row>
    <row r="1625" spans="7:15" x14ac:dyDescent="0.2">
      <c r="G1625" s="15"/>
      <c r="H1625" s="15"/>
      <c r="K1625" s="22"/>
      <c r="L1625" s="10"/>
      <c r="M1625" s="10"/>
      <c r="N1625" s="10"/>
      <c r="O1625" s="32"/>
    </row>
    <row r="1626" spans="7:15" x14ac:dyDescent="0.2">
      <c r="G1626" s="15"/>
      <c r="H1626" s="15"/>
      <c r="K1626" s="22"/>
      <c r="L1626" s="10"/>
      <c r="M1626" s="10"/>
      <c r="N1626" s="10"/>
      <c r="O1626" s="32"/>
    </row>
    <row r="1627" spans="7:15" x14ac:dyDescent="0.2">
      <c r="G1627" s="15"/>
      <c r="H1627" s="15"/>
      <c r="K1627" s="22"/>
      <c r="L1627" s="10"/>
      <c r="M1627" s="10"/>
      <c r="N1627" s="10"/>
      <c r="O1627" s="32"/>
    </row>
    <row r="1628" spans="7:15" x14ac:dyDescent="0.2">
      <c r="G1628" s="15"/>
      <c r="H1628" s="15"/>
      <c r="K1628" s="22"/>
      <c r="L1628" s="10"/>
      <c r="M1628" s="10"/>
      <c r="N1628" s="10"/>
      <c r="O1628" s="32"/>
    </row>
    <row r="1629" spans="7:15" x14ac:dyDescent="0.2">
      <c r="G1629" s="15"/>
      <c r="H1629" s="15"/>
      <c r="K1629" s="22"/>
      <c r="L1629" s="10"/>
      <c r="M1629" s="10"/>
      <c r="N1629" s="10"/>
      <c r="O1629" s="32"/>
    </row>
    <row r="1630" spans="7:15" x14ac:dyDescent="0.2">
      <c r="G1630" s="15"/>
      <c r="H1630" s="15"/>
      <c r="K1630" s="22"/>
      <c r="L1630" s="10"/>
      <c r="M1630" s="10"/>
      <c r="N1630" s="10"/>
      <c r="O1630" s="32"/>
    </row>
    <row r="1631" spans="7:15" x14ac:dyDescent="0.2">
      <c r="G1631" s="15"/>
      <c r="H1631" s="15"/>
      <c r="K1631" s="22"/>
      <c r="L1631" s="10"/>
      <c r="M1631" s="10"/>
      <c r="N1631" s="10"/>
      <c r="O1631" s="32"/>
    </row>
    <row r="1632" spans="7:15" x14ac:dyDescent="0.2">
      <c r="G1632" s="15"/>
      <c r="H1632" s="15"/>
      <c r="K1632" s="22"/>
      <c r="L1632" s="10"/>
      <c r="M1632" s="10"/>
      <c r="N1632" s="10"/>
      <c r="O1632" s="32"/>
    </row>
    <row r="1633" spans="7:15" x14ac:dyDescent="0.2">
      <c r="G1633" s="15"/>
      <c r="H1633" s="15"/>
      <c r="K1633" s="22"/>
      <c r="L1633" s="10"/>
      <c r="M1633" s="10"/>
      <c r="N1633" s="10"/>
      <c r="O1633" s="32"/>
    </row>
    <row r="1634" spans="7:15" x14ac:dyDescent="0.2">
      <c r="G1634" s="15"/>
      <c r="H1634" s="15"/>
      <c r="K1634" s="22"/>
      <c r="L1634" s="10"/>
      <c r="M1634" s="10"/>
      <c r="N1634" s="10"/>
      <c r="O1634" s="32"/>
    </row>
    <row r="1635" spans="7:15" x14ac:dyDescent="0.2">
      <c r="G1635" s="15"/>
      <c r="H1635" s="15"/>
      <c r="K1635" s="22"/>
      <c r="L1635" s="10"/>
      <c r="M1635" s="10"/>
      <c r="N1635" s="10"/>
      <c r="O1635" s="32"/>
    </row>
    <row r="1636" spans="7:15" x14ac:dyDescent="0.2">
      <c r="G1636" s="15"/>
      <c r="H1636" s="15"/>
      <c r="K1636" s="22"/>
      <c r="L1636" s="10"/>
      <c r="M1636" s="10"/>
      <c r="N1636" s="10"/>
      <c r="O1636" s="32"/>
    </row>
    <row r="1637" spans="7:15" x14ac:dyDescent="0.2">
      <c r="G1637" s="15"/>
      <c r="H1637" s="15"/>
      <c r="K1637" s="22"/>
      <c r="L1637" s="10"/>
      <c r="M1637" s="10"/>
      <c r="N1637" s="10"/>
      <c r="O1637" s="32"/>
    </row>
    <row r="1638" spans="7:15" x14ac:dyDescent="0.2">
      <c r="G1638" s="15"/>
      <c r="H1638" s="15"/>
      <c r="K1638" s="22"/>
      <c r="L1638" s="10"/>
      <c r="M1638" s="10"/>
      <c r="N1638" s="10"/>
      <c r="O1638" s="32"/>
    </row>
    <row r="1639" spans="7:15" x14ac:dyDescent="0.2">
      <c r="G1639" s="15"/>
      <c r="H1639" s="15"/>
      <c r="K1639" s="22"/>
      <c r="L1639" s="10"/>
      <c r="M1639" s="10"/>
      <c r="N1639" s="10"/>
      <c r="O1639" s="32"/>
    </row>
    <row r="1640" spans="7:15" x14ac:dyDescent="0.2">
      <c r="G1640" s="15"/>
      <c r="H1640" s="15"/>
      <c r="K1640" s="22"/>
      <c r="L1640" s="10"/>
      <c r="M1640" s="10"/>
      <c r="N1640" s="10"/>
      <c r="O1640" s="32"/>
    </row>
    <row r="1641" spans="7:15" x14ac:dyDescent="0.2">
      <c r="G1641" s="15"/>
      <c r="H1641" s="15"/>
      <c r="K1641" s="22"/>
      <c r="L1641" s="10"/>
      <c r="M1641" s="10"/>
      <c r="N1641" s="10"/>
      <c r="O1641" s="32"/>
    </row>
    <row r="1642" spans="7:15" x14ac:dyDescent="0.2">
      <c r="G1642" s="15"/>
      <c r="H1642" s="15"/>
      <c r="K1642" s="22"/>
      <c r="L1642" s="10"/>
      <c r="M1642" s="10"/>
      <c r="N1642" s="10"/>
      <c r="O1642" s="32"/>
    </row>
    <row r="1643" spans="7:15" x14ac:dyDescent="0.2">
      <c r="G1643" s="15"/>
      <c r="H1643" s="15"/>
      <c r="K1643" s="22"/>
      <c r="L1643" s="10"/>
      <c r="M1643" s="10"/>
      <c r="N1643" s="10"/>
      <c r="O1643" s="32"/>
    </row>
    <row r="1644" spans="7:15" x14ac:dyDescent="0.2">
      <c r="G1644" s="15"/>
      <c r="H1644" s="15"/>
      <c r="K1644" s="22"/>
      <c r="L1644" s="10"/>
      <c r="M1644" s="10"/>
      <c r="N1644" s="10"/>
      <c r="O1644" s="32"/>
    </row>
    <row r="1645" spans="7:15" x14ac:dyDescent="0.2">
      <c r="G1645" s="15"/>
      <c r="H1645" s="15"/>
      <c r="K1645" s="22"/>
      <c r="L1645" s="10"/>
      <c r="M1645" s="10"/>
      <c r="N1645" s="10"/>
      <c r="O1645" s="32"/>
    </row>
    <row r="1646" spans="7:15" x14ac:dyDescent="0.2">
      <c r="G1646" s="15"/>
      <c r="H1646" s="15"/>
      <c r="K1646" s="22"/>
      <c r="L1646" s="10"/>
      <c r="M1646" s="10"/>
      <c r="N1646" s="10"/>
      <c r="O1646" s="32"/>
    </row>
    <row r="1647" spans="7:15" x14ac:dyDescent="0.2">
      <c r="G1647" s="15"/>
      <c r="H1647" s="15"/>
      <c r="K1647" s="22"/>
      <c r="L1647" s="10"/>
      <c r="M1647" s="10"/>
      <c r="N1647" s="10"/>
      <c r="O1647" s="32"/>
    </row>
    <row r="1648" spans="7:15" x14ac:dyDescent="0.2">
      <c r="G1648" s="15"/>
      <c r="H1648" s="15"/>
      <c r="K1648" s="22"/>
      <c r="L1648" s="10"/>
      <c r="M1648" s="10"/>
      <c r="N1648" s="10"/>
      <c r="O1648" s="32"/>
    </row>
    <row r="1649" spans="7:15" x14ac:dyDescent="0.2">
      <c r="G1649" s="15"/>
      <c r="H1649" s="15"/>
      <c r="K1649" s="22"/>
      <c r="L1649" s="10"/>
      <c r="M1649" s="10"/>
      <c r="N1649" s="10"/>
      <c r="O1649" s="32"/>
    </row>
    <row r="1650" spans="7:15" x14ac:dyDescent="0.2">
      <c r="G1650" s="15"/>
      <c r="H1650" s="15"/>
      <c r="K1650" s="22"/>
      <c r="L1650" s="10"/>
      <c r="M1650" s="10"/>
      <c r="N1650" s="10"/>
      <c r="O1650" s="32"/>
    </row>
    <row r="1651" spans="7:15" x14ac:dyDescent="0.2">
      <c r="G1651" s="15"/>
      <c r="H1651" s="15"/>
      <c r="K1651" s="22"/>
      <c r="L1651" s="10"/>
      <c r="M1651" s="10"/>
      <c r="N1651" s="10"/>
      <c r="O1651" s="32"/>
    </row>
    <row r="1652" spans="7:15" x14ac:dyDescent="0.2">
      <c r="G1652" s="15"/>
      <c r="H1652" s="15"/>
      <c r="K1652" s="22"/>
      <c r="L1652" s="10"/>
      <c r="M1652" s="10"/>
      <c r="N1652" s="10"/>
      <c r="O1652" s="32"/>
    </row>
    <row r="1653" spans="7:15" x14ac:dyDescent="0.2">
      <c r="G1653" s="15"/>
      <c r="H1653" s="15"/>
      <c r="K1653" s="22"/>
      <c r="L1653" s="10"/>
      <c r="M1653" s="10"/>
      <c r="N1653" s="10"/>
      <c r="O1653" s="32"/>
    </row>
    <row r="1654" spans="7:15" x14ac:dyDescent="0.2">
      <c r="G1654" s="15"/>
      <c r="H1654" s="15"/>
      <c r="K1654" s="22"/>
      <c r="L1654" s="10"/>
      <c r="M1654" s="10"/>
      <c r="N1654" s="10"/>
      <c r="O1654" s="32"/>
    </row>
    <row r="1655" spans="7:15" x14ac:dyDescent="0.2">
      <c r="G1655" s="15"/>
      <c r="H1655" s="15"/>
      <c r="K1655" s="22"/>
      <c r="L1655" s="10"/>
      <c r="M1655" s="10"/>
      <c r="N1655" s="10"/>
      <c r="O1655" s="32"/>
    </row>
    <row r="1656" spans="7:15" x14ac:dyDescent="0.2">
      <c r="G1656" s="15"/>
      <c r="H1656" s="15"/>
      <c r="K1656" s="22"/>
      <c r="L1656" s="10"/>
      <c r="M1656" s="10"/>
      <c r="N1656" s="10"/>
      <c r="O1656" s="32"/>
    </row>
    <row r="1657" spans="7:15" x14ac:dyDescent="0.2">
      <c r="G1657" s="15"/>
      <c r="H1657" s="15"/>
      <c r="K1657" s="22"/>
      <c r="L1657" s="10"/>
      <c r="M1657" s="10"/>
      <c r="N1657" s="10"/>
      <c r="O1657" s="32"/>
    </row>
    <row r="1658" spans="7:15" x14ac:dyDescent="0.2">
      <c r="G1658" s="15"/>
      <c r="H1658" s="15"/>
      <c r="K1658" s="22"/>
      <c r="L1658" s="10"/>
      <c r="M1658" s="10"/>
      <c r="N1658" s="10"/>
      <c r="O1658" s="32"/>
    </row>
    <row r="1659" spans="7:15" x14ac:dyDescent="0.2">
      <c r="G1659" s="15"/>
      <c r="H1659" s="15"/>
      <c r="K1659" s="22"/>
      <c r="L1659" s="10"/>
      <c r="M1659" s="10"/>
      <c r="N1659" s="10"/>
      <c r="O1659" s="32"/>
    </row>
    <row r="1660" spans="7:15" x14ac:dyDescent="0.2">
      <c r="G1660" s="15"/>
      <c r="H1660" s="15"/>
      <c r="K1660" s="22"/>
      <c r="L1660" s="10"/>
      <c r="M1660" s="10"/>
      <c r="N1660" s="10"/>
      <c r="O1660" s="32"/>
    </row>
    <row r="1661" spans="7:15" x14ac:dyDescent="0.2">
      <c r="G1661" s="15"/>
      <c r="H1661" s="15"/>
      <c r="K1661" s="22"/>
      <c r="L1661" s="10"/>
      <c r="M1661" s="10"/>
      <c r="N1661" s="10"/>
      <c r="O1661" s="32"/>
    </row>
    <row r="1662" spans="7:15" x14ac:dyDescent="0.2">
      <c r="G1662" s="15"/>
      <c r="H1662" s="15"/>
      <c r="K1662" s="22"/>
      <c r="L1662" s="10"/>
      <c r="M1662" s="10"/>
      <c r="N1662" s="10"/>
      <c r="O1662" s="32"/>
    </row>
    <row r="1663" spans="7:15" x14ac:dyDescent="0.2">
      <c r="G1663" s="15"/>
      <c r="H1663" s="15"/>
      <c r="K1663" s="22"/>
      <c r="L1663" s="10"/>
      <c r="M1663" s="10"/>
      <c r="N1663" s="10"/>
      <c r="O1663" s="32"/>
    </row>
    <row r="1664" spans="7:15" x14ac:dyDescent="0.2">
      <c r="G1664" s="15"/>
      <c r="H1664" s="15"/>
      <c r="K1664" s="22"/>
      <c r="L1664" s="10"/>
      <c r="M1664" s="10"/>
      <c r="N1664" s="10"/>
      <c r="O1664" s="32"/>
    </row>
    <row r="1665" spans="7:15" x14ac:dyDescent="0.2">
      <c r="G1665" s="15"/>
      <c r="H1665" s="15"/>
      <c r="K1665" s="22"/>
      <c r="L1665" s="10"/>
      <c r="M1665" s="10"/>
      <c r="N1665" s="10"/>
      <c r="O1665" s="32"/>
    </row>
    <row r="1666" spans="7:15" x14ac:dyDescent="0.2">
      <c r="G1666" s="15"/>
      <c r="H1666" s="15"/>
      <c r="K1666" s="22"/>
      <c r="L1666" s="10"/>
      <c r="M1666" s="10"/>
      <c r="N1666" s="10"/>
      <c r="O1666" s="32"/>
    </row>
    <row r="1667" spans="7:15" x14ac:dyDescent="0.2">
      <c r="G1667" s="15"/>
      <c r="H1667" s="15"/>
      <c r="K1667" s="22"/>
      <c r="L1667" s="10"/>
      <c r="M1667" s="10"/>
      <c r="N1667" s="10"/>
      <c r="O1667" s="32"/>
    </row>
    <row r="1668" spans="7:15" x14ac:dyDescent="0.2">
      <c r="G1668" s="15"/>
      <c r="H1668" s="15"/>
      <c r="K1668" s="22"/>
      <c r="L1668" s="10"/>
      <c r="M1668" s="10"/>
      <c r="N1668" s="10"/>
      <c r="O1668" s="32"/>
    </row>
    <row r="1669" spans="7:15" x14ac:dyDescent="0.2">
      <c r="G1669" s="15"/>
      <c r="H1669" s="15"/>
      <c r="K1669" s="22"/>
      <c r="L1669" s="10"/>
      <c r="M1669" s="10"/>
      <c r="N1669" s="10"/>
      <c r="O1669" s="32"/>
    </row>
    <row r="1670" spans="7:15" x14ac:dyDescent="0.2">
      <c r="G1670" s="15"/>
      <c r="H1670" s="15"/>
      <c r="K1670" s="22"/>
      <c r="L1670" s="10"/>
      <c r="M1670" s="10"/>
      <c r="N1670" s="10"/>
      <c r="O1670" s="32"/>
    </row>
    <row r="1671" spans="7:15" x14ac:dyDescent="0.2">
      <c r="G1671" s="15"/>
      <c r="H1671" s="15"/>
      <c r="K1671" s="22"/>
      <c r="L1671" s="10"/>
      <c r="M1671" s="10"/>
      <c r="N1671" s="10"/>
      <c r="O1671" s="32"/>
    </row>
    <row r="1672" spans="7:15" x14ac:dyDescent="0.2">
      <c r="G1672" s="15"/>
      <c r="H1672" s="15"/>
      <c r="K1672" s="22"/>
      <c r="L1672" s="10"/>
      <c r="M1672" s="10"/>
      <c r="N1672" s="10"/>
      <c r="O1672" s="32"/>
    </row>
    <row r="1673" spans="7:15" x14ac:dyDescent="0.2">
      <c r="G1673" s="15"/>
      <c r="H1673" s="15"/>
      <c r="K1673" s="22"/>
      <c r="L1673" s="10"/>
      <c r="M1673" s="10"/>
      <c r="N1673" s="10"/>
      <c r="O1673" s="32"/>
    </row>
    <row r="1674" spans="7:15" x14ac:dyDescent="0.2">
      <c r="G1674" s="15"/>
      <c r="H1674" s="15"/>
      <c r="K1674" s="22"/>
      <c r="L1674" s="10"/>
      <c r="M1674" s="10"/>
      <c r="N1674" s="10"/>
      <c r="O1674" s="32"/>
    </row>
    <row r="1675" spans="7:15" x14ac:dyDescent="0.2">
      <c r="G1675" s="15"/>
      <c r="H1675" s="15"/>
      <c r="K1675" s="22"/>
      <c r="L1675" s="10"/>
      <c r="M1675" s="10"/>
      <c r="N1675" s="10"/>
      <c r="O1675" s="32"/>
    </row>
    <row r="1676" spans="7:15" x14ac:dyDescent="0.2">
      <c r="G1676" s="15"/>
      <c r="H1676" s="15"/>
      <c r="K1676" s="22"/>
      <c r="L1676" s="10"/>
      <c r="M1676" s="10"/>
      <c r="N1676" s="10"/>
      <c r="O1676" s="32"/>
    </row>
    <row r="1677" spans="7:15" x14ac:dyDescent="0.2">
      <c r="G1677" s="15"/>
      <c r="H1677" s="15"/>
      <c r="K1677" s="22"/>
      <c r="L1677" s="10"/>
      <c r="M1677" s="10"/>
      <c r="N1677" s="10"/>
      <c r="O1677" s="32"/>
    </row>
    <row r="1678" spans="7:15" x14ac:dyDescent="0.2">
      <c r="G1678" s="15"/>
      <c r="H1678" s="15"/>
      <c r="K1678" s="22"/>
      <c r="L1678" s="10"/>
      <c r="M1678" s="10"/>
      <c r="N1678" s="10"/>
      <c r="O1678" s="32"/>
    </row>
    <row r="1679" spans="7:15" x14ac:dyDescent="0.2">
      <c r="G1679" s="15"/>
      <c r="H1679" s="15"/>
      <c r="K1679" s="22"/>
      <c r="L1679" s="10"/>
      <c r="M1679" s="10"/>
      <c r="N1679" s="10"/>
      <c r="O1679" s="32"/>
    </row>
    <row r="1680" spans="7:15" x14ac:dyDescent="0.2">
      <c r="G1680" s="15"/>
      <c r="H1680" s="15"/>
      <c r="K1680" s="22"/>
      <c r="L1680" s="10"/>
      <c r="M1680" s="10"/>
      <c r="N1680" s="10"/>
      <c r="O1680" s="32"/>
    </row>
    <row r="1681" spans="7:15" x14ac:dyDescent="0.2">
      <c r="G1681" s="15"/>
      <c r="H1681" s="15"/>
      <c r="K1681" s="22"/>
      <c r="L1681" s="10"/>
      <c r="M1681" s="10"/>
      <c r="N1681" s="10"/>
      <c r="O1681" s="32"/>
    </row>
    <row r="1682" spans="7:15" x14ac:dyDescent="0.2">
      <c r="G1682" s="15"/>
      <c r="H1682" s="15"/>
      <c r="K1682" s="22"/>
      <c r="L1682" s="10"/>
      <c r="M1682" s="10"/>
      <c r="N1682" s="10"/>
      <c r="O1682" s="32"/>
    </row>
    <row r="1683" spans="7:15" x14ac:dyDescent="0.2">
      <c r="G1683" s="15"/>
      <c r="H1683" s="15"/>
      <c r="K1683" s="22"/>
      <c r="L1683" s="10"/>
      <c r="M1683" s="10"/>
      <c r="N1683" s="10"/>
      <c r="O1683" s="32"/>
    </row>
    <row r="1684" spans="7:15" x14ac:dyDescent="0.2">
      <c r="G1684" s="15"/>
      <c r="H1684" s="15"/>
      <c r="K1684" s="22"/>
      <c r="L1684" s="10"/>
      <c r="M1684" s="10"/>
      <c r="N1684" s="10"/>
      <c r="O1684" s="32"/>
    </row>
    <row r="1685" spans="7:15" x14ac:dyDescent="0.2">
      <c r="G1685" s="15"/>
      <c r="H1685" s="15"/>
      <c r="K1685" s="22"/>
      <c r="L1685" s="10"/>
      <c r="M1685" s="10"/>
      <c r="N1685" s="10"/>
      <c r="O1685" s="32"/>
    </row>
    <row r="1686" spans="7:15" x14ac:dyDescent="0.2">
      <c r="G1686" s="15"/>
      <c r="H1686" s="15"/>
      <c r="K1686" s="22"/>
      <c r="L1686" s="10"/>
      <c r="M1686" s="10"/>
      <c r="N1686" s="10"/>
      <c r="O1686" s="32"/>
    </row>
    <row r="1687" spans="7:15" x14ac:dyDescent="0.2">
      <c r="G1687" s="15"/>
      <c r="H1687" s="15"/>
      <c r="K1687" s="22"/>
      <c r="L1687" s="10"/>
      <c r="M1687" s="10"/>
      <c r="N1687" s="10"/>
      <c r="O1687" s="32"/>
    </row>
    <row r="1688" spans="7:15" x14ac:dyDescent="0.2">
      <c r="G1688" s="15"/>
      <c r="H1688" s="15"/>
      <c r="K1688" s="22"/>
      <c r="L1688" s="10"/>
      <c r="M1688" s="10"/>
      <c r="N1688" s="10"/>
      <c r="O1688" s="32"/>
    </row>
    <row r="1689" spans="7:15" x14ac:dyDescent="0.2">
      <c r="G1689" s="15"/>
      <c r="H1689" s="15"/>
      <c r="K1689" s="22"/>
      <c r="L1689" s="10"/>
      <c r="M1689" s="10"/>
      <c r="N1689" s="10"/>
      <c r="O1689" s="32"/>
    </row>
    <row r="1690" spans="7:15" x14ac:dyDescent="0.2">
      <c r="G1690" s="15"/>
      <c r="H1690" s="15"/>
      <c r="K1690" s="22"/>
      <c r="L1690" s="10"/>
      <c r="M1690" s="10"/>
      <c r="N1690" s="10"/>
      <c r="O1690" s="32"/>
    </row>
    <row r="1691" spans="7:15" x14ac:dyDescent="0.2">
      <c r="G1691" s="15"/>
      <c r="H1691" s="15"/>
      <c r="K1691" s="22"/>
      <c r="L1691" s="10"/>
      <c r="M1691" s="10"/>
      <c r="N1691" s="10"/>
      <c r="O1691" s="32"/>
    </row>
    <row r="1692" spans="7:15" x14ac:dyDescent="0.2">
      <c r="G1692" s="15"/>
      <c r="H1692" s="15"/>
      <c r="K1692" s="22"/>
      <c r="L1692" s="10"/>
      <c r="M1692" s="10"/>
      <c r="N1692" s="10"/>
      <c r="O1692" s="32"/>
    </row>
    <row r="1693" spans="7:15" x14ac:dyDescent="0.2">
      <c r="G1693" s="15"/>
      <c r="H1693" s="15"/>
      <c r="K1693" s="22"/>
      <c r="L1693" s="10"/>
      <c r="M1693" s="10"/>
      <c r="N1693" s="10"/>
      <c r="O1693" s="32"/>
    </row>
    <row r="1694" spans="7:15" x14ac:dyDescent="0.2">
      <c r="G1694" s="15"/>
      <c r="H1694" s="15"/>
      <c r="K1694" s="22"/>
      <c r="L1694" s="10"/>
      <c r="M1694" s="10"/>
      <c r="N1694" s="10"/>
      <c r="O1694" s="32"/>
    </row>
    <row r="1695" spans="7:15" x14ac:dyDescent="0.2">
      <c r="G1695" s="15"/>
      <c r="H1695" s="15"/>
      <c r="K1695" s="22"/>
      <c r="L1695" s="10"/>
      <c r="M1695" s="10"/>
      <c r="N1695" s="10"/>
      <c r="O1695" s="32"/>
    </row>
    <row r="1696" spans="7:15" x14ac:dyDescent="0.2">
      <c r="G1696" s="15"/>
      <c r="H1696" s="15"/>
      <c r="K1696" s="22"/>
      <c r="L1696" s="10"/>
      <c r="M1696" s="10"/>
      <c r="N1696" s="10"/>
      <c r="O1696" s="32"/>
    </row>
    <row r="1697" spans="7:15" x14ac:dyDescent="0.2">
      <c r="G1697" s="15"/>
      <c r="H1697" s="15"/>
      <c r="K1697" s="22"/>
      <c r="L1697" s="10"/>
      <c r="M1697" s="10"/>
      <c r="N1697" s="10"/>
      <c r="O1697" s="32"/>
    </row>
    <row r="1698" spans="7:15" x14ac:dyDescent="0.2">
      <c r="G1698" s="15"/>
      <c r="H1698" s="15"/>
      <c r="K1698" s="22"/>
      <c r="L1698" s="10"/>
      <c r="M1698" s="10"/>
      <c r="N1698" s="10"/>
      <c r="O1698" s="32"/>
    </row>
    <row r="1699" spans="7:15" x14ac:dyDescent="0.2">
      <c r="G1699" s="15"/>
      <c r="H1699" s="15"/>
      <c r="K1699" s="22"/>
      <c r="L1699" s="10"/>
      <c r="M1699" s="10"/>
      <c r="N1699" s="10"/>
      <c r="O1699" s="32"/>
    </row>
    <row r="1700" spans="7:15" x14ac:dyDescent="0.2">
      <c r="G1700" s="15"/>
      <c r="H1700" s="15"/>
      <c r="K1700" s="22"/>
      <c r="L1700" s="10"/>
      <c r="M1700" s="10"/>
      <c r="N1700" s="10"/>
      <c r="O1700" s="32"/>
    </row>
    <row r="1701" spans="7:15" x14ac:dyDescent="0.2">
      <c r="G1701" s="15"/>
      <c r="H1701" s="15"/>
      <c r="K1701" s="22"/>
      <c r="L1701" s="10"/>
      <c r="M1701" s="10"/>
      <c r="N1701" s="10"/>
      <c r="O1701" s="32"/>
    </row>
    <row r="1702" spans="7:15" x14ac:dyDescent="0.2">
      <c r="G1702" s="15"/>
      <c r="H1702" s="15"/>
      <c r="K1702" s="22"/>
      <c r="L1702" s="10"/>
      <c r="M1702" s="10"/>
      <c r="N1702" s="10"/>
      <c r="O1702" s="32"/>
    </row>
    <row r="1703" spans="7:15" x14ac:dyDescent="0.2">
      <c r="G1703" s="15"/>
      <c r="H1703" s="15"/>
      <c r="K1703" s="22"/>
      <c r="L1703" s="10"/>
      <c r="M1703" s="10"/>
      <c r="N1703" s="10"/>
      <c r="O1703" s="32"/>
    </row>
    <row r="1704" spans="7:15" x14ac:dyDescent="0.2">
      <c r="G1704" s="15"/>
      <c r="H1704" s="15"/>
      <c r="K1704" s="22"/>
      <c r="L1704" s="10"/>
      <c r="M1704" s="10"/>
      <c r="N1704" s="10"/>
      <c r="O1704" s="32"/>
    </row>
    <row r="1705" spans="7:15" x14ac:dyDescent="0.2">
      <c r="G1705" s="15"/>
      <c r="H1705" s="15"/>
      <c r="K1705" s="22"/>
      <c r="L1705" s="10"/>
      <c r="M1705" s="10"/>
      <c r="N1705" s="10"/>
      <c r="O1705" s="32"/>
    </row>
    <row r="1706" spans="7:15" x14ac:dyDescent="0.2">
      <c r="G1706" s="15"/>
      <c r="H1706" s="15"/>
      <c r="K1706" s="22"/>
      <c r="L1706" s="10"/>
      <c r="M1706" s="10"/>
      <c r="N1706" s="10"/>
      <c r="O1706" s="32"/>
    </row>
    <row r="1707" spans="7:15" x14ac:dyDescent="0.2">
      <c r="G1707" s="15"/>
      <c r="H1707" s="15"/>
      <c r="K1707" s="22"/>
      <c r="L1707" s="10"/>
      <c r="M1707" s="10"/>
      <c r="N1707" s="10"/>
      <c r="O1707" s="32"/>
    </row>
    <row r="1708" spans="7:15" x14ac:dyDescent="0.2">
      <c r="G1708" s="15"/>
      <c r="H1708" s="15"/>
      <c r="K1708" s="22"/>
      <c r="L1708" s="10"/>
      <c r="M1708" s="10"/>
      <c r="N1708" s="10"/>
      <c r="O1708" s="32"/>
    </row>
    <row r="1709" spans="7:15" x14ac:dyDescent="0.2">
      <c r="G1709" s="15"/>
      <c r="H1709" s="15"/>
      <c r="K1709" s="22"/>
      <c r="L1709" s="10"/>
      <c r="M1709" s="10"/>
      <c r="N1709" s="10"/>
      <c r="O1709" s="32"/>
    </row>
    <row r="1710" spans="7:15" x14ac:dyDescent="0.2">
      <c r="G1710" s="15"/>
      <c r="H1710" s="15"/>
      <c r="K1710" s="22"/>
      <c r="L1710" s="10"/>
      <c r="M1710" s="10"/>
      <c r="N1710" s="10"/>
      <c r="O1710" s="32"/>
    </row>
    <row r="1711" spans="7:15" x14ac:dyDescent="0.2">
      <c r="G1711" s="15"/>
      <c r="H1711" s="15"/>
      <c r="K1711" s="22"/>
      <c r="L1711" s="10"/>
      <c r="M1711" s="10"/>
      <c r="N1711" s="10"/>
      <c r="O1711" s="32"/>
    </row>
    <row r="1712" spans="7:15" x14ac:dyDescent="0.2">
      <c r="G1712" s="15"/>
      <c r="H1712" s="15"/>
      <c r="K1712" s="22"/>
      <c r="L1712" s="10"/>
      <c r="M1712" s="10"/>
      <c r="N1712" s="10"/>
      <c r="O1712" s="32"/>
    </row>
    <row r="1713" spans="7:15" x14ac:dyDescent="0.2">
      <c r="G1713" s="15"/>
      <c r="H1713" s="15"/>
      <c r="K1713" s="22"/>
      <c r="L1713" s="10"/>
      <c r="M1713" s="10"/>
      <c r="N1713" s="10"/>
      <c r="O1713" s="32"/>
    </row>
    <row r="1714" spans="7:15" x14ac:dyDescent="0.2">
      <c r="G1714" s="15"/>
      <c r="H1714" s="15"/>
      <c r="K1714" s="22"/>
      <c r="L1714" s="10"/>
      <c r="M1714" s="10"/>
      <c r="N1714" s="10"/>
      <c r="O1714" s="32"/>
    </row>
    <row r="1715" spans="7:15" x14ac:dyDescent="0.2">
      <c r="G1715" s="15"/>
      <c r="H1715" s="15"/>
      <c r="K1715" s="22"/>
      <c r="L1715" s="10"/>
      <c r="M1715" s="10"/>
      <c r="N1715" s="10"/>
      <c r="O1715" s="32"/>
    </row>
    <row r="1716" spans="7:15" x14ac:dyDescent="0.2">
      <c r="G1716" s="15"/>
      <c r="H1716" s="15"/>
      <c r="K1716" s="22"/>
      <c r="L1716" s="10"/>
      <c r="M1716" s="10"/>
      <c r="N1716" s="10"/>
      <c r="O1716" s="32"/>
    </row>
    <row r="1717" spans="7:15" x14ac:dyDescent="0.2">
      <c r="G1717" s="15"/>
      <c r="H1717" s="15"/>
      <c r="K1717" s="22"/>
      <c r="L1717" s="10"/>
      <c r="M1717" s="10"/>
      <c r="N1717" s="10"/>
      <c r="O1717" s="32"/>
    </row>
    <row r="1718" spans="7:15" x14ac:dyDescent="0.2">
      <c r="G1718" s="15"/>
      <c r="H1718" s="15"/>
      <c r="K1718" s="22"/>
      <c r="L1718" s="10"/>
      <c r="M1718" s="10"/>
      <c r="N1718" s="10"/>
      <c r="O1718" s="32"/>
    </row>
    <row r="1719" spans="7:15" x14ac:dyDescent="0.2">
      <c r="G1719" s="15"/>
      <c r="H1719" s="15"/>
      <c r="K1719" s="22"/>
      <c r="L1719" s="10"/>
      <c r="M1719" s="10"/>
      <c r="N1719" s="10"/>
      <c r="O1719" s="32"/>
    </row>
    <row r="1720" spans="7:15" x14ac:dyDescent="0.2">
      <c r="G1720" s="15"/>
      <c r="H1720" s="15"/>
      <c r="K1720" s="22"/>
      <c r="L1720" s="10"/>
      <c r="M1720" s="10"/>
      <c r="N1720" s="10"/>
      <c r="O1720" s="32"/>
    </row>
    <row r="1721" spans="7:15" x14ac:dyDescent="0.2">
      <c r="G1721" s="15"/>
      <c r="H1721" s="15"/>
      <c r="K1721" s="22"/>
      <c r="L1721" s="10"/>
      <c r="M1721" s="10"/>
      <c r="N1721" s="10"/>
      <c r="O1721" s="32"/>
    </row>
    <row r="1722" spans="7:15" x14ac:dyDescent="0.2">
      <c r="G1722" s="15"/>
      <c r="H1722" s="15"/>
      <c r="K1722" s="22"/>
      <c r="L1722" s="10"/>
      <c r="M1722" s="10"/>
      <c r="N1722" s="10"/>
      <c r="O1722" s="32"/>
    </row>
    <row r="1723" spans="7:15" x14ac:dyDescent="0.2">
      <c r="G1723" s="15"/>
      <c r="H1723" s="15"/>
      <c r="K1723" s="22"/>
      <c r="L1723" s="10"/>
      <c r="M1723" s="10"/>
      <c r="N1723" s="10"/>
      <c r="O1723" s="32"/>
    </row>
    <row r="1724" spans="7:15" x14ac:dyDescent="0.2">
      <c r="G1724" s="15"/>
      <c r="H1724" s="15"/>
      <c r="K1724" s="22"/>
      <c r="L1724" s="10"/>
      <c r="M1724" s="10"/>
      <c r="N1724" s="10"/>
      <c r="O1724" s="32"/>
    </row>
    <row r="1725" spans="7:15" x14ac:dyDescent="0.2">
      <c r="G1725" s="15"/>
      <c r="H1725" s="15"/>
      <c r="K1725" s="22"/>
      <c r="L1725" s="10"/>
      <c r="M1725" s="10"/>
      <c r="N1725" s="10"/>
      <c r="O1725" s="32"/>
    </row>
    <row r="1726" spans="7:15" x14ac:dyDescent="0.2">
      <c r="G1726" s="15"/>
      <c r="H1726" s="15"/>
      <c r="K1726" s="22"/>
      <c r="L1726" s="10"/>
      <c r="M1726" s="10"/>
      <c r="N1726" s="10"/>
      <c r="O1726" s="32"/>
    </row>
    <row r="1727" spans="7:15" x14ac:dyDescent="0.2">
      <c r="G1727" s="15"/>
      <c r="H1727" s="15"/>
      <c r="K1727" s="22"/>
      <c r="L1727" s="10"/>
      <c r="M1727" s="10"/>
      <c r="N1727" s="10"/>
      <c r="O1727" s="32"/>
    </row>
    <row r="1728" spans="7:15" x14ac:dyDescent="0.2">
      <c r="G1728" s="15"/>
      <c r="H1728" s="15"/>
      <c r="K1728" s="22"/>
      <c r="L1728" s="10"/>
      <c r="M1728" s="10"/>
      <c r="N1728" s="10"/>
      <c r="O1728" s="32"/>
    </row>
    <row r="1729" spans="7:15" x14ac:dyDescent="0.2">
      <c r="G1729" s="15"/>
      <c r="H1729" s="15"/>
      <c r="K1729" s="22"/>
      <c r="L1729" s="10"/>
      <c r="M1729" s="10"/>
      <c r="N1729" s="10"/>
      <c r="O1729" s="32"/>
    </row>
    <row r="1730" spans="7:15" x14ac:dyDescent="0.2">
      <c r="G1730" s="15"/>
      <c r="H1730" s="15"/>
      <c r="K1730" s="22"/>
      <c r="L1730" s="10"/>
      <c r="M1730" s="10"/>
      <c r="N1730" s="10"/>
      <c r="O1730" s="32"/>
    </row>
    <row r="1731" spans="7:15" x14ac:dyDescent="0.2">
      <c r="G1731" s="15"/>
      <c r="H1731" s="15"/>
      <c r="K1731" s="22"/>
      <c r="L1731" s="10"/>
      <c r="M1731" s="10"/>
      <c r="N1731" s="10"/>
      <c r="O1731" s="32"/>
    </row>
    <row r="1732" spans="7:15" x14ac:dyDescent="0.2">
      <c r="G1732" s="15"/>
      <c r="H1732" s="15"/>
      <c r="K1732" s="22"/>
      <c r="L1732" s="10"/>
      <c r="M1732" s="10"/>
      <c r="N1732" s="10"/>
      <c r="O1732" s="32"/>
    </row>
    <row r="1733" spans="7:15" x14ac:dyDescent="0.2">
      <c r="G1733" s="15"/>
      <c r="H1733" s="15"/>
      <c r="K1733" s="22"/>
      <c r="L1733" s="10"/>
      <c r="M1733" s="10"/>
      <c r="N1733" s="10"/>
      <c r="O1733" s="32"/>
    </row>
    <row r="1734" spans="7:15" x14ac:dyDescent="0.2">
      <c r="G1734" s="15"/>
      <c r="H1734" s="15"/>
      <c r="K1734" s="22"/>
      <c r="L1734" s="10"/>
      <c r="M1734" s="10"/>
      <c r="N1734" s="10"/>
      <c r="O1734" s="32"/>
    </row>
    <row r="1735" spans="7:15" x14ac:dyDescent="0.2">
      <c r="G1735" s="15"/>
      <c r="H1735" s="15"/>
      <c r="K1735" s="22"/>
      <c r="L1735" s="10"/>
      <c r="M1735" s="10"/>
      <c r="N1735" s="10"/>
      <c r="O1735" s="32"/>
    </row>
    <row r="1736" spans="7:15" x14ac:dyDescent="0.2">
      <c r="G1736" s="15"/>
      <c r="H1736" s="15"/>
      <c r="K1736" s="22"/>
      <c r="L1736" s="10"/>
      <c r="M1736" s="10"/>
      <c r="N1736" s="10"/>
      <c r="O1736" s="32"/>
    </row>
    <row r="1737" spans="7:15" x14ac:dyDescent="0.2">
      <c r="G1737" s="15"/>
      <c r="H1737" s="15"/>
      <c r="K1737" s="22"/>
      <c r="L1737" s="10"/>
      <c r="M1737" s="10"/>
      <c r="N1737" s="10"/>
      <c r="O1737" s="32"/>
    </row>
    <row r="1738" spans="7:15" x14ac:dyDescent="0.2">
      <c r="G1738" s="15"/>
      <c r="H1738" s="15"/>
      <c r="K1738" s="22"/>
      <c r="L1738" s="10"/>
      <c r="M1738" s="10"/>
      <c r="N1738" s="10"/>
      <c r="O1738" s="32"/>
    </row>
    <row r="1739" spans="7:15" x14ac:dyDescent="0.2">
      <c r="G1739" s="15"/>
      <c r="H1739" s="15"/>
      <c r="K1739" s="22"/>
      <c r="L1739" s="10"/>
      <c r="M1739" s="10"/>
      <c r="N1739" s="10"/>
      <c r="O1739" s="32"/>
    </row>
    <row r="1740" spans="7:15" x14ac:dyDescent="0.2">
      <c r="G1740" s="15"/>
      <c r="H1740" s="15"/>
      <c r="K1740" s="22"/>
      <c r="L1740" s="10"/>
      <c r="M1740" s="10"/>
      <c r="N1740" s="10"/>
      <c r="O1740" s="32"/>
    </row>
    <row r="1741" spans="7:15" x14ac:dyDescent="0.2">
      <c r="G1741" s="15"/>
      <c r="H1741" s="15"/>
      <c r="K1741" s="22"/>
      <c r="L1741" s="10"/>
      <c r="M1741" s="10"/>
      <c r="N1741" s="10"/>
      <c r="O1741" s="32"/>
    </row>
    <row r="1742" spans="7:15" x14ac:dyDescent="0.2">
      <c r="G1742" s="15"/>
      <c r="H1742" s="15"/>
      <c r="K1742" s="22"/>
      <c r="L1742" s="10"/>
      <c r="M1742" s="10"/>
      <c r="N1742" s="10"/>
      <c r="O1742" s="32"/>
    </row>
    <row r="1743" spans="7:15" x14ac:dyDescent="0.2">
      <c r="G1743" s="15"/>
      <c r="H1743" s="15"/>
      <c r="K1743" s="22"/>
      <c r="L1743" s="10"/>
      <c r="M1743" s="10"/>
      <c r="N1743" s="10"/>
      <c r="O1743" s="32"/>
    </row>
    <row r="1744" spans="7:15" x14ac:dyDescent="0.2">
      <c r="G1744" s="15"/>
      <c r="H1744" s="15"/>
      <c r="K1744" s="22"/>
      <c r="L1744" s="10"/>
      <c r="M1744" s="10"/>
      <c r="N1744" s="10"/>
      <c r="O1744" s="32"/>
    </row>
    <row r="1745" spans="7:15" x14ac:dyDescent="0.2">
      <c r="G1745" s="15"/>
      <c r="H1745" s="15"/>
      <c r="K1745" s="22"/>
      <c r="L1745" s="10"/>
      <c r="M1745" s="10"/>
      <c r="N1745" s="10"/>
      <c r="O1745" s="32"/>
    </row>
    <row r="1746" spans="7:15" x14ac:dyDescent="0.2">
      <c r="G1746" s="15"/>
      <c r="H1746" s="15"/>
      <c r="K1746" s="22"/>
      <c r="L1746" s="10"/>
      <c r="M1746" s="10"/>
      <c r="N1746" s="10"/>
      <c r="O1746" s="32"/>
    </row>
    <row r="1747" spans="7:15" x14ac:dyDescent="0.2">
      <c r="G1747" s="15"/>
      <c r="H1747" s="15"/>
      <c r="K1747" s="22"/>
      <c r="L1747" s="10"/>
      <c r="M1747" s="10"/>
      <c r="N1747" s="10"/>
      <c r="O1747" s="32"/>
    </row>
    <row r="1748" spans="7:15" x14ac:dyDescent="0.2">
      <c r="G1748" s="15"/>
      <c r="H1748" s="15"/>
      <c r="K1748" s="22"/>
      <c r="L1748" s="10"/>
      <c r="M1748" s="10"/>
      <c r="N1748" s="10"/>
      <c r="O1748" s="32"/>
    </row>
    <row r="1749" spans="7:15" x14ac:dyDescent="0.2">
      <c r="G1749" s="15"/>
      <c r="H1749" s="15"/>
      <c r="K1749" s="22"/>
      <c r="L1749" s="10"/>
      <c r="M1749" s="10"/>
      <c r="N1749" s="10"/>
      <c r="O1749" s="32"/>
    </row>
    <row r="1750" spans="7:15" x14ac:dyDescent="0.2">
      <c r="G1750" s="15"/>
      <c r="H1750" s="15"/>
      <c r="K1750" s="22"/>
      <c r="L1750" s="10"/>
      <c r="M1750" s="10"/>
      <c r="N1750" s="10"/>
      <c r="O1750" s="32"/>
    </row>
    <row r="1751" spans="7:15" x14ac:dyDescent="0.2">
      <c r="G1751" s="15"/>
      <c r="H1751" s="15"/>
      <c r="K1751" s="22"/>
      <c r="L1751" s="10"/>
      <c r="M1751" s="10"/>
      <c r="N1751" s="10"/>
      <c r="O1751" s="32"/>
    </row>
    <row r="1752" spans="7:15" x14ac:dyDescent="0.2">
      <c r="G1752" s="15"/>
      <c r="H1752" s="15"/>
      <c r="K1752" s="22"/>
      <c r="L1752" s="10"/>
      <c r="M1752" s="10"/>
      <c r="N1752" s="10"/>
      <c r="O1752" s="32"/>
    </row>
    <row r="1753" spans="7:15" x14ac:dyDescent="0.2">
      <c r="G1753" s="15"/>
      <c r="H1753" s="15"/>
      <c r="K1753" s="22"/>
      <c r="L1753" s="10"/>
      <c r="M1753" s="10"/>
      <c r="N1753" s="10"/>
      <c r="O1753" s="32"/>
    </row>
    <row r="1754" spans="7:15" x14ac:dyDescent="0.2">
      <c r="G1754" s="15"/>
      <c r="H1754" s="15"/>
      <c r="K1754" s="22"/>
      <c r="L1754" s="10"/>
      <c r="M1754" s="10"/>
      <c r="N1754" s="10"/>
      <c r="O1754" s="32"/>
    </row>
    <row r="1755" spans="7:15" x14ac:dyDescent="0.2">
      <c r="G1755" s="15"/>
      <c r="H1755" s="15"/>
      <c r="K1755" s="22"/>
      <c r="L1755" s="10"/>
      <c r="M1755" s="10"/>
      <c r="N1755" s="10"/>
      <c r="O1755" s="32"/>
    </row>
    <row r="1756" spans="7:15" x14ac:dyDescent="0.2">
      <c r="G1756" s="15"/>
      <c r="H1756" s="15"/>
      <c r="K1756" s="22"/>
      <c r="L1756" s="10"/>
      <c r="M1756" s="10"/>
      <c r="N1756" s="10"/>
      <c r="O1756" s="32"/>
    </row>
    <row r="1757" spans="7:15" x14ac:dyDescent="0.2">
      <c r="G1757" s="15"/>
      <c r="H1757" s="15"/>
      <c r="K1757" s="22"/>
      <c r="L1757" s="10"/>
      <c r="M1757" s="10"/>
      <c r="N1757" s="10"/>
      <c r="O1757" s="32"/>
    </row>
    <row r="1758" spans="7:15" x14ac:dyDescent="0.2">
      <c r="G1758" s="15"/>
      <c r="H1758" s="15"/>
      <c r="K1758" s="22"/>
      <c r="L1758" s="10"/>
      <c r="M1758" s="10"/>
      <c r="N1758" s="10"/>
      <c r="O1758" s="32"/>
    </row>
    <row r="1759" spans="7:15" x14ac:dyDescent="0.2">
      <c r="G1759" s="15"/>
      <c r="H1759" s="15"/>
      <c r="K1759" s="22"/>
      <c r="L1759" s="10"/>
      <c r="M1759" s="10"/>
      <c r="N1759" s="10"/>
      <c r="O1759" s="32"/>
    </row>
    <row r="1760" spans="7:15" x14ac:dyDescent="0.2">
      <c r="G1760" s="15"/>
      <c r="H1760" s="15"/>
      <c r="K1760" s="22"/>
      <c r="L1760" s="10"/>
      <c r="M1760" s="10"/>
      <c r="N1760" s="10"/>
      <c r="O1760" s="32"/>
    </row>
    <row r="1761" spans="7:15" x14ac:dyDescent="0.2">
      <c r="G1761" s="15"/>
      <c r="H1761" s="15"/>
      <c r="K1761" s="22"/>
      <c r="L1761" s="10"/>
      <c r="M1761" s="10"/>
      <c r="N1761" s="10"/>
      <c r="O1761" s="32"/>
    </row>
    <row r="1762" spans="7:15" x14ac:dyDescent="0.2">
      <c r="G1762" s="15"/>
      <c r="H1762" s="15"/>
      <c r="K1762" s="22"/>
      <c r="L1762" s="10"/>
      <c r="M1762" s="10"/>
      <c r="N1762" s="10"/>
      <c r="O1762" s="32"/>
    </row>
    <row r="1763" spans="7:15" x14ac:dyDescent="0.2">
      <c r="G1763" s="15"/>
      <c r="H1763" s="15"/>
      <c r="K1763" s="22"/>
      <c r="L1763" s="10"/>
      <c r="M1763" s="10"/>
      <c r="N1763" s="10"/>
      <c r="O1763" s="32"/>
    </row>
    <row r="1764" spans="7:15" x14ac:dyDescent="0.2">
      <c r="G1764" s="15"/>
      <c r="H1764" s="15"/>
      <c r="K1764" s="22"/>
      <c r="L1764" s="10"/>
      <c r="M1764" s="10"/>
      <c r="N1764" s="10"/>
      <c r="O1764" s="32"/>
    </row>
    <row r="1765" spans="7:15" x14ac:dyDescent="0.2">
      <c r="G1765" s="15"/>
      <c r="H1765" s="15"/>
      <c r="K1765" s="22"/>
      <c r="L1765" s="10"/>
      <c r="M1765" s="10"/>
      <c r="N1765" s="10"/>
      <c r="O1765" s="32"/>
    </row>
    <row r="1766" spans="7:15" x14ac:dyDescent="0.2">
      <c r="G1766" s="15"/>
      <c r="H1766" s="15"/>
      <c r="K1766" s="22"/>
      <c r="L1766" s="10"/>
      <c r="M1766" s="10"/>
      <c r="N1766" s="10"/>
      <c r="O1766" s="32"/>
    </row>
    <row r="1767" spans="7:15" x14ac:dyDescent="0.2">
      <c r="G1767" s="15"/>
      <c r="H1767" s="15"/>
      <c r="K1767" s="22"/>
      <c r="L1767" s="10"/>
      <c r="M1767" s="10"/>
      <c r="N1767" s="10"/>
      <c r="O1767" s="32"/>
    </row>
    <row r="1768" spans="7:15" x14ac:dyDescent="0.2">
      <c r="G1768" s="15"/>
      <c r="H1768" s="15"/>
      <c r="K1768" s="22"/>
      <c r="L1768" s="10"/>
      <c r="M1768" s="10"/>
      <c r="N1768" s="10"/>
      <c r="O1768" s="32"/>
    </row>
    <row r="1769" spans="7:15" x14ac:dyDescent="0.2">
      <c r="G1769" s="15"/>
      <c r="H1769" s="15"/>
      <c r="K1769" s="22"/>
      <c r="L1769" s="10"/>
      <c r="M1769" s="10"/>
      <c r="N1769" s="10"/>
      <c r="O1769" s="32"/>
    </row>
    <row r="1770" spans="7:15" x14ac:dyDescent="0.2">
      <c r="G1770" s="15"/>
      <c r="H1770" s="15"/>
      <c r="K1770" s="22"/>
      <c r="L1770" s="10"/>
      <c r="M1770" s="10"/>
      <c r="N1770" s="10"/>
      <c r="O1770" s="32"/>
    </row>
    <row r="1771" spans="7:15" x14ac:dyDescent="0.2">
      <c r="G1771" s="15"/>
      <c r="H1771" s="15"/>
      <c r="K1771" s="22"/>
      <c r="L1771" s="10"/>
      <c r="M1771" s="10"/>
      <c r="N1771" s="10"/>
      <c r="O1771" s="32"/>
    </row>
    <row r="1772" spans="7:15" x14ac:dyDescent="0.2">
      <c r="G1772" s="15"/>
      <c r="H1772" s="15"/>
      <c r="K1772" s="22"/>
      <c r="L1772" s="10"/>
      <c r="M1772" s="10"/>
      <c r="N1772" s="10"/>
      <c r="O1772" s="32"/>
    </row>
    <row r="1773" spans="7:15" x14ac:dyDescent="0.2">
      <c r="G1773" s="15"/>
      <c r="H1773" s="15"/>
      <c r="K1773" s="22"/>
      <c r="L1773" s="10"/>
      <c r="M1773" s="10"/>
      <c r="N1773" s="10"/>
      <c r="O1773" s="32"/>
    </row>
    <row r="1774" spans="7:15" x14ac:dyDescent="0.2">
      <c r="G1774" s="15"/>
      <c r="H1774" s="15"/>
      <c r="K1774" s="22"/>
      <c r="L1774" s="10"/>
      <c r="M1774" s="10"/>
      <c r="N1774" s="10"/>
      <c r="O1774" s="32"/>
    </row>
    <row r="1775" spans="7:15" x14ac:dyDescent="0.2">
      <c r="G1775" s="15"/>
      <c r="H1775" s="15"/>
      <c r="K1775" s="22"/>
      <c r="L1775" s="10"/>
      <c r="M1775" s="10"/>
      <c r="N1775" s="10"/>
      <c r="O1775" s="32"/>
    </row>
    <row r="1776" spans="7:15" x14ac:dyDescent="0.2">
      <c r="G1776" s="15"/>
      <c r="H1776" s="15"/>
      <c r="K1776" s="22"/>
      <c r="L1776" s="10"/>
      <c r="M1776" s="10"/>
      <c r="N1776" s="10"/>
      <c r="O1776" s="32"/>
    </row>
    <row r="1777" spans="7:15" x14ac:dyDescent="0.2">
      <c r="G1777" s="15"/>
      <c r="H1777" s="15"/>
      <c r="K1777" s="22"/>
      <c r="L1777" s="10"/>
      <c r="M1777" s="10"/>
      <c r="N1777" s="10"/>
      <c r="O1777" s="32"/>
    </row>
    <row r="1778" spans="7:15" x14ac:dyDescent="0.2">
      <c r="G1778" s="15"/>
      <c r="H1778" s="15"/>
      <c r="K1778" s="22"/>
      <c r="L1778" s="10"/>
      <c r="M1778" s="10"/>
      <c r="N1778" s="10"/>
      <c r="O1778" s="32"/>
    </row>
    <row r="1779" spans="7:15" x14ac:dyDescent="0.2">
      <c r="G1779" s="15"/>
      <c r="H1779" s="15"/>
      <c r="K1779" s="22"/>
      <c r="L1779" s="10"/>
      <c r="M1779" s="10"/>
      <c r="N1779" s="10"/>
      <c r="O1779" s="32"/>
    </row>
    <row r="1780" spans="7:15" x14ac:dyDescent="0.2">
      <c r="G1780" s="15"/>
      <c r="H1780" s="15"/>
      <c r="K1780" s="22"/>
      <c r="L1780" s="10"/>
      <c r="M1780" s="10"/>
      <c r="N1780" s="10"/>
      <c r="O1780" s="32"/>
    </row>
    <row r="1781" spans="7:15" x14ac:dyDescent="0.2">
      <c r="G1781" s="15"/>
      <c r="H1781" s="15"/>
      <c r="K1781" s="22"/>
      <c r="L1781" s="10"/>
      <c r="M1781" s="10"/>
      <c r="N1781" s="10"/>
      <c r="O1781" s="32"/>
    </row>
    <row r="1782" spans="7:15" x14ac:dyDescent="0.2">
      <c r="G1782" s="15"/>
      <c r="H1782" s="15"/>
      <c r="K1782" s="22"/>
      <c r="L1782" s="10"/>
      <c r="M1782" s="10"/>
      <c r="N1782" s="10"/>
      <c r="O1782" s="32"/>
    </row>
    <row r="1783" spans="7:15" x14ac:dyDescent="0.2">
      <c r="G1783" s="15"/>
      <c r="H1783" s="15"/>
      <c r="K1783" s="22"/>
      <c r="L1783" s="10"/>
      <c r="M1783" s="10"/>
      <c r="N1783" s="10"/>
      <c r="O1783" s="32"/>
    </row>
    <row r="1784" spans="7:15" x14ac:dyDescent="0.2">
      <c r="G1784" s="15"/>
      <c r="H1784" s="15"/>
      <c r="K1784" s="22"/>
      <c r="L1784" s="10"/>
      <c r="M1784" s="10"/>
      <c r="N1784" s="10"/>
      <c r="O1784" s="32"/>
    </row>
    <row r="1785" spans="7:15" x14ac:dyDescent="0.2">
      <c r="G1785" s="15"/>
      <c r="H1785" s="15"/>
      <c r="K1785" s="22"/>
      <c r="L1785" s="10"/>
      <c r="M1785" s="10"/>
      <c r="N1785" s="10"/>
      <c r="O1785" s="32"/>
    </row>
    <row r="1786" spans="7:15" x14ac:dyDescent="0.2">
      <c r="G1786" s="15"/>
      <c r="H1786" s="15"/>
      <c r="K1786" s="22"/>
      <c r="L1786" s="10"/>
      <c r="M1786" s="10"/>
      <c r="N1786" s="10"/>
      <c r="O1786" s="32"/>
    </row>
    <row r="1787" spans="7:15" x14ac:dyDescent="0.2">
      <c r="G1787" s="15"/>
      <c r="H1787" s="15"/>
      <c r="K1787" s="22"/>
      <c r="L1787" s="10"/>
      <c r="M1787" s="10"/>
      <c r="N1787" s="10"/>
      <c r="O1787" s="32"/>
    </row>
    <row r="1788" spans="7:15" x14ac:dyDescent="0.2">
      <c r="G1788" s="15"/>
      <c r="H1788" s="15"/>
      <c r="K1788" s="22"/>
      <c r="L1788" s="10"/>
      <c r="M1788" s="10"/>
      <c r="N1788" s="10"/>
      <c r="O1788" s="32"/>
    </row>
    <row r="1789" spans="7:15" x14ac:dyDescent="0.2">
      <c r="G1789" s="15"/>
      <c r="H1789" s="15"/>
      <c r="K1789" s="22"/>
      <c r="L1789" s="10"/>
      <c r="M1789" s="10"/>
      <c r="N1789" s="10"/>
      <c r="O1789" s="32"/>
    </row>
    <row r="1790" spans="7:15" x14ac:dyDescent="0.2">
      <c r="G1790" s="15"/>
      <c r="H1790" s="15"/>
      <c r="K1790" s="22"/>
      <c r="L1790" s="10"/>
      <c r="M1790" s="10"/>
      <c r="N1790" s="10"/>
      <c r="O1790" s="32"/>
    </row>
    <row r="1791" spans="7:15" x14ac:dyDescent="0.2">
      <c r="G1791" s="15"/>
      <c r="H1791" s="15"/>
      <c r="K1791" s="22"/>
      <c r="L1791" s="10"/>
      <c r="M1791" s="10"/>
      <c r="N1791" s="10"/>
      <c r="O1791" s="32"/>
    </row>
    <row r="1792" spans="7:15" x14ac:dyDescent="0.2">
      <c r="G1792" s="15"/>
      <c r="H1792" s="15"/>
      <c r="K1792" s="22"/>
      <c r="L1792" s="10"/>
      <c r="M1792" s="10"/>
      <c r="N1792" s="10"/>
      <c r="O1792" s="32"/>
    </row>
    <row r="1793" spans="7:15" x14ac:dyDescent="0.2">
      <c r="G1793" s="15"/>
      <c r="H1793" s="15"/>
      <c r="K1793" s="22"/>
      <c r="L1793" s="10"/>
      <c r="M1793" s="10"/>
      <c r="N1793" s="10"/>
      <c r="O1793" s="32"/>
    </row>
    <row r="1794" spans="7:15" x14ac:dyDescent="0.2">
      <c r="G1794" s="15"/>
      <c r="H1794" s="15"/>
      <c r="K1794" s="22"/>
      <c r="L1794" s="10"/>
      <c r="M1794" s="10"/>
      <c r="N1794" s="10"/>
      <c r="O1794" s="32"/>
    </row>
    <row r="1795" spans="7:15" x14ac:dyDescent="0.2">
      <c r="G1795" s="15"/>
      <c r="H1795" s="15"/>
      <c r="K1795" s="22"/>
      <c r="L1795" s="10"/>
      <c r="M1795" s="10"/>
      <c r="N1795" s="10"/>
      <c r="O1795" s="32"/>
    </row>
    <row r="1796" spans="7:15" x14ac:dyDescent="0.2">
      <c r="G1796" s="15"/>
      <c r="H1796" s="15"/>
      <c r="K1796" s="22"/>
      <c r="L1796" s="10"/>
      <c r="M1796" s="10"/>
      <c r="N1796" s="10"/>
      <c r="O1796" s="32"/>
    </row>
    <row r="1797" spans="7:15" x14ac:dyDescent="0.2">
      <c r="G1797" s="15"/>
      <c r="H1797" s="15"/>
      <c r="K1797" s="22"/>
      <c r="L1797" s="10"/>
      <c r="M1797" s="10"/>
      <c r="N1797" s="10"/>
      <c r="O1797" s="32"/>
    </row>
    <row r="1798" spans="7:15" x14ac:dyDescent="0.2">
      <c r="G1798" s="15"/>
      <c r="H1798" s="15"/>
      <c r="K1798" s="22"/>
      <c r="L1798" s="10"/>
      <c r="M1798" s="10"/>
      <c r="N1798" s="10"/>
      <c r="O1798" s="32"/>
    </row>
    <row r="1799" spans="7:15" x14ac:dyDescent="0.2">
      <c r="G1799" s="15"/>
      <c r="H1799" s="15"/>
      <c r="K1799" s="22"/>
      <c r="L1799" s="10"/>
      <c r="M1799" s="10"/>
      <c r="N1799" s="10"/>
      <c r="O1799" s="32"/>
    </row>
    <row r="1800" spans="7:15" x14ac:dyDescent="0.2">
      <c r="G1800" s="15"/>
      <c r="H1800" s="15"/>
      <c r="K1800" s="22"/>
      <c r="L1800" s="10"/>
      <c r="M1800" s="10"/>
      <c r="N1800" s="10"/>
      <c r="O1800" s="32"/>
    </row>
    <row r="1801" spans="7:15" x14ac:dyDescent="0.2">
      <c r="G1801" s="15"/>
      <c r="H1801" s="15"/>
      <c r="K1801" s="22"/>
      <c r="L1801" s="10"/>
      <c r="M1801" s="10"/>
      <c r="N1801" s="10"/>
      <c r="O1801" s="32"/>
    </row>
    <row r="1802" spans="7:15" x14ac:dyDescent="0.2">
      <c r="G1802" s="15"/>
      <c r="H1802" s="15"/>
      <c r="K1802" s="22"/>
      <c r="L1802" s="10"/>
      <c r="M1802" s="10"/>
      <c r="N1802" s="10"/>
      <c r="O1802" s="32"/>
    </row>
    <row r="1803" spans="7:15" x14ac:dyDescent="0.2">
      <c r="G1803" s="15"/>
      <c r="H1803" s="15"/>
      <c r="K1803" s="22"/>
      <c r="L1803" s="10"/>
      <c r="M1803" s="10"/>
      <c r="N1803" s="10"/>
      <c r="O1803" s="32"/>
    </row>
    <row r="1804" spans="7:15" x14ac:dyDescent="0.2">
      <c r="G1804" s="15"/>
      <c r="H1804" s="15"/>
      <c r="K1804" s="22"/>
      <c r="L1804" s="10"/>
      <c r="M1804" s="10"/>
      <c r="N1804" s="10"/>
      <c r="O1804" s="32"/>
    </row>
    <row r="1805" spans="7:15" x14ac:dyDescent="0.2">
      <c r="G1805" s="15"/>
      <c r="H1805" s="15"/>
      <c r="K1805" s="22"/>
      <c r="L1805" s="10"/>
      <c r="M1805" s="10"/>
      <c r="N1805" s="10"/>
      <c r="O1805" s="32"/>
    </row>
    <row r="1806" spans="7:15" x14ac:dyDescent="0.2">
      <c r="G1806" s="15"/>
      <c r="H1806" s="15"/>
      <c r="K1806" s="22"/>
      <c r="L1806" s="10"/>
      <c r="M1806" s="10"/>
      <c r="N1806" s="10"/>
      <c r="O1806" s="32"/>
    </row>
    <row r="1807" spans="7:15" x14ac:dyDescent="0.2">
      <c r="G1807" s="15"/>
      <c r="H1807" s="15"/>
      <c r="K1807" s="22"/>
      <c r="L1807" s="10"/>
      <c r="M1807" s="10"/>
      <c r="N1807" s="10"/>
      <c r="O1807" s="32"/>
    </row>
    <row r="1808" spans="7:15" x14ac:dyDescent="0.2">
      <c r="G1808" s="15"/>
      <c r="H1808" s="15"/>
      <c r="K1808" s="22"/>
      <c r="L1808" s="10"/>
      <c r="M1808" s="10"/>
      <c r="N1808" s="10"/>
      <c r="O1808" s="32"/>
    </row>
    <row r="1809" spans="7:15" x14ac:dyDescent="0.2">
      <c r="G1809" s="15"/>
      <c r="H1809" s="15"/>
      <c r="K1809" s="22"/>
      <c r="L1809" s="10"/>
      <c r="M1809" s="10"/>
      <c r="N1809" s="10"/>
      <c r="O1809" s="32"/>
    </row>
    <row r="1810" spans="7:15" x14ac:dyDescent="0.2">
      <c r="G1810" s="15"/>
      <c r="H1810" s="15"/>
      <c r="K1810" s="22"/>
      <c r="L1810" s="10"/>
      <c r="M1810" s="10"/>
      <c r="N1810" s="10"/>
      <c r="O1810" s="32"/>
    </row>
    <row r="1811" spans="7:15" x14ac:dyDescent="0.2">
      <c r="G1811" s="15"/>
      <c r="H1811" s="15"/>
      <c r="K1811" s="22"/>
      <c r="L1811" s="10"/>
      <c r="M1811" s="10"/>
      <c r="N1811" s="10"/>
      <c r="O1811" s="32"/>
    </row>
    <row r="1812" spans="7:15" x14ac:dyDescent="0.2">
      <c r="G1812" s="15"/>
      <c r="H1812" s="15"/>
      <c r="K1812" s="22"/>
      <c r="L1812" s="10"/>
      <c r="M1812" s="10"/>
      <c r="N1812" s="10"/>
      <c r="O1812" s="32"/>
    </row>
    <row r="1813" spans="7:15" x14ac:dyDescent="0.2">
      <c r="G1813" s="15"/>
      <c r="H1813" s="15"/>
      <c r="K1813" s="22"/>
      <c r="L1813" s="10"/>
      <c r="M1813" s="10"/>
      <c r="N1813" s="10"/>
      <c r="O1813" s="32"/>
    </row>
    <row r="1814" spans="7:15" x14ac:dyDescent="0.2">
      <c r="G1814" s="15"/>
      <c r="H1814" s="15"/>
      <c r="K1814" s="22"/>
      <c r="L1814" s="10"/>
      <c r="M1814" s="10"/>
      <c r="N1814" s="10"/>
      <c r="O1814" s="32"/>
    </row>
    <row r="1815" spans="7:15" x14ac:dyDescent="0.2">
      <c r="G1815" s="15"/>
      <c r="H1815" s="15"/>
      <c r="K1815" s="22"/>
      <c r="L1815" s="10"/>
      <c r="M1815" s="10"/>
      <c r="N1815" s="10"/>
      <c r="O1815" s="32"/>
    </row>
    <row r="1816" spans="7:15" x14ac:dyDescent="0.2">
      <c r="G1816" s="15"/>
      <c r="H1816" s="15"/>
      <c r="K1816" s="22"/>
      <c r="L1816" s="10"/>
      <c r="M1816" s="10"/>
      <c r="N1816" s="10"/>
      <c r="O1816" s="32"/>
    </row>
    <row r="1817" spans="7:15" x14ac:dyDescent="0.2">
      <c r="G1817" s="15"/>
      <c r="H1817" s="15"/>
      <c r="K1817" s="22"/>
      <c r="L1817" s="10"/>
      <c r="M1817" s="10"/>
      <c r="N1817" s="10"/>
      <c r="O1817" s="32"/>
    </row>
    <row r="1818" spans="7:15" x14ac:dyDescent="0.2">
      <c r="G1818" s="15"/>
      <c r="H1818" s="15"/>
      <c r="K1818" s="22"/>
      <c r="L1818" s="10"/>
      <c r="M1818" s="10"/>
      <c r="N1818" s="10"/>
      <c r="O1818" s="32"/>
    </row>
    <row r="1819" spans="7:15" x14ac:dyDescent="0.2">
      <c r="G1819" s="15"/>
      <c r="H1819" s="15"/>
      <c r="K1819" s="22"/>
      <c r="L1819" s="10"/>
      <c r="M1819" s="10"/>
      <c r="N1819" s="10"/>
      <c r="O1819" s="32"/>
    </row>
    <row r="1820" spans="7:15" x14ac:dyDescent="0.2">
      <c r="G1820" s="15"/>
      <c r="H1820" s="15"/>
      <c r="K1820" s="22"/>
      <c r="L1820" s="10"/>
      <c r="M1820" s="10"/>
      <c r="N1820" s="10"/>
      <c r="O1820" s="32"/>
    </row>
    <row r="1821" spans="7:15" x14ac:dyDescent="0.2">
      <c r="G1821" s="15"/>
      <c r="H1821" s="15"/>
      <c r="K1821" s="22"/>
      <c r="L1821" s="10"/>
      <c r="M1821" s="10"/>
      <c r="N1821" s="10"/>
      <c r="O1821" s="32"/>
    </row>
    <row r="1822" spans="7:15" x14ac:dyDescent="0.2">
      <c r="G1822" s="15"/>
      <c r="H1822" s="15"/>
      <c r="K1822" s="22"/>
      <c r="L1822" s="10"/>
      <c r="M1822" s="10"/>
      <c r="N1822" s="10"/>
      <c r="O1822" s="32"/>
    </row>
    <row r="1823" spans="7:15" x14ac:dyDescent="0.2">
      <c r="G1823" s="15"/>
      <c r="H1823" s="15"/>
      <c r="K1823" s="22"/>
      <c r="L1823" s="10"/>
      <c r="M1823" s="10"/>
      <c r="N1823" s="10"/>
      <c r="O1823" s="32"/>
    </row>
    <row r="1824" spans="7:15" x14ac:dyDescent="0.2">
      <c r="G1824" s="15"/>
      <c r="H1824" s="15"/>
      <c r="K1824" s="22"/>
      <c r="L1824" s="10"/>
      <c r="M1824" s="10"/>
      <c r="N1824" s="10"/>
      <c r="O1824" s="32"/>
    </row>
    <row r="1825" spans="7:15" x14ac:dyDescent="0.2">
      <c r="G1825" s="15"/>
      <c r="H1825" s="15"/>
      <c r="K1825" s="22"/>
      <c r="L1825" s="10"/>
      <c r="M1825" s="10"/>
      <c r="N1825" s="10"/>
      <c r="O1825" s="32"/>
    </row>
    <row r="1826" spans="7:15" x14ac:dyDescent="0.2">
      <c r="G1826" s="15"/>
      <c r="H1826" s="15"/>
      <c r="K1826" s="22"/>
      <c r="L1826" s="10"/>
      <c r="M1826" s="10"/>
      <c r="N1826" s="10"/>
      <c r="O1826" s="32"/>
    </row>
    <row r="1827" spans="7:15" x14ac:dyDescent="0.2">
      <c r="G1827" s="15"/>
      <c r="H1827" s="15"/>
      <c r="K1827" s="22"/>
      <c r="L1827" s="10"/>
      <c r="M1827" s="10"/>
      <c r="N1827" s="10"/>
      <c r="O1827" s="32"/>
    </row>
    <row r="1828" spans="7:15" x14ac:dyDescent="0.2">
      <c r="G1828" s="15"/>
      <c r="H1828" s="15"/>
      <c r="K1828" s="22"/>
      <c r="L1828" s="10"/>
      <c r="M1828" s="10"/>
      <c r="N1828" s="10"/>
      <c r="O1828" s="32"/>
    </row>
    <row r="1829" spans="7:15" x14ac:dyDescent="0.2">
      <c r="G1829" s="15"/>
      <c r="H1829" s="15"/>
      <c r="K1829" s="22"/>
      <c r="L1829" s="10"/>
      <c r="M1829" s="10"/>
      <c r="N1829" s="10"/>
      <c r="O1829" s="32"/>
    </row>
    <row r="1830" spans="7:15" x14ac:dyDescent="0.2">
      <c r="G1830" s="15"/>
      <c r="H1830" s="15"/>
      <c r="K1830" s="22"/>
      <c r="L1830" s="10"/>
      <c r="M1830" s="10"/>
      <c r="N1830" s="10"/>
      <c r="O1830" s="32"/>
    </row>
    <row r="1831" spans="7:15" x14ac:dyDescent="0.2">
      <c r="G1831" s="15"/>
      <c r="H1831" s="15"/>
      <c r="K1831" s="22"/>
      <c r="L1831" s="10"/>
      <c r="M1831" s="10"/>
      <c r="N1831" s="10"/>
      <c r="O1831" s="32"/>
    </row>
    <row r="1832" spans="7:15" x14ac:dyDescent="0.2">
      <c r="G1832" s="15"/>
      <c r="H1832" s="15"/>
      <c r="K1832" s="22"/>
      <c r="L1832" s="10"/>
      <c r="M1832" s="10"/>
      <c r="N1832" s="10"/>
      <c r="O1832" s="32"/>
    </row>
    <row r="1833" spans="7:15" x14ac:dyDescent="0.2">
      <c r="G1833" s="15"/>
      <c r="H1833" s="15"/>
      <c r="K1833" s="22"/>
      <c r="L1833" s="10"/>
      <c r="M1833" s="10"/>
      <c r="N1833" s="10"/>
      <c r="O1833" s="32"/>
    </row>
    <row r="1834" spans="7:15" x14ac:dyDescent="0.2">
      <c r="G1834" s="15"/>
      <c r="H1834" s="15"/>
      <c r="K1834" s="22"/>
      <c r="L1834" s="10"/>
      <c r="M1834" s="10"/>
      <c r="N1834" s="10"/>
      <c r="O1834" s="32"/>
    </row>
    <row r="1835" spans="7:15" x14ac:dyDescent="0.2">
      <c r="G1835" s="15"/>
      <c r="H1835" s="15"/>
      <c r="K1835" s="22"/>
      <c r="L1835" s="10"/>
      <c r="M1835" s="10"/>
      <c r="N1835" s="10"/>
      <c r="O1835" s="32"/>
    </row>
    <row r="1836" spans="7:15" x14ac:dyDescent="0.2">
      <c r="G1836" s="15"/>
      <c r="H1836" s="15"/>
      <c r="K1836" s="22"/>
      <c r="L1836" s="10"/>
      <c r="M1836" s="10"/>
      <c r="N1836" s="10"/>
      <c r="O1836" s="32"/>
    </row>
    <row r="1837" spans="7:15" x14ac:dyDescent="0.2">
      <c r="G1837" s="15"/>
      <c r="H1837" s="15"/>
      <c r="K1837" s="22"/>
      <c r="L1837" s="10"/>
      <c r="M1837" s="10"/>
      <c r="N1837" s="10"/>
      <c r="O1837" s="32"/>
    </row>
    <row r="1838" spans="7:15" x14ac:dyDescent="0.2">
      <c r="G1838" s="15"/>
      <c r="H1838" s="15"/>
      <c r="K1838" s="22"/>
      <c r="L1838" s="10"/>
      <c r="M1838" s="10"/>
      <c r="N1838" s="10"/>
      <c r="O1838" s="32"/>
    </row>
    <row r="1839" spans="7:15" x14ac:dyDescent="0.2">
      <c r="G1839" s="15"/>
      <c r="H1839" s="15"/>
      <c r="K1839" s="22"/>
      <c r="L1839" s="10"/>
      <c r="M1839" s="10"/>
      <c r="N1839" s="10"/>
      <c r="O1839" s="32"/>
    </row>
    <row r="1840" spans="7:15" x14ac:dyDescent="0.2">
      <c r="G1840" s="15"/>
      <c r="H1840" s="15"/>
      <c r="K1840" s="22"/>
      <c r="L1840" s="10"/>
      <c r="M1840" s="10"/>
      <c r="N1840" s="10"/>
      <c r="O1840" s="32"/>
    </row>
    <row r="1841" spans="7:15" x14ac:dyDescent="0.2">
      <c r="G1841" s="15"/>
      <c r="H1841" s="15"/>
      <c r="K1841" s="22"/>
      <c r="L1841" s="10"/>
      <c r="M1841" s="10"/>
      <c r="N1841" s="10"/>
      <c r="O1841" s="32"/>
    </row>
    <row r="1842" spans="7:15" x14ac:dyDescent="0.2">
      <c r="G1842" s="15"/>
      <c r="H1842" s="15"/>
      <c r="K1842" s="22"/>
      <c r="L1842" s="10"/>
      <c r="M1842" s="10"/>
      <c r="N1842" s="10"/>
      <c r="O1842" s="32"/>
    </row>
    <row r="1843" spans="7:15" x14ac:dyDescent="0.2">
      <c r="G1843" s="15"/>
      <c r="H1843" s="15"/>
      <c r="K1843" s="22"/>
      <c r="L1843" s="10"/>
      <c r="M1843" s="10"/>
      <c r="N1843" s="10"/>
      <c r="O1843" s="32"/>
    </row>
    <row r="1844" spans="7:15" x14ac:dyDescent="0.2">
      <c r="G1844" s="15"/>
      <c r="H1844" s="15"/>
      <c r="K1844" s="22"/>
      <c r="L1844" s="10"/>
      <c r="M1844" s="10"/>
      <c r="N1844" s="10"/>
      <c r="O1844" s="32"/>
    </row>
    <row r="1845" spans="7:15" x14ac:dyDescent="0.2">
      <c r="G1845" s="15"/>
      <c r="H1845" s="15"/>
      <c r="K1845" s="22"/>
      <c r="L1845" s="10"/>
      <c r="M1845" s="10"/>
      <c r="N1845" s="10"/>
      <c r="O1845" s="32"/>
    </row>
    <row r="1846" spans="7:15" x14ac:dyDescent="0.2">
      <c r="G1846" s="15"/>
      <c r="H1846" s="15"/>
      <c r="K1846" s="22"/>
      <c r="L1846" s="10"/>
      <c r="M1846" s="10"/>
      <c r="N1846" s="10"/>
      <c r="O1846" s="32"/>
    </row>
    <row r="1847" spans="7:15" x14ac:dyDescent="0.2">
      <c r="G1847" s="15"/>
      <c r="H1847" s="15"/>
      <c r="K1847" s="22"/>
      <c r="L1847" s="10"/>
      <c r="M1847" s="10"/>
      <c r="N1847" s="10"/>
      <c r="O1847" s="32"/>
    </row>
    <row r="1848" spans="7:15" x14ac:dyDescent="0.2">
      <c r="G1848" s="15"/>
      <c r="H1848" s="15"/>
      <c r="K1848" s="22"/>
      <c r="L1848" s="10"/>
      <c r="M1848" s="10"/>
      <c r="N1848" s="10"/>
      <c r="O1848" s="32"/>
    </row>
    <row r="1849" spans="7:15" x14ac:dyDescent="0.2">
      <c r="G1849" s="15"/>
      <c r="H1849" s="15"/>
      <c r="K1849" s="22"/>
      <c r="L1849" s="10"/>
      <c r="M1849" s="10"/>
      <c r="N1849" s="10"/>
      <c r="O1849" s="32"/>
    </row>
    <row r="1850" spans="7:15" x14ac:dyDescent="0.2">
      <c r="G1850" s="15"/>
      <c r="H1850" s="15"/>
      <c r="K1850" s="22"/>
      <c r="L1850" s="10"/>
      <c r="M1850" s="10"/>
      <c r="N1850" s="10"/>
      <c r="O1850" s="32"/>
    </row>
    <row r="1851" spans="7:15" x14ac:dyDescent="0.2">
      <c r="G1851" s="15"/>
      <c r="H1851" s="15"/>
      <c r="K1851" s="22"/>
      <c r="L1851" s="10"/>
      <c r="M1851" s="10"/>
      <c r="N1851" s="10"/>
      <c r="O1851" s="32"/>
    </row>
    <row r="1852" spans="7:15" x14ac:dyDescent="0.2">
      <c r="G1852" s="15"/>
      <c r="H1852" s="15"/>
      <c r="K1852" s="22"/>
      <c r="L1852" s="10"/>
      <c r="M1852" s="10"/>
      <c r="N1852" s="10"/>
      <c r="O1852" s="32"/>
    </row>
    <row r="1853" spans="7:15" x14ac:dyDescent="0.2">
      <c r="G1853" s="15"/>
      <c r="H1853" s="15"/>
      <c r="K1853" s="22"/>
      <c r="L1853" s="10"/>
      <c r="M1853" s="10"/>
      <c r="N1853" s="10"/>
      <c r="O1853" s="32"/>
    </row>
    <row r="1854" spans="7:15" x14ac:dyDescent="0.2">
      <c r="G1854" s="15"/>
      <c r="H1854" s="15"/>
      <c r="K1854" s="22"/>
      <c r="L1854" s="10"/>
      <c r="M1854" s="10"/>
      <c r="N1854" s="10"/>
      <c r="O1854" s="32"/>
    </row>
    <row r="1855" spans="7:15" x14ac:dyDescent="0.2">
      <c r="G1855" s="15"/>
      <c r="H1855" s="15"/>
      <c r="K1855" s="22"/>
      <c r="L1855" s="10"/>
      <c r="M1855" s="10"/>
      <c r="N1855" s="10"/>
      <c r="O1855" s="32"/>
    </row>
    <row r="1856" spans="7:15" x14ac:dyDescent="0.2">
      <c r="G1856" s="15"/>
      <c r="H1856" s="15"/>
      <c r="K1856" s="22"/>
      <c r="L1856" s="10"/>
      <c r="M1856" s="10"/>
      <c r="N1856" s="10"/>
      <c r="O1856" s="32"/>
    </row>
    <row r="1857" spans="7:15" x14ac:dyDescent="0.2">
      <c r="G1857" s="15"/>
      <c r="H1857" s="15"/>
      <c r="K1857" s="22"/>
      <c r="L1857" s="10"/>
      <c r="M1857" s="10"/>
      <c r="N1857" s="10"/>
      <c r="O1857" s="32"/>
    </row>
    <row r="1858" spans="7:15" x14ac:dyDescent="0.2">
      <c r="G1858" s="15"/>
      <c r="H1858" s="15"/>
      <c r="K1858" s="22"/>
      <c r="L1858" s="10"/>
      <c r="M1858" s="10"/>
      <c r="N1858" s="10"/>
      <c r="O1858" s="32"/>
    </row>
    <row r="1859" spans="7:15" x14ac:dyDescent="0.2">
      <c r="G1859" s="15"/>
      <c r="H1859" s="15"/>
      <c r="K1859" s="22"/>
      <c r="L1859" s="10"/>
      <c r="M1859" s="10"/>
      <c r="N1859" s="10"/>
      <c r="O1859" s="32"/>
    </row>
    <row r="1860" spans="7:15" x14ac:dyDescent="0.2">
      <c r="G1860" s="15"/>
      <c r="H1860" s="15"/>
      <c r="K1860" s="22"/>
      <c r="L1860" s="10"/>
      <c r="M1860" s="10"/>
      <c r="N1860" s="10"/>
      <c r="O1860" s="32"/>
    </row>
    <row r="1861" spans="7:15" x14ac:dyDescent="0.2">
      <c r="G1861" s="15"/>
      <c r="H1861" s="15"/>
      <c r="K1861" s="22"/>
      <c r="L1861" s="10"/>
      <c r="M1861" s="10"/>
      <c r="N1861" s="10"/>
      <c r="O1861" s="32"/>
    </row>
    <row r="1862" spans="7:15" x14ac:dyDescent="0.2">
      <c r="G1862" s="15"/>
      <c r="H1862" s="15"/>
      <c r="K1862" s="22"/>
      <c r="L1862" s="10"/>
      <c r="M1862" s="10"/>
      <c r="N1862" s="10"/>
      <c r="O1862" s="32"/>
    </row>
    <row r="1863" spans="7:15" x14ac:dyDescent="0.2">
      <c r="G1863" s="15"/>
      <c r="H1863" s="15"/>
      <c r="K1863" s="22"/>
      <c r="L1863" s="10"/>
      <c r="M1863" s="10"/>
      <c r="N1863" s="10"/>
      <c r="O1863" s="32"/>
    </row>
    <row r="1864" spans="7:15" x14ac:dyDescent="0.2">
      <c r="G1864" s="15"/>
      <c r="H1864" s="15"/>
      <c r="K1864" s="22"/>
      <c r="L1864" s="10"/>
      <c r="M1864" s="10"/>
      <c r="N1864" s="10"/>
      <c r="O1864" s="32"/>
    </row>
    <row r="1865" spans="7:15" x14ac:dyDescent="0.2">
      <c r="G1865" s="15"/>
      <c r="H1865" s="15"/>
      <c r="K1865" s="22"/>
      <c r="L1865" s="10"/>
      <c r="M1865" s="10"/>
      <c r="N1865" s="10"/>
      <c r="O1865" s="32"/>
    </row>
    <row r="1866" spans="7:15" x14ac:dyDescent="0.2">
      <c r="G1866" s="15"/>
      <c r="H1866" s="15"/>
      <c r="K1866" s="22"/>
      <c r="L1866" s="10"/>
      <c r="M1866" s="10"/>
      <c r="N1866" s="10"/>
      <c r="O1866" s="32"/>
    </row>
    <row r="1867" spans="7:15" x14ac:dyDescent="0.2">
      <c r="G1867" s="15"/>
      <c r="H1867" s="15"/>
      <c r="K1867" s="22"/>
      <c r="L1867" s="10"/>
      <c r="M1867" s="10"/>
      <c r="N1867" s="10"/>
      <c r="O1867" s="32"/>
    </row>
    <row r="1868" spans="7:15" x14ac:dyDescent="0.2">
      <c r="G1868" s="15"/>
      <c r="H1868" s="15"/>
      <c r="K1868" s="22"/>
      <c r="L1868" s="10"/>
      <c r="M1868" s="10"/>
      <c r="N1868" s="10"/>
      <c r="O1868" s="32"/>
    </row>
    <row r="1869" spans="7:15" x14ac:dyDescent="0.2">
      <c r="G1869" s="15"/>
      <c r="H1869" s="15"/>
      <c r="K1869" s="22"/>
      <c r="L1869" s="10"/>
      <c r="M1869" s="10"/>
      <c r="N1869" s="10"/>
      <c r="O1869" s="32"/>
    </row>
    <row r="1870" spans="7:15" x14ac:dyDescent="0.2">
      <c r="G1870" s="15"/>
      <c r="H1870" s="15"/>
      <c r="K1870" s="22"/>
      <c r="L1870" s="10"/>
      <c r="M1870" s="10"/>
      <c r="N1870" s="10"/>
      <c r="O1870" s="32"/>
    </row>
    <row r="1871" spans="7:15" x14ac:dyDescent="0.2">
      <c r="G1871" s="15"/>
      <c r="H1871" s="15"/>
      <c r="K1871" s="22"/>
      <c r="L1871" s="10"/>
      <c r="M1871" s="10"/>
      <c r="N1871" s="10"/>
      <c r="O1871" s="32"/>
    </row>
    <row r="1872" spans="7:15" x14ac:dyDescent="0.2">
      <c r="G1872" s="15"/>
      <c r="H1872" s="15"/>
      <c r="K1872" s="22"/>
      <c r="L1872" s="10"/>
      <c r="M1872" s="10"/>
      <c r="N1872" s="10"/>
      <c r="O1872" s="32"/>
    </row>
    <row r="1873" spans="7:15" x14ac:dyDescent="0.2">
      <c r="G1873" s="15"/>
      <c r="H1873" s="15"/>
      <c r="K1873" s="22"/>
      <c r="L1873" s="10"/>
      <c r="M1873" s="10"/>
      <c r="N1873" s="10"/>
      <c r="O1873" s="32"/>
    </row>
    <row r="1874" spans="7:15" x14ac:dyDescent="0.2">
      <c r="G1874" s="15"/>
      <c r="H1874" s="15"/>
      <c r="K1874" s="22"/>
      <c r="L1874" s="10"/>
      <c r="M1874" s="10"/>
      <c r="N1874" s="10"/>
      <c r="O1874" s="32"/>
    </row>
    <row r="1875" spans="7:15" x14ac:dyDescent="0.2">
      <c r="G1875" s="15"/>
      <c r="H1875" s="15"/>
      <c r="K1875" s="22"/>
      <c r="L1875" s="10"/>
      <c r="M1875" s="10"/>
      <c r="N1875" s="10"/>
      <c r="O1875" s="32"/>
    </row>
    <row r="1876" spans="7:15" x14ac:dyDescent="0.2">
      <c r="G1876" s="15"/>
      <c r="H1876" s="15"/>
      <c r="K1876" s="22"/>
      <c r="L1876" s="10"/>
      <c r="M1876" s="10"/>
      <c r="N1876" s="10"/>
      <c r="O1876" s="32"/>
    </row>
    <row r="1877" spans="7:15" x14ac:dyDescent="0.2">
      <c r="G1877" s="15"/>
      <c r="H1877" s="15"/>
      <c r="K1877" s="22"/>
      <c r="L1877" s="10"/>
      <c r="M1877" s="10"/>
      <c r="N1877" s="10"/>
      <c r="O1877" s="32"/>
    </row>
    <row r="1878" spans="7:15" x14ac:dyDescent="0.2">
      <c r="G1878" s="15"/>
      <c r="H1878" s="15"/>
      <c r="K1878" s="22"/>
      <c r="L1878" s="10"/>
      <c r="M1878" s="10"/>
      <c r="N1878" s="10"/>
      <c r="O1878" s="32"/>
    </row>
    <row r="1879" spans="7:15" x14ac:dyDescent="0.2">
      <c r="G1879" s="15"/>
      <c r="H1879" s="15"/>
      <c r="K1879" s="22"/>
      <c r="L1879" s="10"/>
      <c r="M1879" s="10"/>
      <c r="N1879" s="10"/>
      <c r="O1879" s="32"/>
    </row>
    <row r="1880" spans="7:15" x14ac:dyDescent="0.2">
      <c r="G1880" s="15"/>
      <c r="H1880" s="15"/>
      <c r="K1880" s="22"/>
      <c r="L1880" s="10"/>
      <c r="M1880" s="10"/>
      <c r="N1880" s="10"/>
      <c r="O1880" s="32"/>
    </row>
    <row r="1881" spans="7:15" x14ac:dyDescent="0.2">
      <c r="G1881" s="15"/>
      <c r="H1881" s="15"/>
      <c r="K1881" s="22"/>
      <c r="L1881" s="10"/>
      <c r="M1881" s="10"/>
      <c r="N1881" s="10"/>
      <c r="O1881" s="32"/>
    </row>
    <row r="1882" spans="7:15" x14ac:dyDescent="0.2">
      <c r="G1882" s="15"/>
      <c r="H1882" s="15"/>
      <c r="K1882" s="22"/>
      <c r="L1882" s="10"/>
      <c r="M1882" s="10"/>
      <c r="N1882" s="10"/>
      <c r="O1882" s="32"/>
    </row>
    <row r="1883" spans="7:15" x14ac:dyDescent="0.2">
      <c r="G1883" s="15"/>
      <c r="H1883" s="15"/>
      <c r="K1883" s="22"/>
      <c r="L1883" s="10"/>
      <c r="M1883" s="10"/>
      <c r="N1883" s="10"/>
      <c r="O1883" s="32"/>
    </row>
    <row r="1884" spans="7:15" x14ac:dyDescent="0.2">
      <c r="G1884" s="15"/>
      <c r="H1884" s="15"/>
      <c r="K1884" s="22"/>
      <c r="L1884" s="10"/>
      <c r="M1884" s="10"/>
      <c r="N1884" s="10"/>
      <c r="O1884" s="32"/>
    </row>
    <row r="1885" spans="7:15" x14ac:dyDescent="0.2">
      <c r="G1885" s="15"/>
      <c r="H1885" s="15"/>
      <c r="K1885" s="22"/>
      <c r="L1885" s="10"/>
      <c r="M1885" s="10"/>
      <c r="N1885" s="10"/>
      <c r="O1885" s="32"/>
    </row>
    <row r="1886" spans="7:15" x14ac:dyDescent="0.2">
      <c r="G1886" s="15"/>
      <c r="H1886" s="15"/>
      <c r="K1886" s="22"/>
      <c r="L1886" s="10"/>
      <c r="M1886" s="10"/>
      <c r="N1886" s="10"/>
      <c r="O1886" s="32"/>
    </row>
    <row r="1887" spans="7:15" x14ac:dyDescent="0.2">
      <c r="G1887" s="15"/>
      <c r="H1887" s="15"/>
      <c r="K1887" s="22"/>
      <c r="L1887" s="10"/>
      <c r="M1887" s="10"/>
      <c r="N1887" s="10"/>
      <c r="O1887" s="32"/>
    </row>
    <row r="1888" spans="7:15" x14ac:dyDescent="0.2">
      <c r="G1888" s="15"/>
      <c r="H1888" s="15"/>
      <c r="K1888" s="22"/>
      <c r="L1888" s="10"/>
      <c r="M1888" s="10"/>
      <c r="N1888" s="10"/>
      <c r="O1888" s="32"/>
    </row>
    <row r="1889" spans="7:15" x14ac:dyDescent="0.2">
      <c r="G1889" s="15"/>
      <c r="H1889" s="15"/>
      <c r="K1889" s="22"/>
      <c r="L1889" s="10"/>
      <c r="M1889" s="10"/>
      <c r="N1889" s="10"/>
      <c r="O1889" s="32"/>
    </row>
    <row r="1890" spans="7:15" x14ac:dyDescent="0.2">
      <c r="G1890" s="15"/>
      <c r="H1890" s="15"/>
      <c r="K1890" s="22"/>
      <c r="L1890" s="10"/>
      <c r="M1890" s="10"/>
      <c r="N1890" s="10"/>
      <c r="O1890" s="32"/>
    </row>
    <row r="1891" spans="7:15" x14ac:dyDescent="0.2">
      <c r="G1891" s="15"/>
      <c r="H1891" s="15"/>
      <c r="K1891" s="22"/>
      <c r="L1891" s="10"/>
      <c r="M1891" s="10"/>
      <c r="N1891" s="10"/>
      <c r="O1891" s="32"/>
    </row>
    <row r="1892" spans="7:15" x14ac:dyDescent="0.2">
      <c r="G1892" s="15"/>
      <c r="H1892" s="15"/>
      <c r="K1892" s="22"/>
      <c r="L1892" s="10"/>
      <c r="M1892" s="10"/>
      <c r="N1892" s="10"/>
      <c r="O1892" s="32"/>
    </row>
    <row r="1893" spans="7:15" x14ac:dyDescent="0.2">
      <c r="G1893" s="15"/>
      <c r="H1893" s="15"/>
      <c r="K1893" s="22"/>
      <c r="L1893" s="10"/>
      <c r="M1893" s="10"/>
      <c r="N1893" s="10"/>
      <c r="O1893" s="32"/>
    </row>
    <row r="1894" spans="7:15" x14ac:dyDescent="0.2">
      <c r="G1894" s="15"/>
      <c r="H1894" s="15"/>
      <c r="K1894" s="22"/>
      <c r="L1894" s="10"/>
      <c r="M1894" s="10"/>
      <c r="N1894" s="10"/>
      <c r="O1894" s="32"/>
    </row>
    <row r="1895" spans="7:15" x14ac:dyDescent="0.2">
      <c r="G1895" s="15"/>
      <c r="H1895" s="15"/>
      <c r="K1895" s="22"/>
      <c r="L1895" s="10"/>
      <c r="M1895" s="10"/>
      <c r="N1895" s="10"/>
      <c r="O1895" s="32"/>
    </row>
    <row r="1896" spans="7:15" x14ac:dyDescent="0.2">
      <c r="G1896" s="15"/>
      <c r="H1896" s="15"/>
      <c r="K1896" s="22"/>
      <c r="L1896" s="10"/>
      <c r="M1896" s="10"/>
      <c r="N1896" s="10"/>
      <c r="O1896" s="32"/>
    </row>
    <row r="1897" spans="7:15" x14ac:dyDescent="0.2">
      <c r="G1897" s="15"/>
      <c r="H1897" s="15"/>
      <c r="K1897" s="22"/>
      <c r="L1897" s="10"/>
      <c r="M1897" s="10"/>
      <c r="N1897" s="10"/>
      <c r="O1897" s="32"/>
    </row>
    <row r="1898" spans="7:15" x14ac:dyDescent="0.2">
      <c r="G1898" s="15"/>
      <c r="H1898" s="15"/>
      <c r="K1898" s="22"/>
      <c r="L1898" s="10"/>
      <c r="M1898" s="10"/>
      <c r="N1898" s="10"/>
      <c r="O1898" s="32"/>
    </row>
    <row r="1899" spans="7:15" x14ac:dyDescent="0.2">
      <c r="G1899" s="15"/>
      <c r="H1899" s="15"/>
      <c r="K1899" s="22"/>
      <c r="L1899" s="10"/>
      <c r="M1899" s="10"/>
      <c r="N1899" s="10"/>
      <c r="O1899" s="32"/>
    </row>
    <row r="1900" spans="7:15" x14ac:dyDescent="0.2">
      <c r="G1900" s="15"/>
      <c r="H1900" s="15"/>
      <c r="K1900" s="22"/>
      <c r="L1900" s="10"/>
      <c r="M1900" s="10"/>
      <c r="N1900" s="10"/>
      <c r="O1900" s="32"/>
    </row>
    <row r="1901" spans="7:15" x14ac:dyDescent="0.2">
      <c r="G1901" s="15"/>
      <c r="H1901" s="15"/>
      <c r="K1901" s="22"/>
      <c r="L1901" s="10"/>
      <c r="M1901" s="10"/>
      <c r="N1901" s="10"/>
      <c r="O1901" s="32"/>
    </row>
    <row r="1902" spans="7:15" x14ac:dyDescent="0.2">
      <c r="G1902" s="15"/>
      <c r="H1902" s="15"/>
      <c r="K1902" s="22"/>
      <c r="L1902" s="10"/>
      <c r="M1902" s="10"/>
      <c r="N1902" s="10"/>
      <c r="O1902" s="32"/>
    </row>
    <row r="1903" spans="7:15" x14ac:dyDescent="0.2">
      <c r="G1903" s="15"/>
      <c r="H1903" s="15"/>
      <c r="K1903" s="22"/>
      <c r="L1903" s="10"/>
      <c r="M1903" s="10"/>
      <c r="N1903" s="10"/>
      <c r="O1903" s="32"/>
    </row>
    <row r="1904" spans="7:15" x14ac:dyDescent="0.2">
      <c r="G1904" s="15"/>
      <c r="H1904" s="15"/>
      <c r="K1904" s="22"/>
      <c r="L1904" s="10"/>
      <c r="M1904" s="10"/>
      <c r="N1904" s="10"/>
      <c r="O1904" s="32"/>
    </row>
    <row r="1905" spans="7:15" x14ac:dyDescent="0.2">
      <c r="G1905" s="15"/>
      <c r="H1905" s="15"/>
      <c r="K1905" s="22"/>
      <c r="L1905" s="10"/>
      <c r="M1905" s="10"/>
      <c r="N1905" s="10"/>
      <c r="O1905" s="32"/>
    </row>
    <row r="1906" spans="7:15" x14ac:dyDescent="0.2">
      <c r="G1906" s="15"/>
      <c r="H1906" s="15"/>
      <c r="K1906" s="22"/>
      <c r="L1906" s="10"/>
      <c r="M1906" s="10"/>
      <c r="N1906" s="10"/>
      <c r="O1906" s="32"/>
    </row>
    <row r="1907" spans="7:15" x14ac:dyDescent="0.2">
      <c r="G1907" s="15"/>
      <c r="H1907" s="15"/>
      <c r="K1907" s="22"/>
      <c r="L1907" s="10"/>
      <c r="M1907" s="10"/>
      <c r="N1907" s="10"/>
      <c r="O1907" s="32"/>
    </row>
    <row r="1908" spans="7:15" x14ac:dyDescent="0.2">
      <c r="G1908" s="15"/>
      <c r="H1908" s="15"/>
      <c r="K1908" s="22"/>
      <c r="L1908" s="10"/>
      <c r="M1908" s="10"/>
      <c r="N1908" s="10"/>
      <c r="O1908" s="32"/>
    </row>
    <row r="1909" spans="7:15" x14ac:dyDescent="0.2">
      <c r="G1909" s="15"/>
      <c r="H1909" s="15"/>
      <c r="K1909" s="22"/>
      <c r="L1909" s="10"/>
      <c r="M1909" s="10"/>
      <c r="N1909" s="10"/>
      <c r="O1909" s="32"/>
    </row>
    <row r="1910" spans="7:15" x14ac:dyDescent="0.2">
      <c r="G1910" s="15"/>
      <c r="H1910" s="15"/>
      <c r="K1910" s="22"/>
      <c r="L1910" s="10"/>
      <c r="M1910" s="10"/>
      <c r="N1910" s="10"/>
      <c r="O1910" s="32"/>
    </row>
    <row r="1911" spans="7:15" x14ac:dyDescent="0.2">
      <c r="G1911" s="15"/>
      <c r="H1911" s="15"/>
      <c r="K1911" s="22"/>
      <c r="L1911" s="10"/>
      <c r="M1911" s="10"/>
      <c r="N1911" s="10"/>
      <c r="O1911" s="32"/>
    </row>
    <row r="1912" spans="7:15" x14ac:dyDescent="0.2">
      <c r="G1912" s="15"/>
      <c r="H1912" s="15"/>
      <c r="K1912" s="22"/>
      <c r="L1912" s="10"/>
      <c r="M1912" s="10"/>
      <c r="N1912" s="10"/>
      <c r="O1912" s="32"/>
    </row>
    <row r="1913" spans="7:15" x14ac:dyDescent="0.2">
      <c r="G1913" s="15"/>
      <c r="H1913" s="15"/>
      <c r="K1913" s="22"/>
      <c r="L1913" s="10"/>
      <c r="M1913" s="10"/>
      <c r="N1913" s="10"/>
      <c r="O1913" s="32"/>
    </row>
    <row r="1914" spans="7:15" x14ac:dyDescent="0.2">
      <c r="G1914" s="15"/>
      <c r="H1914" s="15"/>
      <c r="K1914" s="22"/>
      <c r="L1914" s="10"/>
      <c r="M1914" s="10"/>
      <c r="N1914" s="10"/>
      <c r="O1914" s="32"/>
    </row>
    <row r="1915" spans="7:15" x14ac:dyDescent="0.2">
      <c r="G1915" s="15"/>
      <c r="H1915" s="15"/>
      <c r="K1915" s="22"/>
      <c r="L1915" s="10"/>
      <c r="M1915" s="10"/>
      <c r="N1915" s="10"/>
      <c r="O1915" s="32"/>
    </row>
    <row r="1916" spans="7:15" x14ac:dyDescent="0.2">
      <c r="G1916" s="15"/>
      <c r="H1916" s="15"/>
      <c r="K1916" s="22"/>
      <c r="L1916" s="10"/>
      <c r="M1916" s="10"/>
      <c r="N1916" s="10"/>
      <c r="O1916" s="32"/>
    </row>
    <row r="1917" spans="7:15" x14ac:dyDescent="0.2">
      <c r="G1917" s="15"/>
      <c r="H1917" s="15"/>
      <c r="K1917" s="22"/>
      <c r="L1917" s="10"/>
      <c r="M1917" s="10"/>
      <c r="N1917" s="10"/>
      <c r="O1917" s="32"/>
    </row>
    <row r="1918" spans="7:15" x14ac:dyDescent="0.2">
      <c r="G1918" s="15"/>
      <c r="H1918" s="15"/>
      <c r="K1918" s="22"/>
      <c r="L1918" s="10"/>
      <c r="M1918" s="10"/>
      <c r="N1918" s="10"/>
      <c r="O1918" s="32"/>
    </row>
    <row r="1919" spans="7:15" x14ac:dyDescent="0.2">
      <c r="G1919" s="15"/>
      <c r="H1919" s="15"/>
      <c r="K1919" s="22"/>
      <c r="L1919" s="10"/>
      <c r="M1919" s="10"/>
      <c r="N1919" s="10"/>
      <c r="O1919" s="32"/>
    </row>
    <row r="1920" spans="7:15" x14ac:dyDescent="0.2">
      <c r="G1920" s="15"/>
      <c r="H1920" s="15"/>
      <c r="K1920" s="22"/>
      <c r="L1920" s="10"/>
      <c r="M1920" s="10"/>
      <c r="N1920" s="10"/>
      <c r="O1920" s="32"/>
    </row>
    <row r="1921" spans="7:15" x14ac:dyDescent="0.2">
      <c r="G1921" s="15"/>
      <c r="H1921" s="15"/>
      <c r="K1921" s="22"/>
      <c r="L1921" s="10"/>
      <c r="M1921" s="10"/>
      <c r="N1921" s="10"/>
      <c r="O1921" s="32"/>
    </row>
    <row r="1922" spans="7:15" x14ac:dyDescent="0.2">
      <c r="G1922" s="15"/>
      <c r="H1922" s="15"/>
      <c r="K1922" s="22"/>
      <c r="L1922" s="10"/>
      <c r="M1922" s="10"/>
      <c r="N1922" s="10"/>
      <c r="O1922" s="32"/>
    </row>
    <row r="1923" spans="7:15" x14ac:dyDescent="0.2">
      <c r="G1923" s="15"/>
      <c r="H1923" s="15"/>
      <c r="K1923" s="22"/>
      <c r="L1923" s="10"/>
      <c r="M1923" s="10"/>
      <c r="N1923" s="10"/>
      <c r="O1923" s="32"/>
    </row>
    <row r="1924" spans="7:15" x14ac:dyDescent="0.2">
      <c r="G1924" s="15"/>
      <c r="H1924" s="15"/>
      <c r="K1924" s="22"/>
      <c r="L1924" s="10"/>
      <c r="M1924" s="10"/>
      <c r="N1924" s="10"/>
      <c r="O1924" s="32"/>
    </row>
    <row r="1925" spans="7:15" x14ac:dyDescent="0.2">
      <c r="G1925" s="15"/>
      <c r="H1925" s="15"/>
      <c r="K1925" s="22"/>
      <c r="L1925" s="10"/>
      <c r="M1925" s="10"/>
      <c r="N1925" s="10"/>
      <c r="O1925" s="32"/>
    </row>
    <row r="1926" spans="7:15" x14ac:dyDescent="0.2">
      <c r="G1926" s="15"/>
      <c r="H1926" s="15"/>
      <c r="K1926" s="22"/>
      <c r="L1926" s="10"/>
      <c r="M1926" s="10"/>
      <c r="N1926" s="10"/>
      <c r="O1926" s="32"/>
    </row>
    <row r="1927" spans="7:15" x14ac:dyDescent="0.2">
      <c r="G1927" s="15"/>
      <c r="H1927" s="15"/>
      <c r="K1927" s="22"/>
      <c r="L1927" s="10"/>
      <c r="M1927" s="10"/>
      <c r="N1927" s="10"/>
      <c r="O1927" s="32"/>
    </row>
    <row r="1928" spans="7:15" x14ac:dyDescent="0.2">
      <c r="G1928" s="15"/>
      <c r="H1928" s="15"/>
      <c r="K1928" s="22"/>
      <c r="L1928" s="10"/>
      <c r="M1928" s="10"/>
      <c r="N1928" s="10"/>
      <c r="O1928" s="32"/>
    </row>
    <row r="1929" spans="7:15" x14ac:dyDescent="0.2">
      <c r="G1929" s="15"/>
      <c r="H1929" s="15"/>
      <c r="K1929" s="22"/>
      <c r="L1929" s="10"/>
      <c r="M1929" s="10"/>
      <c r="N1929" s="10"/>
      <c r="O1929" s="32"/>
    </row>
    <row r="1930" spans="7:15" x14ac:dyDescent="0.2">
      <c r="G1930" s="15"/>
      <c r="H1930" s="15"/>
      <c r="K1930" s="22"/>
      <c r="L1930" s="10"/>
      <c r="M1930" s="10"/>
      <c r="N1930" s="10"/>
      <c r="O1930" s="32"/>
    </row>
    <row r="1931" spans="7:15" x14ac:dyDescent="0.2">
      <c r="G1931" s="15"/>
      <c r="H1931" s="15"/>
      <c r="K1931" s="22"/>
      <c r="L1931" s="10"/>
      <c r="M1931" s="10"/>
      <c r="N1931" s="10"/>
      <c r="O1931" s="32"/>
    </row>
    <row r="1932" spans="7:15" x14ac:dyDescent="0.2">
      <c r="G1932" s="15"/>
      <c r="H1932" s="15"/>
      <c r="K1932" s="22"/>
      <c r="L1932" s="10"/>
      <c r="M1932" s="10"/>
      <c r="N1932" s="10"/>
      <c r="O1932" s="32"/>
    </row>
    <row r="1933" spans="7:15" x14ac:dyDescent="0.2">
      <c r="G1933" s="15"/>
      <c r="H1933" s="15"/>
      <c r="K1933" s="22"/>
      <c r="L1933" s="10"/>
      <c r="M1933" s="10"/>
      <c r="N1933" s="10"/>
      <c r="O1933" s="32"/>
    </row>
    <row r="1934" spans="7:15" x14ac:dyDescent="0.2">
      <c r="G1934" s="15"/>
      <c r="H1934" s="15"/>
      <c r="K1934" s="22"/>
      <c r="L1934" s="10"/>
      <c r="M1934" s="10"/>
      <c r="N1934" s="10"/>
      <c r="O1934" s="32"/>
    </row>
    <row r="1935" spans="7:15" x14ac:dyDescent="0.2">
      <c r="G1935" s="15"/>
      <c r="H1935" s="15"/>
      <c r="K1935" s="22"/>
      <c r="L1935" s="10"/>
      <c r="M1935" s="10"/>
      <c r="N1935" s="10"/>
      <c r="O1935" s="32"/>
    </row>
    <row r="1936" spans="7:15" x14ac:dyDescent="0.2">
      <c r="G1936" s="15"/>
      <c r="H1936" s="15"/>
      <c r="K1936" s="22"/>
      <c r="L1936" s="10"/>
      <c r="M1936" s="10"/>
      <c r="N1936" s="10"/>
      <c r="O1936" s="32"/>
    </row>
    <row r="1937" spans="7:15" x14ac:dyDescent="0.2">
      <c r="G1937" s="15"/>
      <c r="H1937" s="15"/>
      <c r="K1937" s="22"/>
      <c r="L1937" s="10"/>
      <c r="M1937" s="10"/>
      <c r="N1937" s="10"/>
      <c r="O1937" s="32"/>
    </row>
    <row r="1938" spans="7:15" x14ac:dyDescent="0.2">
      <c r="G1938" s="15"/>
      <c r="H1938" s="15"/>
      <c r="K1938" s="22"/>
      <c r="L1938" s="10"/>
      <c r="M1938" s="10"/>
      <c r="N1938" s="10"/>
      <c r="O1938" s="32"/>
    </row>
    <row r="1939" spans="7:15" x14ac:dyDescent="0.2">
      <c r="G1939" s="15"/>
      <c r="H1939" s="15"/>
      <c r="K1939" s="22"/>
      <c r="L1939" s="10"/>
      <c r="M1939" s="10"/>
      <c r="N1939" s="10"/>
      <c r="O1939" s="32"/>
    </row>
    <row r="1940" spans="7:15" x14ac:dyDescent="0.2">
      <c r="G1940" s="15"/>
      <c r="H1940" s="15"/>
      <c r="K1940" s="22"/>
      <c r="L1940" s="10"/>
      <c r="M1940" s="10"/>
      <c r="N1940" s="10"/>
      <c r="O1940" s="32"/>
    </row>
    <row r="1941" spans="7:15" x14ac:dyDescent="0.2">
      <c r="G1941" s="15"/>
      <c r="H1941" s="15"/>
      <c r="K1941" s="22"/>
      <c r="L1941" s="10"/>
      <c r="M1941" s="10"/>
      <c r="N1941" s="10"/>
      <c r="O1941" s="32"/>
    </row>
    <row r="1942" spans="7:15" x14ac:dyDescent="0.2">
      <c r="G1942" s="15"/>
      <c r="H1942" s="15"/>
      <c r="K1942" s="22"/>
      <c r="L1942" s="10"/>
      <c r="M1942" s="10"/>
      <c r="N1942" s="10"/>
      <c r="O1942" s="32"/>
    </row>
    <row r="1943" spans="7:15" x14ac:dyDescent="0.2">
      <c r="G1943" s="15"/>
      <c r="H1943" s="15"/>
      <c r="K1943" s="22"/>
      <c r="L1943" s="10"/>
      <c r="M1943" s="10"/>
      <c r="N1943" s="10"/>
      <c r="O1943" s="32"/>
    </row>
    <row r="1944" spans="7:15" x14ac:dyDescent="0.2">
      <c r="G1944" s="15"/>
      <c r="H1944" s="15"/>
      <c r="K1944" s="22"/>
      <c r="L1944" s="10"/>
      <c r="M1944" s="10"/>
      <c r="N1944" s="10"/>
      <c r="O1944" s="32"/>
    </row>
    <row r="1945" spans="7:15" x14ac:dyDescent="0.2">
      <c r="G1945" s="15"/>
      <c r="H1945" s="15"/>
      <c r="K1945" s="22"/>
      <c r="L1945" s="10"/>
      <c r="M1945" s="10"/>
      <c r="N1945" s="10"/>
      <c r="O1945" s="32"/>
    </row>
    <row r="1946" spans="7:15" x14ac:dyDescent="0.2">
      <c r="G1946" s="15"/>
      <c r="H1946" s="15"/>
      <c r="K1946" s="22"/>
      <c r="L1946" s="10"/>
      <c r="M1946" s="10"/>
      <c r="N1946" s="10"/>
      <c r="O1946" s="32"/>
    </row>
    <row r="1947" spans="7:15" x14ac:dyDescent="0.2">
      <c r="G1947" s="15"/>
      <c r="H1947" s="15"/>
      <c r="K1947" s="22"/>
      <c r="L1947" s="10"/>
      <c r="M1947" s="10"/>
      <c r="N1947" s="10"/>
      <c r="O1947" s="32"/>
    </row>
    <row r="1948" spans="7:15" x14ac:dyDescent="0.2">
      <c r="G1948" s="15"/>
      <c r="H1948" s="15"/>
      <c r="K1948" s="22"/>
      <c r="L1948" s="10"/>
      <c r="M1948" s="10"/>
      <c r="N1948" s="10"/>
      <c r="O1948" s="32"/>
    </row>
    <row r="1949" spans="7:15" x14ac:dyDescent="0.2">
      <c r="G1949" s="15"/>
      <c r="H1949" s="15"/>
      <c r="K1949" s="22"/>
      <c r="L1949" s="10"/>
      <c r="M1949" s="10"/>
      <c r="N1949" s="10"/>
      <c r="O1949" s="32"/>
    </row>
    <row r="1950" spans="7:15" x14ac:dyDescent="0.2">
      <c r="G1950" s="15"/>
      <c r="H1950" s="15"/>
      <c r="K1950" s="22"/>
      <c r="L1950" s="10"/>
      <c r="M1950" s="10"/>
      <c r="N1950" s="10"/>
      <c r="O1950" s="32"/>
    </row>
    <row r="1951" spans="7:15" x14ac:dyDescent="0.2">
      <c r="G1951" s="15"/>
      <c r="H1951" s="15"/>
      <c r="K1951" s="22"/>
      <c r="L1951" s="10"/>
      <c r="M1951" s="10"/>
      <c r="N1951" s="10"/>
      <c r="O1951" s="32"/>
    </row>
    <row r="1952" spans="7:15" x14ac:dyDescent="0.2">
      <c r="G1952" s="15"/>
      <c r="H1952" s="15"/>
      <c r="K1952" s="22"/>
      <c r="L1952" s="10"/>
      <c r="M1952" s="10"/>
      <c r="N1952" s="10"/>
      <c r="O1952" s="32"/>
    </row>
    <row r="1953" spans="7:15" x14ac:dyDescent="0.2">
      <c r="G1953" s="15"/>
      <c r="H1953" s="15"/>
      <c r="K1953" s="22"/>
      <c r="L1953" s="10"/>
      <c r="M1953" s="10"/>
      <c r="N1953" s="10"/>
      <c r="O1953" s="32"/>
    </row>
    <row r="1954" spans="7:15" x14ac:dyDescent="0.2">
      <c r="G1954" s="15"/>
      <c r="H1954" s="15"/>
      <c r="K1954" s="22"/>
      <c r="L1954" s="10"/>
      <c r="M1954" s="10"/>
      <c r="N1954" s="10"/>
      <c r="O1954" s="32"/>
    </row>
    <row r="1955" spans="7:15" x14ac:dyDescent="0.2">
      <c r="G1955" s="15"/>
      <c r="H1955" s="15"/>
      <c r="K1955" s="22"/>
      <c r="L1955" s="10"/>
      <c r="M1955" s="10"/>
      <c r="N1955" s="10"/>
      <c r="O1955" s="32"/>
    </row>
    <row r="1956" spans="7:15" x14ac:dyDescent="0.2">
      <c r="G1956" s="15"/>
      <c r="H1956" s="15"/>
      <c r="K1956" s="22"/>
      <c r="L1956" s="10"/>
      <c r="M1956" s="10"/>
      <c r="N1956" s="10"/>
      <c r="O1956" s="32"/>
    </row>
    <row r="1957" spans="7:15" x14ac:dyDescent="0.2">
      <c r="G1957" s="15"/>
      <c r="H1957" s="15"/>
      <c r="K1957" s="22"/>
      <c r="L1957" s="10"/>
      <c r="M1957" s="10"/>
      <c r="N1957" s="10"/>
      <c r="O1957" s="32"/>
    </row>
    <row r="1958" spans="7:15" x14ac:dyDescent="0.2">
      <c r="G1958" s="15"/>
      <c r="H1958" s="15"/>
      <c r="K1958" s="22"/>
      <c r="L1958" s="10"/>
      <c r="M1958" s="10"/>
      <c r="N1958" s="10"/>
      <c r="O1958" s="32"/>
    </row>
    <row r="1959" spans="7:15" x14ac:dyDescent="0.2">
      <c r="G1959" s="15"/>
      <c r="H1959" s="15"/>
      <c r="K1959" s="22"/>
      <c r="L1959" s="10"/>
      <c r="M1959" s="10"/>
      <c r="N1959" s="10"/>
      <c r="O1959" s="32"/>
    </row>
    <row r="1960" spans="7:15" x14ac:dyDescent="0.2">
      <c r="G1960" s="15"/>
      <c r="H1960" s="15"/>
      <c r="K1960" s="22"/>
      <c r="L1960" s="10"/>
      <c r="M1960" s="10"/>
      <c r="N1960" s="10"/>
      <c r="O1960" s="32"/>
    </row>
    <row r="1961" spans="7:15" x14ac:dyDescent="0.2">
      <c r="G1961" s="15"/>
      <c r="H1961" s="15"/>
      <c r="K1961" s="22"/>
      <c r="L1961" s="10"/>
      <c r="M1961" s="10"/>
      <c r="N1961" s="10"/>
      <c r="O1961" s="32"/>
    </row>
    <row r="1962" spans="7:15" x14ac:dyDescent="0.2">
      <c r="G1962" s="15"/>
      <c r="H1962" s="15"/>
      <c r="K1962" s="22"/>
      <c r="L1962" s="10"/>
      <c r="M1962" s="10"/>
      <c r="N1962" s="10"/>
      <c r="O1962" s="32"/>
    </row>
    <row r="1963" spans="7:15" x14ac:dyDescent="0.2">
      <c r="G1963" s="15"/>
      <c r="H1963" s="15"/>
      <c r="K1963" s="22"/>
      <c r="L1963" s="10"/>
      <c r="M1963" s="10"/>
      <c r="N1963" s="10"/>
      <c r="O1963" s="32"/>
    </row>
    <row r="1964" spans="7:15" x14ac:dyDescent="0.2">
      <c r="G1964" s="15"/>
      <c r="H1964" s="15"/>
      <c r="K1964" s="22"/>
      <c r="L1964" s="10"/>
      <c r="M1964" s="10"/>
      <c r="N1964" s="10"/>
      <c r="O1964" s="32"/>
    </row>
    <row r="1965" spans="7:15" x14ac:dyDescent="0.2">
      <c r="G1965" s="15"/>
      <c r="H1965" s="15"/>
      <c r="K1965" s="22"/>
      <c r="L1965" s="10"/>
      <c r="M1965" s="10"/>
      <c r="N1965" s="10"/>
      <c r="O1965" s="32"/>
    </row>
    <row r="1966" spans="7:15" x14ac:dyDescent="0.2">
      <c r="G1966" s="15"/>
      <c r="H1966" s="15"/>
      <c r="K1966" s="22"/>
      <c r="L1966" s="10"/>
      <c r="M1966" s="10"/>
      <c r="N1966" s="10"/>
      <c r="O1966" s="32"/>
    </row>
    <row r="1967" spans="7:15" x14ac:dyDescent="0.2">
      <c r="G1967" s="15"/>
      <c r="H1967" s="15"/>
      <c r="K1967" s="22"/>
      <c r="L1967" s="10"/>
      <c r="M1967" s="10"/>
      <c r="N1967" s="10"/>
      <c r="O1967" s="32"/>
    </row>
    <row r="1968" spans="7:15" x14ac:dyDescent="0.2">
      <c r="G1968" s="15"/>
      <c r="H1968" s="15"/>
      <c r="K1968" s="22"/>
      <c r="L1968" s="10"/>
      <c r="M1968" s="10"/>
      <c r="N1968" s="10"/>
      <c r="O1968" s="32"/>
    </row>
    <row r="1969" spans="7:15" x14ac:dyDescent="0.2">
      <c r="G1969" s="15"/>
      <c r="H1969" s="15"/>
      <c r="K1969" s="22"/>
      <c r="L1969" s="10"/>
      <c r="M1969" s="10"/>
      <c r="N1969" s="10"/>
      <c r="O1969" s="32"/>
    </row>
    <row r="1970" spans="7:15" x14ac:dyDescent="0.2">
      <c r="G1970" s="15"/>
      <c r="H1970" s="15"/>
      <c r="K1970" s="22"/>
      <c r="L1970" s="10"/>
      <c r="M1970" s="10"/>
      <c r="N1970" s="10"/>
      <c r="O1970" s="32"/>
    </row>
    <row r="1971" spans="7:15" x14ac:dyDescent="0.2">
      <c r="G1971" s="15"/>
      <c r="H1971" s="15"/>
      <c r="K1971" s="22"/>
      <c r="L1971" s="10"/>
      <c r="M1971" s="10"/>
      <c r="N1971" s="10"/>
      <c r="O1971" s="32"/>
    </row>
    <row r="1972" spans="7:15" x14ac:dyDescent="0.2">
      <c r="G1972" s="15"/>
      <c r="H1972" s="15"/>
      <c r="K1972" s="22"/>
      <c r="L1972" s="10"/>
      <c r="M1972" s="10"/>
      <c r="N1972" s="10"/>
      <c r="O1972" s="32"/>
    </row>
    <row r="1973" spans="7:15" x14ac:dyDescent="0.2">
      <c r="G1973" s="15"/>
      <c r="H1973" s="15"/>
      <c r="K1973" s="22"/>
      <c r="L1973" s="10"/>
      <c r="M1973" s="10"/>
      <c r="N1973" s="10"/>
      <c r="O1973" s="32"/>
    </row>
    <row r="1974" spans="7:15" x14ac:dyDescent="0.2">
      <c r="G1974" s="15"/>
      <c r="H1974" s="15"/>
      <c r="K1974" s="22"/>
      <c r="L1974" s="10"/>
      <c r="M1974" s="10"/>
      <c r="N1974" s="10"/>
      <c r="O1974" s="32"/>
    </row>
    <row r="1975" spans="7:15" x14ac:dyDescent="0.2">
      <c r="G1975" s="15"/>
      <c r="H1975" s="15"/>
      <c r="K1975" s="22"/>
      <c r="L1975" s="10"/>
      <c r="M1975" s="10"/>
      <c r="N1975" s="10"/>
      <c r="O1975" s="32"/>
    </row>
    <row r="1976" spans="7:15" x14ac:dyDescent="0.2">
      <c r="G1976" s="15"/>
      <c r="H1976" s="15"/>
      <c r="K1976" s="22"/>
      <c r="L1976" s="10"/>
      <c r="M1976" s="10"/>
      <c r="N1976" s="10"/>
      <c r="O1976" s="32"/>
    </row>
    <row r="1977" spans="7:15" x14ac:dyDescent="0.2">
      <c r="G1977" s="15"/>
      <c r="H1977" s="15"/>
      <c r="K1977" s="22"/>
      <c r="L1977" s="10"/>
      <c r="M1977" s="10"/>
      <c r="N1977" s="10"/>
      <c r="O1977" s="32"/>
    </row>
    <row r="1978" spans="7:15" x14ac:dyDescent="0.2">
      <c r="G1978" s="15"/>
      <c r="H1978" s="15"/>
      <c r="K1978" s="22"/>
      <c r="L1978" s="10"/>
      <c r="M1978" s="10"/>
      <c r="N1978" s="10"/>
      <c r="O1978" s="32"/>
    </row>
    <row r="1979" spans="7:15" x14ac:dyDescent="0.2">
      <c r="G1979" s="15"/>
      <c r="H1979" s="15"/>
      <c r="K1979" s="22"/>
      <c r="L1979" s="10"/>
      <c r="M1979" s="10"/>
      <c r="N1979" s="10"/>
      <c r="O1979" s="32"/>
    </row>
    <row r="1980" spans="7:15" x14ac:dyDescent="0.2">
      <c r="G1980" s="15"/>
      <c r="H1980" s="15"/>
      <c r="K1980" s="22"/>
      <c r="L1980" s="10"/>
      <c r="M1980" s="10"/>
      <c r="N1980" s="10"/>
      <c r="O1980" s="32"/>
    </row>
    <row r="1981" spans="7:15" x14ac:dyDescent="0.2">
      <c r="G1981" s="15"/>
      <c r="H1981" s="15"/>
      <c r="K1981" s="22"/>
      <c r="L1981" s="10"/>
      <c r="M1981" s="10"/>
      <c r="N1981" s="10"/>
      <c r="O1981" s="32"/>
    </row>
    <row r="1982" spans="7:15" x14ac:dyDescent="0.2">
      <c r="G1982" s="15"/>
      <c r="H1982" s="15"/>
      <c r="K1982" s="22"/>
      <c r="L1982" s="10"/>
      <c r="M1982" s="10"/>
      <c r="N1982" s="10"/>
      <c r="O1982" s="32"/>
    </row>
    <row r="1983" spans="7:15" x14ac:dyDescent="0.2">
      <c r="G1983" s="15"/>
      <c r="H1983" s="15"/>
      <c r="K1983" s="22"/>
      <c r="L1983" s="10"/>
      <c r="M1983" s="10"/>
      <c r="N1983" s="10"/>
      <c r="O1983" s="32"/>
    </row>
    <row r="1984" spans="7:15" x14ac:dyDescent="0.2">
      <c r="G1984" s="15"/>
      <c r="H1984" s="15"/>
      <c r="K1984" s="22"/>
      <c r="L1984" s="10"/>
      <c r="M1984" s="10"/>
      <c r="N1984" s="10"/>
      <c r="O1984" s="32"/>
    </row>
    <row r="1985" spans="7:15" x14ac:dyDescent="0.2">
      <c r="G1985" s="15"/>
      <c r="H1985" s="15"/>
      <c r="K1985" s="22"/>
      <c r="L1985" s="10"/>
      <c r="M1985" s="10"/>
      <c r="N1985" s="10"/>
      <c r="O1985" s="32"/>
    </row>
    <row r="1986" spans="7:15" x14ac:dyDescent="0.2">
      <c r="G1986" s="15"/>
      <c r="H1986" s="15"/>
      <c r="K1986" s="22"/>
      <c r="L1986" s="10"/>
      <c r="M1986" s="10"/>
      <c r="N1986" s="10"/>
      <c r="O1986" s="32"/>
    </row>
    <row r="1987" spans="7:15" x14ac:dyDescent="0.2">
      <c r="G1987" s="15"/>
      <c r="H1987" s="15"/>
      <c r="K1987" s="22"/>
      <c r="L1987" s="10"/>
      <c r="M1987" s="10"/>
      <c r="N1987" s="10"/>
      <c r="O1987" s="32"/>
    </row>
    <row r="1988" spans="7:15" x14ac:dyDescent="0.2">
      <c r="G1988" s="15"/>
      <c r="H1988" s="15"/>
      <c r="K1988" s="22"/>
      <c r="L1988" s="10"/>
      <c r="M1988" s="10"/>
      <c r="N1988" s="10"/>
      <c r="O1988" s="32"/>
    </row>
    <row r="1989" spans="7:15" x14ac:dyDescent="0.2">
      <c r="G1989" s="15"/>
      <c r="H1989" s="15"/>
      <c r="K1989" s="22"/>
      <c r="L1989" s="10"/>
      <c r="M1989" s="10"/>
      <c r="N1989" s="10"/>
      <c r="O1989" s="32"/>
    </row>
    <row r="1990" spans="7:15" x14ac:dyDescent="0.2">
      <c r="G1990" s="15"/>
      <c r="H1990" s="15"/>
      <c r="K1990" s="22"/>
      <c r="L1990" s="10"/>
      <c r="M1990" s="10"/>
      <c r="N1990" s="10"/>
      <c r="O1990" s="32"/>
    </row>
    <row r="1991" spans="7:15" x14ac:dyDescent="0.2">
      <c r="G1991" s="15"/>
      <c r="H1991" s="15"/>
      <c r="K1991" s="22"/>
      <c r="L1991" s="10"/>
      <c r="M1991" s="10"/>
      <c r="N1991" s="10"/>
      <c r="O1991" s="32"/>
    </row>
    <row r="1992" spans="7:15" x14ac:dyDescent="0.2">
      <c r="G1992" s="15"/>
      <c r="H1992" s="15"/>
      <c r="K1992" s="22"/>
      <c r="L1992" s="10"/>
      <c r="M1992" s="10"/>
      <c r="N1992" s="10"/>
      <c r="O1992" s="32"/>
    </row>
    <row r="1993" spans="7:15" x14ac:dyDescent="0.2">
      <c r="G1993" s="15"/>
      <c r="H1993" s="15"/>
      <c r="K1993" s="22"/>
      <c r="L1993" s="10"/>
      <c r="M1993" s="10"/>
      <c r="N1993" s="10"/>
      <c r="O1993" s="32"/>
    </row>
    <row r="1994" spans="7:15" x14ac:dyDescent="0.2">
      <c r="G1994" s="15"/>
      <c r="H1994" s="15"/>
      <c r="K1994" s="22"/>
      <c r="L1994" s="10"/>
      <c r="M1994" s="10"/>
      <c r="N1994" s="10"/>
      <c r="O1994" s="32"/>
    </row>
    <row r="1995" spans="7:15" x14ac:dyDescent="0.2">
      <c r="G1995" s="15"/>
      <c r="H1995" s="15"/>
      <c r="K1995" s="22"/>
      <c r="L1995" s="10"/>
      <c r="M1995" s="10"/>
      <c r="N1995" s="10"/>
      <c r="O1995" s="32"/>
    </row>
    <row r="1996" spans="7:15" x14ac:dyDescent="0.2">
      <c r="G1996" s="15"/>
      <c r="H1996" s="15"/>
      <c r="K1996" s="22"/>
      <c r="L1996" s="10"/>
      <c r="M1996" s="10"/>
      <c r="N1996" s="10"/>
      <c r="O1996" s="32"/>
    </row>
    <row r="1997" spans="7:15" x14ac:dyDescent="0.2">
      <c r="G1997" s="15"/>
      <c r="H1997" s="15"/>
      <c r="K1997" s="22"/>
      <c r="L1997" s="10"/>
      <c r="M1997" s="10"/>
      <c r="N1997" s="10"/>
      <c r="O1997" s="32"/>
    </row>
    <row r="1998" spans="7:15" x14ac:dyDescent="0.2">
      <c r="G1998" s="15"/>
      <c r="H1998" s="15"/>
      <c r="K1998" s="22"/>
      <c r="L1998" s="10"/>
      <c r="M1998" s="10"/>
      <c r="N1998" s="10"/>
      <c r="O1998" s="32"/>
    </row>
    <row r="1999" spans="7:15" x14ac:dyDescent="0.2">
      <c r="G1999" s="15"/>
      <c r="H1999" s="15"/>
      <c r="K1999" s="22"/>
      <c r="L1999" s="10"/>
      <c r="M1999" s="10"/>
      <c r="N1999" s="10"/>
      <c r="O1999" s="32"/>
    </row>
    <row r="2000" spans="7:15" x14ac:dyDescent="0.2">
      <c r="G2000" s="15"/>
      <c r="H2000" s="15"/>
      <c r="K2000" s="22"/>
      <c r="L2000" s="10"/>
      <c r="M2000" s="10"/>
      <c r="N2000" s="10"/>
      <c r="O2000" s="32"/>
    </row>
    <row r="2001" spans="7:15" x14ac:dyDescent="0.2">
      <c r="G2001" s="15"/>
      <c r="H2001" s="15"/>
      <c r="K2001" s="22"/>
      <c r="L2001" s="10"/>
      <c r="M2001" s="10"/>
      <c r="N2001" s="10"/>
      <c r="O2001" s="32"/>
    </row>
    <row r="2002" spans="7:15" x14ac:dyDescent="0.2">
      <c r="G2002" s="15"/>
      <c r="H2002" s="15"/>
      <c r="K2002" s="22"/>
      <c r="L2002" s="10"/>
      <c r="M2002" s="10"/>
      <c r="N2002" s="10"/>
      <c r="O2002" s="32"/>
    </row>
    <row r="2003" spans="7:15" x14ac:dyDescent="0.2">
      <c r="G2003" s="15"/>
      <c r="H2003" s="15"/>
      <c r="K2003" s="22"/>
      <c r="L2003" s="10"/>
      <c r="M2003" s="10"/>
      <c r="N2003" s="10"/>
      <c r="O2003" s="32"/>
    </row>
    <row r="2004" spans="7:15" x14ac:dyDescent="0.2">
      <c r="G2004" s="15"/>
      <c r="H2004" s="15"/>
      <c r="K2004" s="22"/>
      <c r="L2004" s="10"/>
      <c r="M2004" s="10"/>
      <c r="N2004" s="10"/>
      <c r="O2004" s="32"/>
    </row>
    <row r="2005" spans="7:15" x14ac:dyDescent="0.2">
      <c r="G2005" s="15"/>
      <c r="H2005" s="15"/>
      <c r="K2005" s="22"/>
      <c r="L2005" s="10"/>
      <c r="M2005" s="10"/>
      <c r="N2005" s="10"/>
      <c r="O2005" s="32"/>
    </row>
    <row r="2006" spans="7:15" x14ac:dyDescent="0.2">
      <c r="G2006" s="15"/>
      <c r="H2006" s="15"/>
      <c r="K2006" s="22"/>
      <c r="L2006" s="10"/>
      <c r="M2006" s="10"/>
      <c r="N2006" s="10"/>
      <c r="O2006" s="32"/>
    </row>
    <row r="2007" spans="7:15" x14ac:dyDescent="0.2">
      <c r="G2007" s="15"/>
      <c r="H2007" s="15"/>
      <c r="K2007" s="22"/>
      <c r="L2007" s="10"/>
      <c r="M2007" s="10"/>
      <c r="N2007" s="10"/>
      <c r="O2007" s="32"/>
    </row>
    <row r="2008" spans="7:15" x14ac:dyDescent="0.2">
      <c r="G2008" s="15"/>
      <c r="H2008" s="15"/>
      <c r="K2008" s="22"/>
      <c r="L2008" s="10"/>
      <c r="M2008" s="10"/>
      <c r="N2008" s="10"/>
      <c r="O2008" s="32"/>
    </row>
    <row r="2009" spans="7:15" x14ac:dyDescent="0.2">
      <c r="G2009" s="15"/>
      <c r="H2009" s="15"/>
      <c r="K2009" s="22"/>
      <c r="L2009" s="10"/>
      <c r="M2009" s="10"/>
      <c r="N2009" s="10"/>
      <c r="O2009" s="32"/>
    </row>
    <row r="2010" spans="7:15" x14ac:dyDescent="0.2">
      <c r="G2010" s="15"/>
      <c r="H2010" s="15"/>
      <c r="K2010" s="22"/>
      <c r="L2010" s="10"/>
      <c r="M2010" s="10"/>
      <c r="N2010" s="10"/>
      <c r="O2010" s="32"/>
    </row>
    <row r="2011" spans="7:15" x14ac:dyDescent="0.2">
      <c r="G2011" s="15"/>
      <c r="H2011" s="15"/>
      <c r="K2011" s="22"/>
      <c r="L2011" s="10"/>
      <c r="M2011" s="10"/>
      <c r="N2011" s="10"/>
      <c r="O2011" s="32"/>
    </row>
    <row r="2012" spans="7:15" x14ac:dyDescent="0.2">
      <c r="G2012" s="15"/>
      <c r="H2012" s="15"/>
      <c r="K2012" s="22"/>
      <c r="L2012" s="10"/>
      <c r="M2012" s="10"/>
      <c r="N2012" s="10"/>
      <c r="O2012" s="32"/>
    </row>
    <row r="2013" spans="7:15" x14ac:dyDescent="0.2">
      <c r="G2013" s="15"/>
      <c r="H2013" s="15"/>
      <c r="K2013" s="22"/>
      <c r="L2013" s="10"/>
      <c r="M2013" s="10"/>
      <c r="N2013" s="10"/>
      <c r="O2013" s="32"/>
    </row>
    <row r="2014" spans="7:15" x14ac:dyDescent="0.2">
      <c r="G2014" s="15"/>
      <c r="H2014" s="15"/>
      <c r="K2014" s="22"/>
      <c r="L2014" s="10"/>
      <c r="M2014" s="10"/>
      <c r="N2014" s="10"/>
      <c r="O2014" s="32"/>
    </row>
    <row r="2015" spans="7:15" x14ac:dyDescent="0.2">
      <c r="G2015" s="15"/>
      <c r="H2015" s="15"/>
      <c r="K2015" s="22"/>
      <c r="L2015" s="10"/>
      <c r="M2015" s="10"/>
      <c r="N2015" s="10"/>
      <c r="O2015" s="32"/>
    </row>
    <row r="2016" spans="7:15" x14ac:dyDescent="0.2">
      <c r="G2016" s="15"/>
      <c r="H2016" s="15"/>
      <c r="K2016" s="22"/>
      <c r="L2016" s="10"/>
      <c r="M2016" s="10"/>
      <c r="N2016" s="10"/>
      <c r="O2016" s="32"/>
    </row>
    <row r="2017" spans="7:15" x14ac:dyDescent="0.2">
      <c r="G2017" s="15"/>
      <c r="H2017" s="15"/>
      <c r="K2017" s="22"/>
      <c r="L2017" s="10"/>
      <c r="M2017" s="10"/>
      <c r="N2017" s="10"/>
      <c r="O2017" s="32"/>
    </row>
    <row r="2018" spans="7:15" x14ac:dyDescent="0.2">
      <c r="G2018" s="15"/>
      <c r="H2018" s="15"/>
      <c r="K2018" s="22"/>
      <c r="L2018" s="10"/>
      <c r="M2018" s="10"/>
      <c r="N2018" s="10"/>
      <c r="O2018" s="32"/>
    </row>
    <row r="2019" spans="7:15" x14ac:dyDescent="0.2">
      <c r="G2019" s="15"/>
      <c r="H2019" s="15"/>
      <c r="K2019" s="22"/>
      <c r="L2019" s="10"/>
      <c r="M2019" s="10"/>
      <c r="N2019" s="10"/>
      <c r="O2019" s="32"/>
    </row>
    <row r="2020" spans="7:15" x14ac:dyDescent="0.2">
      <c r="K2020" s="22"/>
      <c r="L2020" s="10"/>
      <c r="M2020" s="10"/>
      <c r="N2020" s="10"/>
      <c r="O2020" s="32"/>
    </row>
    <row r="2021" spans="7:15" x14ac:dyDescent="0.2">
      <c r="K2021" s="22"/>
      <c r="L2021" s="10"/>
      <c r="M2021" s="10"/>
      <c r="N2021" s="10"/>
      <c r="O2021" s="32"/>
    </row>
    <row r="2022" spans="7:15" x14ac:dyDescent="0.2">
      <c r="K2022" s="22"/>
      <c r="L2022" s="10"/>
      <c r="M2022" s="10"/>
      <c r="N2022" s="10"/>
      <c r="O2022" s="32"/>
    </row>
    <row r="2023" spans="7:15" x14ac:dyDescent="0.2">
      <c r="K2023" s="22"/>
      <c r="L2023" s="10"/>
      <c r="M2023" s="10"/>
      <c r="N2023" s="10"/>
      <c r="O2023" s="32"/>
    </row>
    <row r="2024" spans="7:15" x14ac:dyDescent="0.2">
      <c r="K2024" s="22"/>
      <c r="L2024" s="10"/>
      <c r="M2024" s="10"/>
      <c r="N2024" s="10"/>
      <c r="O2024" s="32"/>
    </row>
    <row r="2025" spans="7:15" x14ac:dyDescent="0.2">
      <c r="K2025" s="22"/>
      <c r="L2025" s="10"/>
      <c r="M2025" s="10"/>
      <c r="N2025" s="10"/>
      <c r="O2025" s="32"/>
    </row>
    <row r="2026" spans="7:15" x14ac:dyDescent="0.2">
      <c r="K2026" s="22"/>
      <c r="L2026" s="10"/>
      <c r="M2026" s="10"/>
      <c r="N2026" s="10"/>
      <c r="O2026" s="32"/>
    </row>
    <row r="2027" spans="7:15" x14ac:dyDescent="0.2">
      <c r="K2027" s="22"/>
      <c r="L2027" s="10"/>
      <c r="M2027" s="10"/>
      <c r="N2027" s="10"/>
      <c r="O2027" s="32"/>
    </row>
    <row r="2028" spans="7:15" x14ac:dyDescent="0.2">
      <c r="K2028" s="22"/>
      <c r="L2028" s="10"/>
      <c r="M2028" s="10"/>
      <c r="N2028" s="10"/>
      <c r="O2028" s="32"/>
    </row>
    <row r="2029" spans="7:15" x14ac:dyDescent="0.2">
      <c r="K2029" s="22"/>
      <c r="L2029" s="10"/>
      <c r="M2029" s="10"/>
      <c r="N2029" s="10"/>
      <c r="O2029" s="32"/>
    </row>
    <row r="2030" spans="7:15" x14ac:dyDescent="0.2">
      <c r="K2030" s="22"/>
      <c r="L2030" s="10"/>
      <c r="M2030" s="10"/>
      <c r="N2030" s="10"/>
      <c r="O2030" s="32"/>
    </row>
    <row r="2031" spans="7:15" x14ac:dyDescent="0.2">
      <c r="K2031" s="22"/>
      <c r="L2031" s="10"/>
      <c r="M2031" s="10"/>
      <c r="N2031" s="10"/>
      <c r="O2031" s="32"/>
    </row>
    <row r="2032" spans="7:15" x14ac:dyDescent="0.2">
      <c r="K2032" s="22"/>
      <c r="L2032" s="10"/>
      <c r="M2032" s="10"/>
      <c r="N2032" s="10"/>
      <c r="O2032" s="32"/>
    </row>
    <row r="2033" spans="11:15" x14ac:dyDescent="0.2">
      <c r="K2033" s="22"/>
      <c r="L2033" s="10"/>
      <c r="M2033" s="10"/>
      <c r="N2033" s="10"/>
      <c r="O2033" s="32"/>
    </row>
    <row r="2034" spans="11:15" x14ac:dyDescent="0.2">
      <c r="K2034" s="22"/>
      <c r="L2034" s="10"/>
      <c r="M2034" s="10"/>
      <c r="N2034" s="10"/>
      <c r="O2034" s="32"/>
    </row>
    <row r="2035" spans="11:15" x14ac:dyDescent="0.2">
      <c r="K2035" s="22"/>
      <c r="L2035" s="10"/>
      <c r="M2035" s="10"/>
      <c r="N2035" s="10"/>
      <c r="O2035" s="32"/>
    </row>
    <row r="2036" spans="11:15" x14ac:dyDescent="0.2">
      <c r="K2036" s="22"/>
      <c r="L2036" s="10"/>
      <c r="M2036" s="10"/>
      <c r="N2036" s="10"/>
      <c r="O2036" s="32"/>
    </row>
    <row r="2037" spans="11:15" x14ac:dyDescent="0.2">
      <c r="K2037" s="22"/>
      <c r="L2037" s="10"/>
      <c r="M2037" s="10"/>
      <c r="N2037" s="10"/>
      <c r="O2037" s="32"/>
    </row>
    <row r="2038" spans="11:15" x14ac:dyDescent="0.2">
      <c r="K2038" s="22"/>
      <c r="L2038" s="10"/>
      <c r="M2038" s="10"/>
      <c r="N2038" s="10"/>
      <c r="O2038" s="32"/>
    </row>
    <row r="2039" spans="11:15" x14ac:dyDescent="0.2">
      <c r="K2039" s="22"/>
      <c r="L2039" s="10"/>
      <c r="M2039" s="10"/>
      <c r="N2039" s="10"/>
      <c r="O2039" s="32"/>
    </row>
    <row r="2040" spans="11:15" x14ac:dyDescent="0.2">
      <c r="K2040" s="22"/>
      <c r="L2040" s="10"/>
      <c r="M2040" s="10"/>
      <c r="N2040" s="10"/>
      <c r="O2040" s="32"/>
    </row>
    <row r="2041" spans="11:15" x14ac:dyDescent="0.2">
      <c r="K2041" s="22"/>
      <c r="L2041" s="10"/>
      <c r="M2041" s="10"/>
      <c r="N2041" s="10"/>
      <c r="O2041" s="32"/>
    </row>
    <row r="2042" spans="11:15" x14ac:dyDescent="0.2">
      <c r="K2042" s="22"/>
      <c r="L2042" s="10"/>
      <c r="M2042" s="10"/>
      <c r="N2042" s="10"/>
      <c r="O2042" s="32"/>
    </row>
    <row r="2043" spans="11:15" x14ac:dyDescent="0.2">
      <c r="K2043" s="22"/>
      <c r="L2043" s="10"/>
      <c r="M2043" s="10"/>
      <c r="N2043" s="10"/>
      <c r="O2043" s="32"/>
    </row>
    <row r="2044" spans="11:15" x14ac:dyDescent="0.2">
      <c r="K2044" s="22"/>
      <c r="L2044" s="10"/>
      <c r="M2044" s="10"/>
      <c r="N2044" s="10"/>
      <c r="O2044" s="32"/>
    </row>
    <row r="2045" spans="11:15" x14ac:dyDescent="0.2">
      <c r="K2045" s="22"/>
      <c r="L2045" s="10"/>
      <c r="M2045" s="10"/>
      <c r="N2045" s="10"/>
      <c r="O2045" s="32"/>
    </row>
    <row r="2046" spans="11:15" x14ac:dyDescent="0.2">
      <c r="K2046" s="22"/>
      <c r="L2046" s="10"/>
      <c r="M2046" s="10"/>
      <c r="N2046" s="10"/>
      <c r="O2046" s="32"/>
    </row>
    <row r="2047" spans="11:15" x14ac:dyDescent="0.2">
      <c r="K2047" s="22"/>
      <c r="L2047" s="10"/>
      <c r="M2047" s="10"/>
      <c r="N2047" s="10"/>
      <c r="O2047" s="32"/>
    </row>
    <row r="2048" spans="11:15" x14ac:dyDescent="0.2">
      <c r="K2048" s="22"/>
      <c r="L2048" s="10"/>
      <c r="M2048" s="10"/>
      <c r="N2048" s="10"/>
      <c r="O2048" s="32"/>
    </row>
    <row r="2049" spans="11:15" x14ac:dyDescent="0.2">
      <c r="K2049" s="22"/>
      <c r="L2049" s="10"/>
      <c r="M2049" s="10"/>
      <c r="N2049" s="10"/>
      <c r="O2049" s="32"/>
    </row>
    <row r="2050" spans="11:15" x14ac:dyDescent="0.2">
      <c r="K2050" s="22"/>
      <c r="L2050" s="10"/>
      <c r="M2050" s="10"/>
      <c r="N2050" s="10"/>
      <c r="O2050" s="32"/>
    </row>
    <row r="2051" spans="11:15" x14ac:dyDescent="0.2">
      <c r="K2051" s="22"/>
      <c r="L2051" s="10"/>
      <c r="M2051" s="10"/>
      <c r="N2051" s="10"/>
      <c r="O2051" s="32"/>
    </row>
    <row r="2052" spans="11:15" x14ac:dyDescent="0.2">
      <c r="K2052" s="22"/>
      <c r="L2052" s="10"/>
      <c r="M2052" s="10"/>
      <c r="N2052" s="10"/>
      <c r="O2052" s="32"/>
    </row>
    <row r="2053" spans="11:15" x14ac:dyDescent="0.2">
      <c r="K2053" s="22"/>
      <c r="L2053" s="10"/>
      <c r="M2053" s="10"/>
      <c r="N2053" s="10"/>
      <c r="O2053" s="32"/>
    </row>
    <row r="2054" spans="11:15" x14ac:dyDescent="0.2">
      <c r="K2054" s="22"/>
      <c r="L2054" s="10"/>
      <c r="M2054" s="10"/>
      <c r="N2054" s="10"/>
      <c r="O2054" s="32"/>
    </row>
    <row r="2055" spans="11:15" x14ac:dyDescent="0.2">
      <c r="K2055" s="22"/>
      <c r="L2055" s="10"/>
      <c r="M2055" s="10"/>
      <c r="N2055" s="10"/>
      <c r="O2055" s="32"/>
    </row>
    <row r="2056" spans="11:15" x14ac:dyDescent="0.2">
      <c r="K2056" s="22"/>
      <c r="L2056" s="10"/>
      <c r="M2056" s="10"/>
      <c r="N2056" s="10"/>
      <c r="O2056" s="32"/>
    </row>
    <row r="2057" spans="11:15" x14ac:dyDescent="0.2">
      <c r="K2057" s="22"/>
      <c r="L2057" s="10"/>
      <c r="M2057" s="10"/>
      <c r="N2057" s="10"/>
      <c r="O2057" s="32"/>
    </row>
    <row r="2058" spans="11:15" x14ac:dyDescent="0.2">
      <c r="K2058" s="22"/>
      <c r="L2058" s="10"/>
      <c r="M2058" s="10"/>
      <c r="N2058" s="10"/>
      <c r="O2058" s="32"/>
    </row>
    <row r="2059" spans="11:15" x14ac:dyDescent="0.2">
      <c r="K2059" s="22"/>
      <c r="L2059" s="10"/>
      <c r="M2059" s="10"/>
      <c r="N2059" s="10"/>
      <c r="O2059" s="32"/>
    </row>
    <row r="2060" spans="11:15" x14ac:dyDescent="0.2">
      <c r="K2060" s="22"/>
      <c r="L2060" s="10"/>
      <c r="M2060" s="10"/>
      <c r="N2060" s="10"/>
      <c r="O2060" s="32"/>
    </row>
    <row r="2061" spans="11:15" x14ac:dyDescent="0.2">
      <c r="K2061" s="22"/>
      <c r="L2061" s="10"/>
      <c r="M2061" s="10"/>
      <c r="N2061" s="10"/>
      <c r="O2061" s="32"/>
    </row>
    <row r="2062" spans="11:15" x14ac:dyDescent="0.2">
      <c r="K2062" s="22"/>
      <c r="L2062" s="10"/>
      <c r="M2062" s="10"/>
      <c r="N2062" s="10"/>
      <c r="O2062" s="32"/>
    </row>
    <row r="2063" spans="11:15" x14ac:dyDescent="0.2">
      <c r="K2063" s="22"/>
      <c r="L2063" s="10"/>
      <c r="M2063" s="10"/>
      <c r="N2063" s="10"/>
      <c r="O2063" s="32"/>
    </row>
    <row r="2064" spans="11:15" x14ac:dyDescent="0.2">
      <c r="K2064" s="22"/>
      <c r="L2064" s="10"/>
      <c r="M2064" s="10"/>
      <c r="N2064" s="10"/>
      <c r="O2064" s="32"/>
    </row>
    <row r="2065" spans="11:15" x14ac:dyDescent="0.2">
      <c r="K2065" s="22"/>
      <c r="L2065" s="10"/>
      <c r="M2065" s="10"/>
      <c r="N2065" s="10"/>
      <c r="O2065" s="32"/>
    </row>
    <row r="2066" spans="11:15" x14ac:dyDescent="0.2">
      <c r="K2066" s="22"/>
      <c r="L2066" s="10"/>
      <c r="M2066" s="10"/>
      <c r="N2066" s="10"/>
      <c r="O2066" s="32"/>
    </row>
    <row r="2067" spans="11:15" x14ac:dyDescent="0.2">
      <c r="K2067" s="22"/>
      <c r="L2067" s="10"/>
      <c r="M2067" s="10"/>
      <c r="N2067" s="10"/>
      <c r="O2067" s="32"/>
    </row>
    <row r="2068" spans="11:15" x14ac:dyDescent="0.2">
      <c r="K2068" s="22"/>
      <c r="L2068" s="10"/>
      <c r="M2068" s="10"/>
      <c r="N2068" s="10"/>
      <c r="O2068" s="32"/>
    </row>
    <row r="2069" spans="11:15" x14ac:dyDescent="0.2">
      <c r="K2069" s="22"/>
      <c r="L2069" s="10"/>
      <c r="M2069" s="10"/>
      <c r="N2069" s="10"/>
      <c r="O2069" s="32"/>
    </row>
    <row r="2070" spans="11:15" x14ac:dyDescent="0.2">
      <c r="K2070" s="22"/>
      <c r="L2070" s="10"/>
      <c r="M2070" s="10"/>
      <c r="N2070" s="10"/>
      <c r="O2070" s="32"/>
    </row>
    <row r="2071" spans="11:15" x14ac:dyDescent="0.2">
      <c r="K2071" s="22"/>
      <c r="L2071" s="10"/>
      <c r="M2071" s="10"/>
      <c r="N2071" s="10"/>
      <c r="O2071" s="32"/>
    </row>
    <row r="2072" spans="11:15" x14ac:dyDescent="0.2">
      <c r="K2072" s="22"/>
      <c r="L2072" s="10"/>
      <c r="M2072" s="10"/>
      <c r="N2072" s="10"/>
      <c r="O2072" s="32"/>
    </row>
    <row r="2073" spans="11:15" x14ac:dyDescent="0.2">
      <c r="K2073" s="22"/>
      <c r="L2073" s="10"/>
      <c r="M2073" s="10"/>
      <c r="N2073" s="10"/>
      <c r="O2073" s="32"/>
    </row>
    <row r="2074" spans="11:15" x14ac:dyDescent="0.2">
      <c r="K2074" s="22"/>
      <c r="L2074" s="10"/>
      <c r="M2074" s="10"/>
      <c r="N2074" s="10"/>
      <c r="O2074" s="32"/>
    </row>
    <row r="2075" spans="11:15" x14ac:dyDescent="0.2">
      <c r="K2075" s="22"/>
      <c r="L2075" s="10"/>
      <c r="M2075" s="10"/>
      <c r="N2075" s="10"/>
      <c r="O2075" s="32"/>
    </row>
    <row r="2076" spans="11:15" x14ac:dyDescent="0.2">
      <c r="K2076" s="22"/>
      <c r="L2076" s="10"/>
      <c r="M2076" s="10"/>
      <c r="N2076" s="10"/>
      <c r="O2076" s="32"/>
    </row>
    <row r="2077" spans="11:15" x14ac:dyDescent="0.2">
      <c r="K2077" s="22"/>
      <c r="L2077" s="10"/>
      <c r="M2077" s="10"/>
      <c r="N2077" s="10"/>
      <c r="O2077" s="32"/>
    </row>
    <row r="2078" spans="11:15" x14ac:dyDescent="0.2">
      <c r="K2078" s="22"/>
      <c r="L2078" s="10"/>
      <c r="M2078" s="10"/>
      <c r="N2078" s="10"/>
      <c r="O2078" s="32"/>
    </row>
    <row r="2079" spans="11:15" x14ac:dyDescent="0.2">
      <c r="K2079" s="22"/>
      <c r="L2079" s="10"/>
      <c r="M2079" s="10"/>
      <c r="N2079" s="10"/>
      <c r="O2079" s="32"/>
    </row>
    <row r="2080" spans="11:15" x14ac:dyDescent="0.2">
      <c r="K2080" s="22"/>
      <c r="L2080" s="10"/>
      <c r="M2080" s="10"/>
      <c r="N2080" s="10"/>
      <c r="O2080" s="32"/>
    </row>
    <row r="2081" spans="11:15" x14ac:dyDescent="0.2">
      <c r="K2081" s="22"/>
      <c r="L2081" s="10"/>
      <c r="M2081" s="10"/>
      <c r="N2081" s="10"/>
      <c r="O2081" s="32"/>
    </row>
    <row r="2082" spans="11:15" x14ac:dyDescent="0.2">
      <c r="K2082" s="22"/>
      <c r="L2082" s="10"/>
      <c r="M2082" s="10"/>
      <c r="N2082" s="10"/>
      <c r="O2082" s="32"/>
    </row>
    <row r="2083" spans="11:15" x14ac:dyDescent="0.2">
      <c r="K2083" s="22"/>
      <c r="L2083" s="10"/>
      <c r="M2083" s="10"/>
      <c r="N2083" s="10"/>
      <c r="O2083" s="32"/>
    </row>
    <row r="2084" spans="11:15" x14ac:dyDescent="0.2">
      <c r="K2084" s="22"/>
      <c r="L2084" s="10"/>
      <c r="M2084" s="10"/>
      <c r="N2084" s="10"/>
      <c r="O2084" s="32"/>
    </row>
    <row r="2085" spans="11:15" x14ac:dyDescent="0.2">
      <c r="K2085" s="22"/>
      <c r="L2085" s="10"/>
      <c r="M2085" s="10"/>
      <c r="N2085" s="10"/>
      <c r="O2085" s="32"/>
    </row>
    <row r="2086" spans="11:15" x14ac:dyDescent="0.2">
      <c r="K2086" s="22"/>
      <c r="L2086" s="10"/>
      <c r="M2086" s="10"/>
      <c r="N2086" s="10"/>
      <c r="O2086" s="32"/>
    </row>
    <row r="2087" spans="11:15" x14ac:dyDescent="0.2">
      <c r="K2087" s="22"/>
      <c r="L2087" s="10"/>
      <c r="M2087" s="10"/>
      <c r="N2087" s="10"/>
      <c r="O2087" s="32"/>
    </row>
    <row r="2088" spans="11:15" x14ac:dyDescent="0.2">
      <c r="K2088" s="22"/>
      <c r="L2088" s="10"/>
      <c r="M2088" s="10"/>
      <c r="N2088" s="10"/>
      <c r="O2088" s="32"/>
    </row>
    <row r="2089" spans="11:15" x14ac:dyDescent="0.2">
      <c r="K2089" s="22"/>
      <c r="L2089" s="10"/>
      <c r="M2089" s="10"/>
      <c r="N2089" s="10"/>
      <c r="O2089" s="32"/>
    </row>
    <row r="2090" spans="11:15" x14ac:dyDescent="0.2">
      <c r="K2090" s="22"/>
      <c r="L2090" s="10"/>
      <c r="M2090" s="10"/>
      <c r="N2090" s="10"/>
      <c r="O2090" s="32"/>
    </row>
    <row r="2091" spans="11:15" x14ac:dyDescent="0.2">
      <c r="K2091" s="22"/>
      <c r="L2091" s="10"/>
      <c r="M2091" s="10"/>
      <c r="N2091" s="10"/>
      <c r="O2091" s="32"/>
    </row>
    <row r="2092" spans="11:15" x14ac:dyDescent="0.2">
      <c r="K2092" s="22"/>
      <c r="L2092" s="10"/>
      <c r="M2092" s="10"/>
      <c r="N2092" s="10"/>
      <c r="O2092" s="32"/>
    </row>
    <row r="2093" spans="11:15" x14ac:dyDescent="0.2">
      <c r="K2093" s="22"/>
      <c r="L2093" s="10"/>
      <c r="M2093" s="10"/>
      <c r="N2093" s="10"/>
      <c r="O2093" s="32"/>
    </row>
    <row r="2094" spans="11:15" x14ac:dyDescent="0.2">
      <c r="K2094" s="22"/>
      <c r="L2094" s="10"/>
      <c r="M2094" s="10"/>
      <c r="N2094" s="10"/>
      <c r="O2094" s="32"/>
    </row>
    <row r="2095" spans="11:15" x14ac:dyDescent="0.2">
      <c r="K2095" s="22"/>
      <c r="L2095" s="10"/>
      <c r="M2095" s="10"/>
      <c r="N2095" s="10"/>
      <c r="O2095" s="32"/>
    </row>
    <row r="2096" spans="11:15" x14ac:dyDescent="0.2">
      <c r="K2096" s="22"/>
      <c r="L2096" s="10"/>
      <c r="M2096" s="10"/>
      <c r="N2096" s="10"/>
      <c r="O2096" s="32"/>
    </row>
    <row r="2097" spans="11:15" x14ac:dyDescent="0.2">
      <c r="K2097" s="22"/>
      <c r="L2097" s="10"/>
      <c r="M2097" s="10"/>
      <c r="N2097" s="10"/>
      <c r="O2097" s="32"/>
    </row>
    <row r="2098" spans="11:15" x14ac:dyDescent="0.2">
      <c r="K2098" s="22"/>
      <c r="L2098" s="10"/>
      <c r="M2098" s="10"/>
      <c r="N2098" s="10"/>
      <c r="O2098" s="32"/>
    </row>
    <row r="2099" spans="11:15" x14ac:dyDescent="0.2">
      <c r="K2099" s="22"/>
      <c r="L2099" s="10"/>
      <c r="M2099" s="10"/>
      <c r="N2099" s="10"/>
      <c r="O2099" s="32"/>
    </row>
    <row r="2100" spans="11:15" x14ac:dyDescent="0.2">
      <c r="K2100" s="22"/>
      <c r="L2100" s="10"/>
      <c r="M2100" s="10"/>
      <c r="N2100" s="10"/>
      <c r="O2100" s="32"/>
    </row>
    <row r="2101" spans="11:15" x14ac:dyDescent="0.2">
      <c r="K2101" s="22"/>
      <c r="L2101" s="10"/>
      <c r="M2101" s="10"/>
      <c r="N2101" s="10"/>
      <c r="O2101" s="32"/>
    </row>
    <row r="2102" spans="11:15" x14ac:dyDescent="0.2">
      <c r="K2102" s="22"/>
      <c r="L2102" s="10"/>
      <c r="M2102" s="10"/>
      <c r="N2102" s="10"/>
      <c r="O2102" s="32"/>
    </row>
    <row r="2103" spans="11:15" x14ac:dyDescent="0.2">
      <c r="K2103" s="22"/>
      <c r="L2103" s="10"/>
      <c r="M2103" s="10"/>
      <c r="N2103" s="10"/>
      <c r="O2103" s="32"/>
    </row>
    <row r="2104" spans="11:15" x14ac:dyDescent="0.2">
      <c r="K2104" s="22"/>
      <c r="L2104" s="10"/>
      <c r="M2104" s="10"/>
      <c r="N2104" s="10"/>
      <c r="O2104" s="32"/>
    </row>
    <row r="2105" spans="11:15" x14ac:dyDescent="0.2">
      <c r="K2105" s="22"/>
      <c r="L2105" s="10"/>
      <c r="M2105" s="10"/>
      <c r="N2105" s="10"/>
      <c r="O2105" s="32"/>
    </row>
    <row r="2106" spans="11:15" x14ac:dyDescent="0.2">
      <c r="K2106" s="22"/>
      <c r="L2106" s="10"/>
      <c r="M2106" s="10"/>
      <c r="N2106" s="10"/>
      <c r="O2106" s="32"/>
    </row>
    <row r="2107" spans="11:15" x14ac:dyDescent="0.2">
      <c r="K2107" s="22"/>
      <c r="L2107" s="10"/>
      <c r="M2107" s="10"/>
      <c r="N2107" s="10"/>
      <c r="O2107" s="32"/>
    </row>
    <row r="2108" spans="11:15" x14ac:dyDescent="0.2">
      <c r="K2108" s="22"/>
      <c r="L2108" s="10"/>
      <c r="M2108" s="10"/>
      <c r="N2108" s="10"/>
      <c r="O2108" s="32"/>
    </row>
    <row r="2109" spans="11:15" x14ac:dyDescent="0.2">
      <c r="K2109" s="22"/>
      <c r="L2109" s="10"/>
      <c r="M2109" s="10"/>
      <c r="N2109" s="10"/>
      <c r="O2109" s="32"/>
    </row>
    <row r="2110" spans="11:15" x14ac:dyDescent="0.2">
      <c r="K2110" s="22"/>
      <c r="L2110" s="10"/>
      <c r="M2110" s="10"/>
      <c r="N2110" s="10"/>
      <c r="O2110" s="32"/>
    </row>
    <row r="2111" spans="11:15" x14ac:dyDescent="0.2">
      <c r="K2111" s="22"/>
      <c r="L2111" s="10"/>
      <c r="M2111" s="10"/>
      <c r="N2111" s="10"/>
      <c r="O2111" s="32"/>
    </row>
    <row r="2112" spans="11:15" x14ac:dyDescent="0.2">
      <c r="K2112" s="22"/>
      <c r="L2112" s="10"/>
      <c r="M2112" s="10"/>
      <c r="N2112" s="10"/>
      <c r="O2112" s="32"/>
    </row>
    <row r="2113" spans="11:15" x14ac:dyDescent="0.2">
      <c r="K2113" s="22"/>
      <c r="L2113" s="10"/>
      <c r="M2113" s="10"/>
      <c r="N2113" s="10"/>
      <c r="O2113" s="32"/>
    </row>
    <row r="2114" spans="11:15" x14ac:dyDescent="0.2">
      <c r="K2114" s="22"/>
      <c r="L2114" s="10"/>
      <c r="M2114" s="10"/>
      <c r="N2114" s="10"/>
      <c r="O2114" s="32"/>
    </row>
    <row r="2115" spans="11:15" x14ac:dyDescent="0.2">
      <c r="K2115" s="22"/>
      <c r="L2115" s="10"/>
      <c r="M2115" s="10"/>
      <c r="N2115" s="10"/>
      <c r="O2115" s="32"/>
    </row>
    <row r="2116" spans="11:15" x14ac:dyDescent="0.2">
      <c r="K2116" s="22"/>
      <c r="L2116" s="10"/>
      <c r="M2116" s="10"/>
      <c r="N2116" s="10"/>
      <c r="O2116" s="32"/>
    </row>
    <row r="2117" spans="11:15" x14ac:dyDescent="0.2">
      <c r="K2117" s="22"/>
      <c r="L2117" s="10"/>
      <c r="M2117" s="10"/>
      <c r="N2117" s="10"/>
      <c r="O2117" s="32"/>
    </row>
    <row r="2118" spans="11:15" x14ac:dyDescent="0.2">
      <c r="K2118" s="22"/>
      <c r="L2118" s="10"/>
      <c r="M2118" s="10"/>
      <c r="N2118" s="10"/>
      <c r="O2118" s="32"/>
    </row>
    <row r="2119" spans="11:15" x14ac:dyDescent="0.2">
      <c r="K2119" s="22"/>
      <c r="L2119" s="10"/>
      <c r="M2119" s="10"/>
      <c r="N2119" s="10"/>
      <c r="O2119" s="32"/>
    </row>
    <row r="2120" spans="11:15" x14ac:dyDescent="0.2">
      <c r="K2120" s="22"/>
      <c r="L2120" s="10"/>
      <c r="M2120" s="10"/>
      <c r="N2120" s="10"/>
      <c r="O2120" s="32"/>
    </row>
    <row r="2121" spans="11:15" x14ac:dyDescent="0.2">
      <c r="K2121" s="22"/>
      <c r="L2121" s="10"/>
      <c r="M2121" s="10"/>
      <c r="N2121" s="10"/>
      <c r="O2121" s="32"/>
    </row>
    <row r="2122" spans="11:15" x14ac:dyDescent="0.2">
      <c r="K2122" s="22"/>
      <c r="L2122" s="10"/>
      <c r="M2122" s="10"/>
      <c r="N2122" s="10"/>
      <c r="O2122" s="32"/>
    </row>
    <row r="2123" spans="11:15" x14ac:dyDescent="0.2">
      <c r="K2123" s="22"/>
      <c r="L2123" s="10"/>
      <c r="M2123" s="10"/>
      <c r="N2123" s="10"/>
      <c r="O2123" s="32"/>
    </row>
    <row r="2124" spans="11:15" x14ac:dyDescent="0.2">
      <c r="K2124" s="22"/>
      <c r="L2124" s="10"/>
      <c r="M2124" s="10"/>
      <c r="N2124" s="10"/>
      <c r="O2124" s="32"/>
    </row>
    <row r="2125" spans="11:15" x14ac:dyDescent="0.2">
      <c r="K2125" s="22"/>
      <c r="L2125" s="10"/>
      <c r="M2125" s="10"/>
      <c r="N2125" s="10"/>
      <c r="O2125" s="32"/>
    </row>
    <row r="2126" spans="11:15" x14ac:dyDescent="0.2">
      <c r="K2126" s="22"/>
      <c r="L2126" s="10"/>
      <c r="M2126" s="10"/>
      <c r="N2126" s="10"/>
      <c r="O2126" s="32"/>
    </row>
    <row r="2127" spans="11:15" x14ac:dyDescent="0.2">
      <c r="K2127" s="22"/>
      <c r="L2127" s="10"/>
      <c r="M2127" s="10"/>
      <c r="N2127" s="10"/>
      <c r="O2127" s="32"/>
    </row>
    <row r="2128" spans="11:15" x14ac:dyDescent="0.2">
      <c r="K2128" s="22"/>
      <c r="L2128" s="10"/>
      <c r="M2128" s="10"/>
      <c r="N2128" s="10"/>
      <c r="O2128" s="32"/>
    </row>
    <row r="2129" spans="11:15" x14ac:dyDescent="0.2">
      <c r="K2129" s="22"/>
      <c r="L2129" s="10"/>
      <c r="M2129" s="10"/>
      <c r="N2129" s="10"/>
      <c r="O2129" s="32"/>
    </row>
    <row r="2130" spans="11:15" x14ac:dyDescent="0.2">
      <c r="K2130" s="22"/>
      <c r="L2130" s="10"/>
      <c r="M2130" s="10"/>
      <c r="N2130" s="10"/>
      <c r="O2130" s="32"/>
    </row>
    <row r="2131" spans="11:15" x14ac:dyDescent="0.2">
      <c r="K2131" s="22"/>
      <c r="L2131" s="10"/>
      <c r="M2131" s="10"/>
      <c r="N2131" s="10"/>
      <c r="O2131" s="32"/>
    </row>
    <row r="2132" spans="11:15" x14ac:dyDescent="0.2">
      <c r="K2132" s="22"/>
      <c r="L2132" s="10"/>
      <c r="M2132" s="10"/>
      <c r="N2132" s="10"/>
      <c r="O2132" s="32"/>
    </row>
    <row r="2133" spans="11:15" x14ac:dyDescent="0.2">
      <c r="K2133" s="22"/>
      <c r="L2133" s="10"/>
      <c r="M2133" s="10"/>
      <c r="N2133" s="10"/>
      <c r="O2133" s="32"/>
    </row>
    <row r="2134" spans="11:15" x14ac:dyDescent="0.2">
      <c r="K2134" s="22"/>
      <c r="L2134" s="10"/>
      <c r="M2134" s="10"/>
      <c r="N2134" s="10"/>
      <c r="O2134" s="32"/>
    </row>
    <row r="2135" spans="11:15" x14ac:dyDescent="0.2">
      <c r="K2135" s="22"/>
      <c r="L2135" s="10"/>
      <c r="M2135" s="10"/>
      <c r="N2135" s="10"/>
      <c r="O2135" s="32"/>
    </row>
    <row r="2136" spans="11:15" x14ac:dyDescent="0.2">
      <c r="K2136" s="22"/>
      <c r="L2136" s="10"/>
      <c r="M2136" s="10"/>
      <c r="N2136" s="10"/>
      <c r="O2136" s="32"/>
    </row>
    <row r="2137" spans="11:15" x14ac:dyDescent="0.2">
      <c r="K2137" s="22"/>
      <c r="L2137" s="10"/>
      <c r="M2137" s="10"/>
      <c r="N2137" s="10"/>
      <c r="O2137" s="32"/>
    </row>
    <row r="2138" spans="11:15" x14ac:dyDescent="0.2">
      <c r="K2138" s="22"/>
      <c r="L2138" s="10"/>
      <c r="M2138" s="10"/>
      <c r="N2138" s="10"/>
      <c r="O2138" s="32"/>
    </row>
    <row r="2139" spans="11:15" x14ac:dyDescent="0.2">
      <c r="K2139" s="22"/>
      <c r="L2139" s="10"/>
      <c r="M2139" s="10"/>
      <c r="N2139" s="10"/>
      <c r="O2139" s="32"/>
    </row>
    <row r="2140" spans="11:15" x14ac:dyDescent="0.2">
      <c r="K2140" s="22"/>
      <c r="L2140" s="10"/>
      <c r="M2140" s="10"/>
      <c r="N2140" s="10"/>
      <c r="O2140" s="32"/>
    </row>
    <row r="2141" spans="11:15" x14ac:dyDescent="0.2">
      <c r="K2141" s="22"/>
      <c r="L2141" s="10"/>
      <c r="M2141" s="10"/>
      <c r="N2141" s="10"/>
      <c r="O2141" s="32"/>
    </row>
    <row r="2142" spans="11:15" x14ac:dyDescent="0.2">
      <c r="K2142" s="22"/>
      <c r="L2142" s="10"/>
      <c r="M2142" s="10"/>
      <c r="N2142" s="10"/>
      <c r="O2142" s="32"/>
    </row>
    <row r="2143" spans="11:15" x14ac:dyDescent="0.2">
      <c r="K2143" s="22"/>
      <c r="L2143" s="10"/>
      <c r="M2143" s="10"/>
      <c r="N2143" s="10"/>
      <c r="O2143" s="32"/>
    </row>
    <row r="2144" spans="11:15" x14ac:dyDescent="0.2">
      <c r="K2144" s="22"/>
      <c r="L2144" s="10"/>
      <c r="M2144" s="10"/>
      <c r="N2144" s="10"/>
      <c r="O2144" s="32"/>
    </row>
    <row r="2145" spans="11:15" x14ac:dyDescent="0.2">
      <c r="K2145" s="22"/>
      <c r="L2145" s="10"/>
      <c r="M2145" s="10"/>
      <c r="N2145" s="10"/>
      <c r="O2145" s="32"/>
    </row>
    <row r="2146" spans="11:15" x14ac:dyDescent="0.2">
      <c r="K2146" s="22"/>
      <c r="L2146" s="10"/>
      <c r="M2146" s="10"/>
      <c r="N2146" s="10"/>
      <c r="O2146" s="32"/>
    </row>
    <row r="2147" spans="11:15" x14ac:dyDescent="0.2">
      <c r="K2147" s="22"/>
      <c r="L2147" s="10"/>
      <c r="M2147" s="10"/>
      <c r="N2147" s="10"/>
      <c r="O2147" s="32"/>
    </row>
    <row r="2148" spans="11:15" x14ac:dyDescent="0.2">
      <c r="K2148" s="22"/>
      <c r="L2148" s="10"/>
      <c r="M2148" s="10"/>
      <c r="N2148" s="10"/>
      <c r="O2148" s="32"/>
    </row>
    <row r="2149" spans="11:15" x14ac:dyDescent="0.2">
      <c r="K2149" s="22"/>
      <c r="L2149" s="10"/>
      <c r="M2149" s="10"/>
      <c r="N2149" s="10"/>
      <c r="O2149" s="32"/>
    </row>
    <row r="2150" spans="11:15" x14ac:dyDescent="0.2">
      <c r="K2150" s="22"/>
      <c r="L2150" s="10"/>
      <c r="M2150" s="10"/>
      <c r="N2150" s="10"/>
      <c r="O2150" s="32"/>
    </row>
    <row r="2151" spans="11:15" x14ac:dyDescent="0.2">
      <c r="K2151" s="22"/>
      <c r="L2151" s="10"/>
      <c r="M2151" s="10"/>
      <c r="N2151" s="10"/>
      <c r="O2151" s="32"/>
    </row>
    <row r="2152" spans="11:15" x14ac:dyDescent="0.2">
      <c r="K2152" s="22"/>
      <c r="L2152" s="10"/>
      <c r="M2152" s="10"/>
      <c r="N2152" s="10"/>
      <c r="O2152" s="32"/>
    </row>
    <row r="2153" spans="11:15" x14ac:dyDescent="0.2">
      <c r="K2153" s="22"/>
      <c r="L2153" s="10"/>
      <c r="M2153" s="10"/>
      <c r="N2153" s="10"/>
      <c r="O2153" s="32"/>
    </row>
    <row r="2154" spans="11:15" x14ac:dyDescent="0.2">
      <c r="K2154" s="22"/>
      <c r="L2154" s="10"/>
      <c r="M2154" s="10"/>
      <c r="N2154" s="10"/>
      <c r="O2154" s="32"/>
    </row>
    <row r="2155" spans="11:15" x14ac:dyDescent="0.2">
      <c r="K2155" s="22"/>
      <c r="L2155" s="10"/>
      <c r="M2155" s="10"/>
      <c r="N2155" s="10"/>
      <c r="O2155" s="32"/>
    </row>
    <row r="2156" spans="11:15" x14ac:dyDescent="0.2">
      <c r="K2156" s="22"/>
      <c r="L2156" s="10"/>
      <c r="M2156" s="10"/>
      <c r="N2156" s="10"/>
      <c r="O2156" s="32"/>
    </row>
    <row r="2157" spans="11:15" x14ac:dyDescent="0.2">
      <c r="K2157" s="22"/>
      <c r="L2157" s="10"/>
      <c r="M2157" s="10"/>
      <c r="N2157" s="10"/>
      <c r="O2157" s="32"/>
    </row>
    <row r="2158" spans="11:15" x14ac:dyDescent="0.2">
      <c r="K2158" s="22"/>
      <c r="L2158" s="10"/>
      <c r="M2158" s="10"/>
      <c r="N2158" s="10"/>
      <c r="O2158" s="32"/>
    </row>
    <row r="2159" spans="11:15" x14ac:dyDescent="0.2">
      <c r="K2159" s="22"/>
      <c r="L2159" s="10"/>
      <c r="M2159" s="10"/>
      <c r="N2159" s="10"/>
      <c r="O2159" s="32"/>
    </row>
    <row r="2160" spans="11:15" x14ac:dyDescent="0.2">
      <c r="K2160" s="22"/>
      <c r="L2160" s="10"/>
      <c r="M2160" s="10"/>
      <c r="N2160" s="10"/>
      <c r="O2160" s="32"/>
    </row>
    <row r="2161" spans="11:15" x14ac:dyDescent="0.2">
      <c r="K2161" s="22"/>
      <c r="L2161" s="10"/>
      <c r="M2161" s="10"/>
      <c r="N2161" s="10"/>
      <c r="O2161" s="32"/>
    </row>
    <row r="2162" spans="11:15" x14ac:dyDescent="0.2">
      <c r="K2162" s="22"/>
      <c r="L2162" s="10"/>
      <c r="M2162" s="10"/>
      <c r="N2162" s="10"/>
      <c r="O2162" s="32"/>
    </row>
    <row r="2163" spans="11:15" x14ac:dyDescent="0.2">
      <c r="K2163" s="22"/>
      <c r="L2163" s="10"/>
      <c r="M2163" s="10"/>
      <c r="N2163" s="10"/>
      <c r="O2163" s="32"/>
    </row>
    <row r="2164" spans="11:15" x14ac:dyDescent="0.2">
      <c r="K2164" s="22"/>
      <c r="L2164" s="10"/>
      <c r="M2164" s="10"/>
      <c r="N2164" s="10"/>
      <c r="O2164" s="32"/>
    </row>
    <row r="2165" spans="11:15" x14ac:dyDescent="0.2">
      <c r="K2165" s="22"/>
      <c r="L2165" s="10"/>
      <c r="M2165" s="10"/>
      <c r="N2165" s="10"/>
      <c r="O2165" s="32"/>
    </row>
    <row r="2166" spans="11:15" x14ac:dyDescent="0.2">
      <c r="K2166" s="22"/>
      <c r="L2166" s="10"/>
      <c r="M2166" s="10"/>
      <c r="N2166" s="10"/>
      <c r="O2166" s="32"/>
    </row>
    <row r="2167" spans="11:15" x14ac:dyDescent="0.2">
      <c r="K2167" s="22"/>
      <c r="L2167" s="10"/>
      <c r="M2167" s="10"/>
      <c r="N2167" s="10"/>
      <c r="O2167" s="32"/>
    </row>
    <row r="2168" spans="11:15" x14ac:dyDescent="0.2">
      <c r="K2168" s="22"/>
      <c r="L2168" s="10"/>
      <c r="M2168" s="10"/>
      <c r="N2168" s="10"/>
      <c r="O2168" s="32"/>
    </row>
    <row r="2169" spans="11:15" x14ac:dyDescent="0.2">
      <c r="K2169" s="22"/>
      <c r="L2169" s="10"/>
      <c r="M2169" s="10"/>
      <c r="N2169" s="10"/>
      <c r="O2169" s="32"/>
    </row>
    <row r="2170" spans="11:15" x14ac:dyDescent="0.2">
      <c r="K2170" s="22"/>
      <c r="L2170" s="10"/>
      <c r="M2170" s="10"/>
      <c r="N2170" s="10"/>
      <c r="O2170" s="32"/>
    </row>
    <row r="2171" spans="11:15" x14ac:dyDescent="0.2">
      <c r="K2171" s="22"/>
      <c r="L2171" s="10"/>
      <c r="M2171" s="10"/>
      <c r="N2171" s="10"/>
      <c r="O2171" s="32"/>
    </row>
    <row r="2172" spans="11:15" x14ac:dyDescent="0.2">
      <c r="K2172" s="22"/>
      <c r="L2172" s="10"/>
      <c r="M2172" s="10"/>
      <c r="N2172" s="10"/>
      <c r="O2172" s="32"/>
    </row>
    <row r="2173" spans="11:15" x14ac:dyDescent="0.2">
      <c r="K2173" s="22"/>
      <c r="L2173" s="10"/>
      <c r="M2173" s="10"/>
      <c r="N2173" s="10"/>
      <c r="O2173" s="32"/>
    </row>
    <row r="2174" spans="11:15" x14ac:dyDescent="0.2">
      <c r="K2174" s="22"/>
      <c r="L2174" s="10"/>
      <c r="M2174" s="10"/>
      <c r="N2174" s="10"/>
      <c r="O2174" s="32"/>
    </row>
    <row r="2175" spans="11:15" x14ac:dyDescent="0.2">
      <c r="K2175" s="22"/>
      <c r="L2175" s="10"/>
      <c r="M2175" s="10"/>
      <c r="N2175" s="10"/>
      <c r="O2175" s="32"/>
    </row>
    <row r="2176" spans="11:15" x14ac:dyDescent="0.2">
      <c r="K2176" s="22"/>
      <c r="L2176" s="10"/>
      <c r="M2176" s="10"/>
      <c r="N2176" s="10"/>
      <c r="O2176" s="32"/>
    </row>
    <row r="2177" spans="11:15" x14ac:dyDescent="0.2">
      <c r="K2177" s="22"/>
      <c r="L2177" s="10"/>
      <c r="M2177" s="10"/>
      <c r="N2177" s="10"/>
      <c r="O2177" s="32"/>
    </row>
    <row r="2178" spans="11:15" x14ac:dyDescent="0.2">
      <c r="K2178" s="22"/>
      <c r="L2178" s="10"/>
      <c r="M2178" s="10"/>
      <c r="N2178" s="10"/>
      <c r="O2178" s="32"/>
    </row>
    <row r="2179" spans="11:15" x14ac:dyDescent="0.2">
      <c r="K2179" s="22"/>
      <c r="L2179" s="10"/>
      <c r="M2179" s="10"/>
      <c r="N2179" s="10"/>
      <c r="O2179" s="32"/>
    </row>
    <row r="2180" spans="11:15" x14ac:dyDescent="0.2">
      <c r="K2180" s="22"/>
      <c r="L2180" s="10"/>
      <c r="M2180" s="10"/>
      <c r="N2180" s="10"/>
      <c r="O2180" s="32"/>
    </row>
    <row r="2181" spans="11:15" x14ac:dyDescent="0.2">
      <c r="K2181" s="22"/>
      <c r="L2181" s="10"/>
      <c r="M2181" s="10"/>
      <c r="N2181" s="10"/>
      <c r="O2181" s="32"/>
    </row>
    <row r="2182" spans="11:15" x14ac:dyDescent="0.2">
      <c r="K2182" s="22"/>
      <c r="L2182" s="10"/>
      <c r="M2182" s="10"/>
      <c r="N2182" s="10"/>
      <c r="O2182" s="32"/>
    </row>
    <row r="2183" spans="11:15" x14ac:dyDescent="0.2">
      <c r="K2183" s="22"/>
      <c r="L2183" s="10"/>
      <c r="M2183" s="10"/>
      <c r="N2183" s="10"/>
      <c r="O2183" s="32"/>
    </row>
    <row r="2184" spans="11:15" x14ac:dyDescent="0.2">
      <c r="K2184" s="22"/>
      <c r="L2184" s="10"/>
      <c r="M2184" s="10"/>
      <c r="N2184" s="10"/>
      <c r="O2184" s="32"/>
    </row>
    <row r="2185" spans="11:15" x14ac:dyDescent="0.2">
      <c r="K2185" s="22"/>
      <c r="L2185" s="10"/>
      <c r="M2185" s="10"/>
      <c r="N2185" s="10"/>
      <c r="O2185" s="32"/>
    </row>
    <row r="2186" spans="11:15" x14ac:dyDescent="0.2">
      <c r="K2186" s="22"/>
      <c r="L2186" s="10"/>
      <c r="M2186" s="10"/>
      <c r="N2186" s="10"/>
      <c r="O2186" s="32"/>
    </row>
    <row r="2187" spans="11:15" x14ac:dyDescent="0.2">
      <c r="K2187" s="22"/>
      <c r="L2187" s="10"/>
      <c r="M2187" s="10"/>
      <c r="N2187" s="10"/>
      <c r="O2187" s="32"/>
    </row>
    <row r="2188" spans="11:15" x14ac:dyDescent="0.2">
      <c r="K2188" s="22"/>
      <c r="L2188" s="10"/>
      <c r="M2188" s="10"/>
      <c r="N2188" s="10"/>
      <c r="O2188" s="32"/>
    </row>
    <row r="2189" spans="11:15" x14ac:dyDescent="0.2">
      <c r="K2189" s="22"/>
      <c r="L2189" s="10"/>
      <c r="M2189" s="10"/>
      <c r="N2189" s="10"/>
      <c r="O2189" s="32"/>
    </row>
    <row r="2190" spans="11:15" x14ac:dyDescent="0.2">
      <c r="K2190" s="22"/>
      <c r="L2190" s="10"/>
      <c r="M2190" s="10"/>
      <c r="N2190" s="10"/>
      <c r="O2190" s="32"/>
    </row>
    <row r="2191" spans="11:15" x14ac:dyDescent="0.2">
      <c r="K2191" s="22"/>
      <c r="L2191" s="10"/>
      <c r="M2191" s="10"/>
      <c r="N2191" s="10"/>
      <c r="O2191" s="32"/>
    </row>
    <row r="2192" spans="11:15" x14ac:dyDescent="0.2">
      <c r="K2192" s="22"/>
      <c r="L2192" s="10"/>
      <c r="M2192" s="10"/>
      <c r="N2192" s="10"/>
      <c r="O2192" s="32"/>
    </row>
    <row r="2193" spans="11:15" x14ac:dyDescent="0.2">
      <c r="K2193" s="22"/>
      <c r="L2193" s="10"/>
      <c r="M2193" s="10"/>
      <c r="N2193" s="10"/>
      <c r="O2193" s="32"/>
    </row>
    <row r="2194" spans="11:15" x14ac:dyDescent="0.2">
      <c r="K2194" s="22"/>
      <c r="L2194" s="10"/>
      <c r="M2194" s="10"/>
      <c r="N2194" s="10"/>
      <c r="O2194" s="32"/>
    </row>
    <row r="2195" spans="11:15" x14ac:dyDescent="0.2">
      <c r="K2195" s="22"/>
      <c r="L2195" s="10"/>
      <c r="M2195" s="10"/>
      <c r="N2195" s="10"/>
      <c r="O2195" s="32"/>
    </row>
    <row r="2196" spans="11:15" x14ac:dyDescent="0.2">
      <c r="K2196" s="22"/>
      <c r="L2196" s="10"/>
      <c r="M2196" s="10"/>
      <c r="N2196" s="10"/>
      <c r="O2196" s="32"/>
    </row>
    <row r="2197" spans="11:15" x14ac:dyDescent="0.2">
      <c r="K2197" s="22"/>
      <c r="L2197" s="10"/>
      <c r="M2197" s="10"/>
      <c r="N2197" s="10"/>
      <c r="O2197" s="32"/>
    </row>
    <row r="2198" spans="11:15" x14ac:dyDescent="0.2">
      <c r="K2198" s="22"/>
      <c r="L2198" s="10"/>
      <c r="M2198" s="10"/>
      <c r="N2198" s="10"/>
      <c r="O2198" s="32"/>
    </row>
    <row r="2199" spans="11:15" x14ac:dyDescent="0.2">
      <c r="K2199" s="22"/>
      <c r="L2199" s="10"/>
      <c r="M2199" s="10"/>
      <c r="N2199" s="10"/>
      <c r="O2199" s="32"/>
    </row>
    <row r="2200" spans="11:15" x14ac:dyDescent="0.2">
      <c r="K2200" s="22"/>
      <c r="L2200" s="10"/>
      <c r="M2200" s="10"/>
      <c r="N2200" s="10"/>
      <c r="O2200" s="32"/>
    </row>
    <row r="2201" spans="11:15" x14ac:dyDescent="0.2">
      <c r="K2201" s="22"/>
      <c r="L2201" s="10"/>
      <c r="M2201" s="10"/>
      <c r="N2201" s="10"/>
      <c r="O2201" s="32"/>
    </row>
    <row r="2202" spans="11:15" x14ac:dyDescent="0.2">
      <c r="K2202" s="22"/>
      <c r="L2202" s="10"/>
      <c r="M2202" s="10"/>
      <c r="N2202" s="10"/>
      <c r="O2202" s="32"/>
    </row>
    <row r="2203" spans="11:15" x14ac:dyDescent="0.2">
      <c r="K2203" s="22"/>
      <c r="L2203" s="10"/>
      <c r="M2203" s="10"/>
      <c r="N2203" s="10"/>
      <c r="O2203" s="32"/>
    </row>
    <row r="2204" spans="11:15" x14ac:dyDescent="0.2">
      <c r="K2204" s="22"/>
      <c r="L2204" s="10"/>
      <c r="M2204" s="10"/>
      <c r="N2204" s="10"/>
      <c r="O2204" s="32"/>
    </row>
    <row r="2205" spans="11:15" x14ac:dyDescent="0.2">
      <c r="K2205" s="22"/>
      <c r="L2205" s="10"/>
      <c r="M2205" s="10"/>
      <c r="N2205" s="10"/>
      <c r="O2205" s="32"/>
    </row>
    <row r="2206" spans="11:15" x14ac:dyDescent="0.2">
      <c r="K2206" s="22"/>
      <c r="L2206" s="10"/>
      <c r="M2206" s="10"/>
      <c r="N2206" s="10"/>
      <c r="O2206" s="32"/>
    </row>
    <row r="2207" spans="11:15" x14ac:dyDescent="0.2">
      <c r="K2207" s="22"/>
      <c r="L2207" s="10"/>
      <c r="M2207" s="10"/>
      <c r="N2207" s="10"/>
      <c r="O2207" s="32"/>
    </row>
    <row r="2208" spans="11:15" x14ac:dyDescent="0.2">
      <c r="K2208" s="22"/>
      <c r="L2208" s="10"/>
      <c r="M2208" s="10"/>
      <c r="N2208" s="10"/>
      <c r="O2208" s="32"/>
    </row>
    <row r="2209" spans="11:15" x14ac:dyDescent="0.2">
      <c r="K2209" s="22"/>
      <c r="L2209" s="10"/>
      <c r="M2209" s="10"/>
      <c r="N2209" s="10"/>
      <c r="O2209" s="32"/>
    </row>
    <row r="2210" spans="11:15" x14ac:dyDescent="0.2">
      <c r="K2210" s="22"/>
      <c r="L2210" s="10"/>
      <c r="M2210" s="10"/>
      <c r="N2210" s="10"/>
      <c r="O2210" s="32"/>
    </row>
    <row r="2211" spans="11:15" x14ac:dyDescent="0.2">
      <c r="K2211" s="22"/>
      <c r="L2211" s="10"/>
      <c r="M2211" s="10"/>
      <c r="N2211" s="10"/>
      <c r="O2211" s="32"/>
    </row>
    <row r="2212" spans="11:15" x14ac:dyDescent="0.2">
      <c r="K2212" s="22"/>
      <c r="L2212" s="10"/>
      <c r="M2212" s="10"/>
      <c r="N2212" s="10"/>
      <c r="O2212" s="32"/>
    </row>
    <row r="2213" spans="11:15" x14ac:dyDescent="0.2">
      <c r="K2213" s="22"/>
      <c r="L2213" s="10"/>
      <c r="M2213" s="10"/>
      <c r="N2213" s="10"/>
      <c r="O2213" s="32"/>
    </row>
    <row r="2214" spans="11:15" x14ac:dyDescent="0.2">
      <c r="K2214" s="22"/>
      <c r="L2214" s="10"/>
      <c r="M2214" s="10"/>
      <c r="N2214" s="10"/>
      <c r="O2214" s="32"/>
    </row>
    <row r="2215" spans="11:15" x14ac:dyDescent="0.2">
      <c r="K2215" s="22"/>
      <c r="L2215" s="10"/>
      <c r="M2215" s="10"/>
      <c r="N2215" s="10"/>
      <c r="O2215" s="32"/>
    </row>
    <row r="2216" spans="11:15" x14ac:dyDescent="0.2">
      <c r="K2216" s="22"/>
      <c r="L2216" s="10"/>
      <c r="M2216" s="10"/>
      <c r="N2216" s="10"/>
      <c r="O2216" s="32"/>
    </row>
    <row r="2217" spans="11:15" x14ac:dyDescent="0.2">
      <c r="K2217" s="22"/>
      <c r="L2217" s="10"/>
      <c r="M2217" s="10"/>
      <c r="N2217" s="10"/>
      <c r="O2217" s="32"/>
    </row>
    <row r="2218" spans="11:15" x14ac:dyDescent="0.2">
      <c r="K2218" s="22"/>
      <c r="L2218" s="10"/>
      <c r="M2218" s="10"/>
      <c r="N2218" s="10"/>
      <c r="O2218" s="32"/>
    </row>
    <row r="2219" spans="11:15" x14ac:dyDescent="0.2">
      <c r="K2219" s="22"/>
      <c r="L2219" s="10"/>
      <c r="M2219" s="10"/>
      <c r="N2219" s="10"/>
      <c r="O2219" s="32"/>
    </row>
    <row r="2220" spans="11:15" x14ac:dyDescent="0.2">
      <c r="K2220" s="22"/>
      <c r="L2220" s="10"/>
      <c r="M2220" s="10"/>
      <c r="N2220" s="10"/>
      <c r="O2220" s="32"/>
    </row>
    <row r="2221" spans="11:15" x14ac:dyDescent="0.2">
      <c r="K2221" s="22"/>
      <c r="L2221" s="10"/>
      <c r="M2221" s="10"/>
      <c r="N2221" s="10"/>
      <c r="O2221" s="32"/>
    </row>
    <row r="2222" spans="11:15" x14ac:dyDescent="0.2">
      <c r="K2222" s="22"/>
      <c r="L2222" s="10"/>
      <c r="M2222" s="10"/>
      <c r="N2222" s="10"/>
      <c r="O2222" s="32"/>
    </row>
    <row r="2223" spans="11:15" x14ac:dyDescent="0.2">
      <c r="K2223" s="22"/>
      <c r="L2223" s="10"/>
      <c r="M2223" s="10"/>
      <c r="N2223" s="10"/>
      <c r="O2223" s="32"/>
    </row>
    <row r="2224" spans="11:15" x14ac:dyDescent="0.2">
      <c r="K2224" s="22"/>
      <c r="L2224" s="10"/>
      <c r="M2224" s="10"/>
      <c r="N2224" s="10"/>
      <c r="O2224" s="32"/>
    </row>
    <row r="2225" spans="11:15" x14ac:dyDescent="0.2">
      <c r="K2225" s="22"/>
      <c r="L2225" s="10"/>
      <c r="M2225" s="10"/>
      <c r="N2225" s="10"/>
      <c r="O2225" s="32"/>
    </row>
    <row r="2226" spans="11:15" x14ac:dyDescent="0.2">
      <c r="K2226" s="22"/>
      <c r="L2226" s="10"/>
      <c r="M2226" s="10"/>
      <c r="N2226" s="10"/>
      <c r="O2226" s="32"/>
    </row>
    <row r="2227" spans="11:15" x14ac:dyDescent="0.2">
      <c r="K2227" s="22"/>
      <c r="L2227" s="10"/>
      <c r="M2227" s="10"/>
      <c r="N2227" s="10"/>
      <c r="O2227" s="32"/>
    </row>
    <row r="2228" spans="11:15" x14ac:dyDescent="0.2">
      <c r="K2228" s="22"/>
      <c r="L2228" s="10"/>
      <c r="M2228" s="10"/>
      <c r="N2228" s="10"/>
      <c r="O2228" s="32"/>
    </row>
    <row r="2229" spans="11:15" x14ac:dyDescent="0.2">
      <c r="K2229" s="22"/>
      <c r="L2229" s="10"/>
      <c r="M2229" s="10"/>
      <c r="N2229" s="10"/>
      <c r="O2229" s="32"/>
    </row>
    <row r="2230" spans="11:15" x14ac:dyDescent="0.2">
      <c r="K2230" s="22"/>
      <c r="L2230" s="10"/>
      <c r="M2230" s="10"/>
      <c r="N2230" s="10"/>
      <c r="O2230" s="32"/>
    </row>
    <row r="2231" spans="11:15" x14ac:dyDescent="0.2">
      <c r="K2231" s="22"/>
      <c r="L2231" s="10"/>
      <c r="M2231" s="10"/>
      <c r="N2231" s="10"/>
      <c r="O2231" s="32"/>
    </row>
    <row r="2232" spans="11:15" x14ac:dyDescent="0.2">
      <c r="K2232" s="22"/>
      <c r="L2232" s="10"/>
      <c r="M2232" s="10"/>
      <c r="N2232" s="10"/>
      <c r="O2232" s="32"/>
    </row>
    <row r="2233" spans="11:15" x14ac:dyDescent="0.2">
      <c r="K2233" s="22"/>
      <c r="L2233" s="10"/>
      <c r="M2233" s="10"/>
      <c r="N2233" s="10"/>
      <c r="O2233" s="32"/>
    </row>
    <row r="2234" spans="11:15" x14ac:dyDescent="0.2">
      <c r="K2234" s="22"/>
      <c r="L2234" s="10"/>
      <c r="M2234" s="10"/>
      <c r="N2234" s="10"/>
      <c r="O2234" s="32"/>
    </row>
    <row r="2235" spans="11:15" x14ac:dyDescent="0.2">
      <c r="K2235" s="22"/>
      <c r="L2235" s="10"/>
      <c r="M2235" s="10"/>
      <c r="N2235" s="10"/>
      <c r="O2235" s="32"/>
    </row>
    <row r="2236" spans="11:15" x14ac:dyDescent="0.2">
      <c r="K2236" s="22"/>
      <c r="L2236" s="10"/>
      <c r="M2236" s="10"/>
      <c r="N2236" s="10"/>
      <c r="O2236" s="32"/>
    </row>
    <row r="2237" spans="11:15" x14ac:dyDescent="0.2">
      <c r="K2237" s="22"/>
      <c r="L2237" s="10"/>
      <c r="M2237" s="10"/>
      <c r="N2237" s="10"/>
      <c r="O2237" s="32"/>
    </row>
    <row r="2238" spans="11:15" x14ac:dyDescent="0.2">
      <c r="K2238" s="22"/>
      <c r="L2238" s="10"/>
      <c r="M2238" s="10"/>
      <c r="N2238" s="10"/>
      <c r="O2238" s="32"/>
    </row>
    <row r="2239" spans="11:15" x14ac:dyDescent="0.2">
      <c r="K2239" s="22"/>
      <c r="L2239" s="10"/>
      <c r="M2239" s="10"/>
      <c r="N2239" s="10"/>
      <c r="O2239" s="32"/>
    </row>
    <row r="2240" spans="11:15" x14ac:dyDescent="0.2">
      <c r="K2240" s="22"/>
      <c r="L2240" s="10"/>
      <c r="M2240" s="10"/>
      <c r="N2240" s="10"/>
      <c r="O2240" s="32"/>
    </row>
    <row r="2241" spans="11:15" x14ac:dyDescent="0.2">
      <c r="K2241" s="22"/>
      <c r="L2241" s="10"/>
      <c r="M2241" s="10"/>
      <c r="N2241" s="10"/>
      <c r="O2241" s="32"/>
    </row>
    <row r="2242" spans="11:15" x14ac:dyDescent="0.2">
      <c r="K2242" s="22"/>
      <c r="L2242" s="10"/>
      <c r="M2242" s="10"/>
      <c r="N2242" s="10"/>
      <c r="O2242" s="32"/>
    </row>
    <row r="2243" spans="11:15" x14ac:dyDescent="0.2">
      <c r="K2243" s="22"/>
      <c r="L2243" s="10"/>
      <c r="M2243" s="10"/>
      <c r="N2243" s="10"/>
      <c r="O2243" s="32"/>
    </row>
    <row r="2244" spans="11:15" x14ac:dyDescent="0.2">
      <c r="K2244" s="22"/>
      <c r="L2244" s="10"/>
      <c r="M2244" s="10"/>
      <c r="N2244" s="10"/>
      <c r="O2244" s="32"/>
    </row>
    <row r="2245" spans="11:15" x14ac:dyDescent="0.2">
      <c r="K2245" s="22"/>
      <c r="L2245" s="10"/>
      <c r="M2245" s="10"/>
      <c r="N2245" s="10"/>
      <c r="O2245" s="32"/>
    </row>
    <row r="2246" spans="11:15" x14ac:dyDescent="0.2">
      <c r="K2246" s="22"/>
      <c r="L2246" s="10"/>
      <c r="M2246" s="10"/>
      <c r="N2246" s="10"/>
      <c r="O2246" s="32"/>
    </row>
    <row r="2247" spans="11:15" x14ac:dyDescent="0.2">
      <c r="K2247" s="22"/>
      <c r="L2247" s="10"/>
      <c r="M2247" s="10"/>
      <c r="N2247" s="10"/>
      <c r="O2247" s="32"/>
    </row>
    <row r="2248" spans="11:15" x14ac:dyDescent="0.2">
      <c r="K2248" s="22"/>
      <c r="L2248" s="10"/>
      <c r="M2248" s="10"/>
      <c r="N2248" s="10"/>
      <c r="O2248" s="32"/>
    </row>
    <row r="2249" spans="11:15" x14ac:dyDescent="0.2">
      <c r="K2249" s="22"/>
      <c r="L2249" s="10"/>
      <c r="M2249" s="10"/>
      <c r="N2249" s="10"/>
      <c r="O2249" s="32"/>
    </row>
    <row r="2250" spans="11:15" x14ac:dyDescent="0.2">
      <c r="K2250" s="22"/>
      <c r="L2250" s="10"/>
      <c r="M2250" s="10"/>
      <c r="N2250" s="10"/>
      <c r="O2250" s="32"/>
    </row>
    <row r="2251" spans="11:15" x14ac:dyDescent="0.2">
      <c r="K2251" s="22"/>
      <c r="L2251" s="10"/>
      <c r="M2251" s="10"/>
      <c r="N2251" s="10"/>
      <c r="O2251" s="32"/>
    </row>
    <row r="2252" spans="11:15" x14ac:dyDescent="0.2">
      <c r="K2252" s="22"/>
      <c r="L2252" s="10"/>
      <c r="M2252" s="10"/>
      <c r="N2252" s="10"/>
      <c r="O2252" s="32"/>
    </row>
    <row r="2253" spans="11:15" x14ac:dyDescent="0.2">
      <c r="K2253" s="22"/>
      <c r="L2253" s="10"/>
      <c r="M2253" s="10"/>
      <c r="N2253" s="10"/>
      <c r="O2253" s="32"/>
    </row>
    <row r="2254" spans="11:15" x14ac:dyDescent="0.2">
      <c r="K2254" s="22"/>
      <c r="L2254" s="10"/>
      <c r="M2254" s="10"/>
      <c r="N2254" s="10"/>
      <c r="O2254" s="32"/>
    </row>
    <row r="2255" spans="11:15" x14ac:dyDescent="0.2">
      <c r="K2255" s="22"/>
      <c r="L2255" s="10"/>
      <c r="M2255" s="10"/>
      <c r="N2255" s="10"/>
      <c r="O2255" s="32"/>
    </row>
    <row r="2256" spans="11:15" x14ac:dyDescent="0.2">
      <c r="K2256" s="22"/>
      <c r="L2256" s="10"/>
      <c r="M2256" s="10"/>
      <c r="N2256" s="10"/>
      <c r="O2256" s="32"/>
    </row>
    <row r="2257" spans="11:15" x14ac:dyDescent="0.2">
      <c r="K2257" s="22"/>
      <c r="L2257" s="10"/>
      <c r="M2257" s="10"/>
      <c r="N2257" s="10"/>
      <c r="O2257" s="32"/>
    </row>
    <row r="2258" spans="11:15" x14ac:dyDescent="0.2">
      <c r="K2258" s="22"/>
      <c r="L2258" s="10"/>
      <c r="M2258" s="10"/>
      <c r="N2258" s="10"/>
      <c r="O2258" s="32"/>
    </row>
    <row r="2259" spans="11:15" x14ac:dyDescent="0.2">
      <c r="K2259" s="22"/>
      <c r="L2259" s="10"/>
      <c r="M2259" s="10"/>
      <c r="N2259" s="10"/>
      <c r="O2259" s="32"/>
    </row>
    <row r="2260" spans="11:15" x14ac:dyDescent="0.2">
      <c r="K2260" s="22"/>
      <c r="L2260" s="10"/>
      <c r="M2260" s="10"/>
      <c r="N2260" s="10"/>
      <c r="O2260" s="32"/>
    </row>
    <row r="2261" spans="11:15" x14ac:dyDescent="0.2">
      <c r="K2261" s="22"/>
      <c r="L2261" s="10"/>
      <c r="M2261" s="10"/>
      <c r="N2261" s="10"/>
      <c r="O2261" s="32"/>
    </row>
    <row r="2262" spans="11:15" x14ac:dyDescent="0.2">
      <c r="K2262" s="22"/>
      <c r="L2262" s="10"/>
      <c r="M2262" s="10"/>
      <c r="N2262" s="10"/>
      <c r="O2262" s="32"/>
    </row>
    <row r="2263" spans="11:15" x14ac:dyDescent="0.2">
      <c r="K2263" s="22"/>
      <c r="L2263" s="10"/>
      <c r="M2263" s="10"/>
      <c r="N2263" s="10"/>
      <c r="O2263" s="32"/>
    </row>
    <row r="2264" spans="11:15" x14ac:dyDescent="0.2">
      <c r="K2264" s="22"/>
      <c r="L2264" s="10"/>
      <c r="M2264" s="10"/>
      <c r="N2264" s="10"/>
      <c r="O2264" s="32"/>
    </row>
    <row r="2265" spans="11:15" x14ac:dyDescent="0.2">
      <c r="K2265" s="22"/>
      <c r="L2265" s="10"/>
      <c r="M2265" s="10"/>
      <c r="N2265" s="10"/>
      <c r="O2265" s="32"/>
    </row>
    <row r="2266" spans="11:15" x14ac:dyDescent="0.2">
      <c r="K2266" s="22"/>
      <c r="L2266" s="10"/>
      <c r="M2266" s="10"/>
      <c r="N2266" s="10"/>
      <c r="O2266" s="32"/>
    </row>
    <row r="2267" spans="11:15" x14ac:dyDescent="0.2">
      <c r="K2267" s="22"/>
      <c r="L2267" s="10"/>
      <c r="M2267" s="10"/>
      <c r="N2267" s="10"/>
      <c r="O2267" s="32"/>
    </row>
    <row r="2268" spans="11:15" x14ac:dyDescent="0.2">
      <c r="K2268" s="22"/>
      <c r="L2268" s="10"/>
      <c r="M2268" s="10"/>
      <c r="N2268" s="10"/>
      <c r="O2268" s="32"/>
    </row>
    <row r="2269" spans="11:15" x14ac:dyDescent="0.2">
      <c r="K2269" s="22"/>
      <c r="L2269" s="10"/>
      <c r="M2269" s="10"/>
      <c r="N2269" s="10"/>
      <c r="O2269" s="32"/>
    </row>
    <row r="2270" spans="11:15" x14ac:dyDescent="0.2">
      <c r="K2270" s="22"/>
      <c r="L2270" s="10"/>
      <c r="M2270" s="10"/>
      <c r="N2270" s="10"/>
      <c r="O2270" s="32"/>
    </row>
    <row r="2271" spans="11:15" x14ac:dyDescent="0.2">
      <c r="K2271" s="22"/>
      <c r="L2271" s="10"/>
      <c r="M2271" s="10"/>
      <c r="N2271" s="10"/>
      <c r="O2271" s="32"/>
    </row>
    <row r="2272" spans="11:15" x14ac:dyDescent="0.2">
      <c r="K2272" s="22"/>
      <c r="L2272" s="10"/>
      <c r="M2272" s="10"/>
      <c r="N2272" s="10"/>
      <c r="O2272" s="32"/>
    </row>
    <row r="2273" spans="11:15" x14ac:dyDescent="0.2">
      <c r="K2273" s="22"/>
      <c r="L2273" s="10"/>
      <c r="M2273" s="10"/>
      <c r="N2273" s="10"/>
      <c r="O2273" s="32"/>
    </row>
    <row r="2274" spans="11:15" x14ac:dyDescent="0.2">
      <c r="K2274" s="22"/>
      <c r="L2274" s="10"/>
      <c r="M2274" s="10"/>
      <c r="N2274" s="10"/>
      <c r="O2274" s="32"/>
    </row>
    <row r="2275" spans="11:15" x14ac:dyDescent="0.2">
      <c r="K2275" s="22"/>
      <c r="L2275" s="10"/>
      <c r="M2275" s="10"/>
      <c r="N2275" s="10"/>
      <c r="O2275" s="32"/>
    </row>
    <row r="2276" spans="11:15" x14ac:dyDescent="0.2">
      <c r="K2276" s="22"/>
      <c r="L2276" s="10"/>
      <c r="M2276" s="10"/>
      <c r="N2276" s="10"/>
      <c r="O2276" s="32"/>
    </row>
    <row r="2277" spans="11:15" x14ac:dyDescent="0.2">
      <c r="K2277" s="22"/>
      <c r="L2277" s="10"/>
      <c r="M2277" s="10"/>
      <c r="N2277" s="10"/>
      <c r="O2277" s="32"/>
    </row>
    <row r="2278" spans="11:15" x14ac:dyDescent="0.2">
      <c r="K2278" s="22"/>
      <c r="L2278" s="10"/>
      <c r="M2278" s="10"/>
      <c r="N2278" s="10"/>
      <c r="O2278" s="32"/>
    </row>
    <row r="2279" spans="11:15" x14ac:dyDescent="0.2">
      <c r="K2279" s="22"/>
      <c r="L2279" s="10"/>
      <c r="M2279" s="10"/>
      <c r="N2279" s="10"/>
      <c r="O2279" s="32"/>
    </row>
    <row r="2280" spans="11:15" x14ac:dyDescent="0.2">
      <c r="K2280" s="22"/>
      <c r="L2280" s="10"/>
      <c r="M2280" s="10"/>
      <c r="N2280" s="10"/>
      <c r="O2280" s="32"/>
    </row>
    <row r="2281" spans="11:15" x14ac:dyDescent="0.2">
      <c r="K2281" s="22"/>
      <c r="L2281" s="10"/>
      <c r="M2281" s="10"/>
      <c r="N2281" s="10"/>
      <c r="O2281" s="32"/>
    </row>
    <row r="2282" spans="11:15" x14ac:dyDescent="0.2">
      <c r="K2282" s="22"/>
      <c r="L2282" s="10"/>
      <c r="M2282" s="10"/>
      <c r="N2282" s="10"/>
      <c r="O2282" s="32"/>
    </row>
    <row r="2283" spans="11:15" x14ac:dyDescent="0.2">
      <c r="K2283" s="22"/>
      <c r="L2283" s="10"/>
      <c r="M2283" s="10"/>
      <c r="N2283" s="10"/>
      <c r="O2283" s="32"/>
    </row>
    <row r="2284" spans="11:15" x14ac:dyDescent="0.2">
      <c r="K2284" s="22"/>
      <c r="L2284" s="10"/>
      <c r="M2284" s="10"/>
      <c r="N2284" s="10"/>
      <c r="O2284" s="32"/>
    </row>
    <row r="2285" spans="11:15" x14ac:dyDescent="0.2">
      <c r="K2285" s="22"/>
      <c r="L2285" s="10"/>
      <c r="M2285" s="10"/>
      <c r="N2285" s="10"/>
      <c r="O2285" s="32"/>
    </row>
    <row r="2286" spans="11:15" x14ac:dyDescent="0.2">
      <c r="K2286" s="22"/>
      <c r="L2286" s="10"/>
      <c r="M2286" s="10"/>
      <c r="N2286" s="10"/>
      <c r="O2286" s="32"/>
    </row>
    <row r="2287" spans="11:15" x14ac:dyDescent="0.2">
      <c r="K2287" s="22"/>
      <c r="L2287" s="10"/>
      <c r="M2287" s="10"/>
      <c r="N2287" s="10"/>
      <c r="O2287" s="32"/>
    </row>
    <row r="2288" spans="11:15" x14ac:dyDescent="0.2">
      <c r="K2288" s="22"/>
      <c r="L2288" s="10"/>
      <c r="M2288" s="10"/>
      <c r="N2288" s="10"/>
      <c r="O2288" s="32"/>
    </row>
    <row r="2289" spans="11:15" x14ac:dyDescent="0.2">
      <c r="K2289" s="22"/>
      <c r="L2289" s="10"/>
      <c r="M2289" s="10"/>
      <c r="N2289" s="10"/>
      <c r="O2289" s="32"/>
    </row>
    <row r="2290" spans="11:15" x14ac:dyDescent="0.2">
      <c r="K2290" s="22"/>
      <c r="L2290" s="10"/>
      <c r="M2290" s="10"/>
      <c r="N2290" s="10"/>
      <c r="O2290" s="32"/>
    </row>
    <row r="2291" spans="11:15" x14ac:dyDescent="0.2">
      <c r="K2291" s="22"/>
      <c r="L2291" s="10"/>
      <c r="M2291" s="10"/>
      <c r="N2291" s="10"/>
      <c r="O2291" s="32"/>
    </row>
    <row r="2292" spans="11:15" x14ac:dyDescent="0.2">
      <c r="K2292" s="22"/>
      <c r="L2292" s="10"/>
      <c r="M2292" s="10"/>
      <c r="N2292" s="10"/>
      <c r="O2292" s="32"/>
    </row>
    <row r="2293" spans="11:15" x14ac:dyDescent="0.2">
      <c r="K2293" s="22"/>
      <c r="L2293" s="10"/>
      <c r="M2293" s="10"/>
      <c r="N2293" s="10"/>
      <c r="O2293" s="32"/>
    </row>
    <row r="2294" spans="11:15" x14ac:dyDescent="0.2">
      <c r="K2294" s="22"/>
      <c r="L2294" s="10"/>
      <c r="M2294" s="10"/>
      <c r="N2294" s="10"/>
      <c r="O2294" s="32"/>
    </row>
    <row r="2295" spans="11:15" x14ac:dyDescent="0.2">
      <c r="K2295" s="22"/>
      <c r="L2295" s="10"/>
      <c r="M2295" s="10"/>
      <c r="N2295" s="10"/>
      <c r="O2295" s="32"/>
    </row>
    <row r="2296" spans="11:15" x14ac:dyDescent="0.2">
      <c r="K2296" s="22"/>
      <c r="L2296" s="10"/>
      <c r="M2296" s="10"/>
      <c r="N2296" s="10"/>
      <c r="O2296" s="32"/>
    </row>
    <row r="2297" spans="11:15" x14ac:dyDescent="0.2">
      <c r="K2297" s="22"/>
      <c r="L2297" s="10"/>
      <c r="M2297" s="10"/>
      <c r="N2297" s="10"/>
      <c r="O2297" s="32"/>
    </row>
    <row r="2298" spans="11:15" x14ac:dyDescent="0.2">
      <c r="K2298" s="22"/>
      <c r="L2298" s="10"/>
      <c r="M2298" s="10"/>
      <c r="N2298" s="10"/>
      <c r="O2298" s="32"/>
    </row>
    <row r="2299" spans="11:15" x14ac:dyDescent="0.2">
      <c r="K2299" s="22"/>
      <c r="L2299" s="10"/>
      <c r="M2299" s="10"/>
      <c r="N2299" s="10"/>
      <c r="O2299" s="32"/>
    </row>
    <row r="2300" spans="11:15" x14ac:dyDescent="0.2">
      <c r="K2300" s="22"/>
      <c r="L2300" s="10"/>
      <c r="M2300" s="10"/>
      <c r="N2300" s="10"/>
      <c r="O2300" s="32"/>
    </row>
    <row r="2301" spans="11:15" x14ac:dyDescent="0.2">
      <c r="K2301" s="22"/>
      <c r="L2301" s="10"/>
      <c r="M2301" s="10"/>
      <c r="N2301" s="10"/>
      <c r="O2301" s="32"/>
    </row>
    <row r="2302" spans="11:15" x14ac:dyDescent="0.2">
      <c r="K2302" s="22"/>
      <c r="L2302" s="10"/>
      <c r="M2302" s="10"/>
      <c r="N2302" s="10"/>
      <c r="O2302" s="32"/>
    </row>
    <row r="2303" spans="11:15" x14ac:dyDescent="0.2">
      <c r="K2303" s="22"/>
      <c r="L2303" s="10"/>
      <c r="M2303" s="10"/>
      <c r="N2303" s="10"/>
      <c r="O2303" s="32"/>
    </row>
    <row r="2304" spans="11:15" x14ac:dyDescent="0.2">
      <c r="K2304" s="22"/>
      <c r="L2304" s="10"/>
      <c r="M2304" s="10"/>
      <c r="N2304" s="10"/>
      <c r="O2304" s="32"/>
    </row>
    <row r="2305" spans="11:15" x14ac:dyDescent="0.2">
      <c r="K2305" s="22"/>
      <c r="L2305" s="10"/>
      <c r="M2305" s="10"/>
      <c r="N2305" s="10"/>
      <c r="O2305" s="32"/>
    </row>
    <row r="2306" spans="11:15" x14ac:dyDescent="0.2">
      <c r="K2306" s="22"/>
      <c r="L2306" s="10"/>
      <c r="M2306" s="10"/>
      <c r="N2306" s="10"/>
      <c r="O2306" s="32"/>
    </row>
    <row r="2307" spans="11:15" x14ac:dyDescent="0.2">
      <c r="K2307" s="22"/>
      <c r="L2307" s="10"/>
      <c r="M2307" s="10"/>
      <c r="N2307" s="10"/>
      <c r="O2307" s="32"/>
    </row>
    <row r="2308" spans="11:15" x14ac:dyDescent="0.2">
      <c r="K2308" s="22"/>
      <c r="L2308" s="10"/>
      <c r="M2308" s="10"/>
      <c r="N2308" s="10"/>
      <c r="O2308" s="32"/>
    </row>
    <row r="2309" spans="11:15" x14ac:dyDescent="0.2">
      <c r="K2309" s="22"/>
      <c r="L2309" s="10"/>
      <c r="M2309" s="10"/>
      <c r="N2309" s="10"/>
      <c r="O2309" s="32"/>
    </row>
    <row r="2310" spans="11:15" x14ac:dyDescent="0.2">
      <c r="K2310" s="22"/>
      <c r="L2310" s="10"/>
      <c r="M2310" s="10"/>
      <c r="N2310" s="10"/>
      <c r="O2310" s="32"/>
    </row>
    <row r="2311" spans="11:15" x14ac:dyDescent="0.2">
      <c r="K2311" s="22"/>
      <c r="L2311" s="10"/>
      <c r="M2311" s="10"/>
      <c r="N2311" s="10"/>
      <c r="O2311" s="32"/>
    </row>
    <row r="2312" spans="11:15" x14ac:dyDescent="0.2">
      <c r="K2312" s="22"/>
      <c r="L2312" s="10"/>
      <c r="M2312" s="10"/>
      <c r="N2312" s="10"/>
      <c r="O2312" s="32"/>
    </row>
    <row r="2313" spans="11:15" x14ac:dyDescent="0.2">
      <c r="K2313" s="22"/>
      <c r="L2313" s="10"/>
      <c r="M2313" s="10"/>
      <c r="N2313" s="10"/>
      <c r="O2313" s="32"/>
    </row>
    <row r="2314" spans="11:15" x14ac:dyDescent="0.2">
      <c r="K2314" s="22"/>
      <c r="L2314" s="10"/>
      <c r="M2314" s="10"/>
      <c r="N2314" s="10"/>
      <c r="O2314" s="32"/>
    </row>
    <row r="2315" spans="11:15" x14ac:dyDescent="0.2">
      <c r="K2315" s="22"/>
      <c r="L2315" s="10"/>
      <c r="M2315" s="10"/>
      <c r="N2315" s="10"/>
      <c r="O2315" s="32"/>
    </row>
    <row r="2316" spans="11:15" x14ac:dyDescent="0.2">
      <c r="K2316" s="22"/>
      <c r="L2316" s="10"/>
      <c r="M2316" s="10"/>
      <c r="N2316" s="10"/>
      <c r="O2316" s="32"/>
    </row>
    <row r="2317" spans="11:15" x14ac:dyDescent="0.2">
      <c r="K2317" s="22"/>
      <c r="L2317" s="10"/>
      <c r="M2317" s="10"/>
      <c r="N2317" s="10"/>
      <c r="O2317" s="32"/>
    </row>
    <row r="2318" spans="11:15" x14ac:dyDescent="0.2">
      <c r="K2318" s="22"/>
      <c r="L2318" s="10"/>
      <c r="M2318" s="10"/>
      <c r="N2318" s="10"/>
      <c r="O2318" s="32"/>
    </row>
    <row r="2319" spans="11:15" x14ac:dyDescent="0.2">
      <c r="K2319" s="22"/>
      <c r="L2319" s="10"/>
      <c r="M2319" s="10"/>
      <c r="N2319" s="10"/>
      <c r="O2319" s="32"/>
    </row>
    <row r="2320" spans="11:15" x14ac:dyDescent="0.2">
      <c r="K2320" s="22"/>
      <c r="L2320" s="10"/>
      <c r="M2320" s="10"/>
      <c r="N2320" s="10"/>
      <c r="O2320" s="32"/>
    </row>
    <row r="2321" spans="11:15" x14ac:dyDescent="0.2">
      <c r="K2321" s="22"/>
      <c r="L2321" s="10"/>
      <c r="M2321" s="10"/>
      <c r="N2321" s="10"/>
      <c r="O2321" s="32"/>
    </row>
    <row r="2322" spans="11:15" x14ac:dyDescent="0.2">
      <c r="K2322" s="22"/>
      <c r="L2322" s="10"/>
      <c r="M2322" s="10"/>
      <c r="N2322" s="10"/>
      <c r="O2322" s="32"/>
    </row>
    <row r="2323" spans="11:15" x14ac:dyDescent="0.2">
      <c r="K2323" s="22"/>
      <c r="L2323" s="10"/>
      <c r="M2323" s="10"/>
      <c r="N2323" s="10"/>
      <c r="O2323" s="32"/>
    </row>
    <row r="2324" spans="11:15" x14ac:dyDescent="0.2">
      <c r="K2324" s="22"/>
      <c r="L2324" s="10"/>
      <c r="M2324" s="10"/>
      <c r="N2324" s="10"/>
      <c r="O2324" s="32"/>
    </row>
    <row r="2325" spans="11:15" x14ac:dyDescent="0.2">
      <c r="K2325" s="22"/>
      <c r="L2325" s="10"/>
      <c r="M2325" s="10"/>
      <c r="N2325" s="10"/>
      <c r="O2325" s="32"/>
    </row>
    <row r="2326" spans="11:15" x14ac:dyDescent="0.2">
      <c r="K2326" s="22"/>
      <c r="L2326" s="10"/>
      <c r="M2326" s="10"/>
      <c r="N2326" s="10"/>
      <c r="O2326" s="32"/>
    </row>
    <row r="2327" spans="11:15" x14ac:dyDescent="0.2">
      <c r="K2327" s="22"/>
      <c r="L2327" s="10"/>
      <c r="M2327" s="10"/>
      <c r="N2327" s="10"/>
      <c r="O2327" s="32"/>
    </row>
    <row r="2328" spans="11:15" x14ac:dyDescent="0.2">
      <c r="K2328" s="22"/>
      <c r="L2328" s="10"/>
      <c r="M2328" s="10"/>
      <c r="N2328" s="10"/>
      <c r="O2328" s="32"/>
    </row>
    <row r="2329" spans="11:15" x14ac:dyDescent="0.2">
      <c r="K2329" s="22"/>
      <c r="L2329" s="10"/>
      <c r="M2329" s="10"/>
      <c r="N2329" s="10"/>
      <c r="O2329" s="32"/>
    </row>
    <row r="2330" spans="11:15" x14ac:dyDescent="0.2">
      <c r="K2330" s="22"/>
      <c r="L2330" s="10"/>
      <c r="M2330" s="10"/>
      <c r="N2330" s="10"/>
      <c r="O2330" s="32"/>
    </row>
    <row r="2331" spans="11:15" x14ac:dyDescent="0.2">
      <c r="K2331" s="22"/>
      <c r="L2331" s="10"/>
      <c r="M2331" s="10"/>
      <c r="N2331" s="10"/>
      <c r="O2331" s="32"/>
    </row>
    <row r="2332" spans="11:15" x14ac:dyDescent="0.2">
      <c r="K2332" s="22"/>
      <c r="L2332" s="10"/>
      <c r="M2332" s="10"/>
      <c r="N2332" s="10"/>
      <c r="O2332" s="32"/>
    </row>
    <row r="2333" spans="11:15" x14ac:dyDescent="0.2">
      <c r="K2333" s="22"/>
      <c r="L2333" s="10"/>
      <c r="M2333" s="10"/>
      <c r="N2333" s="10"/>
      <c r="O2333" s="32"/>
    </row>
    <row r="2334" spans="11:15" x14ac:dyDescent="0.2">
      <c r="K2334" s="22"/>
      <c r="L2334" s="10"/>
      <c r="M2334" s="10"/>
      <c r="N2334" s="10"/>
      <c r="O2334" s="32"/>
    </row>
    <row r="2335" spans="11:15" x14ac:dyDescent="0.2">
      <c r="K2335" s="22"/>
      <c r="L2335" s="10"/>
      <c r="M2335" s="10"/>
      <c r="N2335" s="10"/>
      <c r="O2335" s="32"/>
    </row>
    <row r="2336" spans="11:15" x14ac:dyDescent="0.2">
      <c r="K2336" s="22"/>
      <c r="L2336" s="10"/>
      <c r="M2336" s="10"/>
      <c r="N2336" s="10"/>
      <c r="O2336" s="32"/>
    </row>
    <row r="2337" spans="11:15" x14ac:dyDescent="0.2">
      <c r="K2337" s="22"/>
      <c r="L2337" s="10"/>
      <c r="M2337" s="10"/>
      <c r="N2337" s="10"/>
      <c r="O2337" s="32"/>
    </row>
    <row r="2338" spans="11:15" x14ac:dyDescent="0.2">
      <c r="K2338" s="22"/>
      <c r="L2338" s="10"/>
      <c r="M2338" s="10"/>
      <c r="N2338" s="10"/>
      <c r="O2338" s="32"/>
    </row>
    <row r="2339" spans="11:15" x14ac:dyDescent="0.2">
      <c r="K2339" s="22"/>
      <c r="L2339" s="10"/>
      <c r="M2339" s="10"/>
      <c r="N2339" s="10"/>
      <c r="O2339" s="32"/>
    </row>
    <row r="2340" spans="11:15" x14ac:dyDescent="0.2">
      <c r="K2340" s="22"/>
      <c r="L2340" s="10"/>
      <c r="M2340" s="10"/>
      <c r="N2340" s="10"/>
      <c r="O2340" s="32"/>
    </row>
    <row r="2341" spans="11:15" x14ac:dyDescent="0.2">
      <c r="K2341" s="22"/>
      <c r="L2341" s="10"/>
      <c r="M2341" s="10"/>
      <c r="N2341" s="10"/>
      <c r="O2341" s="32"/>
    </row>
    <row r="2342" spans="11:15" x14ac:dyDescent="0.2">
      <c r="K2342" s="22"/>
      <c r="L2342" s="10"/>
      <c r="M2342" s="10"/>
      <c r="N2342" s="10"/>
      <c r="O2342" s="32"/>
    </row>
    <row r="2343" spans="11:15" x14ac:dyDescent="0.2">
      <c r="K2343" s="22"/>
      <c r="L2343" s="10"/>
      <c r="M2343" s="10"/>
      <c r="N2343" s="10"/>
      <c r="O2343" s="32"/>
    </row>
    <row r="2344" spans="11:15" x14ac:dyDescent="0.2">
      <c r="K2344" s="22"/>
      <c r="L2344" s="10"/>
      <c r="M2344" s="10"/>
      <c r="N2344" s="10"/>
      <c r="O2344" s="32"/>
    </row>
    <row r="2345" spans="11:15" x14ac:dyDescent="0.2">
      <c r="K2345" s="22"/>
      <c r="L2345" s="10"/>
      <c r="M2345" s="10"/>
      <c r="N2345" s="10"/>
      <c r="O2345" s="32"/>
    </row>
    <row r="2346" spans="11:15" x14ac:dyDescent="0.2">
      <c r="K2346" s="22"/>
      <c r="L2346" s="10"/>
      <c r="M2346" s="10"/>
      <c r="N2346" s="10"/>
      <c r="O2346" s="32"/>
    </row>
    <row r="2347" spans="11:15" x14ac:dyDescent="0.2">
      <c r="K2347" s="22"/>
      <c r="L2347" s="10"/>
      <c r="M2347" s="10"/>
      <c r="N2347" s="10"/>
      <c r="O2347" s="32"/>
    </row>
    <row r="2348" spans="11:15" x14ac:dyDescent="0.2">
      <c r="K2348" s="22"/>
      <c r="L2348" s="10"/>
      <c r="M2348" s="10"/>
      <c r="N2348" s="10"/>
      <c r="O2348" s="32"/>
    </row>
    <row r="2349" spans="11:15" x14ac:dyDescent="0.2">
      <c r="K2349" s="22"/>
      <c r="L2349" s="10"/>
      <c r="M2349" s="10"/>
      <c r="N2349" s="10"/>
      <c r="O2349" s="32"/>
    </row>
    <row r="2350" spans="11:15" x14ac:dyDescent="0.2">
      <c r="K2350" s="22"/>
      <c r="L2350" s="10"/>
      <c r="M2350" s="10"/>
      <c r="N2350" s="10"/>
      <c r="O2350" s="32"/>
    </row>
    <row r="2351" spans="11:15" x14ac:dyDescent="0.2">
      <c r="K2351" s="22"/>
      <c r="L2351" s="10"/>
      <c r="M2351" s="10"/>
      <c r="N2351" s="10"/>
      <c r="O2351" s="32"/>
    </row>
    <row r="2352" spans="11:15" x14ac:dyDescent="0.2">
      <c r="K2352" s="22"/>
      <c r="L2352" s="10"/>
      <c r="M2352" s="10"/>
      <c r="N2352" s="10"/>
      <c r="O2352" s="32"/>
    </row>
    <row r="2353" spans="11:15" x14ac:dyDescent="0.2">
      <c r="K2353" s="22"/>
      <c r="L2353" s="10"/>
      <c r="M2353" s="10"/>
      <c r="N2353" s="10"/>
      <c r="O2353" s="32"/>
    </row>
    <row r="2354" spans="11:15" x14ac:dyDescent="0.2">
      <c r="K2354" s="22"/>
      <c r="L2354" s="10"/>
      <c r="M2354" s="10"/>
      <c r="N2354" s="10"/>
      <c r="O2354" s="32"/>
    </row>
    <row r="2355" spans="11:15" x14ac:dyDescent="0.2">
      <c r="K2355" s="22"/>
      <c r="L2355" s="10"/>
      <c r="M2355" s="10"/>
      <c r="N2355" s="10"/>
      <c r="O2355" s="32"/>
    </row>
    <row r="2356" spans="11:15" x14ac:dyDescent="0.2">
      <c r="K2356" s="22"/>
      <c r="L2356" s="10"/>
      <c r="M2356" s="10"/>
      <c r="N2356" s="10"/>
      <c r="O2356" s="32"/>
    </row>
    <row r="2357" spans="11:15" x14ac:dyDescent="0.2">
      <c r="K2357" s="22"/>
      <c r="L2357" s="10"/>
      <c r="M2357" s="10"/>
      <c r="N2357" s="10"/>
      <c r="O2357" s="32"/>
    </row>
    <row r="2358" spans="11:15" x14ac:dyDescent="0.2">
      <c r="K2358" s="22"/>
      <c r="L2358" s="10"/>
      <c r="M2358" s="10"/>
      <c r="N2358" s="10"/>
      <c r="O2358" s="32"/>
    </row>
    <row r="2359" spans="11:15" x14ac:dyDescent="0.2">
      <c r="K2359" s="22"/>
      <c r="L2359" s="10"/>
      <c r="M2359" s="10"/>
      <c r="N2359" s="10"/>
      <c r="O2359" s="32"/>
    </row>
    <row r="2360" spans="11:15" x14ac:dyDescent="0.2">
      <c r="K2360" s="22"/>
      <c r="L2360" s="10"/>
      <c r="M2360" s="10"/>
      <c r="N2360" s="10"/>
      <c r="O2360" s="32"/>
    </row>
    <row r="2361" spans="11:15" x14ac:dyDescent="0.2">
      <c r="K2361" s="22"/>
      <c r="L2361" s="10"/>
      <c r="M2361" s="10"/>
      <c r="N2361" s="10"/>
      <c r="O2361" s="32"/>
    </row>
    <row r="2362" spans="11:15" x14ac:dyDescent="0.2">
      <c r="K2362" s="22"/>
      <c r="L2362" s="10"/>
      <c r="M2362" s="10"/>
      <c r="N2362" s="10"/>
      <c r="O2362" s="32"/>
    </row>
    <row r="2363" spans="11:15" x14ac:dyDescent="0.2">
      <c r="K2363" s="22"/>
      <c r="L2363" s="10"/>
      <c r="M2363" s="10"/>
      <c r="N2363" s="10"/>
      <c r="O2363" s="32"/>
    </row>
    <row r="2364" spans="11:15" x14ac:dyDescent="0.2">
      <c r="K2364" s="22"/>
      <c r="L2364" s="10"/>
      <c r="M2364" s="10"/>
      <c r="N2364" s="10"/>
      <c r="O2364" s="32"/>
    </row>
    <row r="2365" spans="11:15" x14ac:dyDescent="0.2">
      <c r="K2365" s="22"/>
      <c r="L2365" s="10"/>
      <c r="M2365" s="10"/>
      <c r="N2365" s="10"/>
      <c r="O2365" s="32"/>
    </row>
    <row r="2366" spans="11:15" x14ac:dyDescent="0.2">
      <c r="K2366" s="22"/>
      <c r="L2366" s="10"/>
      <c r="M2366" s="10"/>
      <c r="N2366" s="10"/>
      <c r="O2366" s="32"/>
    </row>
    <row r="2367" spans="11:15" x14ac:dyDescent="0.2">
      <c r="K2367" s="22"/>
      <c r="L2367" s="10"/>
      <c r="M2367" s="10"/>
      <c r="N2367" s="10"/>
      <c r="O2367" s="32"/>
    </row>
    <row r="2368" spans="11:15" x14ac:dyDescent="0.2">
      <c r="K2368" s="22"/>
      <c r="L2368" s="10"/>
      <c r="M2368" s="10"/>
      <c r="N2368" s="10"/>
      <c r="O2368" s="32"/>
    </row>
    <row r="2369" spans="11:15" x14ac:dyDescent="0.2">
      <c r="K2369" s="22"/>
      <c r="L2369" s="10"/>
      <c r="M2369" s="10"/>
      <c r="N2369" s="10"/>
      <c r="O2369" s="32"/>
    </row>
    <row r="2370" spans="11:15" x14ac:dyDescent="0.2">
      <c r="K2370" s="22"/>
      <c r="L2370" s="10"/>
      <c r="M2370" s="10"/>
      <c r="N2370" s="10"/>
      <c r="O2370" s="32"/>
    </row>
    <row r="2371" spans="11:15" x14ac:dyDescent="0.2">
      <c r="K2371" s="22"/>
      <c r="L2371" s="10"/>
      <c r="M2371" s="10"/>
      <c r="N2371" s="10"/>
      <c r="O2371" s="32"/>
    </row>
    <row r="2372" spans="11:15" x14ac:dyDescent="0.2">
      <c r="K2372" s="22"/>
      <c r="L2372" s="10"/>
      <c r="M2372" s="10"/>
      <c r="N2372" s="10"/>
      <c r="O2372" s="32"/>
    </row>
    <row r="2373" spans="11:15" x14ac:dyDescent="0.2">
      <c r="K2373" s="22"/>
      <c r="L2373" s="10"/>
      <c r="M2373" s="10"/>
      <c r="N2373" s="10"/>
      <c r="O2373" s="32"/>
    </row>
    <row r="2374" spans="11:15" x14ac:dyDescent="0.2">
      <c r="K2374" s="22"/>
      <c r="L2374" s="10"/>
      <c r="M2374" s="10"/>
      <c r="N2374" s="10"/>
      <c r="O2374" s="32"/>
    </row>
    <row r="2375" spans="11:15" x14ac:dyDescent="0.2">
      <c r="K2375" s="22"/>
      <c r="L2375" s="10"/>
      <c r="M2375" s="10"/>
      <c r="N2375" s="10"/>
      <c r="O2375" s="32"/>
    </row>
    <row r="2376" spans="11:15" x14ac:dyDescent="0.2">
      <c r="K2376" s="22"/>
      <c r="L2376" s="10"/>
      <c r="M2376" s="10"/>
      <c r="N2376" s="10"/>
      <c r="O2376" s="32"/>
    </row>
    <row r="2377" spans="11:15" x14ac:dyDescent="0.2">
      <c r="K2377" s="22"/>
      <c r="L2377" s="10"/>
      <c r="M2377" s="10"/>
      <c r="N2377" s="10"/>
      <c r="O2377" s="32"/>
    </row>
    <row r="2378" spans="11:15" x14ac:dyDescent="0.2">
      <c r="K2378" s="22"/>
      <c r="L2378" s="10"/>
      <c r="M2378" s="10"/>
      <c r="N2378" s="10"/>
      <c r="O2378" s="32"/>
    </row>
    <row r="2379" spans="11:15" x14ac:dyDescent="0.2">
      <c r="K2379" s="22"/>
      <c r="L2379" s="10"/>
      <c r="M2379" s="10"/>
      <c r="N2379" s="10"/>
      <c r="O2379" s="32"/>
    </row>
    <row r="2380" spans="11:15" x14ac:dyDescent="0.2">
      <c r="K2380" s="22"/>
      <c r="L2380" s="10"/>
      <c r="M2380" s="10"/>
      <c r="N2380" s="10"/>
      <c r="O2380" s="32"/>
    </row>
    <row r="2381" spans="11:15" x14ac:dyDescent="0.2">
      <c r="K2381" s="22"/>
      <c r="L2381" s="10"/>
      <c r="M2381" s="10"/>
      <c r="N2381" s="10"/>
      <c r="O2381" s="32"/>
    </row>
    <row r="2382" spans="11:15" x14ac:dyDescent="0.2">
      <c r="K2382" s="22"/>
      <c r="L2382" s="10"/>
      <c r="M2382" s="10"/>
      <c r="N2382" s="10"/>
      <c r="O2382" s="32"/>
    </row>
    <row r="2383" spans="11:15" x14ac:dyDescent="0.2">
      <c r="K2383" s="22"/>
      <c r="L2383" s="10"/>
      <c r="M2383" s="10"/>
      <c r="N2383" s="10"/>
      <c r="O2383" s="32"/>
    </row>
    <row r="2384" spans="11:15" x14ac:dyDescent="0.2">
      <c r="K2384" s="22"/>
      <c r="L2384" s="10"/>
      <c r="M2384" s="10"/>
      <c r="N2384" s="10"/>
      <c r="O2384" s="32"/>
    </row>
    <row r="2385" spans="11:15" x14ac:dyDescent="0.2">
      <c r="K2385" s="22"/>
      <c r="L2385" s="10"/>
      <c r="M2385" s="10"/>
      <c r="N2385" s="10"/>
      <c r="O2385" s="32"/>
    </row>
    <row r="2386" spans="11:15" x14ac:dyDescent="0.2">
      <c r="K2386" s="22"/>
      <c r="L2386" s="10"/>
      <c r="M2386" s="10"/>
      <c r="N2386" s="10"/>
      <c r="O2386" s="32"/>
    </row>
    <row r="2387" spans="11:15" x14ac:dyDescent="0.2">
      <c r="K2387" s="22"/>
      <c r="L2387" s="10"/>
      <c r="M2387" s="10"/>
      <c r="N2387" s="10"/>
      <c r="O2387" s="32"/>
    </row>
    <row r="2388" spans="11:15" x14ac:dyDescent="0.2">
      <c r="K2388" s="22"/>
      <c r="L2388" s="10"/>
      <c r="M2388" s="10"/>
      <c r="N2388" s="10"/>
      <c r="O2388" s="32"/>
    </row>
    <row r="2389" spans="11:15" x14ac:dyDescent="0.2">
      <c r="K2389" s="22"/>
      <c r="L2389" s="10"/>
      <c r="M2389" s="10"/>
      <c r="N2389" s="10"/>
      <c r="O2389" s="32"/>
    </row>
    <row r="2390" spans="11:15" x14ac:dyDescent="0.2">
      <c r="K2390" s="22"/>
      <c r="L2390" s="10"/>
      <c r="M2390" s="10"/>
      <c r="N2390" s="10"/>
      <c r="O2390" s="32"/>
    </row>
    <row r="2391" spans="11:15" x14ac:dyDescent="0.2">
      <c r="K2391" s="22"/>
      <c r="L2391" s="10"/>
      <c r="M2391" s="10"/>
      <c r="N2391" s="10"/>
      <c r="O2391" s="32"/>
    </row>
    <row r="2392" spans="11:15" x14ac:dyDescent="0.2">
      <c r="K2392" s="22"/>
      <c r="L2392" s="10"/>
      <c r="M2392" s="10"/>
      <c r="N2392" s="10"/>
      <c r="O2392" s="32"/>
    </row>
    <row r="2393" spans="11:15" x14ac:dyDescent="0.2">
      <c r="K2393" s="22"/>
      <c r="L2393" s="10"/>
      <c r="M2393" s="10"/>
      <c r="N2393" s="10"/>
      <c r="O2393" s="32"/>
    </row>
    <row r="2394" spans="11:15" x14ac:dyDescent="0.2">
      <c r="K2394" s="22"/>
      <c r="L2394" s="10"/>
      <c r="M2394" s="10"/>
      <c r="N2394" s="10"/>
      <c r="O2394" s="32"/>
    </row>
    <row r="2395" spans="11:15" x14ac:dyDescent="0.2">
      <c r="K2395" s="22"/>
      <c r="L2395" s="10"/>
      <c r="M2395" s="10"/>
      <c r="N2395" s="10"/>
      <c r="O2395" s="32"/>
    </row>
    <row r="2396" spans="11:15" x14ac:dyDescent="0.2">
      <c r="K2396" s="22"/>
      <c r="L2396" s="10"/>
      <c r="M2396" s="10"/>
      <c r="N2396" s="10"/>
      <c r="O2396" s="32"/>
    </row>
    <row r="2397" spans="11:15" x14ac:dyDescent="0.2">
      <c r="K2397" s="22"/>
      <c r="L2397" s="10"/>
      <c r="M2397" s="10"/>
      <c r="N2397" s="10"/>
      <c r="O2397" s="32"/>
    </row>
    <row r="2398" spans="11:15" x14ac:dyDescent="0.2">
      <c r="K2398" s="22"/>
      <c r="L2398" s="10"/>
      <c r="M2398" s="10"/>
      <c r="N2398" s="10"/>
      <c r="O2398" s="32"/>
    </row>
    <row r="2399" spans="11:15" x14ac:dyDescent="0.2">
      <c r="K2399" s="22"/>
      <c r="L2399" s="10"/>
      <c r="M2399" s="10"/>
      <c r="N2399" s="10"/>
      <c r="O2399" s="32"/>
    </row>
    <row r="2400" spans="11:15" x14ac:dyDescent="0.2">
      <c r="K2400" s="22"/>
      <c r="L2400" s="10"/>
      <c r="M2400" s="10"/>
      <c r="N2400" s="10"/>
      <c r="O2400" s="32"/>
    </row>
    <row r="2401" spans="11:15" x14ac:dyDescent="0.2">
      <c r="K2401" s="22"/>
      <c r="L2401" s="10"/>
      <c r="M2401" s="10"/>
      <c r="N2401" s="10"/>
      <c r="O2401" s="32"/>
    </row>
    <row r="2402" spans="11:15" x14ac:dyDescent="0.2">
      <c r="K2402" s="22"/>
      <c r="L2402" s="10"/>
      <c r="M2402" s="10"/>
      <c r="N2402" s="10"/>
      <c r="O2402" s="32"/>
    </row>
    <row r="2403" spans="11:15" x14ac:dyDescent="0.2">
      <c r="K2403" s="22"/>
      <c r="L2403" s="10"/>
      <c r="M2403" s="10"/>
      <c r="N2403" s="10"/>
      <c r="O2403" s="32"/>
    </row>
    <row r="2404" spans="11:15" x14ac:dyDescent="0.2">
      <c r="K2404" s="22"/>
      <c r="L2404" s="10"/>
      <c r="M2404" s="10"/>
      <c r="N2404" s="10"/>
      <c r="O2404" s="32"/>
    </row>
    <row r="2405" spans="11:15" x14ac:dyDescent="0.2">
      <c r="K2405" s="22"/>
      <c r="L2405" s="10"/>
      <c r="M2405" s="10"/>
      <c r="N2405" s="10"/>
      <c r="O2405" s="32"/>
    </row>
    <row r="2406" spans="11:15" x14ac:dyDescent="0.2">
      <c r="K2406" s="22"/>
      <c r="L2406" s="10"/>
      <c r="M2406" s="10"/>
      <c r="N2406" s="10"/>
      <c r="O2406" s="32"/>
    </row>
    <row r="2407" spans="11:15" x14ac:dyDescent="0.2">
      <c r="K2407" s="22"/>
      <c r="L2407" s="10"/>
      <c r="M2407" s="10"/>
      <c r="N2407" s="10"/>
      <c r="O2407" s="32"/>
    </row>
    <row r="2408" spans="11:15" x14ac:dyDescent="0.2">
      <c r="K2408" s="22"/>
      <c r="L2408" s="10"/>
      <c r="M2408" s="10"/>
      <c r="N2408" s="10"/>
      <c r="O2408" s="32"/>
    </row>
    <row r="2409" spans="11:15" x14ac:dyDescent="0.2">
      <c r="K2409" s="22"/>
      <c r="L2409" s="10"/>
      <c r="M2409" s="10"/>
      <c r="N2409" s="10"/>
      <c r="O2409" s="32"/>
    </row>
    <row r="2410" spans="11:15" x14ac:dyDescent="0.2">
      <c r="K2410" s="22"/>
      <c r="L2410" s="10"/>
      <c r="M2410" s="10"/>
      <c r="N2410" s="10"/>
      <c r="O2410" s="32"/>
    </row>
    <row r="2411" spans="11:15" x14ac:dyDescent="0.2">
      <c r="K2411" s="22"/>
      <c r="L2411" s="10"/>
      <c r="M2411" s="10"/>
      <c r="N2411" s="10"/>
      <c r="O2411" s="32"/>
    </row>
    <row r="2412" spans="11:15" x14ac:dyDescent="0.2">
      <c r="K2412" s="22"/>
      <c r="L2412" s="10"/>
      <c r="M2412" s="10"/>
      <c r="N2412" s="10"/>
      <c r="O2412" s="32"/>
    </row>
    <row r="2413" spans="11:15" x14ac:dyDescent="0.2">
      <c r="K2413" s="22"/>
      <c r="L2413" s="10"/>
      <c r="M2413" s="10"/>
      <c r="N2413" s="10"/>
      <c r="O2413" s="32"/>
    </row>
    <row r="2414" spans="11:15" x14ac:dyDescent="0.2">
      <c r="K2414" s="22"/>
      <c r="L2414" s="10"/>
      <c r="M2414" s="10"/>
      <c r="N2414" s="10"/>
      <c r="O2414" s="32"/>
    </row>
    <row r="2415" spans="11:15" x14ac:dyDescent="0.2">
      <c r="K2415" s="22"/>
      <c r="L2415" s="10"/>
      <c r="M2415" s="10"/>
      <c r="N2415" s="10"/>
      <c r="O2415" s="32"/>
    </row>
    <row r="2416" spans="11:15" x14ac:dyDescent="0.2">
      <c r="K2416" s="22"/>
      <c r="L2416" s="10"/>
      <c r="M2416" s="10"/>
      <c r="N2416" s="10"/>
      <c r="O2416" s="32"/>
    </row>
    <row r="2417" spans="11:15" x14ac:dyDescent="0.2">
      <c r="K2417" s="22"/>
      <c r="L2417" s="10"/>
      <c r="M2417" s="10"/>
      <c r="N2417" s="10"/>
      <c r="O2417" s="32"/>
    </row>
    <row r="2418" spans="11:15" x14ac:dyDescent="0.2">
      <c r="K2418" s="22"/>
      <c r="L2418" s="10"/>
      <c r="M2418" s="10"/>
      <c r="N2418" s="10"/>
      <c r="O2418" s="32"/>
    </row>
    <row r="2419" spans="11:15" x14ac:dyDescent="0.2">
      <c r="K2419" s="22"/>
      <c r="L2419" s="10"/>
      <c r="M2419" s="10"/>
      <c r="N2419" s="10"/>
      <c r="O2419" s="32"/>
    </row>
    <row r="2420" spans="11:15" x14ac:dyDescent="0.2">
      <c r="K2420" s="22"/>
      <c r="L2420" s="10"/>
      <c r="M2420" s="10"/>
      <c r="N2420" s="10"/>
      <c r="O2420" s="32"/>
    </row>
    <row r="2421" spans="11:15" x14ac:dyDescent="0.2">
      <c r="K2421" s="22"/>
      <c r="L2421" s="10"/>
      <c r="M2421" s="10"/>
      <c r="N2421" s="10"/>
      <c r="O2421" s="32"/>
    </row>
    <row r="2422" spans="11:15" x14ac:dyDescent="0.2">
      <c r="K2422" s="22"/>
      <c r="L2422" s="10"/>
      <c r="M2422" s="10"/>
      <c r="N2422" s="10"/>
      <c r="O2422" s="32"/>
    </row>
    <row r="2423" spans="11:15" x14ac:dyDescent="0.2">
      <c r="K2423" s="22"/>
      <c r="L2423" s="10"/>
      <c r="M2423" s="10"/>
      <c r="N2423" s="10"/>
      <c r="O2423" s="32"/>
    </row>
    <row r="2424" spans="11:15" x14ac:dyDescent="0.2">
      <c r="K2424" s="22"/>
      <c r="L2424" s="10"/>
      <c r="M2424" s="10"/>
      <c r="N2424" s="10"/>
      <c r="O2424" s="32"/>
    </row>
    <row r="2425" spans="11:15" x14ac:dyDescent="0.2">
      <c r="K2425" s="22"/>
      <c r="L2425" s="10"/>
      <c r="M2425" s="10"/>
      <c r="N2425" s="10"/>
      <c r="O2425" s="32"/>
    </row>
    <row r="2426" spans="11:15" x14ac:dyDescent="0.2">
      <c r="K2426" s="22"/>
      <c r="L2426" s="10"/>
      <c r="M2426" s="10"/>
      <c r="N2426" s="10"/>
      <c r="O2426" s="32"/>
    </row>
    <row r="2427" spans="11:15" x14ac:dyDescent="0.2">
      <c r="K2427" s="22"/>
      <c r="L2427" s="10"/>
      <c r="M2427" s="10"/>
      <c r="N2427" s="10"/>
      <c r="O2427" s="32"/>
    </row>
    <row r="2428" spans="11:15" x14ac:dyDescent="0.2">
      <c r="K2428" s="22"/>
      <c r="L2428" s="10"/>
      <c r="M2428" s="10"/>
      <c r="N2428" s="10"/>
      <c r="O2428" s="32"/>
    </row>
    <row r="2429" spans="11:15" x14ac:dyDescent="0.2">
      <c r="K2429" s="22"/>
      <c r="L2429" s="10"/>
      <c r="M2429" s="10"/>
      <c r="N2429" s="10"/>
      <c r="O2429" s="32"/>
    </row>
    <row r="2430" spans="11:15" x14ac:dyDescent="0.2">
      <c r="K2430" s="22"/>
      <c r="L2430" s="10"/>
      <c r="M2430" s="10"/>
      <c r="N2430" s="10"/>
      <c r="O2430" s="32"/>
    </row>
    <row r="2431" spans="11:15" x14ac:dyDescent="0.2">
      <c r="K2431" s="22"/>
      <c r="L2431" s="10"/>
      <c r="M2431" s="10"/>
      <c r="N2431" s="10"/>
      <c r="O2431" s="32"/>
    </row>
    <row r="2432" spans="11:15" x14ac:dyDescent="0.2">
      <c r="K2432" s="22"/>
      <c r="L2432" s="10"/>
      <c r="M2432" s="10"/>
      <c r="N2432" s="10"/>
      <c r="O2432" s="32"/>
    </row>
    <row r="2433" spans="11:15" x14ac:dyDescent="0.2">
      <c r="K2433" s="22"/>
      <c r="L2433" s="10"/>
      <c r="M2433" s="10"/>
      <c r="N2433" s="10"/>
      <c r="O2433" s="32"/>
    </row>
    <row r="2434" spans="11:15" x14ac:dyDescent="0.2">
      <c r="K2434" s="22"/>
      <c r="L2434" s="10"/>
      <c r="M2434" s="10"/>
      <c r="N2434" s="10"/>
      <c r="O2434" s="32"/>
    </row>
    <row r="2435" spans="11:15" x14ac:dyDescent="0.2">
      <c r="K2435" s="22"/>
      <c r="L2435" s="10"/>
      <c r="M2435" s="10"/>
      <c r="N2435" s="10"/>
      <c r="O2435" s="32"/>
    </row>
    <row r="2436" spans="11:15" x14ac:dyDescent="0.2">
      <c r="K2436" s="22"/>
      <c r="L2436" s="10"/>
      <c r="M2436" s="10"/>
      <c r="N2436" s="10"/>
      <c r="O2436" s="32"/>
    </row>
    <row r="2437" spans="11:15" x14ac:dyDescent="0.2">
      <c r="K2437" s="22"/>
      <c r="L2437" s="10"/>
      <c r="M2437" s="10"/>
      <c r="N2437" s="10"/>
      <c r="O2437" s="32"/>
    </row>
    <row r="2438" spans="11:15" x14ac:dyDescent="0.2">
      <c r="K2438" s="22"/>
      <c r="L2438" s="10"/>
      <c r="M2438" s="10"/>
      <c r="N2438" s="10"/>
      <c r="O2438" s="32"/>
    </row>
    <row r="2439" spans="11:15" x14ac:dyDescent="0.2">
      <c r="K2439" s="22"/>
      <c r="L2439" s="10"/>
      <c r="M2439" s="10"/>
      <c r="N2439" s="10"/>
      <c r="O2439" s="32"/>
    </row>
    <row r="2440" spans="11:15" x14ac:dyDescent="0.2">
      <c r="K2440" s="22"/>
      <c r="L2440" s="10"/>
      <c r="M2440" s="10"/>
      <c r="N2440" s="10"/>
      <c r="O2440" s="32"/>
    </row>
    <row r="2441" spans="11:15" x14ac:dyDescent="0.2">
      <c r="K2441" s="22"/>
      <c r="L2441" s="10"/>
      <c r="M2441" s="10"/>
      <c r="N2441" s="10"/>
      <c r="O2441" s="32"/>
    </row>
    <row r="2442" spans="11:15" x14ac:dyDescent="0.2">
      <c r="K2442" s="22"/>
      <c r="L2442" s="10"/>
      <c r="M2442" s="10"/>
      <c r="N2442" s="10"/>
      <c r="O2442" s="32"/>
    </row>
    <row r="2443" spans="11:15" x14ac:dyDescent="0.2">
      <c r="K2443" s="22"/>
      <c r="L2443" s="10"/>
      <c r="M2443" s="10"/>
      <c r="N2443" s="10"/>
      <c r="O2443" s="32"/>
    </row>
    <row r="2444" spans="11:15" x14ac:dyDescent="0.2">
      <c r="K2444" s="22"/>
      <c r="L2444" s="10"/>
      <c r="M2444" s="10"/>
      <c r="N2444" s="10"/>
      <c r="O2444" s="32"/>
    </row>
    <row r="2445" spans="11:15" x14ac:dyDescent="0.2">
      <c r="K2445" s="22"/>
      <c r="L2445" s="10"/>
      <c r="M2445" s="10"/>
      <c r="N2445" s="10"/>
      <c r="O2445" s="32"/>
    </row>
    <row r="2446" spans="11:15" x14ac:dyDescent="0.2">
      <c r="K2446" s="22"/>
      <c r="L2446" s="10"/>
      <c r="M2446" s="10"/>
      <c r="N2446" s="10"/>
      <c r="O2446" s="32"/>
    </row>
    <row r="2447" spans="11:15" x14ac:dyDescent="0.2">
      <c r="K2447" s="22"/>
      <c r="L2447" s="10"/>
      <c r="M2447" s="10"/>
      <c r="N2447" s="10"/>
      <c r="O2447" s="32"/>
    </row>
    <row r="2448" spans="11:15" x14ac:dyDescent="0.2">
      <c r="K2448" s="22"/>
      <c r="L2448" s="10"/>
      <c r="M2448" s="10"/>
      <c r="N2448" s="10"/>
      <c r="O2448" s="32"/>
    </row>
    <row r="2449" spans="11:15" x14ac:dyDescent="0.2">
      <c r="K2449" s="22"/>
      <c r="L2449" s="10"/>
      <c r="M2449" s="10"/>
      <c r="N2449" s="10"/>
      <c r="O2449" s="32"/>
    </row>
    <row r="2450" spans="11:15" x14ac:dyDescent="0.2">
      <c r="K2450" s="22"/>
      <c r="L2450" s="10"/>
      <c r="M2450" s="10"/>
      <c r="N2450" s="10"/>
      <c r="O2450" s="32"/>
    </row>
    <row r="2451" spans="11:15" x14ac:dyDescent="0.2">
      <c r="K2451" s="22"/>
      <c r="L2451" s="10"/>
      <c r="M2451" s="10"/>
      <c r="N2451" s="10"/>
      <c r="O2451" s="32"/>
    </row>
    <row r="2452" spans="11:15" x14ac:dyDescent="0.2">
      <c r="K2452" s="22"/>
      <c r="L2452" s="10"/>
      <c r="M2452" s="10"/>
      <c r="N2452" s="10"/>
      <c r="O2452" s="32"/>
    </row>
    <row r="2453" spans="11:15" x14ac:dyDescent="0.2">
      <c r="K2453" s="22"/>
      <c r="L2453" s="10"/>
      <c r="M2453" s="10"/>
      <c r="N2453" s="10"/>
      <c r="O2453" s="32"/>
    </row>
    <row r="2454" spans="11:15" x14ac:dyDescent="0.2">
      <c r="K2454" s="22"/>
      <c r="L2454" s="10"/>
      <c r="M2454" s="10"/>
      <c r="N2454" s="10"/>
      <c r="O2454" s="32"/>
    </row>
    <row r="2455" spans="11:15" x14ac:dyDescent="0.2">
      <c r="K2455" s="22"/>
      <c r="L2455" s="10"/>
      <c r="M2455" s="10"/>
      <c r="N2455" s="10"/>
      <c r="O2455" s="32"/>
    </row>
    <row r="2456" spans="11:15" x14ac:dyDescent="0.2">
      <c r="K2456" s="22"/>
      <c r="L2456" s="10"/>
      <c r="M2456" s="10"/>
      <c r="N2456" s="10"/>
      <c r="O2456" s="32"/>
    </row>
    <row r="2457" spans="11:15" x14ac:dyDescent="0.2">
      <c r="K2457" s="22"/>
      <c r="L2457" s="10"/>
      <c r="M2457" s="10"/>
      <c r="N2457" s="10"/>
      <c r="O2457" s="32"/>
    </row>
    <row r="2458" spans="11:15" x14ac:dyDescent="0.2">
      <c r="K2458" s="22"/>
      <c r="L2458" s="10"/>
      <c r="M2458" s="10"/>
      <c r="N2458" s="10"/>
      <c r="O2458" s="32"/>
    </row>
    <row r="2459" spans="11:15" x14ac:dyDescent="0.2">
      <c r="K2459" s="22"/>
      <c r="L2459" s="10"/>
      <c r="M2459" s="10"/>
      <c r="N2459" s="10"/>
      <c r="O2459" s="32"/>
    </row>
    <row r="2460" spans="11:15" x14ac:dyDescent="0.2">
      <c r="K2460" s="22"/>
      <c r="L2460" s="10"/>
      <c r="M2460" s="10"/>
      <c r="N2460" s="10"/>
      <c r="O2460" s="32"/>
    </row>
    <row r="2461" spans="11:15" x14ac:dyDescent="0.2">
      <c r="K2461" s="22"/>
      <c r="L2461" s="10"/>
      <c r="M2461" s="10"/>
      <c r="N2461" s="10"/>
      <c r="O2461" s="32"/>
    </row>
    <row r="2462" spans="11:15" x14ac:dyDescent="0.2">
      <c r="K2462" s="22"/>
      <c r="L2462" s="10"/>
      <c r="M2462" s="10"/>
      <c r="N2462" s="10"/>
      <c r="O2462" s="32"/>
    </row>
    <row r="2463" spans="11:15" x14ac:dyDescent="0.2">
      <c r="K2463" s="22"/>
      <c r="L2463" s="10"/>
      <c r="M2463" s="10"/>
      <c r="N2463" s="10"/>
      <c r="O2463" s="32"/>
    </row>
    <row r="2464" spans="11:15" x14ac:dyDescent="0.2">
      <c r="K2464" s="22"/>
      <c r="L2464" s="10"/>
      <c r="M2464" s="10"/>
      <c r="N2464" s="10"/>
      <c r="O2464" s="32"/>
    </row>
    <row r="2465" spans="11:15" x14ac:dyDescent="0.2">
      <c r="K2465" s="22"/>
      <c r="L2465" s="10"/>
      <c r="M2465" s="10"/>
      <c r="N2465" s="10"/>
      <c r="O2465" s="32"/>
    </row>
    <row r="2466" spans="11:15" x14ac:dyDescent="0.2">
      <c r="K2466" s="22"/>
      <c r="L2466" s="10"/>
      <c r="M2466" s="10"/>
      <c r="N2466" s="10"/>
      <c r="O2466" s="32"/>
    </row>
    <row r="2467" spans="11:15" x14ac:dyDescent="0.2">
      <c r="K2467" s="22"/>
      <c r="L2467" s="10"/>
      <c r="M2467" s="10"/>
      <c r="N2467" s="10"/>
      <c r="O2467" s="32"/>
    </row>
    <row r="2468" spans="11:15" x14ac:dyDescent="0.2">
      <c r="K2468" s="22"/>
      <c r="L2468" s="10"/>
      <c r="M2468" s="10"/>
      <c r="N2468" s="10"/>
      <c r="O2468" s="32"/>
    </row>
    <row r="2469" spans="11:15" x14ac:dyDescent="0.2">
      <c r="K2469" s="22"/>
      <c r="L2469" s="10"/>
      <c r="M2469" s="10"/>
      <c r="N2469" s="10"/>
      <c r="O2469" s="32"/>
    </row>
    <row r="2470" spans="11:15" x14ac:dyDescent="0.2">
      <c r="K2470" s="22"/>
      <c r="L2470" s="10"/>
      <c r="M2470" s="10"/>
      <c r="N2470" s="10"/>
      <c r="O2470" s="32"/>
    </row>
    <row r="2471" spans="11:15" x14ac:dyDescent="0.2">
      <c r="K2471" s="22"/>
      <c r="L2471" s="10"/>
      <c r="M2471" s="10"/>
      <c r="N2471" s="10"/>
      <c r="O2471" s="32"/>
    </row>
    <row r="2472" spans="11:15" x14ac:dyDescent="0.2">
      <c r="K2472" s="22"/>
      <c r="L2472" s="10"/>
      <c r="M2472" s="10"/>
      <c r="N2472" s="10"/>
      <c r="O2472" s="32"/>
    </row>
    <row r="2473" spans="11:15" x14ac:dyDescent="0.2">
      <c r="K2473" s="22"/>
      <c r="L2473" s="10"/>
      <c r="M2473" s="10"/>
      <c r="N2473" s="10"/>
      <c r="O2473" s="32"/>
    </row>
    <row r="2474" spans="11:15" x14ac:dyDescent="0.2">
      <c r="K2474" s="22"/>
      <c r="L2474" s="10"/>
      <c r="M2474" s="10"/>
      <c r="N2474" s="10"/>
      <c r="O2474" s="32"/>
    </row>
    <row r="2475" spans="11:15" x14ac:dyDescent="0.2">
      <c r="K2475" s="22"/>
      <c r="L2475" s="10"/>
      <c r="M2475" s="10"/>
      <c r="N2475" s="10"/>
      <c r="O2475" s="32"/>
    </row>
    <row r="2476" spans="11:15" x14ac:dyDescent="0.2">
      <c r="K2476" s="22"/>
      <c r="L2476" s="10"/>
      <c r="M2476" s="10"/>
      <c r="N2476" s="10"/>
      <c r="O2476" s="32"/>
    </row>
    <row r="2477" spans="11:15" x14ac:dyDescent="0.2">
      <c r="K2477" s="22"/>
      <c r="L2477" s="10"/>
      <c r="M2477" s="10"/>
      <c r="N2477" s="10"/>
      <c r="O2477" s="32"/>
    </row>
    <row r="2478" spans="11:15" x14ac:dyDescent="0.2">
      <c r="K2478" s="22"/>
      <c r="L2478" s="10"/>
      <c r="M2478" s="10"/>
      <c r="N2478" s="10"/>
      <c r="O2478" s="32"/>
    </row>
    <row r="2479" spans="11:15" x14ac:dyDescent="0.2">
      <c r="K2479" s="22"/>
      <c r="L2479" s="10"/>
      <c r="M2479" s="10"/>
      <c r="N2479" s="10"/>
      <c r="O2479" s="32"/>
    </row>
    <row r="2480" spans="11:15" x14ac:dyDescent="0.2">
      <c r="K2480" s="22"/>
      <c r="L2480" s="10"/>
      <c r="M2480" s="10"/>
      <c r="N2480" s="10"/>
      <c r="O2480" s="32"/>
    </row>
    <row r="2481" spans="11:15" x14ac:dyDescent="0.2">
      <c r="K2481" s="22"/>
      <c r="L2481" s="10"/>
      <c r="M2481" s="10"/>
      <c r="N2481" s="10"/>
      <c r="O2481" s="32"/>
    </row>
    <row r="2482" spans="11:15" x14ac:dyDescent="0.2">
      <c r="K2482" s="22"/>
      <c r="L2482" s="10"/>
      <c r="M2482" s="10"/>
      <c r="N2482" s="10"/>
      <c r="O2482" s="32"/>
    </row>
    <row r="2483" spans="11:15" x14ac:dyDescent="0.2">
      <c r="K2483" s="22"/>
      <c r="L2483" s="10"/>
      <c r="M2483" s="10"/>
      <c r="N2483" s="10"/>
      <c r="O2483" s="32"/>
    </row>
    <row r="2484" spans="11:15" x14ac:dyDescent="0.2">
      <c r="K2484" s="22"/>
      <c r="L2484" s="10"/>
      <c r="M2484" s="10"/>
      <c r="N2484" s="10"/>
      <c r="O2484" s="32"/>
    </row>
    <row r="2485" spans="11:15" x14ac:dyDescent="0.2">
      <c r="K2485" s="22"/>
      <c r="L2485" s="10"/>
      <c r="M2485" s="10"/>
      <c r="N2485" s="10"/>
      <c r="O2485" s="32"/>
    </row>
    <row r="2486" spans="11:15" x14ac:dyDescent="0.2">
      <c r="K2486" s="22"/>
      <c r="L2486" s="10"/>
      <c r="M2486" s="10"/>
      <c r="N2486" s="10"/>
      <c r="O2486" s="32"/>
    </row>
    <row r="2487" spans="11:15" x14ac:dyDescent="0.2">
      <c r="K2487" s="22"/>
      <c r="L2487" s="10"/>
      <c r="M2487" s="10"/>
      <c r="N2487" s="10"/>
      <c r="O2487" s="32"/>
    </row>
    <row r="2488" spans="11:15" x14ac:dyDescent="0.2">
      <c r="K2488" s="22"/>
      <c r="L2488" s="10"/>
      <c r="M2488" s="10"/>
      <c r="N2488" s="10"/>
      <c r="O2488" s="32"/>
    </row>
    <row r="2489" spans="11:15" x14ac:dyDescent="0.2">
      <c r="K2489" s="22"/>
      <c r="L2489" s="10"/>
      <c r="M2489" s="10"/>
      <c r="N2489" s="10"/>
      <c r="O2489" s="32"/>
    </row>
    <row r="2490" spans="11:15" x14ac:dyDescent="0.2">
      <c r="K2490" s="22"/>
      <c r="L2490" s="10"/>
      <c r="M2490" s="10"/>
      <c r="N2490" s="10"/>
      <c r="O2490" s="32"/>
    </row>
    <row r="2491" spans="11:15" x14ac:dyDescent="0.2">
      <c r="K2491" s="22"/>
      <c r="L2491" s="10"/>
      <c r="M2491" s="10"/>
      <c r="N2491" s="10"/>
      <c r="O2491" s="32"/>
    </row>
    <row r="2492" spans="11:15" x14ac:dyDescent="0.2">
      <c r="K2492" s="22"/>
      <c r="L2492" s="10"/>
      <c r="M2492" s="10"/>
      <c r="N2492" s="10"/>
      <c r="O2492" s="32"/>
    </row>
    <row r="2493" spans="11:15" x14ac:dyDescent="0.2">
      <c r="K2493" s="22"/>
      <c r="L2493" s="10"/>
      <c r="M2493" s="10"/>
      <c r="N2493" s="10"/>
      <c r="O2493" s="32"/>
    </row>
    <row r="2494" spans="11:15" x14ac:dyDescent="0.2">
      <c r="K2494" s="22"/>
      <c r="L2494" s="10"/>
      <c r="M2494" s="10"/>
      <c r="N2494" s="10"/>
      <c r="O2494" s="32"/>
    </row>
    <row r="2495" spans="11:15" x14ac:dyDescent="0.2">
      <c r="K2495" s="22"/>
      <c r="L2495" s="10"/>
      <c r="M2495" s="10"/>
      <c r="N2495" s="10"/>
      <c r="O2495" s="32"/>
    </row>
    <row r="2496" spans="11:15" x14ac:dyDescent="0.2">
      <c r="K2496" s="22"/>
      <c r="L2496" s="10"/>
      <c r="M2496" s="10"/>
      <c r="N2496" s="10"/>
      <c r="O2496" s="32"/>
    </row>
    <row r="2497" spans="11:15" x14ac:dyDescent="0.2">
      <c r="K2497" s="22"/>
      <c r="L2497" s="10"/>
      <c r="M2497" s="10"/>
      <c r="N2497" s="10"/>
      <c r="O2497" s="32"/>
    </row>
    <row r="2498" spans="11:15" x14ac:dyDescent="0.2">
      <c r="K2498" s="22"/>
      <c r="L2498" s="10"/>
      <c r="M2498" s="10"/>
      <c r="N2498" s="10"/>
      <c r="O2498" s="32"/>
    </row>
    <row r="2499" spans="11:15" x14ac:dyDescent="0.2">
      <c r="K2499" s="22"/>
      <c r="L2499" s="10"/>
      <c r="M2499" s="10"/>
      <c r="N2499" s="10"/>
      <c r="O2499" s="32"/>
    </row>
    <row r="2500" spans="11:15" x14ac:dyDescent="0.2">
      <c r="K2500" s="22"/>
      <c r="L2500" s="10"/>
      <c r="M2500" s="10"/>
      <c r="N2500" s="10"/>
      <c r="O2500" s="32"/>
    </row>
    <row r="2501" spans="11:15" x14ac:dyDescent="0.2">
      <c r="K2501" s="22"/>
      <c r="L2501" s="10"/>
      <c r="M2501" s="10"/>
      <c r="N2501" s="10"/>
      <c r="O2501" s="32"/>
    </row>
    <row r="2502" spans="11:15" x14ac:dyDescent="0.2">
      <c r="K2502" s="22"/>
      <c r="L2502" s="10"/>
      <c r="M2502" s="10"/>
      <c r="N2502" s="10"/>
      <c r="O2502" s="32"/>
    </row>
    <row r="2503" spans="11:15" x14ac:dyDescent="0.2">
      <c r="K2503" s="22"/>
      <c r="L2503" s="10"/>
      <c r="M2503" s="10"/>
      <c r="N2503" s="10"/>
      <c r="O2503" s="32"/>
    </row>
    <row r="2504" spans="11:15" x14ac:dyDescent="0.2">
      <c r="K2504" s="22"/>
      <c r="L2504" s="10"/>
      <c r="M2504" s="10"/>
      <c r="N2504" s="10"/>
      <c r="O2504" s="32"/>
    </row>
    <row r="2505" spans="11:15" x14ac:dyDescent="0.2">
      <c r="K2505" s="22"/>
      <c r="L2505" s="10"/>
      <c r="M2505" s="10"/>
      <c r="N2505" s="10"/>
      <c r="O2505" s="32"/>
    </row>
    <row r="2506" spans="11:15" x14ac:dyDescent="0.2">
      <c r="K2506" s="22"/>
      <c r="L2506" s="10"/>
      <c r="M2506" s="10"/>
      <c r="N2506" s="10"/>
      <c r="O2506" s="32"/>
    </row>
    <row r="2507" spans="11:15" x14ac:dyDescent="0.2">
      <c r="K2507" s="22"/>
      <c r="L2507" s="10"/>
      <c r="M2507" s="10"/>
      <c r="N2507" s="10"/>
      <c r="O2507" s="32"/>
    </row>
    <row r="2508" spans="11:15" x14ac:dyDescent="0.2">
      <c r="K2508" s="22"/>
      <c r="L2508" s="10"/>
      <c r="M2508" s="10"/>
      <c r="N2508" s="10"/>
      <c r="O2508" s="32"/>
    </row>
    <row r="2509" spans="11:15" x14ac:dyDescent="0.2">
      <c r="K2509" s="22"/>
      <c r="L2509" s="10"/>
      <c r="M2509" s="10"/>
      <c r="N2509" s="10"/>
      <c r="O2509" s="32"/>
    </row>
    <row r="2510" spans="11:15" x14ac:dyDescent="0.2">
      <c r="K2510" s="22"/>
      <c r="L2510" s="10"/>
      <c r="M2510" s="10"/>
      <c r="N2510" s="10"/>
      <c r="O2510" s="32"/>
    </row>
    <row r="2511" spans="11:15" x14ac:dyDescent="0.2">
      <c r="K2511" s="22"/>
      <c r="L2511" s="10"/>
      <c r="M2511" s="10"/>
      <c r="N2511" s="10"/>
      <c r="O2511" s="32"/>
    </row>
    <row r="2512" spans="11:15" x14ac:dyDescent="0.2">
      <c r="K2512" s="22"/>
      <c r="L2512" s="10"/>
      <c r="M2512" s="10"/>
      <c r="N2512" s="10"/>
      <c r="O2512" s="32"/>
    </row>
    <row r="2513" spans="11:15" x14ac:dyDescent="0.2">
      <c r="K2513" s="22"/>
      <c r="L2513" s="10"/>
      <c r="M2513" s="10"/>
      <c r="N2513" s="10"/>
      <c r="O2513" s="32"/>
    </row>
    <row r="2514" spans="11:15" x14ac:dyDescent="0.2">
      <c r="K2514" s="22"/>
      <c r="L2514" s="10"/>
      <c r="M2514" s="10"/>
      <c r="N2514" s="10"/>
      <c r="O2514" s="32"/>
    </row>
    <row r="2515" spans="11:15" x14ac:dyDescent="0.2">
      <c r="K2515" s="22"/>
      <c r="L2515" s="10"/>
      <c r="M2515" s="10"/>
      <c r="N2515" s="10"/>
      <c r="O2515" s="32"/>
    </row>
    <row r="2516" spans="11:15" x14ac:dyDescent="0.2">
      <c r="K2516" s="22"/>
      <c r="L2516" s="10"/>
      <c r="M2516" s="10"/>
      <c r="N2516" s="10"/>
      <c r="O2516" s="32"/>
    </row>
    <row r="2517" spans="11:15" x14ac:dyDescent="0.2">
      <c r="K2517" s="22"/>
      <c r="L2517" s="10"/>
      <c r="M2517" s="10"/>
      <c r="N2517" s="10"/>
      <c r="O2517" s="32"/>
    </row>
    <row r="2518" spans="11:15" x14ac:dyDescent="0.2">
      <c r="K2518" s="22"/>
      <c r="L2518" s="10"/>
      <c r="M2518" s="10"/>
      <c r="N2518" s="10"/>
      <c r="O2518" s="32"/>
    </row>
    <row r="2519" spans="11:15" x14ac:dyDescent="0.2">
      <c r="K2519" s="22"/>
      <c r="L2519" s="10"/>
      <c r="M2519" s="10"/>
      <c r="N2519" s="10"/>
      <c r="O2519" s="32"/>
    </row>
    <row r="2520" spans="11:15" x14ac:dyDescent="0.2">
      <c r="K2520" s="22"/>
      <c r="L2520" s="10"/>
      <c r="M2520" s="10"/>
      <c r="N2520" s="10"/>
      <c r="O2520" s="32"/>
    </row>
    <row r="2521" spans="11:15" x14ac:dyDescent="0.2">
      <c r="K2521" s="22"/>
      <c r="L2521" s="10"/>
      <c r="M2521" s="10"/>
      <c r="N2521" s="10"/>
      <c r="O2521" s="32"/>
    </row>
    <row r="2522" spans="11:15" x14ac:dyDescent="0.2">
      <c r="K2522" s="22"/>
      <c r="L2522" s="10"/>
      <c r="M2522" s="10"/>
      <c r="N2522" s="10"/>
      <c r="O2522" s="32"/>
    </row>
    <row r="2523" spans="11:15" x14ac:dyDescent="0.2">
      <c r="K2523" s="22"/>
      <c r="L2523" s="10"/>
      <c r="M2523" s="10"/>
      <c r="N2523" s="10"/>
      <c r="O2523" s="32"/>
    </row>
    <row r="2524" spans="11:15" x14ac:dyDescent="0.2">
      <c r="K2524" s="22"/>
      <c r="L2524" s="10"/>
      <c r="M2524" s="10"/>
      <c r="N2524" s="10"/>
      <c r="O2524" s="32"/>
    </row>
    <row r="2525" spans="11:15" x14ac:dyDescent="0.2">
      <c r="K2525" s="22"/>
      <c r="L2525" s="10"/>
      <c r="M2525" s="10"/>
      <c r="N2525" s="10"/>
      <c r="O2525" s="32"/>
    </row>
    <row r="2526" spans="11:15" x14ac:dyDescent="0.2">
      <c r="K2526" s="22"/>
      <c r="L2526" s="10"/>
      <c r="M2526" s="10"/>
      <c r="N2526" s="10"/>
      <c r="O2526" s="32"/>
    </row>
    <row r="2527" spans="11:15" x14ac:dyDescent="0.2">
      <c r="K2527" s="22"/>
      <c r="L2527" s="10"/>
      <c r="M2527" s="10"/>
      <c r="N2527" s="10"/>
      <c r="O2527" s="32"/>
    </row>
    <row r="2528" spans="11:15" x14ac:dyDescent="0.2">
      <c r="K2528" s="22"/>
      <c r="L2528" s="10"/>
      <c r="M2528" s="10"/>
      <c r="N2528" s="10"/>
      <c r="O2528" s="32"/>
    </row>
    <row r="2529" spans="11:15" x14ac:dyDescent="0.2">
      <c r="K2529" s="22"/>
      <c r="L2529" s="10"/>
      <c r="M2529" s="10"/>
      <c r="N2529" s="10"/>
      <c r="O2529" s="32"/>
    </row>
    <row r="2530" spans="11:15" x14ac:dyDescent="0.2">
      <c r="K2530" s="22"/>
      <c r="L2530" s="10"/>
      <c r="M2530" s="10"/>
      <c r="N2530" s="10"/>
      <c r="O2530" s="32"/>
    </row>
    <row r="2531" spans="11:15" x14ac:dyDescent="0.2">
      <c r="K2531" s="22"/>
      <c r="L2531" s="10"/>
      <c r="M2531" s="10"/>
      <c r="N2531" s="10"/>
      <c r="O2531" s="32"/>
    </row>
    <row r="2532" spans="11:15" x14ac:dyDescent="0.2">
      <c r="K2532" s="22"/>
      <c r="L2532" s="10"/>
      <c r="M2532" s="10"/>
      <c r="N2532" s="10"/>
      <c r="O2532" s="32"/>
    </row>
    <row r="2533" spans="11:15" x14ac:dyDescent="0.2">
      <c r="K2533" s="22"/>
      <c r="L2533" s="10"/>
      <c r="M2533" s="10"/>
      <c r="N2533" s="10"/>
      <c r="O2533" s="32"/>
    </row>
    <row r="2534" spans="11:15" x14ac:dyDescent="0.2">
      <c r="K2534" s="22"/>
      <c r="L2534" s="10"/>
      <c r="M2534" s="10"/>
      <c r="N2534" s="10"/>
      <c r="O2534" s="32"/>
    </row>
    <row r="2535" spans="11:15" x14ac:dyDescent="0.2">
      <c r="K2535" s="22"/>
      <c r="L2535" s="10"/>
      <c r="M2535" s="10"/>
      <c r="N2535" s="10"/>
      <c r="O2535" s="32"/>
    </row>
    <row r="2536" spans="11:15" x14ac:dyDescent="0.2">
      <c r="K2536" s="22"/>
      <c r="L2536" s="10"/>
      <c r="M2536" s="10"/>
      <c r="N2536" s="10"/>
      <c r="O2536" s="32"/>
    </row>
    <row r="2537" spans="11:15" x14ac:dyDescent="0.2">
      <c r="K2537" s="22"/>
      <c r="L2537" s="10"/>
      <c r="M2537" s="10"/>
      <c r="N2537" s="10"/>
      <c r="O2537" s="32"/>
    </row>
    <row r="2538" spans="11:15" x14ac:dyDescent="0.2">
      <c r="K2538" s="22"/>
      <c r="L2538" s="10"/>
      <c r="M2538" s="10"/>
      <c r="N2538" s="10"/>
      <c r="O2538" s="32"/>
    </row>
    <row r="2539" spans="11:15" x14ac:dyDescent="0.2">
      <c r="K2539" s="22"/>
      <c r="L2539" s="10"/>
      <c r="M2539" s="10"/>
      <c r="N2539" s="10"/>
      <c r="O2539" s="32"/>
    </row>
    <row r="2540" spans="11:15" x14ac:dyDescent="0.2">
      <c r="K2540" s="22"/>
      <c r="L2540" s="10"/>
      <c r="M2540" s="10"/>
      <c r="N2540" s="10"/>
      <c r="O2540" s="32"/>
    </row>
    <row r="2541" spans="11:15" x14ac:dyDescent="0.2">
      <c r="K2541" s="22"/>
      <c r="L2541" s="10"/>
      <c r="M2541" s="10"/>
      <c r="N2541" s="10"/>
      <c r="O2541" s="32"/>
    </row>
    <row r="2542" spans="11:15" x14ac:dyDescent="0.2">
      <c r="K2542" s="22"/>
      <c r="L2542" s="10"/>
      <c r="M2542" s="10"/>
      <c r="N2542" s="10"/>
      <c r="O2542" s="32"/>
    </row>
    <row r="2543" spans="11:15" x14ac:dyDescent="0.2">
      <c r="K2543" s="22"/>
      <c r="L2543" s="10"/>
      <c r="M2543" s="10"/>
      <c r="N2543" s="10"/>
      <c r="O2543" s="32"/>
    </row>
    <row r="2544" spans="11:15" x14ac:dyDescent="0.2">
      <c r="K2544" s="22"/>
      <c r="L2544" s="10"/>
      <c r="M2544" s="10"/>
      <c r="N2544" s="10"/>
      <c r="O2544" s="32"/>
    </row>
    <row r="2545" spans="11:15" x14ac:dyDescent="0.2">
      <c r="K2545" s="22"/>
      <c r="L2545" s="10"/>
      <c r="M2545" s="10"/>
      <c r="N2545" s="10"/>
      <c r="O2545" s="32"/>
    </row>
    <row r="2546" spans="11:15" x14ac:dyDescent="0.2">
      <c r="K2546" s="22"/>
      <c r="L2546" s="10"/>
      <c r="M2546" s="10"/>
      <c r="N2546" s="10"/>
      <c r="O2546" s="32"/>
    </row>
    <row r="2547" spans="11:15" x14ac:dyDescent="0.2">
      <c r="K2547" s="22"/>
      <c r="L2547" s="10"/>
      <c r="M2547" s="10"/>
      <c r="N2547" s="10"/>
      <c r="O2547" s="32"/>
    </row>
    <row r="2548" spans="11:15" x14ac:dyDescent="0.2">
      <c r="K2548" s="22"/>
      <c r="L2548" s="10"/>
      <c r="M2548" s="10"/>
      <c r="N2548" s="10"/>
      <c r="O2548" s="32"/>
    </row>
    <row r="2549" spans="11:15" x14ac:dyDescent="0.2">
      <c r="K2549" s="22"/>
      <c r="L2549" s="10"/>
      <c r="M2549" s="10"/>
      <c r="N2549" s="10"/>
      <c r="O2549" s="32"/>
    </row>
    <row r="2550" spans="11:15" x14ac:dyDescent="0.2">
      <c r="K2550" s="22"/>
      <c r="L2550" s="10"/>
      <c r="M2550" s="10"/>
      <c r="N2550" s="10"/>
      <c r="O2550" s="32"/>
    </row>
    <row r="2551" spans="11:15" x14ac:dyDescent="0.2">
      <c r="K2551" s="22"/>
      <c r="L2551" s="10"/>
      <c r="M2551" s="10"/>
      <c r="N2551" s="10"/>
      <c r="O2551" s="32"/>
    </row>
    <row r="2552" spans="11:15" x14ac:dyDescent="0.2">
      <c r="K2552" s="22"/>
      <c r="L2552" s="10"/>
      <c r="M2552" s="10"/>
      <c r="N2552" s="10"/>
      <c r="O2552" s="32"/>
    </row>
    <row r="2553" spans="11:15" x14ac:dyDescent="0.2">
      <c r="K2553" s="22"/>
      <c r="L2553" s="10"/>
      <c r="M2553" s="10"/>
      <c r="N2553" s="10"/>
      <c r="O2553" s="32"/>
    </row>
    <row r="2554" spans="11:15" x14ac:dyDescent="0.2">
      <c r="K2554" s="22"/>
      <c r="L2554" s="10"/>
      <c r="M2554" s="10"/>
      <c r="N2554" s="10"/>
      <c r="O2554" s="32"/>
    </row>
    <row r="2555" spans="11:15" x14ac:dyDescent="0.2">
      <c r="K2555" s="22"/>
      <c r="L2555" s="10"/>
      <c r="M2555" s="10"/>
      <c r="N2555" s="10"/>
      <c r="O2555" s="32"/>
    </row>
    <row r="2556" spans="11:15" x14ac:dyDescent="0.2">
      <c r="K2556" s="22"/>
      <c r="L2556" s="10"/>
      <c r="M2556" s="10"/>
      <c r="N2556" s="10"/>
      <c r="O2556" s="32"/>
    </row>
    <row r="2557" spans="11:15" x14ac:dyDescent="0.2">
      <c r="K2557" s="22"/>
      <c r="L2557" s="10"/>
      <c r="M2557" s="10"/>
      <c r="N2557" s="10"/>
      <c r="O2557" s="32"/>
    </row>
    <row r="2558" spans="11:15" x14ac:dyDescent="0.2">
      <c r="K2558" s="22"/>
      <c r="L2558" s="10"/>
      <c r="M2558" s="10"/>
      <c r="N2558" s="10"/>
      <c r="O2558" s="32"/>
    </row>
    <row r="2559" spans="11:15" x14ac:dyDescent="0.2">
      <c r="K2559" s="22"/>
      <c r="L2559" s="10"/>
      <c r="M2559" s="10"/>
      <c r="N2559" s="10"/>
      <c r="O2559" s="32"/>
    </row>
    <row r="2560" spans="11:15" x14ac:dyDescent="0.2">
      <c r="K2560" s="22"/>
      <c r="L2560" s="10"/>
      <c r="M2560" s="10"/>
      <c r="N2560" s="10"/>
      <c r="O2560" s="32"/>
    </row>
    <row r="2561" spans="11:15" x14ac:dyDescent="0.2">
      <c r="K2561" s="22"/>
      <c r="L2561" s="10"/>
      <c r="M2561" s="10"/>
      <c r="N2561" s="10"/>
      <c r="O2561" s="32"/>
    </row>
    <row r="2562" spans="11:15" x14ac:dyDescent="0.2">
      <c r="K2562" s="22"/>
      <c r="L2562" s="10"/>
      <c r="M2562" s="10"/>
      <c r="N2562" s="10"/>
      <c r="O2562" s="32"/>
    </row>
    <row r="2563" spans="11:15" x14ac:dyDescent="0.2">
      <c r="K2563" s="22"/>
      <c r="L2563" s="10"/>
      <c r="M2563" s="10"/>
      <c r="N2563" s="10"/>
      <c r="O2563" s="32"/>
    </row>
    <row r="2564" spans="11:15" x14ac:dyDescent="0.2">
      <c r="K2564" s="22"/>
      <c r="L2564" s="10"/>
      <c r="M2564" s="10"/>
      <c r="N2564" s="10"/>
      <c r="O2564" s="32"/>
    </row>
    <row r="2565" spans="11:15" x14ac:dyDescent="0.2">
      <c r="K2565" s="22"/>
      <c r="L2565" s="10"/>
      <c r="M2565" s="10"/>
      <c r="N2565" s="10"/>
      <c r="O2565" s="32"/>
    </row>
    <row r="2566" spans="11:15" x14ac:dyDescent="0.2">
      <c r="K2566" s="22"/>
      <c r="L2566" s="10"/>
      <c r="M2566" s="10"/>
      <c r="N2566" s="10"/>
      <c r="O2566" s="32"/>
    </row>
    <row r="2567" spans="11:15" x14ac:dyDescent="0.2">
      <c r="K2567" s="22"/>
      <c r="L2567" s="10"/>
      <c r="M2567" s="10"/>
      <c r="N2567" s="10"/>
      <c r="O2567" s="32"/>
    </row>
    <row r="2568" spans="11:15" x14ac:dyDescent="0.2">
      <c r="K2568" s="22"/>
      <c r="L2568" s="10"/>
      <c r="M2568" s="10"/>
      <c r="N2568" s="10"/>
      <c r="O2568" s="32"/>
    </row>
    <row r="2569" spans="11:15" x14ac:dyDescent="0.2">
      <c r="K2569" s="22"/>
      <c r="L2569" s="10"/>
      <c r="M2569" s="10"/>
      <c r="N2569" s="10"/>
      <c r="O2569" s="32"/>
    </row>
    <row r="2570" spans="11:15" x14ac:dyDescent="0.2">
      <c r="K2570" s="22"/>
      <c r="L2570" s="10"/>
      <c r="M2570" s="10"/>
      <c r="N2570" s="10"/>
      <c r="O2570" s="32"/>
    </row>
    <row r="2571" spans="11:15" x14ac:dyDescent="0.2">
      <c r="K2571" s="22"/>
      <c r="L2571" s="10"/>
      <c r="M2571" s="10"/>
      <c r="N2571" s="10"/>
      <c r="O2571" s="32"/>
    </row>
    <row r="2572" spans="11:15" x14ac:dyDescent="0.2">
      <c r="K2572" s="22"/>
      <c r="L2572" s="10"/>
      <c r="M2572" s="10"/>
      <c r="N2572" s="10"/>
      <c r="O2572" s="32"/>
    </row>
    <row r="2573" spans="11:15" x14ac:dyDescent="0.2">
      <c r="K2573" s="22"/>
      <c r="L2573" s="10"/>
      <c r="M2573" s="10"/>
      <c r="N2573" s="10"/>
      <c r="O2573" s="32"/>
    </row>
    <row r="2574" spans="11:15" x14ac:dyDescent="0.2">
      <c r="K2574" s="22"/>
      <c r="L2574" s="10"/>
      <c r="M2574" s="10"/>
      <c r="N2574" s="10"/>
      <c r="O2574" s="32"/>
    </row>
    <row r="2575" spans="11:15" x14ac:dyDescent="0.2">
      <c r="K2575" s="22"/>
      <c r="L2575" s="10"/>
      <c r="M2575" s="10"/>
      <c r="N2575" s="10"/>
      <c r="O2575" s="32"/>
    </row>
    <row r="2576" spans="11:15" x14ac:dyDescent="0.2">
      <c r="K2576" s="22"/>
      <c r="L2576" s="10"/>
      <c r="M2576" s="10"/>
      <c r="N2576" s="10"/>
      <c r="O2576" s="32"/>
    </row>
    <row r="2577" spans="11:15" x14ac:dyDescent="0.2">
      <c r="K2577" s="22"/>
      <c r="L2577" s="10"/>
      <c r="M2577" s="10"/>
      <c r="N2577" s="10"/>
      <c r="O2577" s="32"/>
    </row>
    <row r="2578" spans="11:15" x14ac:dyDescent="0.2">
      <c r="K2578" s="22"/>
      <c r="L2578" s="10"/>
      <c r="M2578" s="10"/>
      <c r="N2578" s="10"/>
      <c r="O2578" s="32"/>
    </row>
    <row r="2579" spans="11:15" x14ac:dyDescent="0.2">
      <c r="K2579" s="22"/>
      <c r="L2579" s="10"/>
      <c r="M2579" s="10"/>
      <c r="N2579" s="10"/>
      <c r="O2579" s="32"/>
    </row>
    <row r="2580" spans="11:15" x14ac:dyDescent="0.2">
      <c r="K2580" s="22"/>
      <c r="L2580" s="10"/>
      <c r="M2580" s="10"/>
      <c r="N2580" s="10"/>
      <c r="O2580" s="32"/>
    </row>
    <row r="2581" spans="11:15" x14ac:dyDescent="0.2">
      <c r="K2581" s="22"/>
      <c r="L2581" s="10"/>
      <c r="M2581" s="10"/>
      <c r="N2581" s="10"/>
      <c r="O2581" s="32"/>
    </row>
    <row r="2582" spans="11:15" x14ac:dyDescent="0.2">
      <c r="K2582" s="22"/>
      <c r="L2582" s="10"/>
      <c r="M2582" s="10"/>
      <c r="N2582" s="10"/>
      <c r="O2582" s="32"/>
    </row>
    <row r="2583" spans="11:15" x14ac:dyDescent="0.2">
      <c r="K2583" s="22"/>
      <c r="L2583" s="10"/>
      <c r="M2583" s="10"/>
      <c r="N2583" s="10"/>
      <c r="O2583" s="32"/>
    </row>
    <row r="2584" spans="11:15" x14ac:dyDescent="0.2">
      <c r="K2584" s="22"/>
      <c r="L2584" s="10"/>
      <c r="M2584" s="10"/>
      <c r="N2584" s="10"/>
      <c r="O2584" s="32"/>
    </row>
    <row r="2585" spans="11:15" x14ac:dyDescent="0.2">
      <c r="K2585" s="22"/>
      <c r="L2585" s="10"/>
      <c r="M2585" s="10"/>
      <c r="N2585" s="10"/>
      <c r="O2585" s="32"/>
    </row>
    <row r="2586" spans="11:15" x14ac:dyDescent="0.2">
      <c r="K2586" s="22"/>
      <c r="L2586" s="10"/>
      <c r="M2586" s="10"/>
      <c r="N2586" s="10"/>
      <c r="O2586" s="32"/>
    </row>
    <row r="2587" spans="11:15" x14ac:dyDescent="0.2">
      <c r="K2587" s="22"/>
      <c r="L2587" s="10"/>
      <c r="M2587" s="10"/>
      <c r="N2587" s="10"/>
      <c r="O2587" s="32"/>
    </row>
    <row r="2588" spans="11:15" x14ac:dyDescent="0.2">
      <c r="K2588" s="22"/>
      <c r="L2588" s="10"/>
      <c r="M2588" s="10"/>
      <c r="N2588" s="10"/>
      <c r="O2588" s="32"/>
    </row>
    <row r="2589" spans="11:15" x14ac:dyDescent="0.2">
      <c r="K2589" s="22"/>
      <c r="L2589" s="10"/>
      <c r="M2589" s="10"/>
      <c r="N2589" s="10"/>
      <c r="O2589" s="32"/>
    </row>
    <row r="2590" spans="11:15" x14ac:dyDescent="0.2">
      <c r="K2590" s="22"/>
      <c r="L2590" s="10"/>
      <c r="M2590" s="10"/>
      <c r="N2590" s="10"/>
      <c r="O2590" s="32"/>
    </row>
    <row r="2591" spans="11:15" x14ac:dyDescent="0.2">
      <c r="K2591" s="22"/>
      <c r="L2591" s="10"/>
      <c r="M2591" s="10"/>
      <c r="N2591" s="10"/>
      <c r="O2591" s="32"/>
    </row>
    <row r="2592" spans="11:15" x14ac:dyDescent="0.2">
      <c r="K2592" s="22"/>
      <c r="L2592" s="10"/>
      <c r="M2592" s="10"/>
      <c r="N2592" s="10"/>
      <c r="O2592" s="32"/>
    </row>
    <row r="2593" spans="11:15" x14ac:dyDescent="0.2">
      <c r="K2593" s="22"/>
      <c r="L2593" s="10"/>
      <c r="M2593" s="10"/>
      <c r="N2593" s="10"/>
      <c r="O2593" s="32"/>
    </row>
    <row r="2594" spans="11:15" x14ac:dyDescent="0.2">
      <c r="K2594" s="22"/>
      <c r="L2594" s="10"/>
      <c r="M2594" s="10"/>
      <c r="N2594" s="10"/>
      <c r="O2594" s="32"/>
    </row>
    <row r="2595" spans="11:15" x14ac:dyDescent="0.2">
      <c r="K2595" s="22"/>
      <c r="L2595" s="10"/>
      <c r="M2595" s="10"/>
      <c r="N2595" s="10"/>
      <c r="O2595" s="32"/>
    </row>
    <row r="2596" spans="11:15" x14ac:dyDescent="0.2">
      <c r="K2596" s="22"/>
      <c r="L2596" s="10"/>
      <c r="M2596" s="10"/>
      <c r="N2596" s="10"/>
      <c r="O2596" s="32"/>
    </row>
    <row r="2597" spans="11:15" x14ac:dyDescent="0.2">
      <c r="K2597" s="22"/>
      <c r="L2597" s="10"/>
      <c r="M2597" s="10"/>
      <c r="N2597" s="10"/>
      <c r="O2597" s="32"/>
    </row>
    <row r="2598" spans="11:15" x14ac:dyDescent="0.2">
      <c r="K2598" s="22"/>
      <c r="L2598" s="10"/>
      <c r="M2598" s="10"/>
      <c r="N2598" s="10"/>
      <c r="O2598" s="32"/>
    </row>
    <row r="2599" spans="11:15" x14ac:dyDescent="0.2">
      <c r="K2599" s="22"/>
      <c r="L2599" s="10"/>
      <c r="M2599" s="10"/>
      <c r="N2599" s="10"/>
      <c r="O2599" s="32"/>
    </row>
    <row r="2600" spans="11:15" x14ac:dyDescent="0.2">
      <c r="K2600" s="22"/>
      <c r="L2600" s="10"/>
      <c r="M2600" s="10"/>
      <c r="N2600" s="10"/>
      <c r="O2600" s="32"/>
    </row>
    <row r="2601" spans="11:15" x14ac:dyDescent="0.2">
      <c r="K2601" s="22"/>
      <c r="L2601" s="10"/>
      <c r="M2601" s="10"/>
      <c r="N2601" s="10"/>
      <c r="O2601" s="32"/>
    </row>
    <row r="2602" spans="11:15" x14ac:dyDescent="0.2">
      <c r="K2602" s="22"/>
      <c r="L2602" s="10"/>
      <c r="M2602" s="10"/>
      <c r="N2602" s="10"/>
      <c r="O2602" s="32"/>
    </row>
    <row r="2603" spans="11:15" x14ac:dyDescent="0.2">
      <c r="K2603" s="22"/>
      <c r="L2603" s="10"/>
      <c r="M2603" s="10"/>
      <c r="N2603" s="10"/>
      <c r="O2603" s="32"/>
    </row>
    <row r="2604" spans="11:15" x14ac:dyDescent="0.2">
      <c r="K2604" s="22"/>
      <c r="L2604" s="10"/>
      <c r="M2604" s="10"/>
      <c r="N2604" s="10"/>
      <c r="O2604" s="32"/>
    </row>
    <row r="2605" spans="11:15" x14ac:dyDescent="0.2">
      <c r="K2605" s="22"/>
      <c r="L2605" s="10"/>
      <c r="M2605" s="10"/>
      <c r="N2605" s="10"/>
      <c r="O2605" s="32"/>
    </row>
    <row r="2606" spans="11:15" x14ac:dyDescent="0.2">
      <c r="K2606" s="22"/>
      <c r="L2606" s="10"/>
      <c r="M2606" s="10"/>
      <c r="N2606" s="10"/>
      <c r="O2606" s="32"/>
    </row>
    <row r="2607" spans="11:15" x14ac:dyDescent="0.2">
      <c r="K2607" s="22"/>
      <c r="L2607" s="10"/>
      <c r="M2607" s="10"/>
      <c r="N2607" s="10"/>
      <c r="O2607" s="32"/>
    </row>
    <row r="2608" spans="11:15" x14ac:dyDescent="0.2">
      <c r="K2608" s="22"/>
      <c r="L2608" s="10"/>
      <c r="M2608" s="10"/>
      <c r="N2608" s="10"/>
      <c r="O2608" s="32"/>
    </row>
    <row r="2609" spans="11:15" x14ac:dyDescent="0.2">
      <c r="K2609" s="22"/>
      <c r="L2609" s="10"/>
      <c r="M2609" s="10"/>
      <c r="N2609" s="10"/>
      <c r="O2609" s="32"/>
    </row>
    <row r="2610" spans="11:15" x14ac:dyDescent="0.2">
      <c r="K2610" s="22"/>
      <c r="L2610" s="10"/>
      <c r="M2610" s="10"/>
      <c r="N2610" s="10"/>
      <c r="O2610" s="32"/>
    </row>
    <row r="2611" spans="11:15" x14ac:dyDescent="0.2">
      <c r="K2611" s="22"/>
      <c r="L2611" s="10"/>
      <c r="M2611" s="10"/>
      <c r="N2611" s="10"/>
      <c r="O2611" s="32"/>
    </row>
    <row r="2612" spans="11:15" x14ac:dyDescent="0.2">
      <c r="K2612" s="22"/>
      <c r="L2612" s="10"/>
      <c r="M2612" s="10"/>
      <c r="N2612" s="10"/>
      <c r="O2612" s="32"/>
    </row>
    <row r="2613" spans="11:15" x14ac:dyDescent="0.2">
      <c r="K2613" s="22"/>
      <c r="L2613" s="10"/>
      <c r="M2613" s="10"/>
      <c r="N2613" s="10"/>
      <c r="O2613" s="32"/>
    </row>
    <row r="2614" spans="11:15" x14ac:dyDescent="0.2">
      <c r="K2614" s="22"/>
      <c r="L2614" s="10"/>
      <c r="M2614" s="10"/>
      <c r="N2614" s="10"/>
      <c r="O2614" s="32"/>
    </row>
    <row r="2615" spans="11:15" x14ac:dyDescent="0.2">
      <c r="K2615" s="22"/>
      <c r="L2615" s="10"/>
      <c r="M2615" s="10"/>
      <c r="N2615" s="10"/>
      <c r="O2615" s="32"/>
    </row>
    <row r="2616" spans="11:15" x14ac:dyDescent="0.2">
      <c r="K2616" s="22"/>
      <c r="L2616" s="10"/>
      <c r="M2616" s="10"/>
      <c r="N2616" s="10"/>
      <c r="O2616" s="32"/>
    </row>
    <row r="2617" spans="11:15" x14ac:dyDescent="0.2">
      <c r="K2617" s="22"/>
      <c r="L2617" s="10"/>
      <c r="M2617" s="10"/>
      <c r="N2617" s="10"/>
      <c r="O2617" s="32"/>
    </row>
    <row r="2618" spans="11:15" x14ac:dyDescent="0.2">
      <c r="K2618" s="22"/>
      <c r="L2618" s="10"/>
      <c r="M2618" s="10"/>
      <c r="N2618" s="10"/>
      <c r="O2618" s="32"/>
    </row>
    <row r="2619" spans="11:15" x14ac:dyDescent="0.2">
      <c r="K2619" s="22"/>
      <c r="L2619" s="10"/>
      <c r="M2619" s="10"/>
      <c r="N2619" s="10"/>
      <c r="O2619" s="32"/>
    </row>
    <row r="2620" spans="11:15" x14ac:dyDescent="0.2">
      <c r="K2620" s="22"/>
      <c r="L2620" s="10"/>
      <c r="M2620" s="10"/>
      <c r="N2620" s="10"/>
      <c r="O2620" s="32"/>
    </row>
    <row r="2621" spans="11:15" x14ac:dyDescent="0.2">
      <c r="K2621" s="22"/>
      <c r="L2621" s="10"/>
      <c r="M2621" s="10"/>
      <c r="N2621" s="10"/>
      <c r="O2621" s="32"/>
    </row>
    <row r="2622" spans="11:15" x14ac:dyDescent="0.2">
      <c r="K2622" s="22"/>
      <c r="L2622" s="10"/>
      <c r="M2622" s="10"/>
      <c r="N2622" s="10"/>
      <c r="O2622" s="32"/>
    </row>
    <row r="2623" spans="11:15" x14ac:dyDescent="0.2">
      <c r="K2623" s="22"/>
      <c r="L2623" s="10"/>
      <c r="M2623" s="10"/>
      <c r="N2623" s="10"/>
      <c r="O2623" s="32"/>
    </row>
    <row r="2624" spans="11:15" x14ac:dyDescent="0.2">
      <c r="K2624" s="22"/>
      <c r="L2624" s="10"/>
      <c r="M2624" s="10"/>
      <c r="N2624" s="10"/>
      <c r="O2624" s="32"/>
    </row>
    <row r="2625" spans="11:15" x14ac:dyDescent="0.2">
      <c r="K2625" s="22"/>
      <c r="L2625" s="10"/>
      <c r="M2625" s="10"/>
      <c r="N2625" s="10"/>
      <c r="O2625" s="32"/>
    </row>
    <row r="2626" spans="11:15" x14ac:dyDescent="0.2">
      <c r="K2626" s="22"/>
      <c r="L2626" s="10"/>
      <c r="M2626" s="10"/>
      <c r="N2626" s="10"/>
      <c r="O2626" s="32"/>
    </row>
    <row r="2627" spans="11:15" x14ac:dyDescent="0.2">
      <c r="K2627" s="22"/>
      <c r="L2627" s="10"/>
      <c r="M2627" s="10"/>
      <c r="N2627" s="10"/>
      <c r="O2627" s="32"/>
    </row>
    <row r="2628" spans="11:15" x14ac:dyDescent="0.2">
      <c r="K2628" s="22"/>
      <c r="L2628" s="10"/>
      <c r="M2628" s="10"/>
      <c r="N2628" s="10"/>
      <c r="O2628" s="32"/>
    </row>
    <row r="2629" spans="11:15" x14ac:dyDescent="0.2">
      <c r="K2629" s="22"/>
      <c r="L2629" s="10"/>
      <c r="M2629" s="10"/>
      <c r="N2629" s="10"/>
      <c r="O2629" s="32"/>
    </row>
    <row r="2630" spans="11:15" x14ac:dyDescent="0.2">
      <c r="K2630" s="22"/>
      <c r="L2630" s="10"/>
      <c r="M2630" s="10"/>
      <c r="N2630" s="10"/>
      <c r="O2630" s="32"/>
    </row>
    <row r="2631" spans="11:15" x14ac:dyDescent="0.2">
      <c r="K2631" s="22"/>
      <c r="L2631" s="10"/>
      <c r="M2631" s="10"/>
      <c r="N2631" s="10"/>
      <c r="O2631" s="32"/>
    </row>
    <row r="2632" spans="11:15" x14ac:dyDescent="0.2">
      <c r="K2632" s="22"/>
      <c r="L2632" s="10"/>
      <c r="M2632" s="10"/>
      <c r="N2632" s="10"/>
      <c r="O2632" s="32"/>
    </row>
    <row r="2633" spans="11:15" x14ac:dyDescent="0.2">
      <c r="K2633" s="22"/>
      <c r="L2633" s="10"/>
      <c r="M2633" s="10"/>
      <c r="N2633" s="10"/>
      <c r="O2633" s="32"/>
    </row>
    <row r="2634" spans="11:15" x14ac:dyDescent="0.2">
      <c r="K2634" s="22"/>
      <c r="L2634" s="10"/>
      <c r="M2634" s="10"/>
      <c r="N2634" s="10"/>
      <c r="O2634" s="32"/>
    </row>
    <row r="2635" spans="11:15" x14ac:dyDescent="0.2">
      <c r="K2635" s="22"/>
      <c r="L2635" s="10"/>
      <c r="M2635" s="10"/>
      <c r="N2635" s="10"/>
      <c r="O2635" s="32"/>
    </row>
    <row r="2636" spans="11:15" x14ac:dyDescent="0.2">
      <c r="K2636" s="22"/>
      <c r="L2636" s="10"/>
      <c r="M2636" s="10"/>
      <c r="N2636" s="10"/>
      <c r="O2636" s="32"/>
    </row>
    <row r="2637" spans="11:15" x14ac:dyDescent="0.2">
      <c r="K2637" s="22"/>
      <c r="L2637" s="10"/>
      <c r="M2637" s="10"/>
      <c r="N2637" s="10"/>
      <c r="O2637" s="32"/>
    </row>
    <row r="2638" spans="11:15" x14ac:dyDescent="0.2">
      <c r="K2638" s="22"/>
      <c r="L2638" s="10"/>
      <c r="M2638" s="10"/>
      <c r="N2638" s="10"/>
      <c r="O2638" s="32"/>
    </row>
    <row r="2639" spans="11:15" x14ac:dyDescent="0.2">
      <c r="K2639" s="22"/>
      <c r="L2639" s="10"/>
      <c r="M2639" s="10"/>
      <c r="N2639" s="10"/>
      <c r="O2639" s="32"/>
    </row>
    <row r="2640" spans="11:15" x14ac:dyDescent="0.2">
      <c r="K2640" s="22"/>
      <c r="L2640" s="10"/>
      <c r="M2640" s="10"/>
      <c r="N2640" s="10"/>
      <c r="O2640" s="32"/>
    </row>
    <row r="2641" spans="11:15" x14ac:dyDescent="0.2">
      <c r="K2641" s="22"/>
      <c r="L2641" s="10"/>
      <c r="M2641" s="10"/>
      <c r="N2641" s="10"/>
      <c r="O2641" s="32"/>
    </row>
    <row r="2642" spans="11:15" x14ac:dyDescent="0.2">
      <c r="K2642" s="22"/>
      <c r="L2642" s="10"/>
      <c r="M2642" s="10"/>
      <c r="N2642" s="10"/>
      <c r="O2642" s="32"/>
    </row>
    <row r="2643" spans="11:15" x14ac:dyDescent="0.2">
      <c r="K2643" s="22"/>
      <c r="L2643" s="10"/>
      <c r="M2643" s="10"/>
      <c r="N2643" s="10"/>
      <c r="O2643" s="32"/>
    </row>
    <row r="2644" spans="11:15" x14ac:dyDescent="0.2">
      <c r="K2644" s="22"/>
      <c r="L2644" s="10"/>
      <c r="M2644" s="10"/>
      <c r="N2644" s="10"/>
      <c r="O2644" s="32"/>
    </row>
    <row r="2645" spans="11:15" x14ac:dyDescent="0.2">
      <c r="K2645" s="22"/>
      <c r="L2645" s="10"/>
      <c r="M2645" s="10"/>
      <c r="N2645" s="10"/>
      <c r="O2645" s="32"/>
    </row>
    <row r="2646" spans="11:15" x14ac:dyDescent="0.2">
      <c r="K2646" s="22"/>
      <c r="L2646" s="10"/>
      <c r="M2646" s="10"/>
      <c r="N2646" s="10"/>
      <c r="O2646" s="32"/>
    </row>
    <row r="2647" spans="11:15" x14ac:dyDescent="0.2">
      <c r="K2647" s="22"/>
      <c r="L2647" s="10"/>
      <c r="M2647" s="10"/>
      <c r="N2647" s="10"/>
      <c r="O2647" s="32"/>
    </row>
    <row r="2648" spans="11:15" x14ac:dyDescent="0.2">
      <c r="K2648" s="22"/>
      <c r="L2648" s="10"/>
      <c r="M2648" s="10"/>
      <c r="N2648" s="10"/>
      <c r="O2648" s="32"/>
    </row>
    <row r="2649" spans="11:15" x14ac:dyDescent="0.2">
      <c r="K2649" s="22"/>
      <c r="L2649" s="10"/>
      <c r="M2649" s="10"/>
      <c r="N2649" s="10"/>
      <c r="O2649" s="32"/>
    </row>
    <row r="2650" spans="11:15" x14ac:dyDescent="0.2">
      <c r="K2650" s="22"/>
      <c r="L2650" s="10"/>
      <c r="M2650" s="10"/>
      <c r="N2650" s="10"/>
      <c r="O2650" s="32"/>
    </row>
    <row r="2651" spans="11:15" x14ac:dyDescent="0.2">
      <c r="K2651" s="22"/>
      <c r="L2651" s="10"/>
      <c r="M2651" s="10"/>
      <c r="N2651" s="10"/>
      <c r="O2651" s="32"/>
    </row>
    <row r="2652" spans="11:15" x14ac:dyDescent="0.2">
      <c r="K2652" s="22"/>
      <c r="L2652" s="10"/>
      <c r="M2652" s="10"/>
      <c r="N2652" s="10"/>
      <c r="O2652" s="32"/>
    </row>
    <row r="2653" spans="11:15" x14ac:dyDescent="0.2">
      <c r="K2653" s="22"/>
      <c r="L2653" s="10"/>
      <c r="M2653" s="10"/>
      <c r="N2653" s="10"/>
      <c r="O2653" s="32"/>
    </row>
    <row r="2654" spans="11:15" x14ac:dyDescent="0.2">
      <c r="K2654" s="22"/>
      <c r="L2654" s="10"/>
      <c r="M2654" s="10"/>
      <c r="N2654" s="10"/>
      <c r="O2654" s="32"/>
    </row>
    <row r="2655" spans="11:15" x14ac:dyDescent="0.2">
      <c r="K2655" s="22"/>
      <c r="L2655" s="10"/>
      <c r="M2655" s="10"/>
      <c r="N2655" s="10"/>
      <c r="O2655" s="32"/>
    </row>
    <row r="2656" spans="11:15" x14ac:dyDescent="0.2">
      <c r="K2656" s="22"/>
      <c r="L2656" s="10"/>
      <c r="M2656" s="10"/>
      <c r="N2656" s="10"/>
      <c r="O2656" s="32"/>
    </row>
    <row r="2657" spans="11:15" x14ac:dyDescent="0.2">
      <c r="K2657" s="22"/>
      <c r="L2657" s="10"/>
      <c r="M2657" s="10"/>
      <c r="N2657" s="10"/>
      <c r="O2657" s="32"/>
    </row>
    <row r="2658" spans="11:15" x14ac:dyDescent="0.2">
      <c r="K2658" s="22"/>
      <c r="L2658" s="10"/>
      <c r="M2658" s="10"/>
      <c r="N2658" s="10"/>
      <c r="O2658" s="32"/>
    </row>
    <row r="2659" spans="11:15" x14ac:dyDescent="0.2">
      <c r="K2659" s="22"/>
      <c r="L2659" s="10"/>
      <c r="M2659" s="10"/>
      <c r="N2659" s="10"/>
      <c r="O2659" s="32"/>
    </row>
    <row r="2660" spans="11:15" x14ac:dyDescent="0.2">
      <c r="K2660" s="22"/>
      <c r="L2660" s="10"/>
      <c r="M2660" s="10"/>
      <c r="N2660" s="10"/>
      <c r="O2660" s="32"/>
    </row>
    <row r="2661" spans="11:15" x14ac:dyDescent="0.2">
      <c r="K2661" s="22"/>
      <c r="L2661" s="10"/>
      <c r="M2661" s="10"/>
      <c r="N2661" s="10"/>
      <c r="O2661" s="32"/>
    </row>
    <row r="2662" spans="11:15" x14ac:dyDescent="0.2">
      <c r="K2662" s="22"/>
      <c r="L2662" s="10"/>
      <c r="M2662" s="10"/>
      <c r="N2662" s="10"/>
      <c r="O2662" s="32"/>
    </row>
    <row r="2663" spans="11:15" x14ac:dyDescent="0.2">
      <c r="K2663" s="22"/>
      <c r="L2663" s="10"/>
      <c r="M2663" s="10"/>
      <c r="N2663" s="10"/>
      <c r="O2663" s="32"/>
    </row>
    <row r="2664" spans="11:15" x14ac:dyDescent="0.2">
      <c r="K2664" s="22"/>
      <c r="L2664" s="10"/>
      <c r="M2664" s="10"/>
      <c r="N2664" s="10"/>
      <c r="O2664" s="32"/>
    </row>
    <row r="2665" spans="11:15" x14ac:dyDescent="0.2">
      <c r="K2665" s="22"/>
      <c r="L2665" s="10"/>
      <c r="M2665" s="10"/>
      <c r="N2665" s="10"/>
      <c r="O2665" s="32"/>
    </row>
    <row r="2666" spans="11:15" x14ac:dyDescent="0.2">
      <c r="K2666" s="22"/>
      <c r="L2666" s="10"/>
      <c r="M2666" s="10"/>
      <c r="N2666" s="10"/>
      <c r="O2666" s="32"/>
    </row>
    <row r="2667" spans="11:15" x14ac:dyDescent="0.2">
      <c r="K2667" s="22"/>
      <c r="L2667" s="10"/>
      <c r="M2667" s="10"/>
      <c r="N2667" s="10"/>
      <c r="O2667" s="32"/>
    </row>
    <row r="2668" spans="11:15" x14ac:dyDescent="0.2">
      <c r="K2668" s="22"/>
      <c r="L2668" s="10"/>
      <c r="M2668" s="10"/>
      <c r="N2668" s="10"/>
      <c r="O2668" s="32"/>
    </row>
    <row r="2669" spans="11:15" x14ac:dyDescent="0.2">
      <c r="K2669" s="22"/>
      <c r="L2669" s="10"/>
      <c r="M2669" s="10"/>
      <c r="N2669" s="10"/>
      <c r="O2669" s="32"/>
    </row>
    <row r="2670" spans="11:15" x14ac:dyDescent="0.2">
      <c r="K2670" s="22"/>
      <c r="L2670" s="10"/>
      <c r="M2670" s="10"/>
      <c r="N2670" s="10"/>
      <c r="O2670" s="32"/>
    </row>
    <row r="2671" spans="11:15" x14ac:dyDescent="0.2">
      <c r="K2671" s="22"/>
      <c r="L2671" s="10"/>
      <c r="M2671" s="10"/>
      <c r="N2671" s="10"/>
      <c r="O2671" s="32"/>
    </row>
    <row r="2672" spans="11:15" x14ac:dyDescent="0.2">
      <c r="K2672" s="22"/>
      <c r="L2672" s="10"/>
      <c r="M2672" s="10"/>
      <c r="N2672" s="10"/>
      <c r="O2672" s="32"/>
    </row>
    <row r="2673" spans="11:15" x14ac:dyDescent="0.2">
      <c r="K2673" s="22"/>
      <c r="L2673" s="10"/>
      <c r="M2673" s="10"/>
      <c r="N2673" s="10"/>
      <c r="O2673" s="32"/>
    </row>
    <row r="2674" spans="11:15" x14ac:dyDescent="0.2">
      <c r="K2674" s="22"/>
      <c r="L2674" s="10"/>
      <c r="M2674" s="10"/>
      <c r="N2674" s="10"/>
      <c r="O2674" s="32"/>
    </row>
    <row r="2675" spans="11:15" x14ac:dyDescent="0.2">
      <c r="K2675" s="22"/>
      <c r="L2675" s="10"/>
      <c r="M2675" s="10"/>
      <c r="N2675" s="10"/>
      <c r="O2675" s="32"/>
    </row>
    <row r="2676" spans="11:15" x14ac:dyDescent="0.2">
      <c r="K2676" s="22"/>
      <c r="L2676" s="10"/>
      <c r="M2676" s="10"/>
      <c r="N2676" s="10"/>
      <c r="O2676" s="32"/>
    </row>
    <row r="2677" spans="11:15" x14ac:dyDescent="0.2">
      <c r="K2677" s="22"/>
      <c r="L2677" s="10"/>
      <c r="M2677" s="10"/>
      <c r="N2677" s="10"/>
      <c r="O2677" s="32"/>
    </row>
    <row r="2678" spans="11:15" x14ac:dyDescent="0.2">
      <c r="K2678" s="22"/>
      <c r="L2678" s="10"/>
      <c r="M2678" s="10"/>
      <c r="N2678" s="10"/>
      <c r="O2678" s="32"/>
    </row>
    <row r="2679" spans="11:15" x14ac:dyDescent="0.2">
      <c r="K2679" s="22"/>
      <c r="L2679" s="10"/>
      <c r="M2679" s="10"/>
      <c r="N2679" s="10"/>
      <c r="O2679" s="32"/>
    </row>
    <row r="2680" spans="11:15" x14ac:dyDescent="0.2">
      <c r="K2680" s="22"/>
      <c r="L2680" s="10"/>
      <c r="M2680" s="10"/>
      <c r="N2680" s="10"/>
      <c r="O2680" s="32"/>
    </row>
    <row r="2681" spans="11:15" x14ac:dyDescent="0.2">
      <c r="K2681" s="22"/>
      <c r="L2681" s="10"/>
      <c r="M2681" s="10"/>
      <c r="N2681" s="10"/>
      <c r="O2681" s="32"/>
    </row>
    <row r="2682" spans="11:15" x14ac:dyDescent="0.2">
      <c r="K2682" s="22"/>
      <c r="L2682" s="10"/>
      <c r="M2682" s="10"/>
      <c r="N2682" s="10"/>
      <c r="O2682" s="32"/>
    </row>
    <row r="2683" spans="11:15" x14ac:dyDescent="0.2">
      <c r="K2683" s="22"/>
      <c r="L2683" s="10"/>
      <c r="M2683" s="10"/>
      <c r="N2683" s="10"/>
      <c r="O2683" s="32"/>
    </row>
    <row r="2684" spans="11:15" x14ac:dyDescent="0.2">
      <c r="K2684" s="22"/>
      <c r="L2684" s="10"/>
      <c r="M2684" s="10"/>
      <c r="N2684" s="10"/>
      <c r="O2684" s="32"/>
    </row>
    <row r="2685" spans="11:15" x14ac:dyDescent="0.2">
      <c r="K2685" s="22"/>
      <c r="L2685" s="10"/>
      <c r="M2685" s="10"/>
      <c r="N2685" s="10"/>
      <c r="O2685" s="32"/>
    </row>
    <row r="2686" spans="11:15" x14ac:dyDescent="0.2">
      <c r="K2686" s="22"/>
      <c r="L2686" s="10"/>
      <c r="M2686" s="10"/>
      <c r="N2686" s="10"/>
      <c r="O2686" s="32"/>
    </row>
    <row r="2687" spans="11:15" x14ac:dyDescent="0.2">
      <c r="K2687" s="22"/>
      <c r="L2687" s="10"/>
      <c r="M2687" s="10"/>
      <c r="N2687" s="10"/>
      <c r="O2687" s="32"/>
    </row>
    <row r="2688" spans="11:15" x14ac:dyDescent="0.2">
      <c r="K2688" s="22"/>
      <c r="L2688" s="10"/>
      <c r="M2688" s="10"/>
      <c r="N2688" s="10"/>
      <c r="O2688" s="32"/>
    </row>
    <row r="2689" spans="11:15" x14ac:dyDescent="0.2">
      <c r="K2689" s="22"/>
      <c r="L2689" s="10"/>
      <c r="M2689" s="10"/>
      <c r="N2689" s="10"/>
      <c r="O2689" s="32"/>
    </row>
    <row r="2690" spans="11:15" x14ac:dyDescent="0.2">
      <c r="K2690" s="22"/>
      <c r="L2690" s="10"/>
      <c r="M2690" s="10"/>
      <c r="N2690" s="10"/>
      <c r="O2690" s="32"/>
    </row>
    <row r="2691" spans="11:15" x14ac:dyDescent="0.2">
      <c r="K2691" s="22"/>
      <c r="L2691" s="10"/>
      <c r="M2691" s="10"/>
      <c r="N2691" s="10"/>
      <c r="O2691" s="32"/>
    </row>
    <row r="2692" spans="11:15" x14ac:dyDescent="0.2">
      <c r="K2692" s="22"/>
      <c r="L2692" s="10"/>
      <c r="M2692" s="10"/>
      <c r="N2692" s="10"/>
      <c r="O2692" s="32"/>
    </row>
    <row r="2693" spans="11:15" x14ac:dyDescent="0.2">
      <c r="K2693" s="22"/>
      <c r="L2693" s="10"/>
      <c r="M2693" s="10"/>
      <c r="N2693" s="10"/>
      <c r="O2693" s="32"/>
    </row>
    <row r="2694" spans="11:15" x14ac:dyDescent="0.2">
      <c r="K2694" s="22"/>
      <c r="L2694" s="10"/>
      <c r="M2694" s="10"/>
      <c r="N2694" s="10"/>
      <c r="O2694" s="32"/>
    </row>
    <row r="2695" spans="11:15" x14ac:dyDescent="0.2">
      <c r="K2695" s="22"/>
      <c r="L2695" s="10"/>
      <c r="M2695" s="10"/>
      <c r="N2695" s="10"/>
      <c r="O2695" s="32"/>
    </row>
    <row r="2696" spans="11:15" x14ac:dyDescent="0.2">
      <c r="K2696" s="22"/>
      <c r="L2696" s="10"/>
      <c r="M2696" s="10"/>
      <c r="N2696" s="10"/>
      <c r="O2696" s="32"/>
    </row>
    <row r="2697" spans="11:15" x14ac:dyDescent="0.2">
      <c r="K2697" s="22"/>
      <c r="L2697" s="10"/>
      <c r="M2697" s="10"/>
      <c r="N2697" s="10"/>
      <c r="O2697" s="32"/>
    </row>
    <row r="2698" spans="11:15" x14ac:dyDescent="0.2">
      <c r="K2698" s="22"/>
      <c r="L2698" s="10"/>
      <c r="M2698" s="10"/>
      <c r="N2698" s="10"/>
      <c r="O2698" s="32"/>
    </row>
    <row r="2699" spans="11:15" x14ac:dyDescent="0.2">
      <c r="K2699" s="22"/>
      <c r="L2699" s="10"/>
      <c r="M2699" s="10"/>
      <c r="N2699" s="10"/>
      <c r="O2699" s="32"/>
    </row>
    <row r="2700" spans="11:15" x14ac:dyDescent="0.2">
      <c r="K2700" s="22"/>
      <c r="L2700" s="10"/>
      <c r="M2700" s="10"/>
      <c r="N2700" s="10"/>
      <c r="O2700" s="32"/>
    </row>
    <row r="2701" spans="11:15" x14ac:dyDescent="0.2">
      <c r="K2701" s="22"/>
      <c r="L2701" s="10"/>
      <c r="M2701" s="10"/>
      <c r="N2701" s="10"/>
      <c r="O2701" s="32"/>
    </row>
    <row r="2702" spans="11:15" x14ac:dyDescent="0.2">
      <c r="K2702" s="22"/>
      <c r="L2702" s="10"/>
      <c r="M2702" s="10"/>
      <c r="N2702" s="10"/>
      <c r="O2702" s="32"/>
    </row>
    <row r="2703" spans="11:15" x14ac:dyDescent="0.2">
      <c r="K2703" s="22"/>
      <c r="L2703" s="10"/>
      <c r="M2703" s="10"/>
      <c r="N2703" s="10"/>
      <c r="O2703" s="32"/>
    </row>
    <row r="2704" spans="11:15" x14ac:dyDescent="0.2">
      <c r="K2704" s="22"/>
      <c r="L2704" s="10"/>
      <c r="M2704" s="10"/>
      <c r="N2704" s="10"/>
      <c r="O2704" s="32"/>
    </row>
    <row r="2705" spans="11:15" x14ac:dyDescent="0.2">
      <c r="K2705" s="22"/>
      <c r="L2705" s="10"/>
      <c r="M2705" s="10"/>
      <c r="N2705" s="10"/>
      <c r="O2705" s="32"/>
    </row>
    <row r="2706" spans="11:15" x14ac:dyDescent="0.2">
      <c r="K2706" s="22"/>
      <c r="L2706" s="10"/>
      <c r="M2706" s="10"/>
      <c r="N2706" s="10"/>
      <c r="O2706" s="32"/>
    </row>
    <row r="2707" spans="11:15" x14ac:dyDescent="0.2">
      <c r="K2707" s="22"/>
      <c r="L2707" s="10"/>
      <c r="M2707" s="10"/>
      <c r="N2707" s="10"/>
      <c r="O2707" s="32"/>
    </row>
    <row r="2708" spans="11:15" x14ac:dyDescent="0.2">
      <c r="K2708" s="22"/>
      <c r="L2708" s="10"/>
      <c r="M2708" s="10"/>
      <c r="N2708" s="10"/>
      <c r="O2708" s="32"/>
    </row>
    <row r="2709" spans="11:15" x14ac:dyDescent="0.2">
      <c r="K2709" s="22"/>
      <c r="L2709" s="10"/>
      <c r="M2709" s="10"/>
      <c r="N2709" s="10"/>
      <c r="O2709" s="32"/>
    </row>
    <row r="2710" spans="11:15" x14ac:dyDescent="0.2">
      <c r="K2710" s="22"/>
      <c r="L2710" s="10"/>
      <c r="M2710" s="10"/>
      <c r="N2710" s="10"/>
      <c r="O2710" s="32"/>
    </row>
    <row r="2711" spans="11:15" x14ac:dyDescent="0.2">
      <c r="K2711" s="22"/>
      <c r="L2711" s="10"/>
      <c r="M2711" s="10"/>
      <c r="N2711" s="10"/>
      <c r="O2711" s="32"/>
    </row>
    <row r="2712" spans="11:15" x14ac:dyDescent="0.2">
      <c r="K2712" s="22"/>
      <c r="L2712" s="10"/>
      <c r="M2712" s="10"/>
      <c r="N2712" s="10"/>
      <c r="O2712" s="32"/>
    </row>
    <row r="2713" spans="11:15" x14ac:dyDescent="0.2">
      <c r="K2713" s="22"/>
      <c r="L2713" s="10"/>
      <c r="M2713" s="10"/>
      <c r="N2713" s="10"/>
      <c r="O2713" s="32"/>
    </row>
    <row r="2714" spans="11:15" x14ac:dyDescent="0.2">
      <c r="K2714" s="22"/>
      <c r="L2714" s="10"/>
      <c r="M2714" s="10"/>
      <c r="N2714" s="10"/>
      <c r="O2714" s="32"/>
    </row>
    <row r="2715" spans="11:15" x14ac:dyDescent="0.2">
      <c r="K2715" s="22"/>
      <c r="L2715" s="10"/>
      <c r="M2715" s="10"/>
      <c r="N2715" s="10"/>
      <c r="O2715" s="32"/>
    </row>
    <row r="2716" spans="11:15" x14ac:dyDescent="0.2">
      <c r="K2716" s="22"/>
      <c r="L2716" s="10"/>
      <c r="M2716" s="10"/>
      <c r="N2716" s="10"/>
      <c r="O2716" s="32"/>
    </row>
    <row r="2717" spans="11:15" x14ac:dyDescent="0.2">
      <c r="K2717" s="22"/>
      <c r="L2717" s="10"/>
      <c r="M2717" s="10"/>
      <c r="N2717" s="10"/>
      <c r="O2717" s="32"/>
    </row>
    <row r="2718" spans="11:15" x14ac:dyDescent="0.2">
      <c r="K2718" s="22"/>
      <c r="L2718" s="10"/>
      <c r="M2718" s="10"/>
      <c r="N2718" s="10"/>
      <c r="O2718" s="32"/>
    </row>
    <row r="2719" spans="11:15" x14ac:dyDescent="0.2">
      <c r="K2719" s="22"/>
      <c r="L2719" s="10"/>
      <c r="M2719" s="10"/>
      <c r="N2719" s="10"/>
      <c r="O2719" s="32"/>
    </row>
    <row r="2720" spans="11:15" x14ac:dyDescent="0.2">
      <c r="K2720" s="22"/>
      <c r="L2720" s="10"/>
      <c r="M2720" s="10"/>
      <c r="N2720" s="10"/>
      <c r="O2720" s="32"/>
    </row>
    <row r="2721" spans="11:15" x14ac:dyDescent="0.2">
      <c r="K2721" s="22"/>
      <c r="L2721" s="10"/>
      <c r="M2721" s="10"/>
      <c r="N2721" s="10"/>
      <c r="O2721" s="32"/>
    </row>
    <row r="2722" spans="11:15" x14ac:dyDescent="0.2">
      <c r="K2722" s="22"/>
      <c r="L2722" s="10"/>
      <c r="M2722" s="10"/>
      <c r="N2722" s="10"/>
      <c r="O2722" s="32"/>
    </row>
    <row r="2723" spans="11:15" x14ac:dyDescent="0.2">
      <c r="K2723" s="22"/>
      <c r="L2723" s="10"/>
      <c r="M2723" s="10"/>
      <c r="N2723" s="10"/>
      <c r="O2723" s="32"/>
    </row>
    <row r="2724" spans="11:15" x14ac:dyDescent="0.2">
      <c r="K2724" s="22"/>
      <c r="L2724" s="10"/>
      <c r="M2724" s="10"/>
      <c r="N2724" s="10"/>
      <c r="O2724" s="32"/>
    </row>
    <row r="2725" spans="11:15" x14ac:dyDescent="0.2">
      <c r="K2725" s="22"/>
      <c r="L2725" s="10"/>
      <c r="M2725" s="10"/>
      <c r="N2725" s="10"/>
      <c r="O2725" s="32"/>
    </row>
    <row r="2726" spans="11:15" x14ac:dyDescent="0.2">
      <c r="K2726" s="22"/>
      <c r="L2726" s="10"/>
      <c r="M2726" s="10"/>
      <c r="N2726" s="10"/>
      <c r="O2726" s="32"/>
    </row>
    <row r="2727" spans="11:15" x14ac:dyDescent="0.2">
      <c r="K2727" s="22"/>
      <c r="L2727" s="10"/>
      <c r="M2727" s="10"/>
      <c r="N2727" s="10"/>
      <c r="O2727" s="32"/>
    </row>
    <row r="2728" spans="11:15" x14ac:dyDescent="0.2">
      <c r="K2728" s="22"/>
      <c r="L2728" s="10"/>
      <c r="M2728" s="10"/>
      <c r="N2728" s="10"/>
      <c r="O2728" s="32"/>
    </row>
    <row r="2729" spans="11:15" x14ac:dyDescent="0.2">
      <c r="K2729" s="22"/>
      <c r="L2729" s="10"/>
      <c r="M2729" s="10"/>
      <c r="N2729" s="10"/>
      <c r="O2729" s="32"/>
    </row>
    <row r="2730" spans="11:15" x14ac:dyDescent="0.2">
      <c r="K2730" s="22"/>
      <c r="L2730" s="10"/>
      <c r="M2730" s="10"/>
      <c r="N2730" s="10"/>
      <c r="O2730" s="32"/>
    </row>
    <row r="2731" spans="11:15" x14ac:dyDescent="0.2">
      <c r="K2731" s="22"/>
      <c r="L2731" s="10"/>
      <c r="M2731" s="10"/>
      <c r="N2731" s="10"/>
      <c r="O2731" s="32"/>
    </row>
    <row r="2732" spans="11:15" x14ac:dyDescent="0.2">
      <c r="K2732" s="22"/>
      <c r="L2732" s="10"/>
      <c r="M2732" s="10"/>
      <c r="N2732" s="10"/>
      <c r="O2732" s="32"/>
    </row>
    <row r="2733" spans="11:15" x14ac:dyDescent="0.2">
      <c r="K2733" s="22"/>
      <c r="L2733" s="10"/>
      <c r="M2733" s="10"/>
      <c r="N2733" s="10"/>
      <c r="O2733" s="32"/>
    </row>
    <row r="2734" spans="11:15" x14ac:dyDescent="0.2">
      <c r="K2734" s="22"/>
      <c r="L2734" s="10"/>
      <c r="M2734" s="10"/>
      <c r="N2734" s="10"/>
      <c r="O2734" s="32"/>
    </row>
    <row r="2735" spans="11:15" x14ac:dyDescent="0.2">
      <c r="K2735" s="22"/>
      <c r="L2735" s="10"/>
      <c r="M2735" s="10"/>
      <c r="N2735" s="10"/>
      <c r="O2735" s="32"/>
    </row>
    <row r="2736" spans="11:15" x14ac:dyDescent="0.2">
      <c r="K2736" s="22"/>
      <c r="L2736" s="10"/>
      <c r="M2736" s="10"/>
      <c r="N2736" s="10"/>
      <c r="O2736" s="32"/>
    </row>
    <row r="2737" spans="11:15" x14ac:dyDescent="0.2">
      <c r="K2737" s="22"/>
      <c r="L2737" s="10"/>
      <c r="M2737" s="10"/>
      <c r="N2737" s="10"/>
      <c r="O2737" s="32"/>
    </row>
    <row r="2738" spans="11:15" x14ac:dyDescent="0.2">
      <c r="K2738" s="22"/>
      <c r="L2738" s="10"/>
      <c r="M2738" s="10"/>
      <c r="N2738" s="10"/>
      <c r="O2738" s="32"/>
    </row>
    <row r="2739" spans="11:15" x14ac:dyDescent="0.2">
      <c r="K2739" s="22"/>
      <c r="L2739" s="10"/>
      <c r="M2739" s="10"/>
      <c r="N2739" s="10"/>
      <c r="O2739" s="32"/>
    </row>
    <row r="2740" spans="11:15" x14ac:dyDescent="0.2">
      <c r="K2740" s="22"/>
      <c r="L2740" s="10"/>
      <c r="M2740" s="10"/>
      <c r="N2740" s="10"/>
      <c r="O2740" s="32"/>
    </row>
    <row r="2741" spans="11:15" x14ac:dyDescent="0.2">
      <c r="K2741" s="22"/>
      <c r="L2741" s="10"/>
      <c r="M2741" s="10"/>
      <c r="N2741" s="10"/>
      <c r="O2741" s="32"/>
    </row>
    <row r="2742" spans="11:15" x14ac:dyDescent="0.2">
      <c r="K2742" s="22"/>
      <c r="L2742" s="10"/>
      <c r="M2742" s="10"/>
      <c r="N2742" s="10"/>
      <c r="O2742" s="32"/>
    </row>
    <row r="2743" spans="11:15" x14ac:dyDescent="0.2">
      <c r="K2743" s="22"/>
      <c r="L2743" s="10"/>
      <c r="M2743" s="10"/>
      <c r="N2743" s="10"/>
      <c r="O2743" s="32"/>
    </row>
    <row r="2744" spans="11:15" x14ac:dyDescent="0.2">
      <c r="K2744" s="22"/>
      <c r="L2744" s="10"/>
      <c r="M2744" s="10"/>
      <c r="N2744" s="10"/>
      <c r="O2744" s="32"/>
    </row>
    <row r="2745" spans="11:15" x14ac:dyDescent="0.2">
      <c r="K2745" s="22"/>
      <c r="L2745" s="10"/>
      <c r="M2745" s="10"/>
      <c r="N2745" s="10"/>
      <c r="O2745" s="32"/>
    </row>
    <row r="2746" spans="11:15" x14ac:dyDescent="0.2">
      <c r="K2746" s="22"/>
      <c r="L2746" s="10"/>
      <c r="M2746" s="10"/>
      <c r="N2746" s="10"/>
      <c r="O2746" s="32"/>
    </row>
    <row r="2747" spans="11:15" x14ac:dyDescent="0.2">
      <c r="K2747" s="22"/>
      <c r="L2747" s="10"/>
      <c r="M2747" s="10"/>
      <c r="N2747" s="10"/>
      <c r="O2747" s="32"/>
    </row>
    <row r="2748" spans="11:15" x14ac:dyDescent="0.2">
      <c r="K2748" s="22"/>
      <c r="L2748" s="10"/>
      <c r="M2748" s="10"/>
      <c r="N2748" s="10"/>
      <c r="O2748" s="32"/>
    </row>
    <row r="2749" spans="11:15" x14ac:dyDescent="0.2">
      <c r="K2749" s="22"/>
      <c r="L2749" s="10"/>
      <c r="M2749" s="10"/>
      <c r="N2749" s="10"/>
      <c r="O2749" s="32"/>
    </row>
    <row r="2750" spans="11:15" x14ac:dyDescent="0.2">
      <c r="K2750" s="22"/>
      <c r="L2750" s="10"/>
      <c r="M2750" s="10"/>
      <c r="N2750" s="10"/>
      <c r="O2750" s="32"/>
    </row>
    <row r="2751" spans="11:15" x14ac:dyDescent="0.2">
      <c r="K2751" s="22"/>
      <c r="L2751" s="10"/>
      <c r="M2751" s="10"/>
      <c r="N2751" s="10"/>
      <c r="O2751" s="32"/>
    </row>
    <row r="2752" spans="11:15" x14ac:dyDescent="0.2">
      <c r="K2752" s="22"/>
      <c r="L2752" s="10"/>
      <c r="M2752" s="10"/>
      <c r="N2752" s="10"/>
      <c r="O2752" s="32"/>
    </row>
    <row r="2753" spans="11:15" x14ac:dyDescent="0.2">
      <c r="K2753" s="22"/>
      <c r="L2753" s="10"/>
      <c r="M2753" s="10"/>
      <c r="N2753" s="10"/>
      <c r="O2753" s="32"/>
    </row>
    <row r="2754" spans="11:15" x14ac:dyDescent="0.2">
      <c r="K2754" s="22"/>
      <c r="L2754" s="10"/>
      <c r="M2754" s="10"/>
      <c r="N2754" s="10"/>
      <c r="O2754" s="32"/>
    </row>
    <row r="2755" spans="11:15" x14ac:dyDescent="0.2">
      <c r="K2755" s="22"/>
      <c r="L2755" s="10"/>
      <c r="M2755" s="10"/>
      <c r="N2755" s="10"/>
      <c r="O2755" s="32"/>
    </row>
    <row r="2756" spans="11:15" x14ac:dyDescent="0.2">
      <c r="K2756" s="22"/>
      <c r="L2756" s="10"/>
      <c r="M2756" s="10"/>
      <c r="N2756" s="10"/>
      <c r="O2756" s="32"/>
    </row>
    <row r="2757" spans="11:15" x14ac:dyDescent="0.2">
      <c r="K2757" s="22"/>
      <c r="L2757" s="10"/>
      <c r="M2757" s="10"/>
      <c r="N2757" s="10"/>
      <c r="O2757" s="32"/>
    </row>
    <row r="2758" spans="11:15" x14ac:dyDescent="0.2">
      <c r="K2758" s="22"/>
      <c r="L2758" s="10"/>
      <c r="M2758" s="10"/>
      <c r="N2758" s="10"/>
      <c r="O2758" s="32"/>
    </row>
    <row r="2759" spans="11:15" x14ac:dyDescent="0.2">
      <c r="K2759" s="22"/>
      <c r="L2759" s="10"/>
      <c r="M2759" s="10"/>
      <c r="N2759" s="10"/>
      <c r="O2759" s="32"/>
    </row>
    <row r="2760" spans="11:15" x14ac:dyDescent="0.2">
      <c r="K2760" s="22"/>
      <c r="L2760" s="10"/>
      <c r="M2760" s="10"/>
      <c r="N2760" s="10"/>
      <c r="O2760" s="32"/>
    </row>
    <row r="2761" spans="11:15" x14ac:dyDescent="0.2">
      <c r="K2761" s="22"/>
      <c r="L2761" s="10"/>
      <c r="M2761" s="10"/>
      <c r="N2761" s="10"/>
      <c r="O2761" s="32"/>
    </row>
    <row r="2762" spans="11:15" x14ac:dyDescent="0.2">
      <c r="K2762" s="22"/>
      <c r="L2762" s="10"/>
      <c r="M2762" s="10"/>
      <c r="N2762" s="10"/>
      <c r="O2762" s="32"/>
    </row>
    <row r="2763" spans="11:15" x14ac:dyDescent="0.2">
      <c r="K2763" s="22"/>
      <c r="L2763" s="10"/>
      <c r="M2763" s="10"/>
      <c r="N2763" s="10"/>
      <c r="O2763" s="32"/>
    </row>
    <row r="2764" spans="11:15" x14ac:dyDescent="0.2">
      <c r="K2764" s="22"/>
      <c r="L2764" s="10"/>
      <c r="M2764" s="10"/>
      <c r="N2764" s="10"/>
      <c r="O2764" s="32"/>
    </row>
    <row r="2765" spans="11:15" x14ac:dyDescent="0.2">
      <c r="K2765" s="22"/>
      <c r="L2765" s="10"/>
      <c r="M2765" s="10"/>
      <c r="N2765" s="10"/>
      <c r="O2765" s="32"/>
    </row>
    <row r="2766" spans="11:15" x14ac:dyDescent="0.2">
      <c r="K2766" s="22"/>
      <c r="L2766" s="10"/>
      <c r="M2766" s="10"/>
      <c r="N2766" s="10"/>
      <c r="O2766" s="32"/>
    </row>
    <row r="2767" spans="11:15" x14ac:dyDescent="0.2">
      <c r="K2767" s="22"/>
      <c r="L2767" s="10"/>
      <c r="M2767" s="10"/>
      <c r="N2767" s="10"/>
      <c r="O2767" s="32"/>
    </row>
    <row r="2768" spans="11:15" x14ac:dyDescent="0.2">
      <c r="K2768" s="22"/>
      <c r="L2768" s="10"/>
      <c r="M2768" s="10"/>
      <c r="N2768" s="10"/>
      <c r="O2768" s="32"/>
    </row>
    <row r="2769" spans="11:15" x14ac:dyDescent="0.2">
      <c r="K2769" s="22"/>
      <c r="L2769" s="10"/>
      <c r="M2769" s="10"/>
      <c r="N2769" s="10"/>
      <c r="O2769" s="32"/>
    </row>
    <row r="2770" spans="11:15" x14ac:dyDescent="0.2">
      <c r="K2770" s="22"/>
      <c r="L2770" s="10"/>
      <c r="M2770" s="10"/>
      <c r="N2770" s="10"/>
      <c r="O2770" s="32"/>
    </row>
    <row r="2771" spans="11:15" x14ac:dyDescent="0.2">
      <c r="K2771" s="22"/>
      <c r="L2771" s="10"/>
      <c r="M2771" s="10"/>
      <c r="N2771" s="10"/>
      <c r="O2771" s="32"/>
    </row>
    <row r="2772" spans="11:15" x14ac:dyDescent="0.2">
      <c r="K2772" s="22"/>
      <c r="L2772" s="10"/>
      <c r="M2772" s="10"/>
      <c r="N2772" s="10"/>
      <c r="O2772" s="32"/>
    </row>
    <row r="2773" spans="11:15" x14ac:dyDescent="0.2">
      <c r="K2773" s="22"/>
      <c r="L2773" s="10"/>
      <c r="M2773" s="10"/>
      <c r="N2773" s="10"/>
      <c r="O2773" s="32"/>
    </row>
    <row r="2774" spans="11:15" x14ac:dyDescent="0.2">
      <c r="K2774" s="22"/>
      <c r="L2774" s="10"/>
      <c r="M2774" s="10"/>
      <c r="N2774" s="10"/>
      <c r="O2774" s="32"/>
    </row>
    <row r="2775" spans="11:15" x14ac:dyDescent="0.2">
      <c r="K2775" s="22"/>
      <c r="L2775" s="10"/>
      <c r="M2775" s="10"/>
      <c r="N2775" s="10"/>
      <c r="O2775" s="32"/>
    </row>
    <row r="2776" spans="11:15" x14ac:dyDescent="0.2">
      <c r="K2776" s="22"/>
      <c r="L2776" s="10"/>
      <c r="M2776" s="10"/>
      <c r="N2776" s="10"/>
      <c r="O2776" s="32"/>
    </row>
    <row r="2777" spans="11:15" x14ac:dyDescent="0.2">
      <c r="K2777" s="22"/>
      <c r="L2777" s="10"/>
      <c r="M2777" s="10"/>
      <c r="N2777" s="10"/>
      <c r="O2777" s="32"/>
    </row>
    <row r="2778" spans="11:15" x14ac:dyDescent="0.2">
      <c r="K2778" s="22"/>
      <c r="L2778" s="10"/>
      <c r="M2778" s="10"/>
      <c r="N2778" s="10"/>
      <c r="O2778" s="32"/>
    </row>
    <row r="2779" spans="11:15" x14ac:dyDescent="0.2">
      <c r="K2779" s="22"/>
      <c r="L2779" s="10"/>
      <c r="M2779" s="10"/>
      <c r="N2779" s="10"/>
      <c r="O2779" s="32"/>
    </row>
    <row r="2780" spans="11:15" x14ac:dyDescent="0.2">
      <c r="K2780" s="22"/>
      <c r="L2780" s="10"/>
      <c r="M2780" s="10"/>
      <c r="N2780" s="10"/>
      <c r="O2780" s="32"/>
    </row>
    <row r="2781" spans="11:15" x14ac:dyDescent="0.2">
      <c r="K2781" s="22"/>
      <c r="L2781" s="10"/>
      <c r="M2781" s="10"/>
      <c r="N2781" s="10"/>
      <c r="O2781" s="32"/>
    </row>
    <row r="2782" spans="11:15" x14ac:dyDescent="0.2">
      <c r="K2782" s="22"/>
      <c r="L2782" s="10"/>
      <c r="M2782" s="10"/>
      <c r="N2782" s="10"/>
      <c r="O2782" s="32"/>
    </row>
    <row r="2783" spans="11:15" x14ac:dyDescent="0.2">
      <c r="K2783" s="22"/>
      <c r="L2783" s="10"/>
      <c r="M2783" s="10"/>
      <c r="N2783" s="10"/>
      <c r="O2783" s="32"/>
    </row>
    <row r="2784" spans="11:15" x14ac:dyDescent="0.2">
      <c r="K2784" s="22"/>
      <c r="L2784" s="10"/>
      <c r="M2784" s="10"/>
      <c r="N2784" s="10"/>
      <c r="O2784" s="32"/>
    </row>
    <row r="2785" spans="11:15" x14ac:dyDescent="0.2">
      <c r="K2785" s="22"/>
      <c r="L2785" s="10"/>
      <c r="M2785" s="10"/>
      <c r="N2785" s="10"/>
      <c r="O2785" s="32"/>
    </row>
    <row r="2786" spans="11:15" x14ac:dyDescent="0.2">
      <c r="K2786" s="22"/>
      <c r="L2786" s="10"/>
      <c r="M2786" s="10"/>
      <c r="N2786" s="10"/>
      <c r="O2786" s="32"/>
    </row>
    <row r="2787" spans="11:15" x14ac:dyDescent="0.2">
      <c r="K2787" s="22"/>
      <c r="L2787" s="10"/>
      <c r="M2787" s="10"/>
      <c r="N2787" s="10"/>
      <c r="O2787" s="32"/>
    </row>
    <row r="2788" spans="11:15" x14ac:dyDescent="0.2">
      <c r="K2788" s="22"/>
      <c r="L2788" s="10"/>
      <c r="M2788" s="10"/>
      <c r="N2788" s="10"/>
      <c r="O2788" s="32"/>
    </row>
    <row r="2789" spans="11:15" x14ac:dyDescent="0.2">
      <c r="K2789" s="22"/>
      <c r="L2789" s="10"/>
      <c r="M2789" s="10"/>
      <c r="N2789" s="10"/>
      <c r="O2789" s="32"/>
    </row>
    <row r="2790" spans="11:15" x14ac:dyDescent="0.2">
      <c r="K2790" s="22"/>
      <c r="L2790" s="10"/>
      <c r="M2790" s="10"/>
      <c r="N2790" s="10"/>
      <c r="O2790" s="32"/>
    </row>
    <row r="2791" spans="11:15" x14ac:dyDescent="0.2">
      <c r="K2791" s="22"/>
      <c r="L2791" s="10"/>
      <c r="M2791" s="10"/>
      <c r="N2791" s="10"/>
      <c r="O2791" s="32"/>
    </row>
    <row r="2792" spans="11:15" x14ac:dyDescent="0.2">
      <c r="K2792" s="22"/>
      <c r="L2792" s="10"/>
      <c r="M2792" s="10"/>
      <c r="N2792" s="10"/>
      <c r="O2792" s="32"/>
    </row>
    <row r="2793" spans="11:15" x14ac:dyDescent="0.2">
      <c r="K2793" s="22"/>
      <c r="L2793" s="10"/>
      <c r="M2793" s="10"/>
      <c r="N2793" s="10"/>
      <c r="O2793" s="32"/>
    </row>
    <row r="2794" spans="11:15" x14ac:dyDescent="0.2">
      <c r="K2794" s="22"/>
      <c r="L2794" s="10"/>
      <c r="M2794" s="10"/>
      <c r="N2794" s="10"/>
      <c r="O2794" s="32"/>
    </row>
    <row r="2795" spans="11:15" x14ac:dyDescent="0.2">
      <c r="K2795" s="22"/>
      <c r="L2795" s="10"/>
      <c r="M2795" s="10"/>
      <c r="N2795" s="10"/>
      <c r="O2795" s="32"/>
    </row>
    <row r="2796" spans="11:15" x14ac:dyDescent="0.2">
      <c r="K2796" s="22"/>
      <c r="L2796" s="10"/>
      <c r="M2796" s="10"/>
      <c r="N2796" s="10"/>
      <c r="O2796" s="32"/>
    </row>
    <row r="2797" spans="11:15" x14ac:dyDescent="0.2">
      <c r="K2797" s="22"/>
      <c r="L2797" s="10"/>
      <c r="M2797" s="10"/>
      <c r="N2797" s="10"/>
      <c r="O2797" s="32"/>
    </row>
    <row r="2798" spans="11:15" x14ac:dyDescent="0.2">
      <c r="K2798" s="22"/>
      <c r="L2798" s="10"/>
      <c r="M2798" s="10"/>
      <c r="N2798" s="10"/>
      <c r="O2798" s="32"/>
    </row>
    <row r="2799" spans="11:15" x14ac:dyDescent="0.2">
      <c r="K2799" s="22"/>
      <c r="L2799" s="10"/>
      <c r="M2799" s="10"/>
      <c r="N2799" s="10"/>
      <c r="O2799" s="32"/>
    </row>
    <row r="2800" spans="11:15" x14ac:dyDescent="0.2">
      <c r="K2800" s="22"/>
      <c r="L2800" s="10"/>
      <c r="M2800" s="10"/>
      <c r="N2800" s="10"/>
      <c r="O2800" s="32"/>
    </row>
    <row r="2801" spans="11:15" x14ac:dyDescent="0.2">
      <c r="K2801" s="22"/>
      <c r="L2801" s="10"/>
      <c r="M2801" s="10"/>
      <c r="N2801" s="10"/>
      <c r="O2801" s="32"/>
    </row>
    <row r="2802" spans="11:15" x14ac:dyDescent="0.2">
      <c r="K2802" s="22"/>
      <c r="L2802" s="10"/>
      <c r="M2802" s="10"/>
      <c r="N2802" s="10"/>
      <c r="O2802" s="32"/>
    </row>
    <row r="2803" spans="11:15" x14ac:dyDescent="0.2">
      <c r="K2803" s="22"/>
      <c r="L2803" s="10"/>
      <c r="M2803" s="10"/>
      <c r="N2803" s="10"/>
      <c r="O2803" s="32"/>
    </row>
    <row r="2804" spans="11:15" x14ac:dyDescent="0.2">
      <c r="K2804" s="22"/>
      <c r="L2804" s="10"/>
      <c r="M2804" s="10"/>
      <c r="N2804" s="10"/>
      <c r="O2804" s="32"/>
    </row>
    <row r="2805" spans="11:15" x14ac:dyDescent="0.2">
      <c r="K2805" s="22"/>
      <c r="L2805" s="10"/>
      <c r="M2805" s="10"/>
      <c r="N2805" s="10"/>
      <c r="O2805" s="32"/>
    </row>
    <row r="2806" spans="11:15" x14ac:dyDescent="0.2">
      <c r="K2806" s="22"/>
      <c r="L2806" s="10"/>
      <c r="M2806" s="10"/>
      <c r="N2806" s="10"/>
      <c r="O2806" s="32"/>
    </row>
    <row r="2807" spans="11:15" x14ac:dyDescent="0.2">
      <c r="K2807" s="22"/>
      <c r="L2807" s="10"/>
      <c r="M2807" s="10"/>
      <c r="N2807" s="10"/>
      <c r="O2807" s="32"/>
    </row>
    <row r="2808" spans="11:15" x14ac:dyDescent="0.2">
      <c r="K2808" s="22"/>
      <c r="L2808" s="10"/>
      <c r="M2808" s="10"/>
      <c r="N2808" s="10"/>
      <c r="O2808" s="32"/>
    </row>
    <row r="2809" spans="11:15" x14ac:dyDescent="0.2">
      <c r="K2809" s="22"/>
      <c r="L2809" s="10"/>
      <c r="M2809" s="10"/>
      <c r="N2809" s="10"/>
      <c r="O2809" s="32"/>
    </row>
    <row r="2810" spans="11:15" x14ac:dyDescent="0.2">
      <c r="K2810" s="22"/>
      <c r="L2810" s="10"/>
      <c r="M2810" s="10"/>
      <c r="N2810" s="10"/>
      <c r="O2810" s="32"/>
    </row>
    <row r="2811" spans="11:15" x14ac:dyDescent="0.2">
      <c r="K2811" s="22"/>
      <c r="L2811" s="10"/>
      <c r="M2811" s="10"/>
      <c r="N2811" s="10"/>
      <c r="O2811" s="32"/>
    </row>
    <row r="2812" spans="11:15" x14ac:dyDescent="0.2">
      <c r="K2812" s="22"/>
      <c r="L2812" s="10"/>
      <c r="M2812" s="10"/>
      <c r="N2812" s="10"/>
      <c r="O2812" s="32"/>
    </row>
    <row r="2813" spans="11:15" x14ac:dyDescent="0.2">
      <c r="K2813" s="22"/>
      <c r="L2813" s="10"/>
      <c r="M2813" s="10"/>
      <c r="N2813" s="10"/>
      <c r="O2813" s="32"/>
    </row>
    <row r="2814" spans="11:15" x14ac:dyDescent="0.2">
      <c r="K2814" s="22"/>
      <c r="L2814" s="10"/>
      <c r="M2814" s="10"/>
      <c r="N2814" s="10"/>
      <c r="O2814" s="32"/>
    </row>
    <row r="2815" spans="11:15" x14ac:dyDescent="0.2">
      <c r="K2815" s="22"/>
      <c r="L2815" s="10"/>
      <c r="M2815" s="10"/>
      <c r="N2815" s="10"/>
      <c r="O2815" s="32"/>
    </row>
    <row r="2816" spans="11:15" x14ac:dyDescent="0.2">
      <c r="K2816" s="22"/>
      <c r="L2816" s="10"/>
      <c r="M2816" s="10"/>
      <c r="N2816" s="10"/>
      <c r="O2816" s="32"/>
    </row>
    <row r="2817" spans="11:15" x14ac:dyDescent="0.2">
      <c r="K2817" s="22"/>
      <c r="L2817" s="10"/>
      <c r="M2817" s="10"/>
      <c r="N2817" s="10"/>
      <c r="O2817" s="32"/>
    </row>
    <row r="2818" spans="11:15" x14ac:dyDescent="0.2">
      <c r="K2818" s="22"/>
      <c r="L2818" s="10"/>
      <c r="M2818" s="10"/>
      <c r="N2818" s="10"/>
      <c r="O2818" s="32"/>
    </row>
    <row r="2819" spans="11:15" x14ac:dyDescent="0.2">
      <c r="K2819" s="22"/>
      <c r="L2819" s="10"/>
      <c r="M2819" s="10"/>
      <c r="N2819" s="10"/>
      <c r="O2819" s="32"/>
    </row>
    <row r="2820" spans="11:15" x14ac:dyDescent="0.2">
      <c r="K2820" s="22"/>
      <c r="L2820" s="10"/>
      <c r="M2820" s="10"/>
      <c r="N2820" s="10"/>
      <c r="O2820" s="32"/>
    </row>
    <row r="2821" spans="11:15" x14ac:dyDescent="0.2">
      <c r="K2821" s="22"/>
      <c r="L2821" s="10"/>
      <c r="M2821" s="10"/>
      <c r="N2821" s="10"/>
      <c r="O2821" s="32"/>
    </row>
    <row r="2822" spans="11:15" x14ac:dyDescent="0.2">
      <c r="K2822" s="22"/>
      <c r="L2822" s="10"/>
      <c r="M2822" s="10"/>
      <c r="N2822" s="10"/>
      <c r="O2822" s="32"/>
    </row>
    <row r="2823" spans="11:15" x14ac:dyDescent="0.2">
      <c r="K2823" s="22"/>
      <c r="L2823" s="10"/>
      <c r="M2823" s="10"/>
      <c r="N2823" s="10"/>
      <c r="O2823" s="32"/>
    </row>
    <row r="2824" spans="11:15" x14ac:dyDescent="0.2">
      <c r="K2824" s="22"/>
      <c r="L2824" s="10"/>
      <c r="M2824" s="10"/>
      <c r="N2824" s="10"/>
      <c r="O2824" s="32"/>
    </row>
    <row r="2825" spans="11:15" x14ac:dyDescent="0.2">
      <c r="K2825" s="22"/>
      <c r="L2825" s="10"/>
      <c r="M2825" s="10"/>
      <c r="N2825" s="10"/>
      <c r="O2825" s="32"/>
    </row>
    <row r="2826" spans="11:15" x14ac:dyDescent="0.2">
      <c r="K2826" s="22"/>
      <c r="L2826" s="10"/>
      <c r="M2826" s="10"/>
      <c r="N2826" s="10"/>
      <c r="O2826" s="32"/>
    </row>
    <row r="2827" spans="11:15" x14ac:dyDescent="0.2">
      <c r="K2827" s="22"/>
      <c r="L2827" s="10"/>
      <c r="M2827" s="10"/>
      <c r="N2827" s="10"/>
      <c r="O2827" s="32"/>
    </row>
    <row r="2828" spans="11:15" x14ac:dyDescent="0.2">
      <c r="K2828" s="22"/>
      <c r="L2828" s="10"/>
      <c r="M2828" s="10"/>
      <c r="N2828" s="10"/>
      <c r="O2828" s="32"/>
    </row>
    <row r="2829" spans="11:15" x14ac:dyDescent="0.2">
      <c r="K2829" s="22"/>
      <c r="L2829" s="10"/>
      <c r="M2829" s="10"/>
      <c r="N2829" s="10"/>
      <c r="O2829" s="32"/>
    </row>
    <row r="2830" spans="11:15" x14ac:dyDescent="0.2">
      <c r="K2830" s="22"/>
      <c r="L2830" s="10"/>
      <c r="M2830" s="10"/>
      <c r="N2830" s="10"/>
      <c r="O2830" s="32"/>
    </row>
    <row r="2831" spans="11:15" x14ac:dyDescent="0.2">
      <c r="K2831" s="22"/>
      <c r="L2831" s="10"/>
      <c r="M2831" s="10"/>
      <c r="N2831" s="10"/>
      <c r="O2831" s="32"/>
    </row>
    <row r="2832" spans="11:15" x14ac:dyDescent="0.2">
      <c r="K2832" s="22"/>
      <c r="L2832" s="10"/>
      <c r="M2832" s="10"/>
      <c r="N2832" s="10"/>
      <c r="O2832" s="32"/>
    </row>
    <row r="2833" spans="11:15" x14ac:dyDescent="0.2">
      <c r="K2833" s="22"/>
      <c r="L2833" s="10"/>
      <c r="M2833" s="10"/>
      <c r="N2833" s="10"/>
      <c r="O2833" s="32"/>
    </row>
    <row r="2834" spans="11:15" x14ac:dyDescent="0.2">
      <c r="K2834" s="22"/>
      <c r="L2834" s="10"/>
      <c r="M2834" s="10"/>
      <c r="N2834" s="10"/>
      <c r="O2834" s="32"/>
    </row>
    <row r="2835" spans="11:15" x14ac:dyDescent="0.2">
      <c r="K2835" s="22"/>
      <c r="L2835" s="10"/>
      <c r="M2835" s="10"/>
      <c r="N2835" s="10"/>
      <c r="O2835" s="32"/>
    </row>
    <row r="2836" spans="11:15" x14ac:dyDescent="0.2">
      <c r="K2836" s="22"/>
      <c r="L2836" s="10"/>
      <c r="M2836" s="10"/>
      <c r="N2836" s="10"/>
      <c r="O2836" s="32"/>
    </row>
    <row r="2837" spans="11:15" x14ac:dyDescent="0.2">
      <c r="K2837" s="22"/>
      <c r="L2837" s="10"/>
      <c r="M2837" s="10"/>
      <c r="N2837" s="10"/>
      <c r="O2837" s="32"/>
    </row>
    <row r="2838" spans="11:15" x14ac:dyDescent="0.2">
      <c r="K2838" s="22"/>
      <c r="L2838" s="10"/>
      <c r="M2838" s="10"/>
      <c r="N2838" s="10"/>
      <c r="O2838" s="32"/>
    </row>
    <row r="2839" spans="11:15" x14ac:dyDescent="0.2">
      <c r="K2839" s="22"/>
      <c r="L2839" s="10"/>
      <c r="M2839" s="10"/>
      <c r="N2839" s="10"/>
      <c r="O2839" s="32"/>
    </row>
    <row r="2840" spans="11:15" x14ac:dyDescent="0.2">
      <c r="K2840" s="22"/>
      <c r="L2840" s="10"/>
      <c r="M2840" s="10"/>
      <c r="N2840" s="10"/>
      <c r="O2840" s="32"/>
    </row>
    <row r="2841" spans="11:15" x14ac:dyDescent="0.2">
      <c r="K2841" s="22"/>
      <c r="L2841" s="10"/>
      <c r="M2841" s="10"/>
      <c r="N2841" s="10"/>
      <c r="O2841" s="32"/>
    </row>
    <row r="2842" spans="11:15" x14ac:dyDescent="0.2">
      <c r="K2842" s="22"/>
      <c r="L2842" s="10"/>
      <c r="M2842" s="10"/>
      <c r="N2842" s="10"/>
      <c r="O2842" s="32"/>
    </row>
    <row r="2843" spans="11:15" x14ac:dyDescent="0.2">
      <c r="K2843" s="22"/>
      <c r="L2843" s="10"/>
      <c r="M2843" s="10"/>
      <c r="N2843" s="10"/>
      <c r="O2843" s="32"/>
    </row>
    <row r="2844" spans="11:15" x14ac:dyDescent="0.2">
      <c r="K2844" s="22"/>
      <c r="L2844" s="10"/>
      <c r="M2844" s="10"/>
      <c r="N2844" s="10"/>
      <c r="O2844" s="32"/>
    </row>
    <row r="2845" spans="11:15" x14ac:dyDescent="0.2">
      <c r="K2845" s="22"/>
      <c r="L2845" s="10"/>
      <c r="M2845" s="10"/>
      <c r="N2845" s="10"/>
      <c r="O2845" s="32"/>
    </row>
    <row r="2846" spans="11:15" x14ac:dyDescent="0.2">
      <c r="K2846" s="22"/>
      <c r="L2846" s="10"/>
      <c r="M2846" s="10"/>
      <c r="N2846" s="10"/>
      <c r="O2846" s="32"/>
    </row>
    <row r="2847" spans="11:15" x14ac:dyDescent="0.2">
      <c r="K2847" s="22"/>
      <c r="L2847" s="10"/>
      <c r="M2847" s="10"/>
      <c r="N2847" s="10"/>
      <c r="O2847" s="32"/>
    </row>
    <row r="2848" spans="11:15" x14ac:dyDescent="0.2">
      <c r="K2848" s="22"/>
      <c r="L2848" s="10"/>
      <c r="M2848" s="10"/>
      <c r="N2848" s="10"/>
      <c r="O2848" s="32"/>
    </row>
    <row r="2849" spans="11:15" x14ac:dyDescent="0.2">
      <c r="K2849" s="22"/>
      <c r="L2849" s="10"/>
      <c r="M2849" s="10"/>
      <c r="N2849" s="10"/>
      <c r="O2849" s="32"/>
    </row>
    <row r="2850" spans="11:15" x14ac:dyDescent="0.2">
      <c r="K2850" s="22"/>
      <c r="L2850" s="10"/>
      <c r="M2850" s="10"/>
      <c r="N2850" s="10"/>
      <c r="O2850" s="32"/>
    </row>
    <row r="2851" spans="11:15" x14ac:dyDescent="0.2">
      <c r="K2851" s="22"/>
      <c r="L2851" s="10"/>
      <c r="M2851" s="10"/>
      <c r="N2851" s="10"/>
      <c r="O2851" s="32"/>
    </row>
    <row r="2852" spans="11:15" x14ac:dyDescent="0.2">
      <c r="K2852" s="22"/>
      <c r="L2852" s="10"/>
      <c r="M2852" s="10"/>
      <c r="N2852" s="10"/>
      <c r="O2852" s="32"/>
    </row>
    <row r="2853" spans="11:15" x14ac:dyDescent="0.2">
      <c r="K2853" s="22"/>
      <c r="L2853" s="10"/>
      <c r="M2853" s="10"/>
      <c r="N2853" s="10"/>
      <c r="O2853" s="32"/>
    </row>
    <row r="2854" spans="11:15" x14ac:dyDescent="0.2">
      <c r="K2854" s="22"/>
      <c r="L2854" s="10"/>
      <c r="M2854" s="10"/>
      <c r="N2854" s="10"/>
      <c r="O2854" s="32"/>
    </row>
    <row r="2855" spans="11:15" x14ac:dyDescent="0.2">
      <c r="K2855" s="22"/>
      <c r="L2855" s="10"/>
      <c r="M2855" s="10"/>
      <c r="N2855" s="10"/>
      <c r="O2855" s="32"/>
    </row>
    <row r="2856" spans="11:15" x14ac:dyDescent="0.2">
      <c r="K2856" s="22"/>
      <c r="L2856" s="10"/>
      <c r="M2856" s="10"/>
      <c r="N2856" s="10"/>
      <c r="O2856" s="32"/>
    </row>
    <row r="2857" spans="11:15" x14ac:dyDescent="0.2">
      <c r="K2857" s="22"/>
      <c r="L2857" s="10"/>
      <c r="M2857" s="10"/>
      <c r="N2857" s="10"/>
      <c r="O2857" s="32"/>
    </row>
    <row r="2858" spans="11:15" x14ac:dyDescent="0.2">
      <c r="K2858" s="22"/>
      <c r="L2858" s="10"/>
      <c r="M2858" s="10"/>
      <c r="N2858" s="10"/>
      <c r="O2858" s="32"/>
    </row>
    <row r="2859" spans="11:15" x14ac:dyDescent="0.2">
      <c r="K2859" s="22"/>
      <c r="L2859" s="10"/>
      <c r="M2859" s="10"/>
      <c r="N2859" s="10"/>
      <c r="O2859" s="32"/>
    </row>
    <row r="2860" spans="11:15" x14ac:dyDescent="0.2">
      <c r="K2860" s="22"/>
      <c r="L2860" s="10"/>
      <c r="M2860" s="10"/>
      <c r="N2860" s="10"/>
      <c r="O2860" s="32"/>
    </row>
    <row r="2861" spans="11:15" x14ac:dyDescent="0.2">
      <c r="K2861" s="22"/>
      <c r="L2861" s="10"/>
      <c r="M2861" s="10"/>
      <c r="N2861" s="10"/>
      <c r="O2861" s="32"/>
    </row>
    <row r="2862" spans="11:15" x14ac:dyDescent="0.2">
      <c r="K2862" s="22"/>
      <c r="L2862" s="10"/>
      <c r="M2862" s="10"/>
      <c r="N2862" s="10"/>
      <c r="O2862" s="32"/>
    </row>
    <row r="2863" spans="11:15" x14ac:dyDescent="0.2">
      <c r="K2863" s="22"/>
      <c r="L2863" s="10"/>
      <c r="M2863" s="10"/>
      <c r="N2863" s="10"/>
      <c r="O2863" s="32"/>
    </row>
    <row r="2864" spans="11:15" x14ac:dyDescent="0.2">
      <c r="K2864" s="22"/>
      <c r="L2864" s="10"/>
      <c r="M2864" s="10"/>
      <c r="N2864" s="10"/>
      <c r="O2864" s="32"/>
    </row>
    <row r="2865" spans="11:15" x14ac:dyDescent="0.2">
      <c r="K2865" s="22"/>
      <c r="L2865" s="10"/>
      <c r="M2865" s="10"/>
      <c r="N2865" s="10"/>
      <c r="O2865" s="32"/>
    </row>
    <row r="2866" spans="11:15" x14ac:dyDescent="0.2">
      <c r="K2866" s="22"/>
      <c r="L2866" s="10"/>
      <c r="M2866" s="10"/>
      <c r="N2866" s="10"/>
      <c r="O2866" s="32"/>
    </row>
    <row r="2867" spans="11:15" x14ac:dyDescent="0.2">
      <c r="K2867" s="22"/>
      <c r="L2867" s="10"/>
      <c r="M2867" s="10"/>
      <c r="N2867" s="10"/>
      <c r="O2867" s="32"/>
    </row>
    <row r="2868" spans="11:15" x14ac:dyDescent="0.2">
      <c r="K2868" s="22"/>
      <c r="L2868" s="10"/>
      <c r="M2868" s="10"/>
      <c r="N2868" s="10"/>
      <c r="O2868" s="32"/>
    </row>
    <row r="2869" spans="11:15" x14ac:dyDescent="0.2">
      <c r="K2869" s="22"/>
      <c r="L2869" s="10"/>
      <c r="M2869" s="10"/>
      <c r="N2869" s="10"/>
      <c r="O2869" s="32"/>
    </row>
    <row r="2870" spans="11:15" x14ac:dyDescent="0.2">
      <c r="K2870" s="22"/>
      <c r="L2870" s="10"/>
      <c r="M2870" s="10"/>
      <c r="N2870" s="10"/>
      <c r="O2870" s="32"/>
    </row>
    <row r="2871" spans="11:15" x14ac:dyDescent="0.2">
      <c r="K2871" s="22"/>
      <c r="L2871" s="10"/>
      <c r="M2871" s="10"/>
      <c r="N2871" s="10"/>
      <c r="O2871" s="32"/>
    </row>
    <row r="2872" spans="11:15" x14ac:dyDescent="0.2">
      <c r="K2872" s="22"/>
      <c r="L2872" s="10"/>
      <c r="M2872" s="10"/>
      <c r="N2872" s="10"/>
      <c r="O2872" s="32"/>
    </row>
    <row r="2873" spans="11:15" x14ac:dyDescent="0.2">
      <c r="K2873" s="22"/>
      <c r="L2873" s="10"/>
      <c r="M2873" s="10"/>
      <c r="N2873" s="10"/>
      <c r="O2873" s="32"/>
    </row>
    <row r="2874" spans="11:15" x14ac:dyDescent="0.2">
      <c r="K2874" s="22"/>
      <c r="L2874" s="10"/>
      <c r="M2874" s="10"/>
      <c r="N2874" s="10"/>
      <c r="O2874" s="32"/>
    </row>
    <row r="2875" spans="11:15" x14ac:dyDescent="0.2">
      <c r="K2875" s="22"/>
      <c r="L2875" s="10"/>
      <c r="M2875" s="10"/>
      <c r="N2875" s="10"/>
      <c r="O2875" s="32"/>
    </row>
    <row r="2876" spans="11:15" x14ac:dyDescent="0.2">
      <c r="K2876" s="22"/>
      <c r="L2876" s="10"/>
      <c r="M2876" s="10"/>
      <c r="N2876" s="10"/>
      <c r="O2876" s="32"/>
    </row>
    <row r="2877" spans="11:15" x14ac:dyDescent="0.2">
      <c r="K2877" s="22"/>
      <c r="L2877" s="10"/>
      <c r="M2877" s="10"/>
      <c r="N2877" s="10"/>
      <c r="O2877" s="32"/>
    </row>
    <row r="2878" spans="11:15" x14ac:dyDescent="0.2">
      <c r="K2878" s="22"/>
      <c r="L2878" s="10"/>
      <c r="M2878" s="10"/>
      <c r="N2878" s="10"/>
      <c r="O2878" s="32"/>
    </row>
    <row r="2879" spans="11:15" x14ac:dyDescent="0.2">
      <c r="K2879" s="22"/>
      <c r="L2879" s="10"/>
      <c r="M2879" s="10"/>
      <c r="N2879" s="10"/>
      <c r="O2879" s="32"/>
    </row>
    <row r="2880" spans="11:15" x14ac:dyDescent="0.2">
      <c r="K2880" s="22"/>
      <c r="L2880" s="10"/>
      <c r="M2880" s="10"/>
      <c r="N2880" s="10"/>
      <c r="O2880" s="32"/>
    </row>
    <row r="2881" spans="11:15" x14ac:dyDescent="0.2">
      <c r="K2881" s="22"/>
      <c r="L2881" s="10"/>
      <c r="M2881" s="10"/>
      <c r="N2881" s="10"/>
      <c r="O2881" s="32"/>
    </row>
    <row r="2882" spans="11:15" x14ac:dyDescent="0.2">
      <c r="K2882" s="22"/>
      <c r="L2882" s="10"/>
      <c r="M2882" s="10"/>
      <c r="N2882" s="10"/>
      <c r="O2882" s="32"/>
    </row>
    <row r="2883" spans="11:15" x14ac:dyDescent="0.2">
      <c r="K2883" s="22"/>
      <c r="L2883" s="10"/>
      <c r="M2883" s="10"/>
      <c r="N2883" s="10"/>
      <c r="O2883" s="32"/>
    </row>
    <row r="2884" spans="11:15" x14ac:dyDescent="0.2">
      <c r="K2884" s="22"/>
      <c r="L2884" s="10"/>
      <c r="M2884" s="10"/>
      <c r="N2884" s="10"/>
      <c r="O2884" s="32"/>
    </row>
    <row r="2885" spans="11:15" x14ac:dyDescent="0.2">
      <c r="K2885" s="22"/>
      <c r="L2885" s="10"/>
      <c r="M2885" s="10"/>
      <c r="N2885" s="10"/>
      <c r="O2885" s="32"/>
    </row>
    <row r="2886" spans="11:15" x14ac:dyDescent="0.2">
      <c r="K2886" s="22"/>
      <c r="L2886" s="10"/>
      <c r="M2886" s="10"/>
      <c r="N2886" s="10"/>
      <c r="O2886" s="32"/>
    </row>
    <row r="2887" spans="11:15" x14ac:dyDescent="0.2">
      <c r="K2887" s="22"/>
      <c r="L2887" s="10"/>
      <c r="M2887" s="10"/>
      <c r="N2887" s="10"/>
      <c r="O2887" s="32"/>
    </row>
    <row r="2888" spans="11:15" x14ac:dyDescent="0.2">
      <c r="K2888" s="22"/>
      <c r="L2888" s="10"/>
      <c r="M2888" s="10"/>
      <c r="N2888" s="10"/>
      <c r="O2888" s="32"/>
    </row>
    <row r="2889" spans="11:15" x14ac:dyDescent="0.2">
      <c r="K2889" s="22"/>
      <c r="L2889" s="10"/>
      <c r="M2889" s="10"/>
      <c r="N2889" s="10"/>
      <c r="O2889" s="32"/>
    </row>
    <row r="2890" spans="11:15" x14ac:dyDescent="0.2">
      <c r="K2890" s="22"/>
      <c r="L2890" s="10"/>
      <c r="M2890" s="10"/>
      <c r="N2890" s="10"/>
      <c r="O2890" s="32"/>
    </row>
    <row r="2891" spans="11:15" x14ac:dyDescent="0.2">
      <c r="K2891" s="22"/>
      <c r="L2891" s="10"/>
      <c r="M2891" s="10"/>
      <c r="N2891" s="10"/>
      <c r="O2891" s="32"/>
    </row>
    <row r="2892" spans="11:15" x14ac:dyDescent="0.2">
      <c r="K2892" s="22"/>
      <c r="L2892" s="10"/>
      <c r="M2892" s="10"/>
      <c r="N2892" s="10"/>
      <c r="O2892" s="32"/>
    </row>
    <row r="2893" spans="11:15" x14ac:dyDescent="0.2">
      <c r="K2893" s="22"/>
      <c r="L2893" s="10"/>
      <c r="M2893" s="10"/>
      <c r="N2893" s="10"/>
      <c r="O2893" s="32"/>
    </row>
    <row r="2894" spans="11:15" x14ac:dyDescent="0.2">
      <c r="K2894" s="22"/>
      <c r="L2894" s="10"/>
      <c r="M2894" s="10"/>
      <c r="N2894" s="10"/>
      <c r="O2894" s="32"/>
    </row>
    <row r="2895" spans="11:15" x14ac:dyDescent="0.2">
      <c r="K2895" s="22"/>
      <c r="L2895" s="10"/>
      <c r="M2895" s="10"/>
      <c r="N2895" s="10"/>
      <c r="O2895" s="32"/>
    </row>
    <row r="2896" spans="11:15" x14ac:dyDescent="0.2">
      <c r="K2896" s="22"/>
      <c r="L2896" s="10"/>
      <c r="M2896" s="10"/>
      <c r="N2896" s="10"/>
      <c r="O2896" s="32"/>
    </row>
    <row r="2897" spans="11:15" x14ac:dyDescent="0.2">
      <c r="K2897" s="22"/>
      <c r="L2897" s="10"/>
      <c r="M2897" s="10"/>
      <c r="N2897" s="10"/>
      <c r="O2897" s="32"/>
    </row>
    <row r="2898" spans="11:15" x14ac:dyDescent="0.2">
      <c r="K2898" s="22"/>
      <c r="L2898" s="10"/>
      <c r="M2898" s="10"/>
      <c r="N2898" s="10"/>
      <c r="O2898" s="32"/>
    </row>
    <row r="2899" spans="11:15" x14ac:dyDescent="0.2">
      <c r="K2899" s="22"/>
      <c r="L2899" s="10"/>
      <c r="M2899" s="10"/>
      <c r="N2899" s="10"/>
      <c r="O2899" s="32"/>
    </row>
    <row r="2900" spans="11:15" x14ac:dyDescent="0.2">
      <c r="K2900" s="22"/>
      <c r="L2900" s="10"/>
      <c r="M2900" s="10"/>
      <c r="N2900" s="10"/>
      <c r="O2900" s="32"/>
    </row>
    <row r="2901" spans="11:15" x14ac:dyDescent="0.2">
      <c r="K2901" s="22"/>
      <c r="L2901" s="10"/>
      <c r="M2901" s="10"/>
      <c r="N2901" s="10"/>
      <c r="O2901" s="32"/>
    </row>
    <row r="2902" spans="11:15" x14ac:dyDescent="0.2">
      <c r="K2902" s="22"/>
      <c r="L2902" s="10"/>
      <c r="M2902" s="10"/>
      <c r="N2902" s="10"/>
      <c r="O2902" s="32"/>
    </row>
    <row r="2903" spans="11:15" x14ac:dyDescent="0.2">
      <c r="K2903" s="22"/>
      <c r="L2903" s="10"/>
      <c r="M2903" s="10"/>
      <c r="N2903" s="10"/>
      <c r="O2903" s="32"/>
    </row>
    <row r="2904" spans="11:15" x14ac:dyDescent="0.2">
      <c r="K2904" s="22"/>
      <c r="L2904" s="10"/>
      <c r="M2904" s="10"/>
      <c r="N2904" s="10"/>
      <c r="O2904" s="32"/>
    </row>
    <row r="2905" spans="11:15" x14ac:dyDescent="0.2">
      <c r="K2905" s="22"/>
      <c r="L2905" s="10"/>
      <c r="M2905" s="10"/>
      <c r="N2905" s="10"/>
      <c r="O2905" s="32"/>
    </row>
    <row r="2906" spans="11:15" x14ac:dyDescent="0.2">
      <c r="K2906" s="22"/>
      <c r="L2906" s="10"/>
      <c r="M2906" s="10"/>
      <c r="N2906" s="10"/>
      <c r="O2906" s="32"/>
    </row>
    <row r="2907" spans="11:15" x14ac:dyDescent="0.2">
      <c r="K2907" s="22"/>
      <c r="L2907" s="10"/>
      <c r="M2907" s="10"/>
      <c r="N2907" s="10"/>
      <c r="O2907" s="32"/>
    </row>
    <row r="2908" spans="11:15" x14ac:dyDescent="0.2">
      <c r="K2908" s="22"/>
      <c r="L2908" s="10"/>
      <c r="M2908" s="10"/>
      <c r="N2908" s="10"/>
      <c r="O2908" s="32"/>
    </row>
    <row r="2909" spans="11:15" x14ac:dyDescent="0.2">
      <c r="K2909" s="22"/>
      <c r="L2909" s="10"/>
      <c r="M2909" s="10"/>
      <c r="N2909" s="10"/>
      <c r="O2909" s="32"/>
    </row>
    <row r="2910" spans="11:15" x14ac:dyDescent="0.2">
      <c r="K2910" s="22"/>
      <c r="L2910" s="10"/>
      <c r="M2910" s="10"/>
      <c r="N2910" s="10"/>
      <c r="O2910" s="32"/>
    </row>
    <row r="2911" spans="11:15" x14ac:dyDescent="0.2">
      <c r="K2911" s="22"/>
      <c r="L2911" s="10"/>
      <c r="M2911" s="10"/>
      <c r="N2911" s="10"/>
      <c r="O2911" s="32"/>
    </row>
    <row r="2912" spans="11:15" x14ac:dyDescent="0.2">
      <c r="K2912" s="22"/>
      <c r="L2912" s="10"/>
      <c r="M2912" s="10"/>
      <c r="N2912" s="10"/>
      <c r="O2912" s="32"/>
    </row>
    <row r="2913" spans="11:15" x14ac:dyDescent="0.2">
      <c r="K2913" s="22"/>
      <c r="L2913" s="10"/>
      <c r="M2913" s="10"/>
      <c r="N2913" s="10"/>
      <c r="O2913" s="32"/>
    </row>
    <row r="2914" spans="11:15" x14ac:dyDescent="0.2">
      <c r="K2914" s="22"/>
      <c r="L2914" s="10"/>
      <c r="M2914" s="10"/>
      <c r="N2914" s="10"/>
      <c r="O2914" s="32"/>
    </row>
    <row r="2915" spans="11:15" x14ac:dyDescent="0.2">
      <c r="K2915" s="22"/>
      <c r="L2915" s="10"/>
      <c r="M2915" s="10"/>
      <c r="N2915" s="10"/>
      <c r="O2915" s="32"/>
    </row>
    <row r="2916" spans="11:15" x14ac:dyDescent="0.2">
      <c r="K2916" s="22"/>
      <c r="L2916" s="10"/>
      <c r="M2916" s="10"/>
      <c r="N2916" s="10"/>
      <c r="O2916" s="32"/>
    </row>
    <row r="2917" spans="11:15" x14ac:dyDescent="0.2">
      <c r="K2917" s="22"/>
      <c r="L2917" s="10"/>
      <c r="M2917" s="10"/>
      <c r="N2917" s="10"/>
      <c r="O2917" s="32"/>
    </row>
    <row r="2918" spans="11:15" x14ac:dyDescent="0.2">
      <c r="K2918" s="22"/>
      <c r="L2918" s="10"/>
      <c r="M2918" s="10"/>
      <c r="N2918" s="10"/>
      <c r="O2918" s="32"/>
    </row>
    <row r="2919" spans="11:15" x14ac:dyDescent="0.2">
      <c r="K2919" s="22"/>
      <c r="L2919" s="10"/>
      <c r="M2919" s="10"/>
      <c r="N2919" s="10"/>
      <c r="O2919" s="32"/>
    </row>
    <row r="2920" spans="11:15" x14ac:dyDescent="0.2">
      <c r="K2920" s="22"/>
      <c r="L2920" s="10"/>
      <c r="M2920" s="10"/>
      <c r="N2920" s="10"/>
      <c r="O2920" s="32"/>
    </row>
    <row r="2921" spans="11:15" x14ac:dyDescent="0.2">
      <c r="K2921" s="22"/>
      <c r="L2921" s="10"/>
      <c r="M2921" s="10"/>
      <c r="N2921" s="10"/>
      <c r="O2921" s="32"/>
    </row>
    <row r="2922" spans="11:15" x14ac:dyDescent="0.2">
      <c r="K2922" s="22"/>
      <c r="L2922" s="10"/>
      <c r="M2922" s="10"/>
      <c r="N2922" s="10"/>
      <c r="O2922" s="32"/>
    </row>
    <row r="2923" spans="11:15" x14ac:dyDescent="0.2">
      <c r="K2923" s="22"/>
      <c r="L2923" s="10"/>
      <c r="M2923" s="10"/>
      <c r="N2923" s="10"/>
      <c r="O2923" s="32"/>
    </row>
    <row r="2924" spans="11:15" x14ac:dyDescent="0.2">
      <c r="K2924" s="22"/>
      <c r="L2924" s="10"/>
      <c r="M2924" s="10"/>
      <c r="N2924" s="10"/>
      <c r="O2924" s="32"/>
    </row>
    <row r="2925" spans="11:15" x14ac:dyDescent="0.2">
      <c r="K2925" s="22"/>
      <c r="L2925" s="10"/>
      <c r="M2925" s="10"/>
      <c r="N2925" s="10"/>
      <c r="O2925" s="32"/>
    </row>
    <row r="2926" spans="11:15" x14ac:dyDescent="0.2">
      <c r="K2926" s="22"/>
      <c r="L2926" s="10"/>
      <c r="M2926" s="10"/>
      <c r="N2926" s="10"/>
      <c r="O2926" s="32"/>
    </row>
    <row r="2927" spans="11:15" x14ac:dyDescent="0.2">
      <c r="K2927" s="22"/>
      <c r="L2927" s="10"/>
      <c r="M2927" s="10"/>
      <c r="N2927" s="10"/>
      <c r="O2927" s="32"/>
    </row>
    <row r="2928" spans="11:15" x14ac:dyDescent="0.2">
      <c r="K2928" s="22"/>
      <c r="L2928" s="10"/>
      <c r="M2928" s="10"/>
      <c r="N2928" s="10"/>
      <c r="O2928" s="32"/>
    </row>
    <row r="2929" spans="11:15" x14ac:dyDescent="0.2">
      <c r="K2929" s="22"/>
      <c r="L2929" s="10"/>
      <c r="M2929" s="10"/>
      <c r="N2929" s="10"/>
      <c r="O2929" s="32"/>
    </row>
    <row r="2930" spans="11:15" x14ac:dyDescent="0.2">
      <c r="K2930" s="22"/>
      <c r="L2930" s="10"/>
      <c r="M2930" s="10"/>
      <c r="N2930" s="10"/>
      <c r="O2930" s="32"/>
    </row>
    <row r="2931" spans="11:15" x14ac:dyDescent="0.2">
      <c r="K2931" s="22"/>
      <c r="L2931" s="10"/>
      <c r="M2931" s="10"/>
      <c r="N2931" s="10"/>
      <c r="O2931" s="32"/>
    </row>
    <row r="2932" spans="11:15" x14ac:dyDescent="0.2">
      <c r="K2932" s="22"/>
      <c r="L2932" s="10"/>
      <c r="M2932" s="10"/>
      <c r="N2932" s="10"/>
      <c r="O2932" s="32"/>
    </row>
    <row r="2933" spans="11:15" x14ac:dyDescent="0.2">
      <c r="K2933" s="22"/>
      <c r="L2933" s="10"/>
      <c r="M2933" s="10"/>
      <c r="N2933" s="10"/>
      <c r="O2933" s="32"/>
    </row>
    <row r="2934" spans="11:15" x14ac:dyDescent="0.2">
      <c r="K2934" s="22"/>
      <c r="L2934" s="10"/>
      <c r="M2934" s="10"/>
      <c r="N2934" s="10"/>
      <c r="O2934" s="32"/>
    </row>
    <row r="2935" spans="11:15" x14ac:dyDescent="0.2">
      <c r="K2935" s="22"/>
      <c r="L2935" s="10"/>
      <c r="M2935" s="10"/>
      <c r="N2935" s="10"/>
      <c r="O2935" s="32"/>
    </row>
    <row r="2936" spans="11:15" x14ac:dyDescent="0.2">
      <c r="K2936" s="22"/>
      <c r="L2936" s="10"/>
      <c r="M2936" s="10"/>
      <c r="N2936" s="10"/>
      <c r="O2936" s="32"/>
    </row>
    <row r="2937" spans="11:15" x14ac:dyDescent="0.2">
      <c r="K2937" s="22"/>
      <c r="L2937" s="10"/>
      <c r="M2937" s="10"/>
      <c r="N2937" s="10"/>
      <c r="O2937" s="32"/>
    </row>
    <row r="2938" spans="11:15" x14ac:dyDescent="0.2">
      <c r="K2938" s="22"/>
      <c r="L2938" s="10"/>
      <c r="M2938" s="10"/>
      <c r="N2938" s="10"/>
      <c r="O2938" s="32"/>
    </row>
    <row r="2939" spans="11:15" x14ac:dyDescent="0.2">
      <c r="K2939" s="22"/>
      <c r="L2939" s="10"/>
      <c r="M2939" s="10"/>
      <c r="N2939" s="10"/>
      <c r="O2939" s="32"/>
    </row>
    <row r="2940" spans="11:15" x14ac:dyDescent="0.2">
      <c r="K2940" s="22"/>
      <c r="L2940" s="10"/>
      <c r="M2940" s="10"/>
      <c r="N2940" s="10"/>
      <c r="O2940" s="32"/>
    </row>
    <row r="2941" spans="11:15" x14ac:dyDescent="0.2">
      <c r="K2941" s="22"/>
      <c r="L2941" s="10"/>
      <c r="M2941" s="10"/>
      <c r="N2941" s="10"/>
      <c r="O2941" s="32"/>
    </row>
    <row r="2942" spans="11:15" x14ac:dyDescent="0.2">
      <c r="K2942" s="22"/>
      <c r="L2942" s="10"/>
      <c r="M2942" s="10"/>
      <c r="N2942" s="10"/>
      <c r="O2942" s="32"/>
    </row>
    <row r="2943" spans="11:15" x14ac:dyDescent="0.2">
      <c r="K2943" s="22"/>
      <c r="L2943" s="10"/>
      <c r="M2943" s="10"/>
      <c r="N2943" s="10"/>
      <c r="O2943" s="32"/>
    </row>
    <row r="2944" spans="11:15" x14ac:dyDescent="0.2">
      <c r="K2944" s="22"/>
      <c r="L2944" s="10"/>
      <c r="M2944" s="10"/>
      <c r="N2944" s="10"/>
      <c r="O2944" s="32"/>
    </row>
    <row r="2945" spans="11:15" x14ac:dyDescent="0.2">
      <c r="K2945" s="22"/>
      <c r="L2945" s="10"/>
      <c r="M2945" s="10"/>
      <c r="N2945" s="10"/>
      <c r="O2945" s="32"/>
    </row>
    <row r="2946" spans="11:15" x14ac:dyDescent="0.2">
      <c r="K2946" s="22"/>
      <c r="L2946" s="10"/>
      <c r="M2946" s="10"/>
      <c r="N2946" s="10"/>
      <c r="O2946" s="32"/>
    </row>
    <row r="2947" spans="11:15" x14ac:dyDescent="0.2">
      <c r="K2947" s="22"/>
      <c r="L2947" s="10"/>
      <c r="M2947" s="10"/>
      <c r="N2947" s="10"/>
      <c r="O2947" s="32"/>
    </row>
    <row r="2948" spans="11:15" x14ac:dyDescent="0.2">
      <c r="K2948" s="22"/>
    </row>
    <row r="2949" spans="11:15" x14ac:dyDescent="0.2">
      <c r="K2949" s="22"/>
    </row>
    <row r="2950" spans="11:15" x14ac:dyDescent="0.2">
      <c r="K2950" s="22"/>
    </row>
    <row r="2951" spans="11:15" x14ac:dyDescent="0.2">
      <c r="K2951" s="22"/>
    </row>
    <row r="2952" spans="11:15" x14ac:dyDescent="0.2">
      <c r="K2952" s="22"/>
    </row>
    <row r="2953" spans="11:15" x14ac:dyDescent="0.2">
      <c r="K2953" s="22"/>
    </row>
    <row r="2954" spans="11:15" x14ac:dyDescent="0.2">
      <c r="K2954" s="22"/>
    </row>
    <row r="2955" spans="11:15" x14ac:dyDescent="0.2">
      <c r="K2955" s="22"/>
    </row>
    <row r="2956" spans="11:15" x14ac:dyDescent="0.2">
      <c r="K2956" s="22"/>
    </row>
    <row r="2957" spans="11:15" x14ac:dyDescent="0.2">
      <c r="K2957" s="22"/>
    </row>
    <row r="2958" spans="11:15" x14ac:dyDescent="0.2">
      <c r="K2958" s="22"/>
    </row>
    <row r="2959" spans="11:15" x14ac:dyDescent="0.2">
      <c r="K2959" s="22"/>
    </row>
    <row r="2960" spans="11:15" x14ac:dyDescent="0.2">
      <c r="K2960" s="22"/>
    </row>
    <row r="2961" spans="11:11" x14ac:dyDescent="0.2">
      <c r="K2961" s="22"/>
    </row>
    <row r="2962" spans="11:11" x14ac:dyDescent="0.2">
      <c r="K2962" s="22"/>
    </row>
    <row r="2963" spans="11:11" x14ac:dyDescent="0.2">
      <c r="K2963" s="22"/>
    </row>
    <row r="2964" spans="11:11" x14ac:dyDescent="0.2">
      <c r="K2964" s="22"/>
    </row>
  </sheetData>
  <sortState ref="J116:J175">
    <sortCondition descending="1" ref="J116"/>
  </sortState>
  <mergeCells count="3">
    <mergeCell ref="E2:H2"/>
    <mergeCell ref="I2:J2"/>
    <mergeCell ref="O2:R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28</v>
      </c>
      <c r="E2" t="s">
        <v>29</v>
      </c>
    </row>
    <row r="3" spans="2:5" x14ac:dyDescent="0.2">
      <c r="B3">
        <v>349.82565</v>
      </c>
      <c r="C3" s="1">
        <v>-6.7552999999999995E-5</v>
      </c>
      <c r="D3">
        <f>'Sample processing'!E5</f>
        <v>299.52469000000002</v>
      </c>
      <c r="E3" s="1">
        <f>'Sample processing'!G5</f>
        <v>1.07E-3</v>
      </c>
    </row>
    <row r="4" spans="2:5" x14ac:dyDescent="0.2">
      <c r="B4">
        <v>349.51942000000003</v>
      </c>
      <c r="C4" s="1">
        <v>-6.7566900000000005E-5</v>
      </c>
      <c r="D4" t="e">
        <f>'Sample processing'!#REF!</f>
        <v>#REF!</v>
      </c>
      <c r="E4" s="1" t="e">
        <f>'Sample processing'!#REF!</f>
        <v>#REF!</v>
      </c>
    </row>
    <row r="5" spans="2:5" x14ac:dyDescent="0.2">
      <c r="B5">
        <v>349.05955999999998</v>
      </c>
      <c r="C5" s="1">
        <v>-6.7568099999999994E-5</v>
      </c>
      <c r="D5">
        <f>'Sample processing'!E6</f>
        <v>297.31702000000001</v>
      </c>
      <c r="E5" s="1">
        <f>'Sample processing'!G6</f>
        <v>1.08E-3</v>
      </c>
    </row>
    <row r="6" spans="2:5" x14ac:dyDescent="0.2">
      <c r="B6">
        <v>348.37982</v>
      </c>
      <c r="C6" s="1">
        <v>-6.7574E-5</v>
      </c>
      <c r="D6" t="e">
        <f>'Sample processing'!#REF!</f>
        <v>#REF!</v>
      </c>
      <c r="E6" s="1" t="e">
        <f>'Sample processing'!#REF!</f>
        <v>#REF!</v>
      </c>
    </row>
    <row r="7" spans="2:5" x14ac:dyDescent="0.2">
      <c r="B7">
        <v>347.58299</v>
      </c>
      <c r="C7" s="1">
        <v>-6.7575800000000004E-5</v>
      </c>
      <c r="D7">
        <f>'Sample processing'!E7</f>
        <v>296.81421</v>
      </c>
      <c r="E7" s="1">
        <f>'Sample processing'!G7</f>
        <v>1.08E-3</v>
      </c>
    </row>
    <row r="8" spans="2:5" x14ac:dyDescent="0.2">
      <c r="B8">
        <v>346.75101999999998</v>
      </c>
      <c r="C8" s="1">
        <v>-6.7579300000000005E-5</v>
      </c>
      <c r="D8" t="e">
        <f>'Sample processing'!#REF!</f>
        <v>#REF!</v>
      </c>
      <c r="E8" s="1" t="e">
        <f>'Sample processing'!#REF!</f>
        <v>#REF!</v>
      </c>
    </row>
    <row r="9" spans="2:5" x14ac:dyDescent="0.2">
      <c r="B9">
        <v>345.89031999999997</v>
      </c>
      <c r="C9" s="1">
        <v>-6.7591999999999999E-5</v>
      </c>
      <c r="D9">
        <f>'Sample processing'!E8</f>
        <v>296.05783000000002</v>
      </c>
      <c r="E9" s="1">
        <f>'Sample processing'!G8</f>
        <v>1.09E-3</v>
      </c>
    </row>
    <row r="10" spans="2:5" x14ac:dyDescent="0.2">
      <c r="B10">
        <v>344.95677000000001</v>
      </c>
      <c r="C10" s="1">
        <v>-6.7588699999999999E-5</v>
      </c>
      <c r="D10" t="e">
        <f>'Sample processing'!#REF!</f>
        <v>#REF!</v>
      </c>
      <c r="E10" s="1" t="e">
        <f>'Sample processing'!#REF!</f>
        <v>#REF!</v>
      </c>
    </row>
    <row r="11" spans="2:5" x14ac:dyDescent="0.2">
      <c r="B11">
        <v>344.01357999999999</v>
      </c>
      <c r="C11" s="1">
        <v>-6.7602900000000003E-5</v>
      </c>
      <c r="D11">
        <f>'Sample processing'!E9</f>
        <v>295.29113999999998</v>
      </c>
      <c r="E11" s="1">
        <f>'Sample processing'!G9</f>
        <v>1.09E-3</v>
      </c>
    </row>
    <row r="12" spans="2:5" x14ac:dyDescent="0.2">
      <c r="B12">
        <v>342.95249999999999</v>
      </c>
      <c r="C12" s="1">
        <v>-6.7605200000000001E-5</v>
      </c>
      <c r="D12" t="e">
        <f>'Sample processing'!#REF!</f>
        <v>#REF!</v>
      </c>
      <c r="E12" s="1" t="e">
        <f>'Sample processing'!#REF!</f>
        <v>#REF!</v>
      </c>
    </row>
    <row r="13" spans="2:5" x14ac:dyDescent="0.2">
      <c r="B13">
        <v>341.82389999999998</v>
      </c>
      <c r="C13" s="1">
        <v>-6.7599099999999995E-5</v>
      </c>
      <c r="D13">
        <f>'Sample processing'!E10</f>
        <v>294.56180999999998</v>
      </c>
      <c r="E13" s="1">
        <f>'Sample processing'!G10</f>
        <v>1.09E-3</v>
      </c>
    </row>
    <row r="14" spans="2:5" x14ac:dyDescent="0.2">
      <c r="B14">
        <v>340.79082</v>
      </c>
      <c r="C14" s="1">
        <v>-6.7597900000000005E-5</v>
      </c>
      <c r="D14" t="e">
        <f>'Sample processing'!#REF!</f>
        <v>#REF!</v>
      </c>
      <c r="E14" s="1" t="e">
        <f>'Sample processing'!#REF!</f>
        <v>#REF!</v>
      </c>
    </row>
    <row r="15" spans="2:5" x14ac:dyDescent="0.2">
      <c r="B15">
        <v>339.79845</v>
      </c>
      <c r="C15" s="1">
        <v>-6.7589999999999995E-5</v>
      </c>
      <c r="D15">
        <f>'Sample processing'!E11</f>
        <v>293.91917000000001</v>
      </c>
      <c r="E15" s="1">
        <f>'Sample processing'!G11</f>
        <v>1.1000000000000001E-3</v>
      </c>
    </row>
    <row r="16" spans="2:5" x14ac:dyDescent="0.2">
      <c r="B16">
        <v>338.87274000000002</v>
      </c>
      <c r="C16" s="1">
        <v>-6.7592499999999994E-5</v>
      </c>
      <c r="D16" t="e">
        <f>'Sample processing'!#REF!</f>
        <v>#REF!</v>
      </c>
      <c r="E16" s="1" t="e">
        <f>'Sample processing'!#REF!</f>
        <v>#REF!</v>
      </c>
    </row>
    <row r="17" spans="2:18" x14ac:dyDescent="0.2">
      <c r="B17">
        <v>337.89427000000001</v>
      </c>
      <c r="C17" s="1">
        <v>-6.7602100000000001E-5</v>
      </c>
      <c r="D17">
        <f>'Sample processing'!E12</f>
        <v>293.32319999999999</v>
      </c>
      <c r="E17" s="1">
        <f>'Sample processing'!G12</f>
        <v>1.1000000000000001E-3</v>
      </c>
    </row>
    <row r="18" spans="2:18" x14ac:dyDescent="0.2">
      <c r="B18">
        <v>336.84217999999998</v>
      </c>
      <c r="C18" s="1">
        <v>-6.7600600000000005E-5</v>
      </c>
      <c r="D18" t="e">
        <f>'Sample processing'!#REF!</f>
        <v>#REF!</v>
      </c>
      <c r="E18" s="1" t="e">
        <f>'Sample processing'!#REF!</f>
        <v>#REF!</v>
      </c>
    </row>
    <row r="19" spans="2:18" x14ac:dyDescent="0.2">
      <c r="B19">
        <v>335.89497</v>
      </c>
      <c r="C19" s="1">
        <v>-6.7605499999999995E-5</v>
      </c>
      <c r="D19">
        <f>'Sample processing'!E13</f>
        <v>292.70918</v>
      </c>
      <c r="E19" s="1">
        <f>'Sample processing'!G13</f>
        <v>1.1000000000000001E-3</v>
      </c>
    </row>
    <row r="20" spans="2:18" x14ac:dyDescent="0.2">
      <c r="B20">
        <v>334.99083000000002</v>
      </c>
      <c r="C20" s="1">
        <v>-6.7601299999999999E-5</v>
      </c>
      <c r="D20" t="e">
        <f>'Sample processing'!#REF!</f>
        <v>#REF!</v>
      </c>
      <c r="E20" s="1" t="e">
        <f>'Sample processing'!#REF!</f>
        <v>#REF!</v>
      </c>
    </row>
    <row r="21" spans="2:18" x14ac:dyDescent="0.2">
      <c r="B21">
        <v>334.09827000000001</v>
      </c>
      <c r="C21" s="1">
        <v>-6.7603100000000003E-5</v>
      </c>
      <c r="D21">
        <f>'Sample processing'!E14</f>
        <v>292.10617000000002</v>
      </c>
      <c r="E21" s="1">
        <f>'Sample processing'!G14</f>
        <v>1.1100000000000001E-3</v>
      </c>
    </row>
    <row r="22" spans="2:18" x14ac:dyDescent="0.2">
      <c r="B22">
        <v>333.25864999999999</v>
      </c>
      <c r="C22" s="1">
        <v>-6.7606800000000005E-5</v>
      </c>
      <c r="D22" t="e">
        <f>'Sample processing'!#REF!</f>
        <v>#REF!</v>
      </c>
      <c r="E22" s="1" t="e">
        <f>'Sample processing'!#REF!</f>
        <v>#REF!</v>
      </c>
    </row>
    <row r="23" spans="2:18" x14ac:dyDescent="0.2">
      <c r="B23">
        <v>332.43265000000002</v>
      </c>
      <c r="C23" s="1">
        <v>-6.7609199999999996E-5</v>
      </c>
      <c r="D23">
        <f>'Sample processing'!E15</f>
        <v>291.48140999999998</v>
      </c>
      <c r="E23" s="1">
        <f>'Sample processing'!G15</f>
        <v>1.1100000000000001E-3</v>
      </c>
    </row>
    <row r="24" spans="2:18" x14ac:dyDescent="0.2">
      <c r="B24">
        <v>331.62545999999998</v>
      </c>
      <c r="C24" s="1">
        <v>-6.7619200000000005E-5</v>
      </c>
      <c r="D24" t="e">
        <f>'Sample processing'!#REF!</f>
        <v>#REF!</v>
      </c>
      <c r="E24" s="1" t="e">
        <f>'Sample processing'!#REF!</f>
        <v>#REF!</v>
      </c>
    </row>
    <row r="25" spans="2:18" x14ac:dyDescent="0.2">
      <c r="B25">
        <v>330.86779999999999</v>
      </c>
      <c r="C25" s="1">
        <v>-6.7621300000000003E-5</v>
      </c>
      <c r="D25">
        <f>'Sample processing'!E16</f>
        <v>290.88495</v>
      </c>
      <c r="E25" s="1">
        <f>'Sample processing'!G16</f>
        <v>1.1100000000000001E-3</v>
      </c>
    </row>
    <row r="26" spans="2:18" x14ac:dyDescent="0.2">
      <c r="B26">
        <v>330.11461000000003</v>
      </c>
      <c r="C26" s="1">
        <v>-6.7624099999999995E-5</v>
      </c>
      <c r="D26" t="e">
        <f>'Sample processing'!#REF!</f>
        <v>#REF!</v>
      </c>
      <c r="E26" s="1" t="e">
        <f>'Sample processing'!#REF!</f>
        <v>#REF!</v>
      </c>
      <c r="H26" s="13" t="s">
        <v>30</v>
      </c>
      <c r="J26" s="13"/>
      <c r="K26" s="13"/>
      <c r="L26" s="13"/>
      <c r="M26" s="13"/>
      <c r="N26" s="13"/>
      <c r="O26" s="13"/>
      <c r="P26" s="13"/>
      <c r="Q26" s="13"/>
      <c r="R26" s="13"/>
    </row>
    <row r="27" spans="2:18" x14ac:dyDescent="0.2">
      <c r="B27">
        <v>329.32326</v>
      </c>
      <c r="C27" s="1">
        <v>-6.7630400000000002E-5</v>
      </c>
      <c r="D27">
        <f>'Sample processing'!E17</f>
        <v>290.22357</v>
      </c>
      <c r="E27" s="1">
        <f>'Sample processing'!G17</f>
        <v>1.1100000000000001E-3</v>
      </c>
      <c r="H27" s="13" t="s">
        <v>31</v>
      </c>
      <c r="J27" s="13"/>
      <c r="K27" s="13"/>
      <c r="L27" s="13"/>
      <c r="M27" s="13"/>
      <c r="N27" s="13"/>
      <c r="O27" s="13"/>
      <c r="P27" s="13"/>
      <c r="Q27" s="13"/>
      <c r="R27" s="13"/>
    </row>
    <row r="28" spans="2:18" x14ac:dyDescent="0.2">
      <c r="B28">
        <v>328.51181000000003</v>
      </c>
      <c r="C28" s="1">
        <v>-6.76354E-5</v>
      </c>
      <c r="D28" t="e">
        <f>'Sample processing'!#REF!</f>
        <v>#REF!</v>
      </c>
      <c r="E28" s="1" t="e">
        <f>'Sample processing'!#REF!</f>
        <v>#REF!</v>
      </c>
    </row>
    <row r="29" spans="2:18" x14ac:dyDescent="0.2">
      <c r="B29">
        <v>327.71172999999999</v>
      </c>
      <c r="C29" s="1">
        <v>-6.7639599999999995E-5</v>
      </c>
      <c r="D29">
        <f>'Sample processing'!E18</f>
        <v>289.57256999999998</v>
      </c>
      <c r="E29" s="1">
        <f>'Sample processing'!G18</f>
        <v>1.1100000000000001E-3</v>
      </c>
    </row>
    <row r="30" spans="2:18" x14ac:dyDescent="0.2">
      <c r="B30">
        <v>326.89922000000001</v>
      </c>
      <c r="C30" s="1">
        <v>-6.7650099999999998E-5</v>
      </c>
      <c r="D30" t="e">
        <f>'Sample processing'!#REF!</f>
        <v>#REF!</v>
      </c>
      <c r="E30" s="1" t="e">
        <f>'Sample processing'!#REF!</f>
        <v>#REF!</v>
      </c>
    </row>
    <row r="31" spans="2:18" x14ac:dyDescent="0.2">
      <c r="B31">
        <v>326.10333000000003</v>
      </c>
      <c r="C31" s="1">
        <v>-6.7653599999999999E-5</v>
      </c>
      <c r="D31">
        <f>'Sample processing'!E19</f>
        <v>288.91579000000002</v>
      </c>
      <c r="E31" s="1">
        <f>'Sample processing'!G19</f>
        <v>1.1199999999999999E-3</v>
      </c>
    </row>
    <row r="32" spans="2:18" x14ac:dyDescent="0.2">
      <c r="B32">
        <v>325.28230000000002</v>
      </c>
      <c r="C32" s="1">
        <v>-6.7656099999999998E-5</v>
      </c>
      <c r="D32" t="e">
        <f>'Sample processing'!#REF!</f>
        <v>#REF!</v>
      </c>
      <c r="E32" s="1" t="e">
        <f>'Sample processing'!#REF!</f>
        <v>#REF!</v>
      </c>
    </row>
    <row r="33" spans="2:5" x14ac:dyDescent="0.2">
      <c r="B33">
        <v>324.45411999999999</v>
      </c>
      <c r="C33" s="1">
        <v>-6.7661699999999996E-5</v>
      </c>
      <c r="D33">
        <f>'Sample processing'!E20</f>
        <v>288.21494999999999</v>
      </c>
      <c r="E33" s="1">
        <f>'Sample processing'!G20</f>
        <v>1.1199999999999999E-3</v>
      </c>
    </row>
    <row r="34" spans="2:5" x14ac:dyDescent="0.2">
      <c r="B34">
        <v>323.62894</v>
      </c>
      <c r="C34" s="1">
        <v>-6.7668899999999999E-5</v>
      </c>
      <c r="D34" t="e">
        <f>'Sample processing'!#REF!</f>
        <v>#REF!</v>
      </c>
      <c r="E34" s="1" t="e">
        <f>'Sample processing'!#REF!</f>
        <v>#REF!</v>
      </c>
    </row>
    <row r="35" spans="2:5" x14ac:dyDescent="0.2">
      <c r="B35">
        <v>322.78714000000002</v>
      </c>
      <c r="C35" s="1">
        <v>-6.7671399999999997E-5</v>
      </c>
      <c r="D35">
        <f>'Sample processing'!E21</f>
        <v>287.57794000000001</v>
      </c>
      <c r="E35" s="1">
        <f>'Sample processing'!G21</f>
        <v>1.1199999999999999E-3</v>
      </c>
    </row>
    <row r="36" spans="2:5" x14ac:dyDescent="0.2">
      <c r="B36">
        <v>321.95506</v>
      </c>
      <c r="C36" s="1">
        <v>-6.7672899999999994E-5</v>
      </c>
      <c r="D36" t="e">
        <f>'Sample processing'!#REF!</f>
        <v>#REF!</v>
      </c>
      <c r="E36" s="1" t="e">
        <f>'Sample processing'!#REF!</f>
        <v>#REF!</v>
      </c>
    </row>
    <row r="37" spans="2:5" x14ac:dyDescent="0.2">
      <c r="B37">
        <v>321.12740000000002</v>
      </c>
      <c r="C37" s="1">
        <v>-6.7683399999999996E-5</v>
      </c>
      <c r="D37">
        <f>'Sample processing'!E22</f>
        <v>286.90046999999998</v>
      </c>
      <c r="E37" s="1">
        <f>'Sample processing'!G22</f>
        <v>1.1199999999999999E-3</v>
      </c>
    </row>
    <row r="38" spans="2:5" x14ac:dyDescent="0.2">
      <c r="B38">
        <v>320.31531000000001</v>
      </c>
      <c r="C38" s="1">
        <v>-6.7693200000000004E-5</v>
      </c>
      <c r="D38" t="e">
        <f>'Sample processing'!#REF!</f>
        <v>#REF!</v>
      </c>
      <c r="E38" s="1" t="e">
        <f>'Sample processing'!#REF!</f>
        <v>#REF!</v>
      </c>
    </row>
    <row r="39" spans="2:5" x14ac:dyDescent="0.2">
      <c r="B39">
        <v>319.52924000000002</v>
      </c>
      <c r="C39" s="1">
        <v>-6.7710000000000001E-5</v>
      </c>
      <c r="D39">
        <f>'Sample processing'!E23</f>
        <v>286.24178000000001</v>
      </c>
      <c r="E39" s="1">
        <f>'Sample processing'!G23</f>
        <v>1.1299999999999999E-3</v>
      </c>
    </row>
    <row r="40" spans="2:5" x14ac:dyDescent="0.2">
      <c r="B40">
        <v>318.67786000000001</v>
      </c>
      <c r="C40" s="1">
        <v>-6.7706299999999999E-5</v>
      </c>
      <c r="D40" t="e">
        <f>'Sample processing'!#REF!</f>
        <v>#REF!</v>
      </c>
      <c r="E40" s="1" t="e">
        <f>'Sample processing'!#REF!</f>
        <v>#REF!</v>
      </c>
    </row>
    <row r="41" spans="2:5" x14ac:dyDescent="0.2">
      <c r="B41">
        <v>317.83992000000001</v>
      </c>
      <c r="C41" s="1">
        <v>-6.7707500000000002E-5</v>
      </c>
      <c r="D41">
        <f>'Sample processing'!E24</f>
        <v>285.57877999999999</v>
      </c>
      <c r="E41" s="1">
        <f>'Sample processing'!G24</f>
        <v>1.1299999999999999E-3</v>
      </c>
    </row>
    <row r="42" spans="2:5" x14ac:dyDescent="0.2">
      <c r="B42">
        <v>317.03419000000002</v>
      </c>
      <c r="C42" s="1">
        <v>-6.7713399999999994E-5</v>
      </c>
      <c r="D42" t="e">
        <f>'Sample processing'!#REF!</f>
        <v>#REF!</v>
      </c>
      <c r="E42" s="1" t="e">
        <f>'Sample processing'!#REF!</f>
        <v>#REF!</v>
      </c>
    </row>
    <row r="43" spans="2:5" x14ac:dyDescent="0.2">
      <c r="B43">
        <v>316.19736</v>
      </c>
      <c r="C43" s="1">
        <v>-6.7727300000000005E-5</v>
      </c>
      <c r="D43">
        <f>'Sample processing'!E25</f>
        <v>284.89861000000002</v>
      </c>
      <c r="E43" s="1">
        <f>'Sample processing'!G25</f>
        <v>1.1299999999999999E-3</v>
      </c>
    </row>
    <row r="44" spans="2:5" x14ac:dyDescent="0.2">
      <c r="B44">
        <v>315.34428000000003</v>
      </c>
      <c r="C44" s="1">
        <v>-6.7732799999999996E-5</v>
      </c>
      <c r="D44" t="e">
        <f>'Sample processing'!#REF!</f>
        <v>#REF!</v>
      </c>
      <c r="E44" s="1" t="e">
        <f>'Sample processing'!#REF!</f>
        <v>#REF!</v>
      </c>
    </row>
    <row r="45" spans="2:5" x14ac:dyDescent="0.2">
      <c r="B45">
        <v>314.51227</v>
      </c>
      <c r="C45" s="1">
        <v>-6.7742899999999998E-5</v>
      </c>
      <c r="D45">
        <f>'Sample processing'!E26</f>
        <v>284.23378000000002</v>
      </c>
      <c r="E45" s="1">
        <f>'Sample processing'!G26</f>
        <v>1.1299999999999999E-3</v>
      </c>
    </row>
    <row r="46" spans="2:5" x14ac:dyDescent="0.2">
      <c r="B46">
        <v>313.67770000000002</v>
      </c>
      <c r="C46" s="1">
        <v>-6.7745900000000005E-5</v>
      </c>
      <c r="D46" t="e">
        <f>'Sample processing'!#REF!</f>
        <v>#REF!</v>
      </c>
      <c r="E46" s="1" t="e">
        <f>'Sample processing'!#REF!</f>
        <v>#REF!</v>
      </c>
    </row>
    <row r="47" spans="2:5" x14ac:dyDescent="0.2">
      <c r="B47">
        <v>312.87628000000001</v>
      </c>
      <c r="C47" s="1">
        <v>-6.7746700000000006E-5</v>
      </c>
      <c r="D47">
        <f>'Sample processing'!E27</f>
        <v>283.60311999999999</v>
      </c>
      <c r="E47" s="1">
        <f>'Sample processing'!G27</f>
        <v>1.14E-3</v>
      </c>
    </row>
    <row r="48" spans="2:5" x14ac:dyDescent="0.2">
      <c r="B48">
        <v>312.06495999999999</v>
      </c>
      <c r="C48" s="1">
        <v>-6.7760499999999996E-5</v>
      </c>
      <c r="D48" t="e">
        <f>'Sample processing'!#REF!</f>
        <v>#REF!</v>
      </c>
      <c r="E48" s="1" t="e">
        <f>'Sample processing'!#REF!</f>
        <v>#REF!</v>
      </c>
    </row>
    <row r="49" spans="2:5" x14ac:dyDescent="0.2">
      <c r="B49">
        <v>311.26247000000001</v>
      </c>
      <c r="C49" s="1">
        <v>-6.7763500000000003E-5</v>
      </c>
      <c r="D49">
        <f>'Sample processing'!E28</f>
        <v>282.91307</v>
      </c>
      <c r="E49" s="1">
        <f>'Sample processing'!G28</f>
        <v>1.14E-3</v>
      </c>
    </row>
    <row r="50" spans="2:5" x14ac:dyDescent="0.2">
      <c r="B50">
        <v>310.47359</v>
      </c>
      <c r="C50" s="1">
        <v>-6.7768700000000001E-5</v>
      </c>
      <c r="D50" t="e">
        <f>'Sample processing'!#REF!</f>
        <v>#REF!</v>
      </c>
      <c r="E50" s="1" t="e">
        <f>'Sample processing'!#REF!</f>
        <v>#REF!</v>
      </c>
    </row>
    <row r="51" spans="2:5" x14ac:dyDescent="0.2">
      <c r="B51">
        <v>309.71098000000001</v>
      </c>
      <c r="C51" s="1">
        <v>-6.7774400000000006E-5</v>
      </c>
      <c r="D51">
        <f>'Sample processing'!E29</f>
        <v>282.25468000000001</v>
      </c>
      <c r="E51" s="1">
        <f>'Sample processing'!G29</f>
        <v>1.14E-3</v>
      </c>
    </row>
    <row r="52" spans="2:5" x14ac:dyDescent="0.2">
      <c r="B52">
        <v>308.93401</v>
      </c>
      <c r="C52" s="1">
        <v>-6.7780499999999999E-5</v>
      </c>
      <c r="D52" t="e">
        <f>'Sample processing'!#REF!</f>
        <v>#REF!</v>
      </c>
      <c r="E52" s="1" t="e">
        <f>'Sample processing'!#REF!</f>
        <v>#REF!</v>
      </c>
    </row>
    <row r="53" spans="2:5" x14ac:dyDescent="0.2">
      <c r="B53">
        <v>308.10953000000001</v>
      </c>
      <c r="C53" s="1">
        <v>-6.7788599999999997E-5</v>
      </c>
      <c r="D53">
        <f>'Sample processing'!E30</f>
        <v>281.57922000000002</v>
      </c>
      <c r="E53" s="1">
        <f>'Sample processing'!G30</f>
        <v>1.14E-3</v>
      </c>
    </row>
    <row r="54" spans="2:5" x14ac:dyDescent="0.2">
      <c r="B54">
        <v>307.28872999999999</v>
      </c>
      <c r="C54" s="1">
        <v>-6.7798800000000006E-5</v>
      </c>
      <c r="D54" t="e">
        <f>'Sample processing'!#REF!</f>
        <v>#REF!</v>
      </c>
      <c r="E54" s="1" t="e">
        <f>'Sample processing'!#REF!</f>
        <v>#REF!</v>
      </c>
    </row>
    <row r="55" spans="2:5" x14ac:dyDescent="0.2">
      <c r="B55">
        <v>306.4436</v>
      </c>
      <c r="C55" s="1">
        <v>-6.7801500000000005E-5</v>
      </c>
      <c r="D55">
        <f>'Sample processing'!E31</f>
        <v>280.91318999999999</v>
      </c>
      <c r="E55" s="1">
        <f>'Sample processing'!G31</f>
        <v>1.15E-3</v>
      </c>
    </row>
    <row r="56" spans="2:5" x14ac:dyDescent="0.2">
      <c r="B56">
        <v>305.59935000000002</v>
      </c>
      <c r="C56" s="1">
        <v>-6.78026E-5</v>
      </c>
      <c r="D56" t="e">
        <f>'Sample processing'!#REF!</f>
        <v>#REF!</v>
      </c>
      <c r="E56" s="1" t="e">
        <f>'Sample processing'!#REF!</f>
        <v>#REF!</v>
      </c>
    </row>
    <row r="57" spans="2:5" x14ac:dyDescent="0.2">
      <c r="B57">
        <v>304.78116</v>
      </c>
      <c r="C57" s="1">
        <v>-6.7812799999999996E-5</v>
      </c>
      <c r="D57">
        <f>'Sample processing'!E32</f>
        <v>280.23894000000001</v>
      </c>
      <c r="E57" s="1">
        <f>'Sample processing'!G32</f>
        <v>1.15E-3</v>
      </c>
    </row>
    <row r="58" spans="2:5" x14ac:dyDescent="0.2">
      <c r="B58">
        <v>303.97104000000002</v>
      </c>
      <c r="C58" s="1">
        <v>-6.7833100000000006E-5</v>
      </c>
      <c r="D58" t="e">
        <f>'Sample processing'!#REF!</f>
        <v>#REF!</v>
      </c>
      <c r="E58" s="1" t="e">
        <f>'Sample processing'!#REF!</f>
        <v>#REF!</v>
      </c>
    </row>
    <row r="59" spans="2:5" x14ac:dyDescent="0.2">
      <c r="B59">
        <v>303.14382999999998</v>
      </c>
      <c r="C59" s="1">
        <v>-6.7828800000000004E-5</v>
      </c>
      <c r="D59">
        <f>'Sample processing'!E33</f>
        <v>279.60872000000001</v>
      </c>
      <c r="E59" s="1">
        <f>'Sample processing'!G33</f>
        <v>1.15E-3</v>
      </c>
    </row>
    <row r="60" spans="2:5" x14ac:dyDescent="0.2">
      <c r="B60">
        <v>302.29921000000002</v>
      </c>
      <c r="C60" s="1">
        <v>-6.7836400000000007E-5</v>
      </c>
      <c r="D60" t="e">
        <f>'Sample processing'!#REF!</f>
        <v>#REF!</v>
      </c>
      <c r="E60" s="1" t="e">
        <f>'Sample processing'!#REF!</f>
        <v>#REF!</v>
      </c>
    </row>
    <row r="61" spans="2:5" x14ac:dyDescent="0.2">
      <c r="B61">
        <v>301.45778999999999</v>
      </c>
      <c r="C61" s="1">
        <v>-6.7842000000000005E-5</v>
      </c>
      <c r="D61">
        <f>'Sample processing'!E34</f>
        <v>278.94549999999998</v>
      </c>
      <c r="E61" s="1">
        <f>'Sample processing'!G34</f>
        <v>1.15E-3</v>
      </c>
    </row>
    <row r="62" spans="2:5" x14ac:dyDescent="0.2">
      <c r="B62">
        <v>300.60759999999999</v>
      </c>
      <c r="C62" s="1">
        <v>-6.7849599999999995E-5</v>
      </c>
      <c r="D62" t="e">
        <f>'Sample processing'!#REF!</f>
        <v>#REF!</v>
      </c>
      <c r="E62" s="1" t="e">
        <f>'Sample processing'!#REF!</f>
        <v>#REF!</v>
      </c>
    </row>
    <row r="63" spans="2:5" x14ac:dyDescent="0.2">
      <c r="B63">
        <v>299.76053999999999</v>
      </c>
      <c r="C63" s="1">
        <v>-6.7857300000000005E-5</v>
      </c>
      <c r="D63">
        <f>'Sample processing'!E35</f>
        <v>278.24576999999999</v>
      </c>
      <c r="E63" s="1">
        <f>'Sample processing'!G35</f>
        <v>1.16E-3</v>
      </c>
    </row>
    <row r="64" spans="2:5" x14ac:dyDescent="0.2">
      <c r="B64">
        <v>298.91370999999998</v>
      </c>
      <c r="C64" s="1">
        <v>-6.7862999999999997E-5</v>
      </c>
      <c r="D64" t="e">
        <f>'Sample processing'!#REF!</f>
        <v>#REF!</v>
      </c>
      <c r="E64" s="1" t="e">
        <f>'Sample processing'!#REF!</f>
        <v>#REF!</v>
      </c>
    </row>
    <row r="65" spans="2:5" x14ac:dyDescent="0.2">
      <c r="B65">
        <v>298.07082000000003</v>
      </c>
      <c r="C65" s="1">
        <v>-6.7867700000000001E-5</v>
      </c>
      <c r="D65">
        <f>'Sample processing'!E36</f>
        <v>277.56070999999997</v>
      </c>
      <c r="E65" s="1">
        <f>'Sample processing'!G36</f>
        <v>1.16E-3</v>
      </c>
    </row>
    <row r="66" spans="2:5" x14ac:dyDescent="0.2">
      <c r="B66">
        <v>297.21931000000001</v>
      </c>
      <c r="C66" s="1">
        <v>-6.7870899999999994E-5</v>
      </c>
      <c r="D66" t="e">
        <f>'Sample processing'!#REF!</f>
        <v>#REF!</v>
      </c>
      <c r="E66" s="1" t="e">
        <f>'Sample processing'!#REF!</f>
        <v>#REF!</v>
      </c>
    </row>
    <row r="67" spans="2:5" x14ac:dyDescent="0.2">
      <c r="B67">
        <v>296.39796000000001</v>
      </c>
      <c r="C67" s="1">
        <v>-6.7885600000000006E-5</v>
      </c>
      <c r="D67">
        <f>'Sample processing'!E37</f>
        <v>276.92156999999997</v>
      </c>
      <c r="E67" s="1">
        <f>'Sample processing'!G37</f>
        <v>1.16E-3</v>
      </c>
    </row>
    <row r="68" spans="2:5" x14ac:dyDescent="0.2">
      <c r="B68">
        <v>295.57992999999999</v>
      </c>
      <c r="C68" s="1">
        <v>-6.7888399999999999E-5</v>
      </c>
      <c r="D68" t="e">
        <f>'Sample processing'!#REF!</f>
        <v>#REF!</v>
      </c>
      <c r="E68" s="1" t="e">
        <f>'Sample processing'!#REF!</f>
        <v>#REF!</v>
      </c>
    </row>
    <row r="69" spans="2:5" x14ac:dyDescent="0.2">
      <c r="B69">
        <v>294.76247000000001</v>
      </c>
      <c r="C69" s="1">
        <v>-6.7903099999999997E-5</v>
      </c>
      <c r="D69">
        <f>'Sample processing'!E38</f>
        <v>276.27614</v>
      </c>
      <c r="E69" s="1">
        <f>'Sample processing'!G38</f>
        <v>1.16E-3</v>
      </c>
    </row>
    <row r="70" spans="2:5" x14ac:dyDescent="0.2">
      <c r="B70">
        <v>293.92079000000001</v>
      </c>
      <c r="C70" s="1">
        <v>-6.7896099999999995E-5</v>
      </c>
      <c r="D70" t="e">
        <f>'Sample processing'!#REF!</f>
        <v>#REF!</v>
      </c>
      <c r="E70" s="1" t="e">
        <f>'Sample processing'!#REF!</f>
        <v>#REF!</v>
      </c>
    </row>
    <row r="71" spans="2:5" x14ac:dyDescent="0.2">
      <c r="B71">
        <v>293.07765000000001</v>
      </c>
      <c r="C71" s="1">
        <v>-6.7907699999999994E-5</v>
      </c>
      <c r="D71">
        <f>'Sample processing'!E39</f>
        <v>275.60248000000001</v>
      </c>
      <c r="E71" s="1">
        <f>'Sample processing'!G39</f>
        <v>1.17E-3</v>
      </c>
    </row>
    <row r="72" spans="2:5" x14ac:dyDescent="0.2">
      <c r="B72">
        <v>292.25986</v>
      </c>
      <c r="C72" s="1">
        <v>-6.7918100000000003E-5</v>
      </c>
      <c r="D72" t="e">
        <f>'Sample processing'!#REF!</f>
        <v>#REF!</v>
      </c>
      <c r="E72" s="1" t="e">
        <f>'Sample processing'!#REF!</f>
        <v>#REF!</v>
      </c>
    </row>
    <row r="73" spans="2:5" x14ac:dyDescent="0.2">
      <c r="B73">
        <v>291.45038</v>
      </c>
      <c r="C73" s="1">
        <v>-6.7927000000000002E-5</v>
      </c>
      <c r="D73">
        <f>'Sample processing'!E40</f>
        <v>274.92462</v>
      </c>
      <c r="E73" s="1">
        <f>'Sample processing'!G40</f>
        <v>1.17E-3</v>
      </c>
    </row>
    <row r="74" spans="2:5" x14ac:dyDescent="0.2">
      <c r="B74">
        <v>290.61845</v>
      </c>
      <c r="C74" s="1">
        <v>-6.7933299999999996E-5</v>
      </c>
      <c r="D74" t="e">
        <f>'Sample processing'!#REF!</f>
        <v>#REF!</v>
      </c>
      <c r="E74" s="1" t="e">
        <f>'Sample processing'!#REF!</f>
        <v>#REF!</v>
      </c>
    </row>
    <row r="75" spans="2:5" x14ac:dyDescent="0.2">
      <c r="B75">
        <v>289.75403999999997</v>
      </c>
      <c r="C75" s="1">
        <v>-6.7943500000000004E-5</v>
      </c>
      <c r="D75">
        <f>'Sample processing'!E41</f>
        <v>274.25787000000003</v>
      </c>
      <c r="E75" s="1">
        <f>'Sample processing'!G41</f>
        <v>1.17E-3</v>
      </c>
    </row>
    <row r="76" spans="2:5" x14ac:dyDescent="0.2">
      <c r="B76">
        <v>288.89220999999998</v>
      </c>
      <c r="C76" s="1">
        <v>-6.79572E-5</v>
      </c>
      <c r="D76" t="e">
        <f>'Sample processing'!#REF!</f>
        <v>#REF!</v>
      </c>
      <c r="E76" s="1" t="e">
        <f>'Sample processing'!#REF!</f>
        <v>#REF!</v>
      </c>
    </row>
    <row r="77" spans="2:5" x14ac:dyDescent="0.2">
      <c r="B77">
        <v>288.06824999999998</v>
      </c>
      <c r="C77" s="1">
        <v>-6.7957899999999995E-5</v>
      </c>
      <c r="D77">
        <f>'Sample processing'!E42</f>
        <v>273.60070999999999</v>
      </c>
      <c r="E77" s="1">
        <f>'Sample processing'!G42</f>
        <v>1.1800000000000001E-3</v>
      </c>
    </row>
    <row r="78" spans="2:5" x14ac:dyDescent="0.2">
      <c r="B78">
        <v>287.24506000000002</v>
      </c>
      <c r="C78" s="1">
        <v>-6.7965899999999999E-5</v>
      </c>
      <c r="D78" t="e">
        <f>'Sample processing'!#REF!</f>
        <v>#REF!</v>
      </c>
      <c r="E78" s="1" t="e">
        <f>'Sample processing'!#REF!</f>
        <v>#REF!</v>
      </c>
    </row>
    <row r="79" spans="2:5" x14ac:dyDescent="0.2">
      <c r="B79">
        <v>286.41260999999997</v>
      </c>
      <c r="C79" s="1">
        <v>-6.7974199999999997E-5</v>
      </c>
      <c r="D79">
        <f>'Sample processing'!E43</f>
        <v>272.94774999999998</v>
      </c>
      <c r="E79" s="1">
        <f>'Sample processing'!G43</f>
        <v>1.1800000000000001E-3</v>
      </c>
    </row>
    <row r="80" spans="2:5" x14ac:dyDescent="0.2">
      <c r="B80">
        <v>285.61540000000002</v>
      </c>
      <c r="C80" s="1">
        <v>-6.7983400000000004E-5</v>
      </c>
      <c r="D80" t="e">
        <f>'Sample processing'!#REF!</f>
        <v>#REF!</v>
      </c>
      <c r="E80" s="1" t="e">
        <f>'Sample processing'!#REF!</f>
        <v>#REF!</v>
      </c>
    </row>
    <row r="81" spans="2:5" x14ac:dyDescent="0.2">
      <c r="B81">
        <v>284.81540999999999</v>
      </c>
      <c r="C81" s="1">
        <v>-6.7993100000000005E-5</v>
      </c>
      <c r="D81">
        <f>'Sample processing'!E44</f>
        <v>272.27658000000002</v>
      </c>
      <c r="E81" s="1">
        <f>'Sample processing'!G44</f>
        <v>1.1800000000000001E-3</v>
      </c>
    </row>
    <row r="82" spans="2:5" x14ac:dyDescent="0.2">
      <c r="B82">
        <v>283.97392000000002</v>
      </c>
      <c r="C82" s="1">
        <v>-6.8008800000000005E-5</v>
      </c>
      <c r="D82" t="e">
        <f>'Sample processing'!#REF!</f>
        <v>#REF!</v>
      </c>
      <c r="E82" s="1" t="e">
        <f>'Sample processing'!#REF!</f>
        <v>#REF!</v>
      </c>
    </row>
    <row r="83" spans="2:5" x14ac:dyDescent="0.2">
      <c r="B83">
        <v>283.09348</v>
      </c>
      <c r="C83" s="1">
        <v>-6.80155E-5</v>
      </c>
      <c r="D83">
        <f>'Sample processing'!E45</f>
        <v>271.58785999999998</v>
      </c>
      <c r="E83" s="1">
        <f>'Sample processing'!G45</f>
        <v>1.1800000000000001E-3</v>
      </c>
    </row>
    <row r="84" spans="2:5" x14ac:dyDescent="0.2">
      <c r="B84">
        <v>282.21381000000002</v>
      </c>
      <c r="C84" s="1">
        <v>-6.8015200000000006E-5</v>
      </c>
      <c r="D84" t="e">
        <f>'Sample processing'!#REF!</f>
        <v>#REF!</v>
      </c>
      <c r="E84" s="1" t="e">
        <f>'Sample processing'!#REF!</f>
        <v>#REF!</v>
      </c>
    </row>
    <row r="85" spans="2:5" x14ac:dyDescent="0.2">
      <c r="B85">
        <v>281.35829000000001</v>
      </c>
      <c r="C85" s="1">
        <v>-6.8038600000000003E-5</v>
      </c>
      <c r="D85">
        <f>'Sample processing'!E46</f>
        <v>270.94225</v>
      </c>
      <c r="E85" s="1">
        <f>'Sample processing'!G46</f>
        <v>1.1900000000000001E-3</v>
      </c>
    </row>
    <row r="86" spans="2:5" x14ac:dyDescent="0.2">
      <c r="B86">
        <v>280.53138999999999</v>
      </c>
      <c r="C86" s="1">
        <v>-6.8028700000000001E-5</v>
      </c>
      <c r="D86" t="e">
        <f>'Sample processing'!#REF!</f>
        <v>#REF!</v>
      </c>
      <c r="E86" s="1" t="e">
        <f>'Sample processing'!#REF!</f>
        <v>#REF!</v>
      </c>
    </row>
    <row r="87" spans="2:5" x14ac:dyDescent="0.2">
      <c r="B87">
        <v>279.75718999999998</v>
      </c>
      <c r="C87" s="1">
        <v>-6.80405E-5</v>
      </c>
      <c r="D87">
        <f>'Sample processing'!E47</f>
        <v>270.26245</v>
      </c>
      <c r="E87" s="1">
        <f>'Sample processing'!G47</f>
        <v>1.1900000000000001E-3</v>
      </c>
    </row>
    <row r="88" spans="2:5" x14ac:dyDescent="0.2">
      <c r="B88">
        <v>278.95064000000002</v>
      </c>
      <c r="C88" s="1">
        <v>-6.8039000000000004E-5</v>
      </c>
      <c r="D88" t="e">
        <f>'Sample processing'!#REF!</f>
        <v>#REF!</v>
      </c>
      <c r="E88" s="1" t="e">
        <f>'Sample processing'!#REF!</f>
        <v>#REF!</v>
      </c>
    </row>
    <row r="89" spans="2:5" x14ac:dyDescent="0.2">
      <c r="B89">
        <v>278.08819999999997</v>
      </c>
      <c r="C89" s="1">
        <v>-6.8049899999999994E-5</v>
      </c>
      <c r="D89">
        <f>'Sample processing'!E48</f>
        <v>269.61201</v>
      </c>
      <c r="E89" s="1">
        <f>'Sample processing'!G48</f>
        <v>1.1900000000000001E-3</v>
      </c>
    </row>
    <row r="90" spans="2:5" x14ac:dyDescent="0.2">
      <c r="B90">
        <v>277.23298999999997</v>
      </c>
      <c r="C90" s="1">
        <v>-6.80591E-5</v>
      </c>
      <c r="D90" t="e">
        <f>'Sample processing'!#REF!</f>
        <v>#REF!</v>
      </c>
      <c r="E90" s="1" t="e">
        <f>'Sample processing'!#REF!</f>
        <v>#REF!</v>
      </c>
    </row>
    <row r="91" spans="2:5" x14ac:dyDescent="0.2">
      <c r="B91">
        <v>276.42101000000002</v>
      </c>
      <c r="C91" s="1">
        <v>-6.8071799999999994E-5</v>
      </c>
      <c r="D91">
        <f>'Sample processing'!E49</f>
        <v>268.94114999999999</v>
      </c>
      <c r="E91" s="1">
        <f>'Sample processing'!G49</f>
        <v>1.1999999999999999E-3</v>
      </c>
    </row>
    <row r="92" spans="2:5" x14ac:dyDescent="0.2">
      <c r="B92">
        <v>275.61219999999997</v>
      </c>
      <c r="C92" s="1">
        <v>-6.8074499999999993E-5</v>
      </c>
      <c r="D92" t="e">
        <f>'Sample processing'!#REF!</f>
        <v>#REF!</v>
      </c>
      <c r="E92" s="1" t="e">
        <f>'Sample processing'!#REF!</f>
        <v>#REF!</v>
      </c>
    </row>
    <row r="93" spans="2:5" x14ac:dyDescent="0.2">
      <c r="B93">
        <v>274.80045000000001</v>
      </c>
      <c r="C93" s="1">
        <v>-6.8083099999999999E-5</v>
      </c>
      <c r="D93">
        <f>'Sample processing'!E50</f>
        <v>268.27839999999998</v>
      </c>
      <c r="E93" s="1">
        <f>'Sample processing'!G50</f>
        <v>1.1999999999999999E-3</v>
      </c>
    </row>
    <row r="94" spans="2:5" x14ac:dyDescent="0.2">
      <c r="B94">
        <v>273.97856000000002</v>
      </c>
      <c r="C94" s="1">
        <v>-6.8088200000000003E-5</v>
      </c>
      <c r="D94" t="e">
        <f>'Sample processing'!#REF!</f>
        <v>#REF!</v>
      </c>
      <c r="E94" s="1" t="e">
        <f>'Sample processing'!#REF!</f>
        <v>#REF!</v>
      </c>
    </row>
    <row r="95" spans="2:5" x14ac:dyDescent="0.2">
      <c r="B95">
        <v>273.12459000000001</v>
      </c>
      <c r="C95" s="1">
        <v>-6.8089999999999994E-5</v>
      </c>
      <c r="D95">
        <f>'Sample processing'!E51</f>
        <v>267.60674</v>
      </c>
      <c r="E95" s="1">
        <f>'Sample processing'!G51</f>
        <v>1.1999999999999999E-3</v>
      </c>
    </row>
    <row r="96" spans="2:5" x14ac:dyDescent="0.2">
      <c r="B96">
        <v>272.28818000000001</v>
      </c>
      <c r="C96" s="1">
        <v>-6.8102900000000001E-5</v>
      </c>
      <c r="D96" t="e">
        <f>'Sample processing'!#REF!</f>
        <v>#REF!</v>
      </c>
      <c r="E96" s="1" t="e">
        <f>'Sample processing'!#REF!</f>
        <v>#REF!</v>
      </c>
    </row>
    <row r="97" spans="2:5" x14ac:dyDescent="0.2">
      <c r="B97">
        <v>271.4554</v>
      </c>
      <c r="C97" s="1">
        <v>-6.8121599999999995E-5</v>
      </c>
      <c r="D97">
        <f>'Sample processing'!E52</f>
        <v>266.92025999999998</v>
      </c>
      <c r="E97" s="1">
        <f>'Sample processing'!G52</f>
        <v>1.1999999999999999E-3</v>
      </c>
    </row>
    <row r="98" spans="2:5" x14ac:dyDescent="0.2">
      <c r="B98">
        <v>270.57920999999999</v>
      </c>
      <c r="C98" s="1">
        <v>-6.8126800000000006E-5</v>
      </c>
      <c r="D98" t="e">
        <f>'Sample processing'!#REF!</f>
        <v>#REF!</v>
      </c>
      <c r="E98" s="1" t="e">
        <f>'Sample processing'!#REF!</f>
        <v>#REF!</v>
      </c>
    </row>
    <row r="99" spans="2:5" x14ac:dyDescent="0.2">
      <c r="B99">
        <v>269.73126000000002</v>
      </c>
      <c r="C99" s="1">
        <v>-6.8140199999999995E-5</v>
      </c>
      <c r="D99">
        <f>'Sample processing'!E53</f>
        <v>266.24022000000002</v>
      </c>
      <c r="E99" s="1">
        <f>'Sample processing'!G53</f>
        <v>1.2099999999999999E-3</v>
      </c>
    </row>
    <row r="100" spans="2:5" x14ac:dyDescent="0.2">
      <c r="B100">
        <v>268.90625</v>
      </c>
      <c r="C100" s="1">
        <v>-6.8147900000000005E-5</v>
      </c>
      <c r="D100" t="e">
        <f>'Sample processing'!#REF!</f>
        <v>#REF!</v>
      </c>
      <c r="E100" s="1" t="e">
        <f>'Sample processing'!#REF!</f>
        <v>#REF!</v>
      </c>
    </row>
    <row r="101" spans="2:5" x14ac:dyDescent="0.2">
      <c r="B101">
        <v>268.10252000000003</v>
      </c>
      <c r="C101" s="1">
        <v>-6.8149000000000001E-5</v>
      </c>
      <c r="D101">
        <f>'Sample processing'!E54</f>
        <v>265.60959000000003</v>
      </c>
      <c r="E101" s="1">
        <f>'Sample processing'!G54</f>
        <v>1.2099999999999999E-3</v>
      </c>
    </row>
    <row r="102" spans="2:5" x14ac:dyDescent="0.2">
      <c r="B102">
        <v>267.30691999999999</v>
      </c>
      <c r="C102" s="1">
        <v>-6.8163499999999999E-5</v>
      </c>
      <c r="D102" t="e">
        <f>'Sample processing'!#REF!</f>
        <v>#REF!</v>
      </c>
      <c r="E102" s="1" t="e">
        <f>'Sample processing'!#REF!</f>
        <v>#REF!</v>
      </c>
    </row>
    <row r="103" spans="2:5" x14ac:dyDescent="0.2">
      <c r="B103">
        <v>266.45486</v>
      </c>
      <c r="C103" s="1">
        <v>-6.8185399999999999E-5</v>
      </c>
      <c r="D103">
        <f>'Sample processing'!E55</f>
        <v>264.92392999999998</v>
      </c>
      <c r="E103" s="1">
        <f>'Sample processing'!G55</f>
        <v>1.2099999999999999E-3</v>
      </c>
    </row>
    <row r="104" spans="2:5" x14ac:dyDescent="0.2">
      <c r="B104">
        <v>265.60082999999997</v>
      </c>
      <c r="C104" s="1">
        <v>-6.8181899999999999E-5</v>
      </c>
      <c r="D104" t="e">
        <f>'Sample processing'!#REF!</f>
        <v>#REF!</v>
      </c>
      <c r="E104" s="1" t="e">
        <f>'Sample processing'!#REF!</f>
        <v>#REF!</v>
      </c>
    </row>
    <row r="105" spans="2:5" x14ac:dyDescent="0.2">
      <c r="B105">
        <v>264.74160999999998</v>
      </c>
      <c r="C105" s="1">
        <v>-6.8191199999999999E-5</v>
      </c>
      <c r="D105">
        <f>'Sample processing'!E56</f>
        <v>264.26636999999999</v>
      </c>
      <c r="E105" s="1">
        <f>'Sample processing'!G56</f>
        <v>1.2199999999999999E-3</v>
      </c>
    </row>
    <row r="106" spans="2:5" x14ac:dyDescent="0.2">
      <c r="B106">
        <v>263.88177000000002</v>
      </c>
      <c r="C106" s="1">
        <v>-6.8196100000000003E-5</v>
      </c>
      <c r="D106" t="e">
        <f>'Sample processing'!#REF!</f>
        <v>#REF!</v>
      </c>
      <c r="E106" s="1" t="e">
        <f>'Sample processing'!#REF!</f>
        <v>#REF!</v>
      </c>
    </row>
    <row r="107" spans="2:5" x14ac:dyDescent="0.2">
      <c r="B107">
        <v>263.07639</v>
      </c>
      <c r="C107" s="1">
        <v>-6.8202999999999997E-5</v>
      </c>
      <c r="D107">
        <f>'Sample processing'!E57</f>
        <v>263.60874999999999</v>
      </c>
      <c r="E107" s="1">
        <f>'Sample processing'!G57</f>
        <v>1.2199999999999999E-3</v>
      </c>
    </row>
    <row r="108" spans="2:5" x14ac:dyDescent="0.2">
      <c r="B108">
        <v>262.30167999999998</v>
      </c>
      <c r="C108" s="1">
        <v>-6.8211600000000003E-5</v>
      </c>
      <c r="D108" t="e">
        <f>'Sample processing'!#REF!</f>
        <v>#REF!</v>
      </c>
      <c r="E108" s="1" t="e">
        <f>'Sample processing'!#REF!</f>
        <v>#REF!</v>
      </c>
    </row>
    <row r="109" spans="2:5" x14ac:dyDescent="0.2">
      <c r="B109">
        <v>261.48926999999998</v>
      </c>
      <c r="C109" s="1">
        <v>-6.82106E-5</v>
      </c>
      <c r="D109">
        <f>'Sample processing'!E58</f>
        <v>262.93772999999999</v>
      </c>
      <c r="E109" s="1">
        <f>'Sample processing'!G58</f>
        <v>1.2199999999999999E-3</v>
      </c>
    </row>
    <row r="110" spans="2:5" x14ac:dyDescent="0.2">
      <c r="B110">
        <v>260.62146000000001</v>
      </c>
      <c r="C110" s="1">
        <v>-6.8214999999999997E-5</v>
      </c>
      <c r="D110" t="e">
        <f>'Sample processing'!#REF!</f>
        <v>#REF!</v>
      </c>
      <c r="E110" s="1" t="e">
        <f>'Sample processing'!#REF!</f>
        <v>#REF!</v>
      </c>
    </row>
    <row r="111" spans="2:5" x14ac:dyDescent="0.2">
      <c r="B111">
        <v>259.76323000000002</v>
      </c>
      <c r="C111" s="1">
        <v>-6.8221700000000004E-5</v>
      </c>
      <c r="D111">
        <f>'Sample processing'!E59</f>
        <v>262.27314999999999</v>
      </c>
      <c r="E111" s="1">
        <f>'Sample processing'!G59</f>
        <v>1.23E-3</v>
      </c>
    </row>
    <row r="112" spans="2:5" x14ac:dyDescent="0.2">
      <c r="B112">
        <v>258.96731999999997</v>
      </c>
      <c r="C112" s="1">
        <v>-6.8225800000000007E-5</v>
      </c>
      <c r="D112" t="e">
        <f>'Sample processing'!#REF!</f>
        <v>#REF!</v>
      </c>
      <c r="E112" s="1" t="e">
        <f>'Sample processing'!#REF!</f>
        <v>#REF!</v>
      </c>
    </row>
    <row r="113" spans="2:5" x14ac:dyDescent="0.2">
      <c r="B113">
        <v>258.11998</v>
      </c>
      <c r="C113" s="1">
        <v>-6.8224899999999998E-5</v>
      </c>
      <c r="D113">
        <f>'Sample processing'!E60</f>
        <v>261.61806999999999</v>
      </c>
      <c r="E113" s="1">
        <f>'Sample processing'!G60</f>
        <v>1.23E-3</v>
      </c>
    </row>
    <row r="114" spans="2:5" x14ac:dyDescent="0.2">
      <c r="B114">
        <v>257.25522999999998</v>
      </c>
      <c r="C114" s="1">
        <v>-6.8228599999999999E-5</v>
      </c>
      <c r="D114" t="e">
        <f>'Sample processing'!#REF!</f>
        <v>#REF!</v>
      </c>
      <c r="E114" s="1" t="e">
        <f>'Sample processing'!#REF!</f>
        <v>#REF!</v>
      </c>
    </row>
    <row r="115" spans="2:5" x14ac:dyDescent="0.2">
      <c r="B115">
        <v>256.44089000000002</v>
      </c>
      <c r="C115" s="1">
        <v>-6.8235699999999995E-5</v>
      </c>
      <c r="D115">
        <f>'Sample processing'!E61</f>
        <v>260.94717000000003</v>
      </c>
      <c r="E115" s="1">
        <f>'Sample processing'!G61</f>
        <v>1.23E-3</v>
      </c>
    </row>
    <row r="116" spans="2:5" x14ac:dyDescent="0.2">
      <c r="B116">
        <v>255.62547000000001</v>
      </c>
      <c r="C116" s="1">
        <v>-6.8244200000000006E-5</v>
      </c>
      <c r="D116" t="e">
        <f>'Sample processing'!#REF!</f>
        <v>#REF!</v>
      </c>
      <c r="E116" s="1" t="e">
        <f>'Sample processing'!#REF!</f>
        <v>#REF!</v>
      </c>
    </row>
    <row r="117" spans="2:5" x14ac:dyDescent="0.2">
      <c r="B117">
        <v>254.79407</v>
      </c>
      <c r="C117" s="1">
        <v>-6.8257999999999996E-5</v>
      </c>
      <c r="D117">
        <f>'Sample processing'!E62</f>
        <v>260.28138999999999</v>
      </c>
      <c r="E117" s="1">
        <f>'Sample processing'!G62</f>
        <v>1.24E-3</v>
      </c>
    </row>
    <row r="118" spans="2:5" x14ac:dyDescent="0.2">
      <c r="B118">
        <v>253.96415999999999</v>
      </c>
      <c r="C118" s="1">
        <v>-6.8256499999999999E-5</v>
      </c>
      <c r="D118" t="e">
        <f>'Sample processing'!#REF!</f>
        <v>#REF!</v>
      </c>
      <c r="E118" s="1" t="e">
        <f>'Sample processing'!#REF!</f>
        <v>#REF!</v>
      </c>
    </row>
    <row r="119" spans="2:5" x14ac:dyDescent="0.2">
      <c r="B119">
        <v>253.14296999999999</v>
      </c>
      <c r="C119" s="1">
        <v>-6.8256099999999999E-5</v>
      </c>
      <c r="D119">
        <f>'Sample processing'!E63</f>
        <v>259.60834999999997</v>
      </c>
      <c r="E119" s="1">
        <f>'Sample processing'!G63</f>
        <v>1.24E-3</v>
      </c>
    </row>
    <row r="120" spans="2:5" x14ac:dyDescent="0.2">
      <c r="B120">
        <v>252.29764</v>
      </c>
      <c r="C120" s="1">
        <v>-6.8269500000000001E-5</v>
      </c>
      <c r="D120" t="e">
        <f>'Sample processing'!#REF!</f>
        <v>#REF!</v>
      </c>
      <c r="E120" s="1" t="e">
        <f>'Sample processing'!#REF!</f>
        <v>#REF!</v>
      </c>
    </row>
    <row r="121" spans="2:5" x14ac:dyDescent="0.2">
      <c r="B121">
        <v>251.41895</v>
      </c>
      <c r="C121" s="1">
        <v>-6.8269900000000002E-5</v>
      </c>
      <c r="D121">
        <f>'Sample processing'!E64</f>
        <v>258.93405000000001</v>
      </c>
      <c r="E121" s="1">
        <f>'Sample processing'!G64</f>
        <v>1.24E-3</v>
      </c>
    </row>
    <row r="122" spans="2:5" x14ac:dyDescent="0.2">
      <c r="B122">
        <v>250.58090999999999</v>
      </c>
      <c r="C122" s="1">
        <v>-6.8279200000000002E-5</v>
      </c>
      <c r="D122" t="e">
        <f>'Sample processing'!#REF!</f>
        <v>#REF!</v>
      </c>
      <c r="E122" s="1" t="e">
        <f>'Sample processing'!#REF!</f>
        <v>#REF!</v>
      </c>
    </row>
    <row r="123" spans="2:5" x14ac:dyDescent="0.2">
      <c r="B123">
        <v>249.74081000000001</v>
      </c>
      <c r="C123" s="1">
        <v>-6.8293299999999999E-5</v>
      </c>
      <c r="D123">
        <f>'Sample processing'!E65</f>
        <v>258.29358000000002</v>
      </c>
      <c r="E123" s="1">
        <f>'Sample processing'!G65</f>
        <v>1.25E-3</v>
      </c>
    </row>
    <row r="124" spans="2:5" x14ac:dyDescent="0.2">
      <c r="B124">
        <v>248.90922</v>
      </c>
      <c r="C124" s="1">
        <v>-6.8302300000000005E-5</v>
      </c>
      <c r="D124" t="e">
        <f>'Sample processing'!#REF!</f>
        <v>#REF!</v>
      </c>
      <c r="E124" s="1" t="e">
        <f>'Sample processing'!#REF!</f>
        <v>#REF!</v>
      </c>
    </row>
    <row r="125" spans="2:5" x14ac:dyDescent="0.2">
      <c r="B125">
        <v>248.07866000000001</v>
      </c>
      <c r="C125" s="1">
        <v>-6.8294599999999995E-5</v>
      </c>
      <c r="D125">
        <f>'Sample processing'!E66</f>
        <v>257.63646999999997</v>
      </c>
      <c r="E125" s="1">
        <f>'Sample processing'!G66</f>
        <v>1.25E-3</v>
      </c>
    </row>
    <row r="126" spans="2:5" x14ac:dyDescent="0.2">
      <c r="B126">
        <v>247.25514999999999</v>
      </c>
      <c r="C126" s="1">
        <v>-6.8306900000000002E-5</v>
      </c>
      <c r="D126" t="e">
        <f>'Sample processing'!#REF!</f>
        <v>#REF!</v>
      </c>
      <c r="E126" s="1" t="e">
        <f>'Sample processing'!#REF!</f>
        <v>#REF!</v>
      </c>
    </row>
    <row r="127" spans="2:5" x14ac:dyDescent="0.2">
      <c r="B127">
        <v>246.43526</v>
      </c>
      <c r="C127" s="1">
        <v>-6.8312999999999995E-5</v>
      </c>
      <c r="D127">
        <f>'Sample processing'!E67</f>
        <v>256.96413999999999</v>
      </c>
      <c r="E127" s="1">
        <f>'Sample processing'!G67</f>
        <v>1.25E-3</v>
      </c>
    </row>
    <row r="128" spans="2:5" x14ac:dyDescent="0.2">
      <c r="B128">
        <v>245.59904</v>
      </c>
      <c r="C128" s="1">
        <v>-6.8320100000000003E-5</v>
      </c>
      <c r="D128" t="e">
        <f>'Sample processing'!#REF!</f>
        <v>#REF!</v>
      </c>
      <c r="E128" s="1" t="e">
        <f>'Sample processing'!#REF!</f>
        <v>#REF!</v>
      </c>
    </row>
    <row r="129" spans="2:5" x14ac:dyDescent="0.2">
      <c r="B129">
        <v>244.74582000000001</v>
      </c>
      <c r="C129" s="1">
        <v>-6.8322299999999995E-5</v>
      </c>
      <c r="D129">
        <f>'Sample processing'!E68</f>
        <v>256.27100000000002</v>
      </c>
      <c r="E129" s="1">
        <f>'Sample processing'!G68</f>
        <v>1.2600000000000001E-3</v>
      </c>
    </row>
    <row r="130" spans="2:5" x14ac:dyDescent="0.2">
      <c r="B130">
        <v>243.91726</v>
      </c>
      <c r="C130" s="1">
        <v>-6.8337000000000007E-5</v>
      </c>
      <c r="D130" t="e">
        <f>'Sample processing'!#REF!</f>
        <v>#REF!</v>
      </c>
      <c r="E130" s="1" t="e">
        <f>'Sample processing'!#REF!</f>
        <v>#REF!</v>
      </c>
    </row>
    <row r="131" spans="2:5" x14ac:dyDescent="0.2">
      <c r="B131">
        <v>243.09429</v>
      </c>
      <c r="C131" s="1">
        <v>-6.8332300000000003E-5</v>
      </c>
      <c r="D131">
        <f>'Sample processing'!E69</f>
        <v>255.61257000000001</v>
      </c>
      <c r="E131" s="1">
        <f>'Sample processing'!G69</f>
        <v>1.2600000000000001E-3</v>
      </c>
    </row>
    <row r="132" spans="2:5" x14ac:dyDescent="0.2">
      <c r="B132">
        <v>242.26060000000001</v>
      </c>
      <c r="C132" s="1">
        <v>-6.8343599999999994E-5</v>
      </c>
      <c r="D132" t="e">
        <f>'Sample processing'!#REF!</f>
        <v>#REF!</v>
      </c>
      <c r="E132" s="1" t="e">
        <f>'Sample processing'!#REF!</f>
        <v>#REF!</v>
      </c>
    </row>
    <row r="133" spans="2:5" x14ac:dyDescent="0.2">
      <c r="B133">
        <v>241.42949999999999</v>
      </c>
      <c r="C133" s="1">
        <v>-6.8348200000000004E-5</v>
      </c>
      <c r="D133">
        <f>'Sample processing'!E70</f>
        <v>254.97336000000001</v>
      </c>
      <c r="E133" s="1">
        <f>'Sample processing'!G70</f>
        <v>1.2600000000000001E-3</v>
      </c>
    </row>
    <row r="134" spans="2:5" x14ac:dyDescent="0.2">
      <c r="B134">
        <v>240.63160999999999</v>
      </c>
      <c r="C134" s="1">
        <v>-6.8350700000000003E-5</v>
      </c>
      <c r="D134" t="e">
        <f>'Sample processing'!#REF!</f>
        <v>#REF!</v>
      </c>
      <c r="E134" s="1" t="e">
        <f>'Sample processing'!#REF!</f>
        <v>#REF!</v>
      </c>
    </row>
    <row r="135" spans="2:5" x14ac:dyDescent="0.2">
      <c r="B135">
        <v>239.87004999999999</v>
      </c>
      <c r="C135" s="1">
        <v>-6.8351300000000004E-5</v>
      </c>
      <c r="D135">
        <f>'Sample processing'!E71</f>
        <v>254.30736999999999</v>
      </c>
      <c r="E135" s="1">
        <f>'Sample processing'!G71</f>
        <v>1.2600000000000001E-3</v>
      </c>
    </row>
    <row r="136" spans="2:5" x14ac:dyDescent="0.2">
      <c r="B136">
        <v>239.10765000000001</v>
      </c>
      <c r="C136" s="1">
        <v>-6.8357700000000005E-5</v>
      </c>
      <c r="D136" t="e">
        <f>'Sample processing'!#REF!</f>
        <v>#REF!</v>
      </c>
      <c r="E136" s="1" t="e">
        <f>'Sample processing'!#REF!</f>
        <v>#REF!</v>
      </c>
    </row>
    <row r="137" spans="2:5" x14ac:dyDescent="0.2">
      <c r="B137">
        <v>238.32357999999999</v>
      </c>
      <c r="C137" s="1">
        <v>-6.8362500000000001E-5</v>
      </c>
      <c r="D137">
        <f>'Sample processing'!E72</f>
        <v>253.60706999999999</v>
      </c>
      <c r="E137" s="1">
        <f>'Sample processing'!G72</f>
        <v>1.2700000000000001E-3</v>
      </c>
    </row>
    <row r="138" spans="2:5" x14ac:dyDescent="0.2">
      <c r="B138">
        <v>237.50425999999999</v>
      </c>
      <c r="C138" s="1">
        <v>-6.8370700000000006E-5</v>
      </c>
      <c r="D138" t="e">
        <f>'Sample processing'!#REF!</f>
        <v>#REF!</v>
      </c>
      <c r="E138" s="1" t="e">
        <f>'Sample processing'!#REF!</f>
        <v>#REF!</v>
      </c>
    </row>
    <row r="139" spans="2:5" x14ac:dyDescent="0.2">
      <c r="B139">
        <v>236.67156</v>
      </c>
      <c r="C139" s="1">
        <v>-6.8380700000000001E-5</v>
      </c>
      <c r="D139">
        <f>'Sample processing'!E73</f>
        <v>252.94771</v>
      </c>
      <c r="E139" s="1">
        <f>'Sample processing'!G73</f>
        <v>1.2700000000000001E-3</v>
      </c>
    </row>
    <row r="140" spans="2:5" x14ac:dyDescent="0.2">
      <c r="B140">
        <v>235.7971</v>
      </c>
      <c r="C140" s="1">
        <v>-6.8382300000000004E-5</v>
      </c>
      <c r="D140" t="e">
        <f>'Sample processing'!#REF!</f>
        <v>#REF!</v>
      </c>
      <c r="E140" s="1" t="e">
        <f>'Sample processing'!#REF!</f>
        <v>#REF!</v>
      </c>
    </row>
    <row r="141" spans="2:5" x14ac:dyDescent="0.2">
      <c r="B141">
        <v>234.9091</v>
      </c>
      <c r="C141" s="1">
        <v>-6.83896E-5</v>
      </c>
      <c r="D141">
        <f>'Sample processing'!E74</f>
        <v>252.26952</v>
      </c>
      <c r="E141" s="1">
        <f>'Sample processing'!G74</f>
        <v>1.2800000000000001E-3</v>
      </c>
    </row>
    <row r="142" spans="2:5" x14ac:dyDescent="0.2">
      <c r="B142">
        <v>234.06511</v>
      </c>
      <c r="C142" s="1">
        <v>-6.8383800000000001E-5</v>
      </c>
      <c r="D142" t="e">
        <f>'Sample processing'!#REF!</f>
        <v>#REF!</v>
      </c>
      <c r="E142" s="1" t="e">
        <f>'Sample processing'!#REF!</f>
        <v>#REF!</v>
      </c>
    </row>
    <row r="143" spans="2:5" x14ac:dyDescent="0.2">
      <c r="B143">
        <v>233.24592999999999</v>
      </c>
      <c r="C143" s="1">
        <v>-6.8397600000000004E-5</v>
      </c>
      <c r="D143">
        <f>'Sample processing'!E75</f>
        <v>251.59360000000001</v>
      </c>
      <c r="E143" s="1">
        <f>'Sample processing'!G75</f>
        <v>1.2800000000000001E-3</v>
      </c>
    </row>
    <row r="144" spans="2:5" x14ac:dyDescent="0.2">
      <c r="B144">
        <v>232.41784999999999</v>
      </c>
      <c r="C144" s="1">
        <v>-6.8406300000000003E-5</v>
      </c>
      <c r="D144" t="e">
        <f>'Sample processing'!#REF!</f>
        <v>#REF!</v>
      </c>
      <c r="E144" s="1" t="e">
        <f>'Sample processing'!#REF!</f>
        <v>#REF!</v>
      </c>
    </row>
    <row r="145" spans="2:5" x14ac:dyDescent="0.2">
      <c r="B145">
        <v>231.59858</v>
      </c>
      <c r="C145" s="1">
        <v>-6.8408699999999994E-5</v>
      </c>
      <c r="D145">
        <f>'Sample processing'!E76</f>
        <v>250.93915999999999</v>
      </c>
      <c r="E145" s="1">
        <f>'Sample processing'!G76</f>
        <v>1.2800000000000001E-3</v>
      </c>
    </row>
    <row r="146" spans="2:5" x14ac:dyDescent="0.2">
      <c r="B146">
        <v>230.76542000000001</v>
      </c>
      <c r="C146" s="1">
        <v>-6.8407799999999999E-5</v>
      </c>
      <c r="D146" t="e">
        <f>'Sample processing'!#REF!</f>
        <v>#REF!</v>
      </c>
      <c r="E146" s="1" t="e">
        <f>'Sample processing'!#REF!</f>
        <v>#REF!</v>
      </c>
    </row>
    <row r="147" spans="2:5" x14ac:dyDescent="0.2">
      <c r="B147">
        <v>229.93049999999999</v>
      </c>
      <c r="C147" s="1">
        <v>-6.8412199999999995E-5</v>
      </c>
      <c r="D147">
        <f>'Sample processing'!E77</f>
        <v>250.28707</v>
      </c>
      <c r="E147" s="1">
        <f>'Sample processing'!G77</f>
        <v>1.2800000000000001E-3</v>
      </c>
    </row>
    <row r="148" spans="2:5" x14ac:dyDescent="0.2">
      <c r="B148">
        <v>229.08427</v>
      </c>
      <c r="C148" s="1">
        <v>-6.84235E-5</v>
      </c>
      <c r="D148" t="e">
        <f>'Sample processing'!#REF!</f>
        <v>#REF!</v>
      </c>
      <c r="E148" s="1" t="e">
        <f>'Sample processing'!#REF!</f>
        <v>#REF!</v>
      </c>
    </row>
    <row r="149" spans="2:5" x14ac:dyDescent="0.2">
      <c r="B149">
        <v>228.23808</v>
      </c>
      <c r="C149" s="1">
        <v>-6.8427099999999994E-5</v>
      </c>
      <c r="D149">
        <f>'Sample processing'!E78</f>
        <v>249.61097000000001</v>
      </c>
      <c r="E149" s="1">
        <f>'Sample processing'!G78</f>
        <v>1.2899999999999999E-3</v>
      </c>
    </row>
    <row r="150" spans="2:5" x14ac:dyDescent="0.2">
      <c r="B150">
        <v>227.40262000000001</v>
      </c>
      <c r="C150" s="1">
        <v>-6.8431100000000003E-5</v>
      </c>
      <c r="D150" t="e">
        <f>'Sample processing'!#REF!</f>
        <v>#REF!</v>
      </c>
      <c r="E150" s="1" t="e">
        <f>'Sample processing'!#REF!</f>
        <v>#REF!</v>
      </c>
    </row>
    <row r="151" spans="2:5" x14ac:dyDescent="0.2">
      <c r="B151">
        <v>226.55437000000001</v>
      </c>
      <c r="C151" s="1">
        <v>-6.8446400000000003E-5</v>
      </c>
      <c r="D151">
        <f>'Sample processing'!E79</f>
        <v>248.93629000000001</v>
      </c>
      <c r="E151" s="1">
        <f>'Sample processing'!G79</f>
        <v>1.2899999999999999E-3</v>
      </c>
    </row>
    <row r="152" spans="2:5" x14ac:dyDescent="0.2">
      <c r="B152">
        <v>225.74715</v>
      </c>
      <c r="C152" s="1">
        <v>-6.8446800000000003E-5</v>
      </c>
      <c r="D152" t="e">
        <f>'Sample processing'!#REF!</f>
        <v>#REF!</v>
      </c>
      <c r="E152" s="1" t="e">
        <f>'Sample processing'!#REF!</f>
        <v>#REF!</v>
      </c>
    </row>
    <row r="153" spans="2:5" x14ac:dyDescent="0.2">
      <c r="B153">
        <v>224.91916000000001</v>
      </c>
      <c r="C153" s="1">
        <v>-6.8445899999999995E-5</v>
      </c>
      <c r="D153">
        <f>'Sample processing'!E80</f>
        <v>248.28433000000001</v>
      </c>
      <c r="E153" s="1">
        <f>'Sample processing'!G80</f>
        <v>1.2999999999999999E-3</v>
      </c>
    </row>
    <row r="154" spans="2:5" x14ac:dyDescent="0.2">
      <c r="B154">
        <v>224.06065000000001</v>
      </c>
      <c r="C154" s="1">
        <v>-6.8450500000000005E-5</v>
      </c>
      <c r="D154" t="e">
        <f>'Sample processing'!#REF!</f>
        <v>#REF!</v>
      </c>
      <c r="E154" s="1" t="e">
        <f>'Sample processing'!#REF!</f>
        <v>#REF!</v>
      </c>
    </row>
    <row r="155" spans="2:5" x14ac:dyDescent="0.2">
      <c r="B155">
        <v>223.23</v>
      </c>
      <c r="C155" s="1">
        <v>-6.8460400000000006E-5</v>
      </c>
      <c r="D155">
        <f>'Sample processing'!E81</f>
        <v>247.61314999999999</v>
      </c>
      <c r="E155" s="1">
        <f>'Sample processing'!G81</f>
        <v>1.2999999999999999E-3</v>
      </c>
    </row>
    <row r="156" spans="2:5" x14ac:dyDescent="0.2">
      <c r="B156">
        <v>222.40443999999999</v>
      </c>
      <c r="C156" s="1">
        <v>-6.8462599999999997E-5</v>
      </c>
      <c r="D156" t="e">
        <f>'Sample processing'!#REF!</f>
        <v>#REF!</v>
      </c>
      <c r="E156" s="1" t="e">
        <f>'Sample processing'!#REF!</f>
        <v>#REF!</v>
      </c>
    </row>
    <row r="157" spans="2:5" x14ac:dyDescent="0.2">
      <c r="B157">
        <v>221.59222</v>
      </c>
      <c r="C157" s="1">
        <v>-6.8463500000000006E-5</v>
      </c>
      <c r="D157">
        <f>'Sample processing'!E82</f>
        <v>246.9409</v>
      </c>
      <c r="E157" s="1">
        <f>'Sample processing'!G82</f>
        <v>1.2999999999999999E-3</v>
      </c>
    </row>
    <row r="158" spans="2:5" x14ac:dyDescent="0.2">
      <c r="B158">
        <v>220.77725000000001</v>
      </c>
      <c r="C158" s="1">
        <v>-6.84729E-5</v>
      </c>
      <c r="D158" t="e">
        <f>'Sample processing'!#REF!</f>
        <v>#REF!</v>
      </c>
      <c r="E158" s="1" t="e">
        <f>'Sample processing'!#REF!</f>
        <v>#REF!</v>
      </c>
    </row>
    <row r="159" spans="2:5" x14ac:dyDescent="0.2">
      <c r="B159">
        <v>219.94765000000001</v>
      </c>
      <c r="C159" s="1">
        <v>-6.8476899999999995E-5</v>
      </c>
      <c r="D159">
        <f>'Sample processing'!E83</f>
        <v>246.29445999999999</v>
      </c>
      <c r="E159" s="1">
        <f>'Sample processing'!G83</f>
        <v>1.31E-3</v>
      </c>
    </row>
    <row r="160" spans="2:5" x14ac:dyDescent="0.2">
      <c r="B160">
        <v>219.07616999999999</v>
      </c>
      <c r="C160" s="1">
        <v>-6.8485200000000006E-5</v>
      </c>
      <c r="D160" t="e">
        <f>'Sample processing'!#REF!</f>
        <v>#REF!</v>
      </c>
      <c r="E160" s="1" t="e">
        <f>'Sample processing'!#REF!</f>
        <v>#REF!</v>
      </c>
    </row>
    <row r="161" spans="2:5" x14ac:dyDescent="0.2">
      <c r="B161">
        <v>218.22712999999999</v>
      </c>
      <c r="C161" s="1">
        <v>-6.8487300000000004E-5</v>
      </c>
      <c r="D161">
        <f>'Sample processing'!E84</f>
        <v>245.62312</v>
      </c>
      <c r="E161" s="1">
        <f>'Sample processing'!G84</f>
        <v>1.31E-3</v>
      </c>
    </row>
    <row r="162" spans="2:5" x14ac:dyDescent="0.2">
      <c r="B162">
        <v>217.42298</v>
      </c>
      <c r="C162" s="1">
        <v>-6.8484200000000004E-5</v>
      </c>
      <c r="D162" t="e">
        <f>'Sample processing'!#REF!</f>
        <v>#REF!</v>
      </c>
      <c r="E162" s="1" t="e">
        <f>'Sample processing'!#REF!</f>
        <v>#REF!</v>
      </c>
    </row>
    <row r="163" spans="2:5" x14ac:dyDescent="0.2">
      <c r="B163">
        <v>216.59449000000001</v>
      </c>
      <c r="C163" s="1">
        <v>-6.8495200000000001E-5</v>
      </c>
      <c r="D163">
        <f>'Sample processing'!E85</f>
        <v>244.92233999999999</v>
      </c>
      <c r="E163" s="1">
        <f>'Sample processing'!G85</f>
        <v>1.31E-3</v>
      </c>
    </row>
    <row r="164" spans="2:5" x14ac:dyDescent="0.2">
      <c r="B164">
        <v>215.77251999999999</v>
      </c>
      <c r="C164" s="1">
        <v>-6.8503499999999999E-5</v>
      </c>
      <c r="D164" t="e">
        <f>'Sample processing'!#REF!</f>
        <v>#REF!</v>
      </c>
      <c r="E164" s="1" t="e">
        <f>'Sample processing'!#REF!</f>
        <v>#REF!</v>
      </c>
    </row>
    <row r="165" spans="2:5" x14ac:dyDescent="0.2">
      <c r="B165">
        <v>214.91979000000001</v>
      </c>
      <c r="C165" s="1">
        <v>-6.8502499999999997E-5</v>
      </c>
      <c r="D165">
        <f>'Sample processing'!E86</f>
        <v>244.28231</v>
      </c>
      <c r="E165" s="1">
        <f>'Sample processing'!G86</f>
        <v>1.32E-3</v>
      </c>
    </row>
    <row r="166" spans="2:5" x14ac:dyDescent="0.2">
      <c r="B166">
        <v>214.07736</v>
      </c>
      <c r="C166" s="1">
        <v>-6.85103E-5</v>
      </c>
      <c r="D166" t="e">
        <f>'Sample processing'!#REF!</f>
        <v>#REF!</v>
      </c>
      <c r="E166" s="1" t="e">
        <f>'Sample processing'!#REF!</f>
        <v>#REF!</v>
      </c>
    </row>
    <row r="167" spans="2:5" x14ac:dyDescent="0.2">
      <c r="B167">
        <v>213.27285000000001</v>
      </c>
      <c r="C167" s="1">
        <v>-6.8505599999999997E-5</v>
      </c>
      <c r="D167">
        <f>'Sample processing'!E87</f>
        <v>243.60742999999999</v>
      </c>
      <c r="E167" s="1">
        <f>'Sample processing'!G87</f>
        <v>1.32E-3</v>
      </c>
    </row>
    <row r="168" spans="2:5" x14ac:dyDescent="0.2">
      <c r="B168">
        <v>212.45408</v>
      </c>
      <c r="C168" s="1">
        <v>-6.8510399999999994E-5</v>
      </c>
      <c r="D168" t="e">
        <f>'Sample processing'!#REF!</f>
        <v>#REF!</v>
      </c>
      <c r="E168" s="1" t="e">
        <f>'Sample processing'!#REF!</f>
        <v>#REF!</v>
      </c>
    </row>
    <row r="169" spans="2:5" x14ac:dyDescent="0.2">
      <c r="B169">
        <v>211.64586</v>
      </c>
      <c r="C169" s="1">
        <v>-6.8520200000000002E-5</v>
      </c>
      <c r="D169">
        <f>'Sample processing'!E88</f>
        <v>242.92310000000001</v>
      </c>
      <c r="E169" s="1">
        <f>'Sample processing'!G88</f>
        <v>1.32E-3</v>
      </c>
    </row>
    <row r="170" spans="2:5" x14ac:dyDescent="0.2">
      <c r="B170">
        <v>210.81379000000001</v>
      </c>
      <c r="C170" s="1">
        <v>-6.8524500000000004E-5</v>
      </c>
      <c r="D170" t="e">
        <f>'Sample processing'!#REF!</f>
        <v>#REF!</v>
      </c>
      <c r="E170" s="1" t="e">
        <f>'Sample processing'!#REF!</f>
        <v>#REF!</v>
      </c>
    </row>
    <row r="171" spans="2:5" x14ac:dyDescent="0.2">
      <c r="B171">
        <v>209.95205999999999</v>
      </c>
      <c r="C171" s="1">
        <v>-6.8531199999999999E-5</v>
      </c>
      <c r="D171">
        <f>'Sample processing'!E89</f>
        <v>242.27002999999999</v>
      </c>
      <c r="E171" s="1">
        <f>'Sample processing'!G89</f>
        <v>1.33E-3</v>
      </c>
    </row>
    <row r="172" spans="2:5" x14ac:dyDescent="0.2">
      <c r="B172">
        <v>209.12908999999999</v>
      </c>
      <c r="C172" s="1">
        <v>-6.8538400000000001E-5</v>
      </c>
      <c r="D172" t="e">
        <f>'Sample processing'!#REF!</f>
        <v>#REF!</v>
      </c>
      <c r="E172" s="1" t="e">
        <f>'Sample processing'!#REF!</f>
        <v>#REF!</v>
      </c>
    </row>
    <row r="173" spans="2:5" x14ac:dyDescent="0.2">
      <c r="B173">
        <v>208.28725</v>
      </c>
      <c r="C173" s="1">
        <v>-6.8542700000000004E-5</v>
      </c>
      <c r="D173">
        <f>'Sample processing'!E90</f>
        <v>241.57982999999999</v>
      </c>
      <c r="E173" s="1">
        <f>'Sample processing'!G90</f>
        <v>1.33E-3</v>
      </c>
    </row>
    <row r="174" spans="2:5" x14ac:dyDescent="0.2">
      <c r="B174">
        <v>207.44184999999999</v>
      </c>
      <c r="C174" s="1">
        <v>-6.8544899999999995E-5</v>
      </c>
      <c r="D174" t="e">
        <f>'Sample processing'!#REF!</f>
        <v>#REF!</v>
      </c>
      <c r="E174" s="1" t="e">
        <f>'Sample processing'!#REF!</f>
        <v>#REF!</v>
      </c>
    </row>
    <row r="175" spans="2:5" x14ac:dyDescent="0.2">
      <c r="B175">
        <v>206.60531</v>
      </c>
      <c r="C175" s="1">
        <v>-6.8545899999999997E-5</v>
      </c>
      <c r="D175">
        <f>'Sample processing'!E91</f>
        <v>240.92795000000001</v>
      </c>
      <c r="E175" s="1">
        <f>'Sample processing'!G91</f>
        <v>1.33E-3</v>
      </c>
    </row>
    <row r="176" spans="2:5" x14ac:dyDescent="0.2">
      <c r="B176">
        <v>205.76430999999999</v>
      </c>
      <c r="C176" s="1">
        <v>-6.8549799999999999E-5</v>
      </c>
      <c r="D176" t="e">
        <f>'Sample processing'!#REF!</f>
        <v>#REF!</v>
      </c>
      <c r="E176" s="1" t="e">
        <f>'Sample processing'!#REF!</f>
        <v>#REF!</v>
      </c>
    </row>
    <row r="177" spans="2:5" x14ac:dyDescent="0.2">
      <c r="B177">
        <v>204.95089999999999</v>
      </c>
      <c r="C177" s="1">
        <v>-6.8544800000000001E-5</v>
      </c>
      <c r="D177">
        <f>'Sample processing'!E92</f>
        <v>240.28043</v>
      </c>
      <c r="E177" s="1">
        <f>'Sample processing'!G92</f>
        <v>1.34E-3</v>
      </c>
    </row>
    <row r="178" spans="2:5" x14ac:dyDescent="0.2">
      <c r="B178">
        <v>204.10851</v>
      </c>
      <c r="C178" s="1">
        <v>-6.8563299999999995E-5</v>
      </c>
      <c r="D178" t="e">
        <f>'Sample processing'!#REF!</f>
        <v>#REF!</v>
      </c>
      <c r="E178" s="1" t="e">
        <f>'Sample processing'!#REF!</f>
        <v>#REF!</v>
      </c>
    </row>
    <row r="179" spans="2:5" x14ac:dyDescent="0.2">
      <c r="B179">
        <v>203.25473</v>
      </c>
      <c r="C179" s="1">
        <v>-6.8557600000000002E-5</v>
      </c>
      <c r="D179">
        <f>'Sample processing'!E93</f>
        <v>239.59675999999999</v>
      </c>
      <c r="E179" s="1">
        <f>'Sample processing'!G93</f>
        <v>1.34E-3</v>
      </c>
    </row>
    <row r="180" spans="2:5" x14ac:dyDescent="0.2">
      <c r="B180">
        <v>202.41315</v>
      </c>
      <c r="C180" s="1">
        <v>-6.8577299999999998E-5</v>
      </c>
      <c r="D180" t="e">
        <f>'Sample processing'!#REF!</f>
        <v>#REF!</v>
      </c>
      <c r="E180" s="1" t="e">
        <f>'Sample processing'!#REF!</f>
        <v>#REF!</v>
      </c>
    </row>
    <row r="181" spans="2:5" x14ac:dyDescent="0.2">
      <c r="B181">
        <v>201.55435</v>
      </c>
      <c r="C181" s="1">
        <v>-6.8576099999999996E-5</v>
      </c>
      <c r="D181">
        <f>'Sample processing'!E94</f>
        <v>238.95379</v>
      </c>
      <c r="E181" s="1">
        <f>'Sample processing'!G94</f>
        <v>1.34E-3</v>
      </c>
    </row>
    <row r="182" spans="2:5" x14ac:dyDescent="0.2">
      <c r="B182">
        <v>200.70202</v>
      </c>
      <c r="C182" s="1">
        <v>-6.8585100000000002E-5</v>
      </c>
      <c r="D182" t="e">
        <f>'Sample processing'!#REF!</f>
        <v>#REF!</v>
      </c>
      <c r="E182" s="1" t="e">
        <f>'Sample processing'!#REF!</f>
        <v>#REF!</v>
      </c>
    </row>
    <row r="183" spans="2:5" x14ac:dyDescent="0.2">
      <c r="B183">
        <v>199.85</v>
      </c>
      <c r="C183" s="1">
        <v>-6.8588600000000003E-5</v>
      </c>
      <c r="D183">
        <f>'Sample processing'!E95</f>
        <v>238.28301999999999</v>
      </c>
      <c r="E183" s="1">
        <f>'Sample processing'!G95</f>
        <v>1.3500000000000001E-3</v>
      </c>
    </row>
    <row r="184" spans="2:5" x14ac:dyDescent="0.2">
      <c r="B184">
        <v>199.03686999999999</v>
      </c>
      <c r="C184" s="1">
        <v>-6.85936E-5</v>
      </c>
      <c r="D184" t="e">
        <f>'Sample processing'!#REF!</f>
        <v>#REF!</v>
      </c>
      <c r="E184" s="1" t="e">
        <f>'Sample processing'!#REF!</f>
        <v>#REF!</v>
      </c>
    </row>
    <row r="185" spans="2:5" x14ac:dyDescent="0.2">
      <c r="B185">
        <v>198.2079</v>
      </c>
      <c r="C185" s="1">
        <v>-6.8592599999999998E-5</v>
      </c>
      <c r="D185">
        <f>'Sample processing'!E96</f>
        <v>237.60169999999999</v>
      </c>
      <c r="E185" s="1">
        <f>'Sample processing'!G96</f>
        <v>1.3500000000000001E-3</v>
      </c>
    </row>
    <row r="186" spans="2:5" x14ac:dyDescent="0.2">
      <c r="B186">
        <v>197.3939</v>
      </c>
      <c r="C186" s="1">
        <v>-6.8586199999999997E-5</v>
      </c>
      <c r="D186" t="e">
        <f>'Sample processing'!#REF!</f>
        <v>#REF!</v>
      </c>
      <c r="E186" s="1" t="e">
        <f>'Sample processing'!#REF!</f>
        <v>#REF!</v>
      </c>
    </row>
    <row r="187" spans="2:5" x14ac:dyDescent="0.2">
      <c r="B187">
        <v>196.61744999999999</v>
      </c>
      <c r="C187" s="1">
        <v>-6.8594200000000001E-5</v>
      </c>
      <c r="D187">
        <f>'Sample processing'!E97</f>
        <v>236.96725000000001</v>
      </c>
      <c r="E187" s="1">
        <f>'Sample processing'!G97</f>
        <v>1.3600000000000001E-3</v>
      </c>
    </row>
    <row r="188" spans="2:5" x14ac:dyDescent="0.2">
      <c r="B188">
        <v>195.77444</v>
      </c>
      <c r="C188" s="1">
        <v>-6.8600499999999995E-5</v>
      </c>
      <c r="D188" t="e">
        <f>'Sample processing'!#REF!</f>
        <v>#REF!</v>
      </c>
      <c r="E188" s="1" t="e">
        <f>'Sample processing'!#REF!</f>
        <v>#REF!</v>
      </c>
    </row>
    <row r="189" spans="2:5" x14ac:dyDescent="0.2">
      <c r="B189">
        <v>194.9229</v>
      </c>
      <c r="C189" s="1">
        <v>-6.8607699999999997E-5</v>
      </c>
      <c r="D189">
        <f>'Sample processing'!E98</f>
        <v>236.26826</v>
      </c>
      <c r="E189" s="1">
        <f>'Sample processing'!G98</f>
        <v>1.3600000000000001E-3</v>
      </c>
    </row>
    <row r="190" spans="2:5" x14ac:dyDescent="0.2">
      <c r="B190">
        <v>194.09246999999999</v>
      </c>
      <c r="C190" s="1">
        <v>-6.8608099999999998E-5</v>
      </c>
      <c r="D190" t="e">
        <f>'Sample processing'!#REF!</f>
        <v>#REF!</v>
      </c>
      <c r="E190" s="1" t="e">
        <f>'Sample processing'!#REF!</f>
        <v>#REF!</v>
      </c>
    </row>
    <row r="191" spans="2:5" x14ac:dyDescent="0.2">
      <c r="B191">
        <v>193.27644000000001</v>
      </c>
      <c r="C191" s="1">
        <v>-6.8611100000000005E-5</v>
      </c>
      <c r="D191">
        <f>'Sample processing'!E99</f>
        <v>235.59742</v>
      </c>
      <c r="E191" s="1">
        <f>'Sample processing'!G99</f>
        <v>1.3600000000000001E-3</v>
      </c>
    </row>
    <row r="192" spans="2:5" x14ac:dyDescent="0.2">
      <c r="B192">
        <v>192.44807</v>
      </c>
      <c r="C192" s="1">
        <v>-6.86213E-5</v>
      </c>
      <c r="D192" t="e">
        <f>'Sample processing'!#REF!</f>
        <v>#REF!</v>
      </c>
      <c r="E192" s="1" t="e">
        <f>'Sample processing'!#REF!</f>
        <v>#REF!</v>
      </c>
    </row>
    <row r="193" spans="2:5" x14ac:dyDescent="0.2">
      <c r="B193">
        <v>191.61840000000001</v>
      </c>
      <c r="C193" s="1">
        <v>-6.8622599999999996E-5</v>
      </c>
      <c r="D193">
        <f>'Sample processing'!E100</f>
        <v>234.95627999999999</v>
      </c>
      <c r="E193" s="1">
        <f>'Sample processing'!G100</f>
        <v>1.3699999999999999E-3</v>
      </c>
    </row>
    <row r="194" spans="2:5" x14ac:dyDescent="0.2">
      <c r="B194">
        <v>190.76716999999999</v>
      </c>
      <c r="C194" s="1">
        <v>-6.8632899999999998E-5</v>
      </c>
      <c r="D194" t="e">
        <f>'Sample processing'!#REF!</f>
        <v>#REF!</v>
      </c>
      <c r="E194" s="1" t="e">
        <f>'Sample processing'!#REF!</f>
        <v>#REF!</v>
      </c>
    </row>
    <row r="195" spans="2:5" x14ac:dyDescent="0.2">
      <c r="B195">
        <v>189.91148000000001</v>
      </c>
      <c r="C195" s="1">
        <v>-6.8629799999999998E-5</v>
      </c>
      <c r="D195">
        <f>'Sample processing'!E101</f>
        <v>234.26076</v>
      </c>
      <c r="E195" s="1">
        <f>'Sample processing'!G101</f>
        <v>1.3699999999999999E-3</v>
      </c>
    </row>
    <row r="196" spans="2:5" x14ac:dyDescent="0.2">
      <c r="B196">
        <v>189.07862</v>
      </c>
      <c r="C196" s="1">
        <v>-6.8647700000000003E-5</v>
      </c>
      <c r="D196" t="e">
        <f>'Sample processing'!#REF!</f>
        <v>#REF!</v>
      </c>
      <c r="E196" s="1" t="e">
        <f>'Sample processing'!#REF!</f>
        <v>#REF!</v>
      </c>
    </row>
    <row r="197" spans="2:5" x14ac:dyDescent="0.2">
      <c r="B197">
        <v>188.24261000000001</v>
      </c>
      <c r="C197" s="1">
        <v>-6.8641999999999998E-5</v>
      </c>
      <c r="D197">
        <f>'Sample processing'!E102</f>
        <v>233.58951999999999</v>
      </c>
      <c r="E197" s="1">
        <f>'Sample processing'!G102</f>
        <v>1.3699999999999999E-3</v>
      </c>
    </row>
    <row r="198" spans="2:5" x14ac:dyDescent="0.2">
      <c r="B198">
        <v>187.42608000000001</v>
      </c>
      <c r="C198" s="1">
        <v>-6.8648399999999998E-5</v>
      </c>
      <c r="D198" t="e">
        <f>'Sample processing'!#REF!</f>
        <v>#REF!</v>
      </c>
      <c r="E198" s="1" t="e">
        <f>'Sample processing'!#REF!</f>
        <v>#REF!</v>
      </c>
    </row>
    <row r="199" spans="2:5" x14ac:dyDescent="0.2">
      <c r="B199">
        <v>186.5993</v>
      </c>
      <c r="C199" s="1">
        <v>-6.8654999999999999E-5</v>
      </c>
      <c r="D199">
        <f>'Sample processing'!E103</f>
        <v>232.93575000000001</v>
      </c>
      <c r="E199" s="1">
        <f>'Sample processing'!G103</f>
        <v>1.3799999999999999E-3</v>
      </c>
    </row>
    <row r="200" spans="2:5" x14ac:dyDescent="0.2">
      <c r="B200">
        <v>185.77115000000001</v>
      </c>
      <c r="C200" s="1">
        <v>-6.8655699999999994E-5</v>
      </c>
      <c r="D200" t="e">
        <f>'Sample processing'!#REF!</f>
        <v>#REF!</v>
      </c>
      <c r="E200" s="1" t="e">
        <f>'Sample processing'!#REF!</f>
        <v>#REF!</v>
      </c>
    </row>
    <row r="201" spans="2:5" x14ac:dyDescent="0.2">
      <c r="B201">
        <v>184.96915999999999</v>
      </c>
      <c r="C201" s="1">
        <v>-6.8642599999999999E-5</v>
      </c>
      <c r="D201">
        <f>'Sample processing'!E104</f>
        <v>232.2842</v>
      </c>
      <c r="E201" s="1">
        <f>'Sample processing'!G104</f>
        <v>1.3799999999999999E-3</v>
      </c>
    </row>
    <row r="202" spans="2:5" x14ac:dyDescent="0.2">
      <c r="B202">
        <v>184.14100999999999</v>
      </c>
      <c r="C202" s="1">
        <v>-6.8637200000000001E-5</v>
      </c>
      <c r="D202" t="e">
        <f>'Sample processing'!#REF!</f>
        <v>#REF!</v>
      </c>
      <c r="E202" s="1" t="e">
        <f>'Sample processing'!#REF!</f>
        <v>#REF!</v>
      </c>
    </row>
    <row r="203" spans="2:5" x14ac:dyDescent="0.2">
      <c r="B203">
        <v>183.27826999999999</v>
      </c>
      <c r="C203" s="1">
        <v>-6.8647500000000003E-5</v>
      </c>
      <c r="D203">
        <f>'Sample processing'!E105</f>
        <v>231.61330000000001</v>
      </c>
      <c r="E203" s="1">
        <f>'Sample processing'!G105</f>
        <v>1.39E-3</v>
      </c>
    </row>
    <row r="204" spans="2:5" x14ac:dyDescent="0.2">
      <c r="B204">
        <v>182.42256</v>
      </c>
      <c r="C204" s="1">
        <v>-6.8649699999999994E-5</v>
      </c>
      <c r="D204" t="e">
        <f>'Sample processing'!#REF!</f>
        <v>#REF!</v>
      </c>
      <c r="E204" s="1" t="e">
        <f>'Sample processing'!#REF!</f>
        <v>#REF!</v>
      </c>
    </row>
    <row r="205" spans="2:5" x14ac:dyDescent="0.2">
      <c r="B205">
        <v>181.56489999999999</v>
      </c>
      <c r="C205" s="1">
        <v>-6.8656299999999995E-5</v>
      </c>
      <c r="D205">
        <f>'Sample processing'!E106</f>
        <v>230.95634999999999</v>
      </c>
      <c r="E205" s="1">
        <f>'Sample processing'!G106</f>
        <v>1.39E-3</v>
      </c>
    </row>
    <row r="206" spans="2:5" x14ac:dyDescent="0.2">
      <c r="B206">
        <v>180.74213</v>
      </c>
      <c r="C206" s="1">
        <v>-6.8655100000000006E-5</v>
      </c>
      <c r="D206" t="e">
        <f>'Sample processing'!#REF!</f>
        <v>#REF!</v>
      </c>
      <c r="E206" s="1" t="e">
        <f>'Sample processing'!#REF!</f>
        <v>#REF!</v>
      </c>
    </row>
    <row r="207" spans="2:5" x14ac:dyDescent="0.2">
      <c r="B207">
        <v>179.94607999999999</v>
      </c>
      <c r="C207" s="1">
        <v>-6.8648399999999998E-5</v>
      </c>
      <c r="D207">
        <f>'Sample processing'!E107</f>
        <v>230.26043999999999</v>
      </c>
      <c r="E207" s="1">
        <f>'Sample processing'!G107</f>
        <v>1.39E-3</v>
      </c>
    </row>
    <row r="208" spans="2:5" x14ac:dyDescent="0.2">
      <c r="B208">
        <v>179.11297999999999</v>
      </c>
      <c r="C208" s="1">
        <v>-6.8642900000000006E-5</v>
      </c>
      <c r="D208" t="e">
        <f>'Sample processing'!#REF!</f>
        <v>#REF!</v>
      </c>
      <c r="E208" s="1" t="e">
        <f>'Sample processing'!#REF!</f>
        <v>#REF!</v>
      </c>
    </row>
    <row r="209" spans="2:5" x14ac:dyDescent="0.2">
      <c r="B209">
        <v>178.28030000000001</v>
      </c>
      <c r="C209" s="1">
        <v>-6.8654100000000004E-5</v>
      </c>
      <c r="D209">
        <f>'Sample processing'!E108</f>
        <v>229.62672000000001</v>
      </c>
      <c r="E209" s="1">
        <f>'Sample processing'!G108</f>
        <v>1.4E-3</v>
      </c>
    </row>
    <row r="210" spans="2:5" x14ac:dyDescent="0.2">
      <c r="B210">
        <v>177.45905999999999</v>
      </c>
      <c r="C210" s="1">
        <v>-6.8656099999999995E-5</v>
      </c>
      <c r="D210" t="e">
        <f>'Sample processing'!#REF!</f>
        <v>#REF!</v>
      </c>
      <c r="E210" s="1" t="e">
        <f>'Sample processing'!#REF!</f>
        <v>#REF!</v>
      </c>
    </row>
    <row r="211" spans="2:5" x14ac:dyDescent="0.2">
      <c r="B211">
        <v>176.601</v>
      </c>
      <c r="C211" s="1">
        <v>-6.8649100000000007E-5</v>
      </c>
      <c r="D211">
        <f>'Sample processing'!E109</f>
        <v>228.94828000000001</v>
      </c>
      <c r="E211" s="1">
        <f>'Sample processing'!G109</f>
        <v>1.4E-3</v>
      </c>
    </row>
    <row r="212" spans="2:5" x14ac:dyDescent="0.2">
      <c r="B212">
        <v>175.76256000000001</v>
      </c>
      <c r="C212" s="1">
        <v>-6.8666700000000004E-5</v>
      </c>
      <c r="D212" t="e">
        <f>'Sample processing'!#REF!</f>
        <v>#REF!</v>
      </c>
      <c r="E212" s="1" t="e">
        <f>'Sample processing'!#REF!</f>
        <v>#REF!</v>
      </c>
    </row>
    <row r="213" spans="2:5" x14ac:dyDescent="0.2">
      <c r="B213">
        <v>174.92742000000001</v>
      </c>
      <c r="C213" s="1">
        <v>-6.8661500000000007E-5</v>
      </c>
      <c r="D213">
        <f>'Sample processing'!E110</f>
        <v>228.297</v>
      </c>
      <c r="E213" s="1">
        <f>'Sample processing'!G110</f>
        <v>1.4E-3</v>
      </c>
    </row>
    <row r="214" spans="2:5" x14ac:dyDescent="0.2">
      <c r="B214">
        <v>174.08340000000001</v>
      </c>
      <c r="C214" s="1">
        <v>-6.8665199999999994E-5</v>
      </c>
      <c r="D214" t="e">
        <f>'Sample processing'!#REF!</f>
        <v>#REF!</v>
      </c>
      <c r="E214" s="1" t="e">
        <f>'Sample processing'!#REF!</f>
        <v>#REF!</v>
      </c>
    </row>
    <row r="215" spans="2:5" x14ac:dyDescent="0.2">
      <c r="B215">
        <v>173.24811</v>
      </c>
      <c r="C215" s="1">
        <v>-6.86769E-5</v>
      </c>
      <c r="D215">
        <f>'Sample processing'!E111</f>
        <v>227.60418000000001</v>
      </c>
      <c r="E215" s="1">
        <f>'Sample processing'!G111</f>
        <v>1.41E-3</v>
      </c>
    </row>
    <row r="216" spans="2:5" x14ac:dyDescent="0.2">
      <c r="B216">
        <v>172.43002000000001</v>
      </c>
      <c r="C216" s="1">
        <v>-6.8675099999999996E-5</v>
      </c>
      <c r="D216" t="e">
        <f>'Sample processing'!#REF!</f>
        <v>#REF!</v>
      </c>
      <c r="E216" s="1" t="e">
        <f>'Sample processing'!#REF!</f>
        <v>#REF!</v>
      </c>
    </row>
    <row r="217" spans="2:5" x14ac:dyDescent="0.2">
      <c r="B217">
        <v>171.60060999999999</v>
      </c>
      <c r="C217" s="1">
        <v>-6.8692100000000006E-5</v>
      </c>
      <c r="D217">
        <f>'Sample processing'!E112</f>
        <v>226.96274</v>
      </c>
      <c r="E217" s="1">
        <f>'Sample processing'!G112</f>
        <v>1.41E-3</v>
      </c>
    </row>
    <row r="218" spans="2:5" x14ac:dyDescent="0.2">
      <c r="B218">
        <v>170.74203</v>
      </c>
      <c r="C218" s="1">
        <v>-6.8686499999999994E-5</v>
      </c>
      <c r="D218" t="e">
        <f>'Sample processing'!#REF!</f>
        <v>#REF!</v>
      </c>
      <c r="E218" s="1" t="e">
        <f>'Sample processing'!#REF!</f>
        <v>#REF!</v>
      </c>
    </row>
    <row r="219" spans="2:5" x14ac:dyDescent="0.2">
      <c r="B219">
        <v>169.92188999999999</v>
      </c>
      <c r="C219" s="1">
        <v>-6.8684300000000002E-5</v>
      </c>
      <c r="D219">
        <f>'Sample processing'!E113</f>
        <v>226.29204999999999</v>
      </c>
      <c r="E219" s="1">
        <f>'Sample processing'!G113</f>
        <v>1.42E-3</v>
      </c>
    </row>
    <row r="220" spans="2:5" x14ac:dyDescent="0.2">
      <c r="B220">
        <v>169.08168000000001</v>
      </c>
      <c r="C220" s="1">
        <v>-6.8690700000000003E-5</v>
      </c>
      <c r="D220" t="e">
        <f>'Sample processing'!#REF!</f>
        <v>#REF!</v>
      </c>
      <c r="E220" s="1" t="e">
        <f>'Sample processing'!#REF!</f>
        <v>#REF!</v>
      </c>
    </row>
    <row r="221" spans="2:5" x14ac:dyDescent="0.2">
      <c r="B221">
        <v>168.24734000000001</v>
      </c>
      <c r="C221" s="1">
        <v>-6.8689599999999994E-5</v>
      </c>
      <c r="D221">
        <f>'Sample processing'!E114</f>
        <v>225.60612</v>
      </c>
      <c r="E221" s="1">
        <f>'Sample processing'!G114</f>
        <v>1.42E-3</v>
      </c>
    </row>
    <row r="222" spans="2:5" x14ac:dyDescent="0.2">
      <c r="B222">
        <v>167.42477</v>
      </c>
      <c r="C222" s="1">
        <v>-6.8701600000000006E-5</v>
      </c>
      <c r="D222" t="e">
        <f>'Sample processing'!#REF!</f>
        <v>#REF!</v>
      </c>
      <c r="E222" s="1" t="e">
        <f>'Sample processing'!#REF!</f>
        <v>#REF!</v>
      </c>
    </row>
    <row r="223" spans="2:5" x14ac:dyDescent="0.2">
      <c r="B223">
        <v>166.56984</v>
      </c>
      <c r="C223" s="1">
        <v>-6.8700299999999997E-5</v>
      </c>
      <c r="D223">
        <f>'Sample processing'!E115</f>
        <v>224.95507000000001</v>
      </c>
      <c r="E223" s="1">
        <f>'Sample processing'!G115</f>
        <v>1.4300000000000001E-3</v>
      </c>
    </row>
    <row r="224" spans="2:5" x14ac:dyDescent="0.2">
      <c r="B224">
        <v>165.72855999999999</v>
      </c>
      <c r="C224" s="1">
        <v>-6.8703500000000004E-5</v>
      </c>
      <c r="D224" t="e">
        <f>'Sample processing'!#REF!</f>
        <v>#REF!</v>
      </c>
      <c r="E224" s="1" t="e">
        <f>'Sample processing'!#REF!</f>
        <v>#REF!</v>
      </c>
    </row>
    <row r="225" spans="2:5" x14ac:dyDescent="0.2">
      <c r="B225">
        <v>164.87610000000001</v>
      </c>
      <c r="C225" s="1">
        <v>-6.8715700000000003E-5</v>
      </c>
      <c r="D225">
        <f>'Sample processing'!E116</f>
        <v>224.27047999999999</v>
      </c>
      <c r="E225" s="1">
        <f>'Sample processing'!G116</f>
        <v>1.4300000000000001E-3</v>
      </c>
    </row>
    <row r="226" spans="2:5" x14ac:dyDescent="0.2">
      <c r="B226">
        <v>164.03863000000001</v>
      </c>
      <c r="C226" s="1">
        <v>-6.8720999999999995E-5</v>
      </c>
      <c r="D226" t="e">
        <f>'Sample processing'!#REF!</f>
        <v>#REF!</v>
      </c>
      <c r="E226" s="1" t="e">
        <f>'Sample processing'!#REF!</f>
        <v>#REF!</v>
      </c>
    </row>
    <row r="227" spans="2:5" x14ac:dyDescent="0.2">
      <c r="B227">
        <v>163.22235000000001</v>
      </c>
      <c r="C227" s="1">
        <v>-6.8704300000000006E-5</v>
      </c>
      <c r="D227">
        <f>'Sample processing'!E117</f>
        <v>223.62419</v>
      </c>
      <c r="E227" s="1">
        <f>'Sample processing'!G117</f>
        <v>1.4300000000000001E-3</v>
      </c>
    </row>
    <row r="228" spans="2:5" x14ac:dyDescent="0.2">
      <c r="B228">
        <v>162.40956</v>
      </c>
      <c r="C228" s="1">
        <v>-6.8714799999999995E-5</v>
      </c>
      <c r="D228" t="e">
        <f>'Sample processing'!#REF!</f>
        <v>#REF!</v>
      </c>
      <c r="E228" s="1" t="e">
        <f>'Sample processing'!#REF!</f>
        <v>#REF!</v>
      </c>
    </row>
    <row r="229" spans="2:5" x14ac:dyDescent="0.2">
      <c r="B229">
        <v>161.59711999999999</v>
      </c>
      <c r="C229" s="1">
        <v>-6.8711699999999995E-5</v>
      </c>
      <c r="D229">
        <f>'Sample processing'!E118</f>
        <v>222.97175999999999</v>
      </c>
      <c r="E229" s="1">
        <f>'Sample processing'!G118</f>
        <v>1.4400000000000001E-3</v>
      </c>
    </row>
    <row r="230" spans="2:5" x14ac:dyDescent="0.2">
      <c r="B230">
        <v>160.78326000000001</v>
      </c>
      <c r="C230" s="1">
        <v>-6.8718499999999996E-5</v>
      </c>
      <c r="D230" t="e">
        <f>'Sample processing'!#REF!</f>
        <v>#REF!</v>
      </c>
      <c r="E230" s="1" t="e">
        <f>'Sample processing'!#REF!</f>
        <v>#REF!</v>
      </c>
    </row>
    <row r="231" spans="2:5" x14ac:dyDescent="0.2">
      <c r="B231">
        <v>159.95085</v>
      </c>
      <c r="C231" s="1">
        <v>-6.8717899999999995E-5</v>
      </c>
      <c r="D231">
        <f>'Sample processing'!E119</f>
        <v>222.29194000000001</v>
      </c>
      <c r="E231" s="1">
        <f>'Sample processing'!G119</f>
        <v>1.4400000000000001E-3</v>
      </c>
    </row>
    <row r="232" spans="2:5" x14ac:dyDescent="0.2">
      <c r="B232">
        <v>159.10658000000001</v>
      </c>
      <c r="C232" s="1">
        <v>-6.8728500000000004E-5</v>
      </c>
      <c r="D232" t="e">
        <f>'Sample processing'!#REF!</f>
        <v>#REF!</v>
      </c>
      <c r="E232" s="1" t="e">
        <f>'Sample processing'!#REF!</f>
        <v>#REF!</v>
      </c>
    </row>
    <row r="233" spans="2:5" x14ac:dyDescent="0.2">
      <c r="B233">
        <v>158.28373999999999</v>
      </c>
      <c r="C233" s="1">
        <v>-6.8723699999999994E-5</v>
      </c>
      <c r="D233">
        <f>'Sample processing'!E120</f>
        <v>221.61963</v>
      </c>
      <c r="E233" s="1">
        <f>'Sample processing'!G120</f>
        <v>1.4499999999999999E-3</v>
      </c>
    </row>
    <row r="234" spans="2:5" x14ac:dyDescent="0.2">
      <c r="B234">
        <v>157.43344999999999</v>
      </c>
      <c r="C234" s="1">
        <v>-6.8735100000000005E-5</v>
      </c>
      <c r="D234" t="e">
        <f>'Sample processing'!#REF!</f>
        <v>#REF!</v>
      </c>
      <c r="E234" s="1" t="e">
        <f>'Sample processing'!#REF!</f>
        <v>#REF!</v>
      </c>
    </row>
    <row r="235" spans="2:5" x14ac:dyDescent="0.2">
      <c r="B235">
        <v>156.60479000000001</v>
      </c>
      <c r="C235" s="1">
        <v>-6.8726400000000007E-5</v>
      </c>
      <c r="D235">
        <f>'Sample processing'!E121</f>
        <v>220.92421999999999</v>
      </c>
      <c r="E235" s="1">
        <f>'Sample processing'!G121</f>
        <v>1.4499999999999999E-3</v>
      </c>
    </row>
    <row r="236" spans="2:5" x14ac:dyDescent="0.2">
      <c r="B236">
        <v>155.74863999999999</v>
      </c>
      <c r="C236" s="1">
        <v>-6.87234E-5</v>
      </c>
      <c r="D236" t="e">
        <f>'Sample processing'!#REF!</f>
        <v>#REF!</v>
      </c>
      <c r="E236" s="1" t="e">
        <f>'Sample processing'!#REF!</f>
        <v>#REF!</v>
      </c>
    </row>
    <row r="237" spans="2:5" x14ac:dyDescent="0.2">
      <c r="B237">
        <v>154.86825999999999</v>
      </c>
      <c r="C237" s="1">
        <v>-6.8725400000000004E-5</v>
      </c>
      <c r="D237">
        <f>'Sample processing'!E122</f>
        <v>220.28521000000001</v>
      </c>
      <c r="E237" s="1">
        <f>'Sample processing'!G122</f>
        <v>1.4499999999999999E-3</v>
      </c>
    </row>
    <row r="238" spans="2:5" x14ac:dyDescent="0.2">
      <c r="B238">
        <v>154.03718000000001</v>
      </c>
      <c r="C238" s="1">
        <v>-6.8744299999999998E-5</v>
      </c>
      <c r="D238" t="e">
        <f>'Sample processing'!#REF!</f>
        <v>#REF!</v>
      </c>
      <c r="E238" s="1" t="e">
        <f>'Sample processing'!#REF!</f>
        <v>#REF!</v>
      </c>
    </row>
    <row r="239" spans="2:5" x14ac:dyDescent="0.2">
      <c r="B239">
        <v>153.2176</v>
      </c>
      <c r="C239" s="1">
        <v>-6.8730000000000001E-5</v>
      </c>
      <c r="D239">
        <f>'Sample processing'!E123</f>
        <v>219.63335000000001</v>
      </c>
      <c r="E239" s="1">
        <f>'Sample processing'!G123</f>
        <v>1.4599999999999999E-3</v>
      </c>
    </row>
    <row r="240" spans="2:5" x14ac:dyDescent="0.2">
      <c r="B240">
        <v>152.38314</v>
      </c>
      <c r="C240" s="1">
        <v>-6.8739300000000001E-5</v>
      </c>
      <c r="D240" t="e">
        <f>'Sample processing'!#REF!</f>
        <v>#REF!</v>
      </c>
      <c r="E240" s="1" t="e">
        <f>'Sample processing'!#REF!</f>
        <v>#REF!</v>
      </c>
    </row>
    <row r="241" spans="2:5" x14ac:dyDescent="0.2">
      <c r="B241">
        <v>151.55888999999999</v>
      </c>
      <c r="C241" s="1">
        <v>-6.8737000000000003E-5</v>
      </c>
      <c r="D241">
        <f>'Sample processing'!E124</f>
        <v>218.96254999999999</v>
      </c>
      <c r="E241" s="1">
        <f>'Sample processing'!G124</f>
        <v>1.4599999999999999E-3</v>
      </c>
    </row>
    <row r="242" spans="2:5" x14ac:dyDescent="0.2">
      <c r="B242">
        <v>150.72247999999999</v>
      </c>
      <c r="C242" s="1">
        <v>-6.87482E-5</v>
      </c>
      <c r="D242" t="e">
        <f>'Sample processing'!#REF!</f>
        <v>#REF!</v>
      </c>
      <c r="E242" s="1" t="e">
        <f>'Sample processing'!#REF!</f>
        <v>#REF!</v>
      </c>
    </row>
    <row r="243" spans="2:5" x14ac:dyDescent="0.2">
      <c r="B243">
        <v>149.88154</v>
      </c>
      <c r="C243" s="1">
        <v>-6.8746799999999997E-5</v>
      </c>
      <c r="D243">
        <f>'Sample processing'!E125</f>
        <v>218.27875</v>
      </c>
      <c r="E243" s="1">
        <f>'Sample processing'!G125</f>
        <v>1.47E-3</v>
      </c>
    </row>
    <row r="244" spans="2:5" x14ac:dyDescent="0.2">
      <c r="B244">
        <v>149.04709</v>
      </c>
      <c r="C244" s="1">
        <v>-6.8746199999999996E-5</v>
      </c>
      <c r="D244" t="e">
        <f>'Sample processing'!#REF!</f>
        <v>#REF!</v>
      </c>
      <c r="E244" s="1" t="e">
        <f>'Sample processing'!#REF!</f>
        <v>#REF!</v>
      </c>
    </row>
    <row r="245" spans="2:5" x14ac:dyDescent="0.2">
      <c r="B245">
        <v>148.23302000000001</v>
      </c>
      <c r="C245" s="1">
        <v>-6.8736899999999996E-5</v>
      </c>
      <c r="D245">
        <f>'Sample processing'!E126</f>
        <v>217.60923</v>
      </c>
      <c r="E245" s="1">
        <f>'Sample processing'!G126</f>
        <v>1.47E-3</v>
      </c>
    </row>
    <row r="246" spans="2:5" x14ac:dyDescent="0.2">
      <c r="B246">
        <v>147.43222</v>
      </c>
      <c r="C246" s="1">
        <v>-6.8752799999999997E-5</v>
      </c>
      <c r="D246" t="e">
        <f>'Sample processing'!#REF!</f>
        <v>#REF!</v>
      </c>
      <c r="E246" s="1" t="e">
        <f>'Sample processing'!#REF!</f>
        <v>#REF!</v>
      </c>
    </row>
    <row r="247" spans="2:5" x14ac:dyDescent="0.2">
      <c r="B247">
        <v>146.59952999999999</v>
      </c>
      <c r="C247" s="1">
        <v>-6.8750499999999998E-5</v>
      </c>
      <c r="D247">
        <f>'Sample processing'!E127</f>
        <v>216.97641999999999</v>
      </c>
      <c r="E247" s="1">
        <f>'Sample processing'!G127</f>
        <v>1.47E-3</v>
      </c>
    </row>
    <row r="248" spans="2:5" x14ac:dyDescent="0.2">
      <c r="B248">
        <v>145.72533000000001</v>
      </c>
      <c r="C248" s="1">
        <v>-6.8758700000000003E-5</v>
      </c>
      <c r="D248" t="e">
        <f>'Sample processing'!#REF!</f>
        <v>#REF!</v>
      </c>
      <c r="E248" s="1" t="e">
        <f>'Sample processing'!#REF!</f>
        <v>#REF!</v>
      </c>
    </row>
    <row r="249" spans="2:5" x14ac:dyDescent="0.2">
      <c r="B249">
        <v>144.89170999999999</v>
      </c>
      <c r="C249" s="1">
        <v>-6.8743899999999998E-5</v>
      </c>
      <c r="D249">
        <f>'Sample processing'!E128</f>
        <v>216.30563000000001</v>
      </c>
      <c r="E249" s="1">
        <f>'Sample processing'!G128</f>
        <v>1.48E-3</v>
      </c>
    </row>
    <row r="250" spans="2:5" x14ac:dyDescent="0.2">
      <c r="B250">
        <v>144.07660000000001</v>
      </c>
      <c r="C250" s="1">
        <v>-6.8746500000000003E-5</v>
      </c>
      <c r="D250" t="e">
        <f>'Sample processing'!#REF!</f>
        <v>#REF!</v>
      </c>
      <c r="E250" s="1" t="e">
        <f>'Sample processing'!#REF!</f>
        <v>#REF!</v>
      </c>
    </row>
    <row r="251" spans="2:5" x14ac:dyDescent="0.2">
      <c r="B251">
        <v>143.25147000000001</v>
      </c>
      <c r="C251" s="1">
        <v>-6.87511E-5</v>
      </c>
      <c r="D251">
        <f>'Sample processing'!E129</f>
        <v>215.62625</v>
      </c>
      <c r="E251" s="1">
        <f>'Sample processing'!G129</f>
        <v>1.48E-3</v>
      </c>
    </row>
    <row r="252" spans="2:5" x14ac:dyDescent="0.2">
      <c r="B252">
        <v>142.44376</v>
      </c>
      <c r="C252" s="1">
        <v>-6.8752900000000004E-5</v>
      </c>
      <c r="D252" t="e">
        <f>'Sample processing'!#REF!</f>
        <v>#REF!</v>
      </c>
      <c r="E252" s="1" t="e">
        <f>'Sample processing'!#REF!</f>
        <v>#REF!</v>
      </c>
    </row>
    <row r="253" spans="2:5" x14ac:dyDescent="0.2">
      <c r="B253">
        <v>141.61330000000001</v>
      </c>
      <c r="C253" s="1">
        <v>-6.8749099999999995E-5</v>
      </c>
      <c r="D253">
        <f>'Sample processing'!E130</f>
        <v>214.96324000000001</v>
      </c>
      <c r="E253" s="1">
        <f>'Sample processing'!G130</f>
        <v>1.49E-3</v>
      </c>
    </row>
    <row r="254" spans="2:5" x14ac:dyDescent="0.2">
      <c r="B254">
        <v>140.77342999999999</v>
      </c>
      <c r="C254" s="1">
        <v>-6.8759399999999998E-5</v>
      </c>
      <c r="D254" t="e">
        <f>'Sample processing'!#REF!</f>
        <v>#REF!</v>
      </c>
      <c r="E254" s="1" t="e">
        <f>'Sample processing'!#REF!</f>
        <v>#REF!</v>
      </c>
    </row>
    <row r="255" spans="2:5" x14ac:dyDescent="0.2">
      <c r="B255">
        <v>139.94562999999999</v>
      </c>
      <c r="C255" s="1">
        <v>-6.8761200000000002E-5</v>
      </c>
      <c r="D255">
        <f>'Sample processing'!E131</f>
        <v>214.28603000000001</v>
      </c>
      <c r="E255" s="1">
        <f>'Sample processing'!G131</f>
        <v>1.49E-3</v>
      </c>
    </row>
    <row r="256" spans="2:5" x14ac:dyDescent="0.2">
      <c r="B256">
        <v>139.09491</v>
      </c>
      <c r="C256" s="1">
        <v>-6.8759799999999999E-5</v>
      </c>
      <c r="D256" t="e">
        <f>'Sample processing'!#REF!</f>
        <v>#REF!</v>
      </c>
      <c r="E256" s="1" t="e">
        <f>'Sample processing'!#REF!</f>
        <v>#REF!</v>
      </c>
    </row>
    <row r="257" spans="2:5" x14ac:dyDescent="0.2">
      <c r="B257">
        <v>138.20849000000001</v>
      </c>
      <c r="C257" s="1">
        <v>-6.8755000000000002E-5</v>
      </c>
      <c r="D257">
        <f>'Sample processing'!E132</f>
        <v>213.6318</v>
      </c>
      <c r="E257" s="1">
        <f>'Sample processing'!G132</f>
        <v>1.5E-3</v>
      </c>
    </row>
    <row r="258" spans="2:5" x14ac:dyDescent="0.2">
      <c r="B258">
        <v>137.37782000000001</v>
      </c>
      <c r="C258" s="1">
        <v>-6.8758399999999995E-5</v>
      </c>
      <c r="D258" t="e">
        <f>'Sample processing'!#REF!</f>
        <v>#REF!</v>
      </c>
      <c r="E258" s="1" t="e">
        <f>'Sample processing'!#REF!</f>
        <v>#REF!</v>
      </c>
    </row>
    <row r="259" spans="2:5" x14ac:dyDescent="0.2">
      <c r="B259">
        <v>136.59215</v>
      </c>
      <c r="C259" s="1">
        <v>-6.8753700000000005E-5</v>
      </c>
      <c r="D259">
        <f>'Sample processing'!E133</f>
        <v>212.97357</v>
      </c>
      <c r="E259" s="1">
        <f>'Sample processing'!G133</f>
        <v>1.5E-3</v>
      </c>
    </row>
    <row r="260" spans="2:5" x14ac:dyDescent="0.2">
      <c r="B260">
        <v>135.76379</v>
      </c>
      <c r="C260" s="1">
        <v>-6.8759300000000004E-5</v>
      </c>
      <c r="D260" t="e">
        <f>'Sample processing'!#REF!</f>
        <v>#REF!</v>
      </c>
      <c r="E260" s="1" t="e">
        <f>'Sample processing'!#REF!</f>
        <v>#REF!</v>
      </c>
    </row>
    <row r="261" spans="2:5" x14ac:dyDescent="0.2">
      <c r="B261">
        <v>134.93511000000001</v>
      </c>
      <c r="C261" s="1">
        <v>-6.8767499999999995E-5</v>
      </c>
      <c r="D261">
        <f>'Sample processing'!E134</f>
        <v>212.29956000000001</v>
      </c>
      <c r="E261" s="1">
        <f>'Sample processing'!G134</f>
        <v>1.5E-3</v>
      </c>
    </row>
    <row r="262" spans="2:5" x14ac:dyDescent="0.2">
      <c r="B262">
        <v>134.09370999999999</v>
      </c>
      <c r="C262" s="1">
        <v>-6.8768000000000003E-5</v>
      </c>
      <c r="D262" t="e">
        <f>'Sample processing'!#REF!</f>
        <v>#REF!</v>
      </c>
      <c r="E262" s="1" t="e">
        <f>'Sample processing'!#REF!</f>
        <v>#REF!</v>
      </c>
    </row>
    <row r="263" spans="2:5" x14ac:dyDescent="0.2">
      <c r="B263">
        <v>133.23898</v>
      </c>
      <c r="C263" s="1">
        <v>-6.8765399999999997E-5</v>
      </c>
      <c r="D263">
        <f>'Sample processing'!E135</f>
        <v>211.62069</v>
      </c>
      <c r="E263" s="1">
        <f>'Sample processing'!G135</f>
        <v>1.5100000000000001E-3</v>
      </c>
    </row>
    <row r="264" spans="2:5" x14ac:dyDescent="0.2">
      <c r="B264">
        <v>132.41679999999999</v>
      </c>
      <c r="C264" s="1">
        <v>-6.8769600000000006E-5</v>
      </c>
      <c r="D264" t="e">
        <f>'Sample processing'!#REF!</f>
        <v>#REF!</v>
      </c>
      <c r="E264" s="1" t="e">
        <f>'Sample processing'!#REF!</f>
        <v>#REF!</v>
      </c>
    </row>
    <row r="265" spans="2:5" x14ac:dyDescent="0.2">
      <c r="B265">
        <v>131.58793</v>
      </c>
      <c r="C265" s="1">
        <v>-6.8776900000000002E-5</v>
      </c>
      <c r="D265">
        <f>'Sample processing'!E136</f>
        <v>210.95676</v>
      </c>
      <c r="E265" s="1">
        <f>'Sample processing'!G136</f>
        <v>1.5100000000000001E-3</v>
      </c>
    </row>
    <row r="266" spans="2:5" x14ac:dyDescent="0.2">
      <c r="B266">
        <v>130.75973999999999</v>
      </c>
      <c r="C266" s="1">
        <v>-6.8780400000000003E-5</v>
      </c>
      <c r="D266" t="e">
        <f>'Sample processing'!#REF!</f>
        <v>#REF!</v>
      </c>
      <c r="E266" s="1" t="e">
        <f>'Sample processing'!#REF!</f>
        <v>#REF!</v>
      </c>
    </row>
    <row r="267" spans="2:5" x14ac:dyDescent="0.2">
      <c r="B267">
        <v>129.92538999999999</v>
      </c>
      <c r="C267" s="1">
        <v>-6.8781400000000005E-5</v>
      </c>
      <c r="D267">
        <f>'Sample processing'!E137</f>
        <v>210.30869000000001</v>
      </c>
      <c r="E267" s="1">
        <f>'Sample processing'!G137</f>
        <v>1.5200000000000001E-3</v>
      </c>
    </row>
    <row r="268" spans="2:5" x14ac:dyDescent="0.2">
      <c r="B268">
        <v>129.04660999999999</v>
      </c>
      <c r="C268" s="1">
        <v>-6.8772899999999993E-5</v>
      </c>
      <c r="D268" t="e">
        <f>'Sample processing'!#REF!</f>
        <v>#REF!</v>
      </c>
      <c r="E268" s="1" t="e">
        <f>'Sample processing'!#REF!</f>
        <v>#REF!</v>
      </c>
    </row>
    <row r="269" spans="2:5" x14ac:dyDescent="0.2">
      <c r="B269">
        <v>128.21489</v>
      </c>
      <c r="C269" s="1">
        <v>-6.8782900000000002E-5</v>
      </c>
      <c r="D269">
        <f>'Sample processing'!E138</f>
        <v>209.65794</v>
      </c>
      <c r="E269" s="1">
        <f>'Sample processing'!G138</f>
        <v>1.5200000000000001E-3</v>
      </c>
    </row>
    <row r="270" spans="2:5" x14ac:dyDescent="0.2">
      <c r="B270">
        <v>127.41467</v>
      </c>
      <c r="C270" s="1">
        <v>-6.8783500000000003E-5</v>
      </c>
      <c r="D270" t="e">
        <f>'Sample processing'!#REF!</f>
        <v>#REF!</v>
      </c>
      <c r="E270" s="1" t="e">
        <f>'Sample processing'!#REF!</f>
        <v>#REF!</v>
      </c>
    </row>
    <row r="271" spans="2:5" x14ac:dyDescent="0.2">
      <c r="B271">
        <v>126.58804000000001</v>
      </c>
      <c r="C271" s="1">
        <v>-6.8770700000000002E-5</v>
      </c>
      <c r="D271">
        <f>'Sample processing'!E139</f>
        <v>208.99235999999999</v>
      </c>
      <c r="E271" s="1">
        <f>'Sample processing'!G139</f>
        <v>1.5299999999999999E-3</v>
      </c>
    </row>
    <row r="272" spans="2:5" x14ac:dyDescent="0.2">
      <c r="B272">
        <v>125.79971999999999</v>
      </c>
      <c r="C272" s="1">
        <v>-6.8781000000000004E-5</v>
      </c>
      <c r="D272" t="e">
        <f>'Sample processing'!#REF!</f>
        <v>#REF!</v>
      </c>
      <c r="E272" s="1" t="e">
        <f>'Sample processing'!#REF!</f>
        <v>#REF!</v>
      </c>
    </row>
    <row r="273" spans="2:5" x14ac:dyDescent="0.2">
      <c r="B273">
        <v>124.98885</v>
      </c>
      <c r="C273" s="1">
        <v>-6.87823E-5</v>
      </c>
      <c r="D273">
        <f>'Sample processing'!E140</f>
        <v>208.29046</v>
      </c>
      <c r="E273" s="1">
        <f>'Sample processing'!G140</f>
        <v>1.5299999999999999E-3</v>
      </c>
    </row>
    <row r="274" spans="2:5" x14ac:dyDescent="0.2">
      <c r="B274">
        <v>124.14241</v>
      </c>
      <c r="C274" s="1">
        <v>-6.8789999999999997E-5</v>
      </c>
      <c r="D274" t="e">
        <f>'Sample processing'!#REF!</f>
        <v>#REF!</v>
      </c>
      <c r="E274" s="1" t="e">
        <f>'Sample processing'!#REF!</f>
        <v>#REF!</v>
      </c>
    </row>
    <row r="275" spans="2:5" x14ac:dyDescent="0.2">
      <c r="B275">
        <v>123.29137</v>
      </c>
      <c r="C275" s="1">
        <v>-6.8788999999999995E-5</v>
      </c>
      <c r="D275">
        <f>'Sample processing'!E141</f>
        <v>207.62039999999999</v>
      </c>
      <c r="E275" s="1">
        <f>'Sample processing'!G141</f>
        <v>1.5399999999999999E-3</v>
      </c>
    </row>
    <row r="276" spans="2:5" x14ac:dyDescent="0.2">
      <c r="B276">
        <v>122.44577</v>
      </c>
      <c r="C276" s="1">
        <v>-6.8794000000000006E-5</v>
      </c>
      <c r="D276" t="e">
        <f>'Sample processing'!#REF!</f>
        <v>#REF!</v>
      </c>
      <c r="E276" s="1" t="e">
        <f>'Sample processing'!#REF!</f>
        <v>#REF!</v>
      </c>
    </row>
    <row r="277" spans="2:5" x14ac:dyDescent="0.2">
      <c r="B277">
        <v>121.60595000000001</v>
      </c>
      <c r="C277" s="1">
        <v>-6.8791899999999994E-5</v>
      </c>
      <c r="D277">
        <f>'Sample processing'!E142</f>
        <v>206.97220999999999</v>
      </c>
      <c r="E277" s="1">
        <f>'Sample processing'!G142</f>
        <v>1.5399999999999999E-3</v>
      </c>
    </row>
    <row r="278" spans="2:5" x14ac:dyDescent="0.2">
      <c r="B278">
        <v>120.79998999999999</v>
      </c>
      <c r="C278" s="1">
        <v>-6.8788700000000001E-5</v>
      </c>
      <c r="D278" t="e">
        <f>'Sample processing'!#REF!</f>
        <v>#REF!</v>
      </c>
      <c r="E278" s="1" t="e">
        <f>'Sample processing'!#REF!</f>
        <v>#REF!</v>
      </c>
    </row>
    <row r="279" spans="2:5" x14ac:dyDescent="0.2">
      <c r="B279">
        <v>119.98335</v>
      </c>
      <c r="C279" s="1">
        <v>-6.8800600000000007E-5</v>
      </c>
      <c r="D279">
        <f>'Sample processing'!E143</f>
        <v>206.31048999999999</v>
      </c>
      <c r="E279" s="1">
        <f>'Sample processing'!G143</f>
        <v>1.5499999999999999E-3</v>
      </c>
    </row>
    <row r="280" spans="2:5" x14ac:dyDescent="0.2">
      <c r="B280">
        <v>119.13731</v>
      </c>
      <c r="C280" s="1">
        <v>-6.8806499999999999E-5</v>
      </c>
      <c r="D280" t="e">
        <f>'Sample processing'!#REF!</f>
        <v>#REF!</v>
      </c>
      <c r="E280" s="1" t="e">
        <f>'Sample processing'!#REF!</f>
        <v>#REF!</v>
      </c>
    </row>
    <row r="281" spans="2:5" x14ac:dyDescent="0.2">
      <c r="B281">
        <v>118.29536</v>
      </c>
      <c r="C281" s="1">
        <v>-6.8809599999999999E-5</v>
      </c>
      <c r="D281">
        <f>'Sample processing'!E144</f>
        <v>205.64168000000001</v>
      </c>
      <c r="E281" s="1">
        <f>'Sample processing'!G144</f>
        <v>1.5499999999999999E-3</v>
      </c>
    </row>
    <row r="282" spans="2:5" x14ac:dyDescent="0.2">
      <c r="B282">
        <v>117.4427</v>
      </c>
      <c r="C282" s="1">
        <v>-6.8801399999999995E-5</v>
      </c>
      <c r="D282" t="e">
        <f>'Sample processing'!#REF!</f>
        <v>#REF!</v>
      </c>
      <c r="E282" s="1" t="e">
        <f>'Sample processing'!#REF!</f>
        <v>#REF!</v>
      </c>
    </row>
    <row r="283" spans="2:5" x14ac:dyDescent="0.2">
      <c r="B283">
        <v>116.60111999999999</v>
      </c>
      <c r="C283" s="1">
        <v>-6.8805800000000005E-5</v>
      </c>
      <c r="D283">
        <f>'Sample processing'!E145</f>
        <v>204.98357999999999</v>
      </c>
      <c r="E283" s="1">
        <f>'Sample processing'!G145</f>
        <v>1.5499999999999999E-3</v>
      </c>
    </row>
    <row r="284" spans="2:5" x14ac:dyDescent="0.2">
      <c r="B284">
        <v>115.79718</v>
      </c>
      <c r="C284" s="1">
        <v>-6.8811200000000003E-5</v>
      </c>
      <c r="D284" t="e">
        <f>'Sample processing'!#REF!</f>
        <v>#REF!</v>
      </c>
      <c r="E284" s="1" t="e">
        <f>'Sample processing'!#REF!</f>
        <v>#REF!</v>
      </c>
    </row>
    <row r="285" spans="2:5" x14ac:dyDescent="0.2">
      <c r="B285">
        <v>114.98950000000001</v>
      </c>
      <c r="C285" s="1">
        <v>-6.8809199999999998E-5</v>
      </c>
      <c r="D285">
        <f>'Sample processing'!E146</f>
        <v>204.32361</v>
      </c>
      <c r="E285" s="1">
        <f>'Sample processing'!G146</f>
        <v>1.56E-3</v>
      </c>
    </row>
    <row r="286" spans="2:5" x14ac:dyDescent="0.2">
      <c r="B286">
        <v>114.1454</v>
      </c>
      <c r="C286" s="1">
        <v>-6.8813700000000002E-5</v>
      </c>
      <c r="D286" t="e">
        <f>'Sample processing'!#REF!</f>
        <v>#REF!</v>
      </c>
      <c r="E286" s="1" t="e">
        <f>'Sample processing'!#REF!</f>
        <v>#REF!</v>
      </c>
    </row>
    <row r="287" spans="2:5" x14ac:dyDescent="0.2">
      <c r="B287">
        <v>113.28933000000001</v>
      </c>
      <c r="C287" s="1">
        <v>-6.8810699999999995E-5</v>
      </c>
      <c r="D287">
        <f>'Sample processing'!E147</f>
        <v>203.64399</v>
      </c>
      <c r="E287" s="1">
        <f>'Sample processing'!G147</f>
        <v>1.56E-3</v>
      </c>
    </row>
    <row r="288" spans="2:5" x14ac:dyDescent="0.2">
      <c r="B288">
        <v>112.46997</v>
      </c>
      <c r="C288" s="1">
        <v>-6.8819999999999995E-5</v>
      </c>
      <c r="D288" t="e">
        <f>'Sample processing'!#REF!</f>
        <v>#REF!</v>
      </c>
      <c r="E288" s="1" t="e">
        <f>'Sample processing'!#REF!</f>
        <v>#REF!</v>
      </c>
    </row>
    <row r="289" spans="2:5" x14ac:dyDescent="0.2">
      <c r="B289">
        <v>111.64118999999999</v>
      </c>
      <c r="C289" s="1">
        <v>-6.8813599999999995E-5</v>
      </c>
      <c r="D289">
        <f>'Sample processing'!E148</f>
        <v>202.99126000000001</v>
      </c>
      <c r="E289" s="1">
        <f>'Sample processing'!G148</f>
        <v>1.57E-3</v>
      </c>
    </row>
    <row r="290" spans="2:5" x14ac:dyDescent="0.2">
      <c r="B290">
        <v>110.8121</v>
      </c>
      <c r="C290" s="1">
        <v>-6.8824299999999998E-5</v>
      </c>
      <c r="D290" t="e">
        <f>'Sample processing'!#REF!</f>
        <v>#REF!</v>
      </c>
      <c r="E290" s="1" t="e">
        <f>'Sample processing'!#REF!</f>
        <v>#REF!</v>
      </c>
    </row>
    <row r="291" spans="2:5" x14ac:dyDescent="0.2">
      <c r="B291">
        <v>110.00502</v>
      </c>
      <c r="C291" s="1">
        <v>-6.8819700000000001E-5</v>
      </c>
      <c r="D291">
        <f>'Sample processing'!E149</f>
        <v>202.31583000000001</v>
      </c>
      <c r="E291" s="1">
        <f>'Sample processing'!G149</f>
        <v>1.57E-3</v>
      </c>
    </row>
    <row r="292" spans="2:5" x14ac:dyDescent="0.2">
      <c r="B292">
        <v>109.14397</v>
      </c>
      <c r="C292" s="1">
        <v>-6.8820999999999997E-5</v>
      </c>
      <c r="D292" t="e">
        <f>'Sample processing'!#REF!</f>
        <v>#REF!</v>
      </c>
      <c r="E292" s="1" t="e">
        <f>'Sample processing'!#REF!</f>
        <v>#REF!</v>
      </c>
    </row>
    <row r="293" spans="2:5" x14ac:dyDescent="0.2">
      <c r="B293">
        <v>108.29661</v>
      </c>
      <c r="C293" s="1">
        <v>-6.88224E-5</v>
      </c>
      <c r="D293">
        <f>'Sample processing'!E150</f>
        <v>201.65502000000001</v>
      </c>
      <c r="E293" s="1">
        <f>'Sample processing'!G150</f>
        <v>1.58E-3</v>
      </c>
    </row>
    <row r="294" spans="2:5" x14ac:dyDescent="0.2">
      <c r="B294">
        <v>107.48081999999999</v>
      </c>
      <c r="C294" s="1">
        <v>-6.88315E-5</v>
      </c>
      <c r="D294" t="e">
        <f>'Sample processing'!#REF!</f>
        <v>#REF!</v>
      </c>
      <c r="E294" s="1" t="e">
        <f>'Sample processing'!#REF!</f>
        <v>#REF!</v>
      </c>
    </row>
    <row r="295" spans="2:5" x14ac:dyDescent="0.2">
      <c r="B295">
        <v>106.63720000000001</v>
      </c>
      <c r="C295" s="1">
        <v>-6.8817200000000002E-5</v>
      </c>
      <c r="D295">
        <f>'Sample processing'!E151</f>
        <v>200.96306999999999</v>
      </c>
      <c r="E295" s="1">
        <f>'Sample processing'!G151</f>
        <v>1.58E-3</v>
      </c>
    </row>
    <row r="296" spans="2:5" x14ac:dyDescent="0.2">
      <c r="B296">
        <v>105.81519</v>
      </c>
      <c r="C296" s="1">
        <v>-6.8817400000000003E-5</v>
      </c>
      <c r="D296" t="e">
        <f>'Sample processing'!#REF!</f>
        <v>#REF!</v>
      </c>
      <c r="E296" s="1" t="e">
        <f>'Sample processing'!#REF!</f>
        <v>#REF!</v>
      </c>
    </row>
    <row r="297" spans="2:5" x14ac:dyDescent="0.2">
      <c r="B297">
        <v>104.96744</v>
      </c>
      <c r="C297" s="1">
        <v>-6.88224E-5</v>
      </c>
      <c r="D297">
        <f>'Sample processing'!E152</f>
        <v>200.29424</v>
      </c>
      <c r="E297" s="1">
        <f>'Sample processing'!G152</f>
        <v>1.5900000000000001E-3</v>
      </c>
    </row>
    <row r="298" spans="2:5" x14ac:dyDescent="0.2">
      <c r="B298">
        <v>104.09101</v>
      </c>
      <c r="C298" s="1">
        <v>-6.8824000000000004E-5</v>
      </c>
      <c r="D298" t="e">
        <f>'Sample processing'!#REF!</f>
        <v>#REF!</v>
      </c>
      <c r="E298" s="1" t="e">
        <f>'Sample processing'!#REF!</f>
        <v>#REF!</v>
      </c>
    </row>
    <row r="299" spans="2:5" x14ac:dyDescent="0.2">
      <c r="B299">
        <v>101.61644</v>
      </c>
      <c r="C299" s="1">
        <v>-6.8875399999999995E-5</v>
      </c>
      <c r="D299">
        <f>'Sample processing'!E153</f>
        <v>199.65544</v>
      </c>
      <c r="E299" s="1">
        <f>'Sample processing'!G153</f>
        <v>1.5900000000000001E-3</v>
      </c>
    </row>
    <row r="300" spans="2:5" x14ac:dyDescent="0.2">
      <c r="B300">
        <v>100.79695</v>
      </c>
      <c r="C300" s="1">
        <v>-6.8865100000000006E-5</v>
      </c>
      <c r="D300" t="e">
        <f>'Sample processing'!#REF!</f>
        <v>#REF!</v>
      </c>
      <c r="E300" s="1" t="e">
        <f>'Sample processing'!#REF!</f>
        <v>#REF!</v>
      </c>
    </row>
    <row r="301" spans="2:5" x14ac:dyDescent="0.2">
      <c r="B301">
        <v>98.262600000000006</v>
      </c>
      <c r="C301" s="1">
        <v>-6.8821500000000005E-5</v>
      </c>
      <c r="D301">
        <f>'Sample processing'!E154</f>
        <v>198.97834</v>
      </c>
      <c r="E301" s="1">
        <f>'Sample processing'!G154</f>
        <v>1.6000000000000001E-3</v>
      </c>
    </row>
    <row r="302" spans="2:5" x14ac:dyDescent="0.2">
      <c r="B302">
        <v>97.451229999999995</v>
      </c>
      <c r="C302" s="1">
        <v>-6.8827700000000005E-5</v>
      </c>
      <c r="D302" t="e">
        <f>'Sample processing'!#REF!</f>
        <v>#REF!</v>
      </c>
      <c r="E302" s="1" t="e">
        <f>'Sample processing'!#REF!</f>
        <v>#REF!</v>
      </c>
    </row>
    <row r="303" spans="2:5" x14ac:dyDescent="0.2">
      <c r="B303">
        <v>96.629779999999997</v>
      </c>
      <c r="C303" s="1">
        <v>-6.8830600000000005E-5</v>
      </c>
      <c r="D303">
        <f>'Sample processing'!E155</f>
        <v>198.32536999999999</v>
      </c>
      <c r="E303" s="1">
        <f>'Sample processing'!G155</f>
        <v>1.6000000000000001E-3</v>
      </c>
    </row>
    <row r="304" spans="2:5" x14ac:dyDescent="0.2">
      <c r="B304">
        <v>95.794709999999995</v>
      </c>
      <c r="C304" s="1">
        <v>-6.8831900000000001E-5</v>
      </c>
      <c r="D304" t="e">
        <f>'Sample processing'!#REF!</f>
        <v>#REF!</v>
      </c>
      <c r="E304" s="1" t="e">
        <f>'Sample processing'!#REF!</f>
        <v>#REF!</v>
      </c>
    </row>
    <row r="305" spans="2:5" x14ac:dyDescent="0.2">
      <c r="B305">
        <v>94.956329999999994</v>
      </c>
      <c r="C305" s="1">
        <v>-6.8825900000000001E-5</v>
      </c>
      <c r="D305">
        <f>'Sample processing'!E156</f>
        <v>197.64545000000001</v>
      </c>
      <c r="E305" s="1">
        <f>'Sample processing'!G156</f>
        <v>1.6100000000000001E-3</v>
      </c>
    </row>
    <row r="306" spans="2:5" x14ac:dyDescent="0.2">
      <c r="B306">
        <v>94.122590000000002</v>
      </c>
      <c r="C306" s="1">
        <v>-6.8834300000000006E-5</v>
      </c>
      <c r="D306" t="e">
        <f>'Sample processing'!#REF!</f>
        <v>#REF!</v>
      </c>
      <c r="E306" s="1" t="e">
        <f>'Sample processing'!#REF!</f>
        <v>#REF!</v>
      </c>
    </row>
    <row r="307" spans="2:5" x14ac:dyDescent="0.2">
      <c r="B307">
        <v>93.301860000000005</v>
      </c>
      <c r="C307" s="1">
        <v>-6.8824299999999998E-5</v>
      </c>
      <c r="D307">
        <f>'Sample processing'!E157</f>
        <v>196.98080999999999</v>
      </c>
      <c r="E307" s="1">
        <f>'Sample processing'!G157</f>
        <v>1.6100000000000001E-3</v>
      </c>
    </row>
    <row r="308" spans="2:5" x14ac:dyDescent="0.2">
      <c r="B308">
        <v>92.465220000000002</v>
      </c>
      <c r="C308" s="1">
        <v>-6.88468E-5</v>
      </c>
      <c r="D308" t="e">
        <f>'Sample processing'!#REF!</f>
        <v>#REF!</v>
      </c>
      <c r="E308" s="1" t="e">
        <f>'Sample processing'!#REF!</f>
        <v>#REF!</v>
      </c>
    </row>
    <row r="309" spans="2:5" x14ac:dyDescent="0.2">
      <c r="B309">
        <v>91.62491</v>
      </c>
      <c r="C309" s="1">
        <v>-6.8838199999999994E-5</v>
      </c>
      <c r="D309">
        <f>'Sample processing'!E158</f>
        <v>196.30049</v>
      </c>
      <c r="E309" s="1">
        <f>'Sample processing'!G158</f>
        <v>1.6199999999999999E-3</v>
      </c>
    </row>
    <row r="310" spans="2:5" x14ac:dyDescent="0.2">
      <c r="B310">
        <v>90.801760000000002</v>
      </c>
      <c r="C310" s="1">
        <v>-6.8839700000000004E-5</v>
      </c>
      <c r="D310" t="e">
        <f>'Sample processing'!#REF!</f>
        <v>#REF!</v>
      </c>
      <c r="E310" s="1" t="e">
        <f>'Sample processing'!#REF!</f>
        <v>#REF!</v>
      </c>
    </row>
    <row r="311" spans="2:5" x14ac:dyDescent="0.2">
      <c r="B311">
        <v>89.952060000000003</v>
      </c>
      <c r="C311" s="1">
        <v>-6.8844300000000001E-5</v>
      </c>
      <c r="D311">
        <f>'Sample processing'!E159</f>
        <v>195.66798</v>
      </c>
      <c r="E311" s="1">
        <f>'Sample processing'!G159</f>
        <v>1.6199999999999999E-3</v>
      </c>
    </row>
    <row r="312" spans="2:5" x14ac:dyDescent="0.2">
      <c r="B312">
        <v>89.145539999999997</v>
      </c>
      <c r="C312" s="1">
        <v>-6.8849000000000004E-5</v>
      </c>
      <c r="D312" t="e">
        <f>'Sample processing'!#REF!</f>
        <v>#REF!</v>
      </c>
      <c r="E312" s="1" t="e">
        <f>'Sample processing'!#REF!</f>
        <v>#REF!</v>
      </c>
    </row>
    <row r="313" spans="2:5" x14ac:dyDescent="0.2">
      <c r="B313">
        <v>88.320009999999996</v>
      </c>
      <c r="C313" s="1">
        <v>-6.8846599999999999E-5</v>
      </c>
      <c r="D313">
        <f>'Sample processing'!E160</f>
        <v>194.99778000000001</v>
      </c>
      <c r="E313" s="1">
        <f>'Sample processing'!G160</f>
        <v>1.6299999999999999E-3</v>
      </c>
    </row>
    <row r="314" spans="2:5" x14ac:dyDescent="0.2">
      <c r="B314">
        <v>87.467209999999994</v>
      </c>
      <c r="C314" s="1">
        <v>-6.8855400000000005E-5</v>
      </c>
      <c r="D314" t="e">
        <f>'Sample processing'!#REF!</f>
        <v>#REF!</v>
      </c>
      <c r="E314" s="1" t="e">
        <f>'Sample processing'!#REF!</f>
        <v>#REF!</v>
      </c>
    </row>
    <row r="315" spans="2:5" x14ac:dyDescent="0.2">
      <c r="B315">
        <v>86.647030000000001</v>
      </c>
      <c r="C315" s="1">
        <v>-6.8852199999999998E-5</v>
      </c>
      <c r="D315">
        <f>'Sample processing'!E161</f>
        <v>194.32897</v>
      </c>
      <c r="E315" s="1">
        <f>'Sample processing'!G161</f>
        <v>1.6299999999999999E-3</v>
      </c>
    </row>
    <row r="316" spans="2:5" x14ac:dyDescent="0.2">
      <c r="B316">
        <v>85.829319999999996</v>
      </c>
      <c r="C316" s="1">
        <v>-6.8843299999999999E-5</v>
      </c>
      <c r="D316" t="e">
        <f>'Sample processing'!#REF!</f>
        <v>#REF!</v>
      </c>
      <c r="E316" s="1" t="e">
        <f>'Sample processing'!#REF!</f>
        <v>#REF!</v>
      </c>
    </row>
    <row r="317" spans="2:5" x14ac:dyDescent="0.2">
      <c r="B317">
        <v>84.999780000000001</v>
      </c>
      <c r="C317" s="1">
        <v>-6.8857100000000002E-5</v>
      </c>
      <c r="D317">
        <f>'Sample processing'!E162</f>
        <v>193.64400000000001</v>
      </c>
      <c r="E317" s="1">
        <f>'Sample processing'!G162</f>
        <v>1.64E-3</v>
      </c>
    </row>
    <row r="318" spans="2:5" x14ac:dyDescent="0.2">
      <c r="B318">
        <v>84.150739999999999</v>
      </c>
      <c r="C318" s="1">
        <v>-6.8855600000000005E-5</v>
      </c>
      <c r="D318" t="e">
        <f>'Sample processing'!#REF!</f>
        <v>#REF!</v>
      </c>
      <c r="E318" s="1" t="e">
        <f>'Sample processing'!#REF!</f>
        <v>#REF!</v>
      </c>
    </row>
    <row r="319" spans="2:5" x14ac:dyDescent="0.2">
      <c r="B319">
        <v>83.314279999999997</v>
      </c>
      <c r="C319" s="1">
        <v>-6.8863599999999996E-5</v>
      </c>
      <c r="D319">
        <f>'Sample processing'!E163</f>
        <v>192.99283</v>
      </c>
      <c r="E319" s="1">
        <f>'Sample processing'!G163</f>
        <v>1.64E-3</v>
      </c>
    </row>
    <row r="320" spans="2:5" x14ac:dyDescent="0.2">
      <c r="B320">
        <v>82.499629999999996</v>
      </c>
      <c r="C320" s="1">
        <v>-6.8863599999999996E-5</v>
      </c>
      <c r="D320" t="e">
        <f>'Sample processing'!#REF!</f>
        <v>#REF!</v>
      </c>
      <c r="E320" s="1" t="e">
        <f>'Sample processing'!#REF!</f>
        <v>#REF!</v>
      </c>
    </row>
    <row r="321" spans="2:5" x14ac:dyDescent="0.2">
      <c r="B321">
        <v>81.659229999999994</v>
      </c>
      <c r="C321" s="1">
        <v>-6.8854499999999996E-5</v>
      </c>
      <c r="D321">
        <f>'Sample processing'!E164</f>
        <v>192.32664</v>
      </c>
      <c r="E321" s="1">
        <f>'Sample processing'!G164</f>
        <v>1.65E-3</v>
      </c>
    </row>
    <row r="322" spans="2:5" x14ac:dyDescent="0.2">
      <c r="B322">
        <v>80.809250000000006</v>
      </c>
      <c r="C322" s="1">
        <v>-6.88563E-5</v>
      </c>
      <c r="D322" t="e">
        <f>'Sample processing'!#REF!</f>
        <v>#REF!</v>
      </c>
      <c r="E322" s="1" t="e">
        <f>'Sample processing'!#REF!</f>
        <v>#REF!</v>
      </c>
    </row>
    <row r="323" spans="2:5" x14ac:dyDescent="0.2">
      <c r="B323">
        <v>79.961510000000004</v>
      </c>
      <c r="C323" s="1">
        <v>-6.8856999999999995E-5</v>
      </c>
      <c r="D323">
        <f>'Sample processing'!E165</f>
        <v>191.66137000000001</v>
      </c>
      <c r="E323" s="1">
        <f>'Sample processing'!G165</f>
        <v>1.65E-3</v>
      </c>
    </row>
    <row r="324" spans="2:5" x14ac:dyDescent="0.2">
      <c r="B324">
        <v>79.106610000000003</v>
      </c>
      <c r="C324" s="1">
        <v>-6.8864100000000004E-5</v>
      </c>
      <c r="D324" t="e">
        <f>'Sample processing'!#REF!</f>
        <v>#REF!</v>
      </c>
      <c r="E324" s="1" t="e">
        <f>'Sample processing'!#REF!</f>
        <v>#REF!</v>
      </c>
    </row>
    <row r="325" spans="2:5" x14ac:dyDescent="0.2">
      <c r="B325">
        <v>78.265050000000002</v>
      </c>
      <c r="C325" s="1">
        <v>-6.8864999999999999E-5</v>
      </c>
      <c r="D325">
        <f>'Sample processing'!E166</f>
        <v>190.99692999999999</v>
      </c>
      <c r="E325" s="1">
        <f>'Sample processing'!G166</f>
        <v>1.66E-3</v>
      </c>
    </row>
    <row r="326" spans="2:5" x14ac:dyDescent="0.2">
      <c r="B326">
        <v>77.415229999999994</v>
      </c>
      <c r="C326" s="1">
        <v>-6.8868400000000006E-5</v>
      </c>
      <c r="D326" t="e">
        <f>'Sample processing'!#REF!</f>
        <v>#REF!</v>
      </c>
      <c r="E326" s="1" t="e">
        <f>'Sample processing'!#REF!</f>
        <v>#REF!</v>
      </c>
    </row>
    <row r="327" spans="2:5" x14ac:dyDescent="0.2">
      <c r="B327">
        <v>76.574259999999995</v>
      </c>
      <c r="C327" s="1">
        <v>-6.8858900000000006E-5</v>
      </c>
      <c r="D327">
        <f>'Sample processing'!E167</f>
        <v>190.31890999999999</v>
      </c>
      <c r="E327" s="1">
        <f>'Sample processing'!G167</f>
        <v>1.66E-3</v>
      </c>
    </row>
    <row r="328" spans="2:5" x14ac:dyDescent="0.2">
      <c r="B328">
        <v>74.010220000000004</v>
      </c>
      <c r="C328" s="1">
        <v>-6.8915E-5</v>
      </c>
      <c r="D328" t="e">
        <f>'Sample processing'!#REF!</f>
        <v>#REF!</v>
      </c>
      <c r="E328" s="1" t="e">
        <f>'Sample processing'!#REF!</f>
        <v>#REF!</v>
      </c>
    </row>
    <row r="329" spans="2:5" x14ac:dyDescent="0.2">
      <c r="B329">
        <v>73.166079999999994</v>
      </c>
      <c r="C329" s="1">
        <v>-6.8909E-5</v>
      </c>
      <c r="D329">
        <f>'Sample processing'!E168</f>
        <v>189.63949</v>
      </c>
      <c r="E329" s="1">
        <f>'Sample processing'!G168</f>
        <v>1.67E-3</v>
      </c>
    </row>
    <row r="330" spans="2:5" x14ac:dyDescent="0.2">
      <c r="B330">
        <v>70.639160000000004</v>
      </c>
      <c r="C330" s="1">
        <v>-6.8876199999999996E-5</v>
      </c>
      <c r="D330" t="e">
        <f>'Sample processing'!#REF!</f>
        <v>#REF!</v>
      </c>
      <c r="E330" s="1" t="e">
        <f>'Sample processing'!#REF!</f>
        <v>#REF!</v>
      </c>
    </row>
    <row r="331" spans="2:5" x14ac:dyDescent="0.2">
      <c r="B331">
        <v>69.817390000000003</v>
      </c>
      <c r="C331" s="1">
        <v>-6.8873899999999998E-5</v>
      </c>
      <c r="D331">
        <f>'Sample processing'!E169</f>
        <v>188.96995000000001</v>
      </c>
      <c r="E331" s="1">
        <f>'Sample processing'!G169</f>
        <v>1.67E-3</v>
      </c>
    </row>
    <row r="332" spans="2:5" x14ac:dyDescent="0.2">
      <c r="B332">
        <v>68.972219999999993</v>
      </c>
      <c r="C332" s="1">
        <v>-6.8869700000000002E-5</v>
      </c>
      <c r="D332" t="e">
        <f>'Sample processing'!#REF!</f>
        <v>#REF!</v>
      </c>
      <c r="E332" s="1" t="e">
        <f>'Sample processing'!#REF!</f>
        <v>#REF!</v>
      </c>
    </row>
    <row r="333" spans="2:5" x14ac:dyDescent="0.2">
      <c r="B333">
        <v>68.126440000000002</v>
      </c>
      <c r="C333" s="1">
        <v>-6.8858700000000005E-5</v>
      </c>
      <c r="D333">
        <f>'Sample processing'!E170</f>
        <v>188.32597000000001</v>
      </c>
      <c r="E333" s="1">
        <f>'Sample processing'!G170</f>
        <v>1.6800000000000001E-3</v>
      </c>
    </row>
    <row r="334" spans="2:5" x14ac:dyDescent="0.2">
      <c r="B334">
        <v>67.265709999999999</v>
      </c>
      <c r="C334" s="1">
        <v>-6.8867299999999997E-5</v>
      </c>
      <c r="D334" t="e">
        <f>'Sample processing'!#REF!</f>
        <v>#REF!</v>
      </c>
      <c r="E334" s="1" t="e">
        <f>'Sample processing'!#REF!</f>
        <v>#REF!</v>
      </c>
    </row>
    <row r="335" spans="2:5" x14ac:dyDescent="0.2">
      <c r="B335">
        <v>66.418369999999996</v>
      </c>
      <c r="C335" s="1">
        <v>-6.8875999999999996E-5</v>
      </c>
      <c r="D335">
        <f>'Sample processing'!E171</f>
        <v>187.65759</v>
      </c>
      <c r="E335" s="1">
        <f>'Sample processing'!G171</f>
        <v>1.6800000000000001E-3</v>
      </c>
    </row>
    <row r="336" spans="2:5" x14ac:dyDescent="0.2">
      <c r="B336">
        <v>65.589349999999996</v>
      </c>
      <c r="C336" s="1">
        <v>-6.8874499999999999E-5</v>
      </c>
      <c r="D336" t="e">
        <f>'Sample processing'!#REF!</f>
        <v>#REF!</v>
      </c>
      <c r="E336" s="1" t="e">
        <f>'Sample processing'!#REF!</f>
        <v>#REF!</v>
      </c>
    </row>
    <row r="337" spans="2:5" x14ac:dyDescent="0.2">
      <c r="B337">
        <v>64.760909999999996</v>
      </c>
      <c r="C337" s="1">
        <v>-6.8874000000000005E-5</v>
      </c>
      <c r="D337">
        <f>'Sample processing'!E172</f>
        <v>186.97533000000001</v>
      </c>
      <c r="E337" s="1">
        <f>'Sample processing'!G172</f>
        <v>1.6900000000000001E-3</v>
      </c>
    </row>
    <row r="338" spans="2:5" x14ac:dyDescent="0.2">
      <c r="B338">
        <v>63.908009999999997</v>
      </c>
      <c r="C338" s="1">
        <v>-6.8891800000000003E-5</v>
      </c>
      <c r="D338" t="e">
        <f>'Sample processing'!#REF!</f>
        <v>#REF!</v>
      </c>
      <c r="E338" s="1" t="e">
        <f>'Sample processing'!#REF!</f>
        <v>#REF!</v>
      </c>
    </row>
    <row r="339" spans="2:5" x14ac:dyDescent="0.2">
      <c r="B339">
        <v>63.065770000000001</v>
      </c>
      <c r="C339" s="1">
        <v>-6.8908300000000006E-5</v>
      </c>
      <c r="D339">
        <f>'Sample processing'!E173</f>
        <v>186.29320999999999</v>
      </c>
      <c r="E339" s="1">
        <f>'Sample processing'!G173</f>
        <v>1.6900000000000001E-3</v>
      </c>
    </row>
    <row r="340" spans="2:5" x14ac:dyDescent="0.2">
      <c r="B340">
        <v>62.197940000000003</v>
      </c>
      <c r="C340" s="1">
        <v>-6.8917299999999998E-5</v>
      </c>
      <c r="D340" t="e">
        <f>'Sample processing'!#REF!</f>
        <v>#REF!</v>
      </c>
      <c r="E340" s="1" t="e">
        <f>'Sample processing'!#REF!</f>
        <v>#REF!</v>
      </c>
    </row>
    <row r="341" spans="2:5" x14ac:dyDescent="0.2">
      <c r="B341">
        <v>61.344720000000002</v>
      </c>
      <c r="C341" s="1">
        <v>-6.8939300000000006E-5</v>
      </c>
      <c r="D341">
        <f>'Sample processing'!E174</f>
        <v>185.64410000000001</v>
      </c>
      <c r="E341" s="1">
        <f>'Sample processing'!G174</f>
        <v>1.6999999999999999E-3</v>
      </c>
    </row>
    <row r="342" spans="2:5" x14ac:dyDescent="0.2">
      <c r="B342">
        <v>60.497529999999998</v>
      </c>
      <c r="C342" s="1">
        <v>-6.8950100000000002E-5</v>
      </c>
      <c r="D342" t="e">
        <f>'Sample processing'!#REF!</f>
        <v>#REF!</v>
      </c>
      <c r="E342" s="1" t="e">
        <f>'Sample processing'!#REF!</f>
        <v>#REF!</v>
      </c>
    </row>
    <row r="343" spans="2:5" x14ac:dyDescent="0.2">
      <c r="B343">
        <v>59.668100000000003</v>
      </c>
      <c r="C343" s="1">
        <v>-6.8971099999999994E-5</v>
      </c>
      <c r="D343">
        <f>'Sample processing'!E175</f>
        <v>184.98797999999999</v>
      </c>
      <c r="E343" s="1">
        <f>'Sample processing'!G175</f>
        <v>1.7099999999999999E-3</v>
      </c>
    </row>
    <row r="344" spans="2:5" x14ac:dyDescent="0.2">
      <c r="B344">
        <v>58.825989999999997</v>
      </c>
      <c r="C344" s="1">
        <v>-6.8991499999999998E-5</v>
      </c>
      <c r="D344" t="e">
        <f>'Sample processing'!#REF!</f>
        <v>#REF!</v>
      </c>
      <c r="E344" s="1" t="e">
        <f>'Sample processing'!#REF!</f>
        <v>#REF!</v>
      </c>
    </row>
    <row r="345" spans="2:5" x14ac:dyDescent="0.2">
      <c r="B345">
        <v>57.969909999999999</v>
      </c>
      <c r="C345" s="1">
        <v>-6.90357E-5</v>
      </c>
      <c r="D345">
        <f>'Sample processing'!E176</f>
        <v>184.32991000000001</v>
      </c>
      <c r="E345" s="1">
        <f>'Sample processing'!G176</f>
        <v>1.7099999999999999E-3</v>
      </c>
    </row>
    <row r="346" spans="2:5" x14ac:dyDescent="0.2">
      <c r="B346">
        <v>57.138840000000002</v>
      </c>
      <c r="C346" s="1">
        <v>-6.9046800000000004E-5</v>
      </c>
      <c r="D346" t="e">
        <f>'Sample processing'!#REF!</f>
        <v>#REF!</v>
      </c>
      <c r="E346" s="1" t="e">
        <f>'Sample processing'!#REF!</f>
        <v>#REF!</v>
      </c>
    </row>
    <row r="347" spans="2:5" x14ac:dyDescent="0.2">
      <c r="B347">
        <v>56.302309999999999</v>
      </c>
      <c r="C347" s="1">
        <v>-6.9068100000000004E-5</v>
      </c>
      <c r="D347">
        <f>'Sample processing'!E177</f>
        <v>183.66784999999999</v>
      </c>
      <c r="E347" s="1">
        <f>'Sample processing'!G177</f>
        <v>1.72E-3</v>
      </c>
    </row>
    <row r="348" spans="2:5" x14ac:dyDescent="0.2">
      <c r="B348">
        <v>55.467880000000001</v>
      </c>
      <c r="C348" s="1">
        <v>-6.9083000000000002E-5</v>
      </c>
      <c r="D348" t="e">
        <f>'Sample processing'!#REF!</f>
        <v>#REF!</v>
      </c>
      <c r="E348" s="1" t="e">
        <f>'Sample processing'!#REF!</f>
        <v>#REF!</v>
      </c>
    </row>
    <row r="349" spans="2:5" x14ac:dyDescent="0.2">
      <c r="B349">
        <v>54.6126</v>
      </c>
      <c r="C349" s="1">
        <v>-6.9105900000000005E-5</v>
      </c>
      <c r="D349">
        <f>'Sample processing'!E178</f>
        <v>182.99803</v>
      </c>
      <c r="E349" s="1">
        <f>'Sample processing'!G178</f>
        <v>1.72E-3</v>
      </c>
    </row>
    <row r="350" spans="2:5" x14ac:dyDescent="0.2">
      <c r="B350">
        <v>53.76858</v>
      </c>
      <c r="C350" s="1">
        <v>-6.9133400000000005E-5</v>
      </c>
      <c r="D350" t="e">
        <f>'Sample processing'!#REF!</f>
        <v>#REF!</v>
      </c>
      <c r="E350" s="1" t="e">
        <f>'Sample processing'!#REF!</f>
        <v>#REF!</v>
      </c>
    </row>
    <row r="351" spans="2:5" x14ac:dyDescent="0.2">
      <c r="B351">
        <v>52.925260000000002</v>
      </c>
      <c r="C351" s="1">
        <v>-6.9159599999999994E-5</v>
      </c>
      <c r="D351">
        <f>'Sample processing'!E179</f>
        <v>182.32283000000001</v>
      </c>
      <c r="E351" s="1">
        <f>'Sample processing'!G179</f>
        <v>1.73E-3</v>
      </c>
    </row>
    <row r="352" spans="2:5" x14ac:dyDescent="0.2">
      <c r="B352">
        <v>52.048000000000002</v>
      </c>
      <c r="C352" s="1">
        <v>-6.9183400000000006E-5</v>
      </c>
      <c r="D352" t="e">
        <f>'Sample processing'!#REF!</f>
        <v>#REF!</v>
      </c>
      <c r="E352" s="1" t="e">
        <f>'Sample processing'!#REF!</f>
        <v>#REF!</v>
      </c>
    </row>
    <row r="353" spans="2:5" x14ac:dyDescent="0.2">
      <c r="B353">
        <v>51.219630000000002</v>
      </c>
      <c r="C353" s="1">
        <v>-6.9199800000000001E-5</v>
      </c>
      <c r="D353">
        <f>'Sample processing'!E180</f>
        <v>181.68809999999999</v>
      </c>
      <c r="E353" s="1">
        <f>'Sample processing'!G180</f>
        <v>1.73E-3</v>
      </c>
    </row>
    <row r="354" spans="2:5" x14ac:dyDescent="0.2">
      <c r="B354">
        <v>50.365609999999997</v>
      </c>
      <c r="C354" s="1">
        <v>-6.9220699999999999E-5</v>
      </c>
      <c r="D354" t="e">
        <f>'Sample processing'!#REF!</f>
        <v>#REF!</v>
      </c>
      <c r="E354" s="1" t="e">
        <f>'Sample processing'!#REF!</f>
        <v>#REF!</v>
      </c>
    </row>
    <row r="355" spans="2:5" x14ac:dyDescent="0.2">
      <c r="B355">
        <v>49.497219999999999</v>
      </c>
      <c r="C355" s="1">
        <v>-6.9246399999999995E-5</v>
      </c>
      <c r="D355">
        <f>'Sample processing'!E181</f>
        <v>181.02164999999999</v>
      </c>
      <c r="E355" s="1">
        <f>'Sample processing'!G181</f>
        <v>1.74E-3</v>
      </c>
    </row>
    <row r="356" spans="2:5" x14ac:dyDescent="0.2">
      <c r="B356">
        <v>48.659970000000001</v>
      </c>
      <c r="C356" s="1">
        <v>-6.9269499999999998E-5</v>
      </c>
      <c r="D356" t="e">
        <f>'Sample processing'!#REF!</f>
        <v>#REF!</v>
      </c>
      <c r="E356" s="1" t="e">
        <f>'Sample processing'!#REF!</f>
        <v>#REF!</v>
      </c>
    </row>
    <row r="357" spans="2:5" x14ac:dyDescent="0.2">
      <c r="B357">
        <v>47.839300000000001</v>
      </c>
      <c r="C357" s="1">
        <v>-6.9296100000000002E-5</v>
      </c>
      <c r="D357">
        <f>'Sample processing'!E182</f>
        <v>180.33405999999999</v>
      </c>
      <c r="E357" s="1">
        <f>'Sample processing'!G182</f>
        <v>1.74E-3</v>
      </c>
    </row>
    <row r="358" spans="2:5" x14ac:dyDescent="0.2">
      <c r="B358">
        <v>47.031129999999997</v>
      </c>
      <c r="C358" s="1">
        <v>-6.93168E-5</v>
      </c>
      <c r="D358" t="e">
        <f>'Sample processing'!#REF!</f>
        <v>#REF!</v>
      </c>
      <c r="E358" s="1" t="e">
        <f>'Sample processing'!#REF!</f>
        <v>#REF!</v>
      </c>
    </row>
    <row r="359" spans="2:5" x14ac:dyDescent="0.2">
      <c r="B359">
        <v>46.177280000000003</v>
      </c>
      <c r="C359" s="1">
        <v>-6.9340599999999998E-5</v>
      </c>
      <c r="D359">
        <f>'Sample processing'!E183</f>
        <v>179.64506</v>
      </c>
      <c r="E359" s="1">
        <f>'Sample processing'!G183</f>
        <v>1.75E-3</v>
      </c>
    </row>
    <row r="360" spans="2:5" x14ac:dyDescent="0.2">
      <c r="B360">
        <v>45.324770000000001</v>
      </c>
      <c r="C360" s="1">
        <v>-6.9368200000000004E-5</v>
      </c>
      <c r="D360" t="e">
        <f>'Sample processing'!#REF!</f>
        <v>#REF!</v>
      </c>
      <c r="E360" s="1" t="e">
        <f>'Sample processing'!#REF!</f>
        <v>#REF!</v>
      </c>
    </row>
    <row r="361" spans="2:5" x14ac:dyDescent="0.2">
      <c r="B361">
        <v>44.485639999999997</v>
      </c>
      <c r="C361" s="1">
        <v>-6.9401399999999996E-5</v>
      </c>
      <c r="D361">
        <f>'Sample processing'!E184</f>
        <v>179.00122999999999</v>
      </c>
      <c r="E361" s="1">
        <f>'Sample processing'!G184</f>
        <v>1.75E-3</v>
      </c>
    </row>
    <row r="362" spans="2:5" x14ac:dyDescent="0.2">
      <c r="B362">
        <v>43.646149999999999</v>
      </c>
      <c r="C362" s="1">
        <v>-6.9429899999999997E-5</v>
      </c>
      <c r="D362" t="e">
        <f>'Sample processing'!#REF!</f>
        <v>#REF!</v>
      </c>
      <c r="E362" s="1" t="e">
        <f>'Sample processing'!#REF!</f>
        <v>#REF!</v>
      </c>
    </row>
    <row r="363" spans="2:5" x14ac:dyDescent="0.2">
      <c r="B363">
        <v>42.815100000000001</v>
      </c>
      <c r="C363" s="1">
        <v>-6.9460699999999997E-5</v>
      </c>
      <c r="D363">
        <f>'Sample processing'!E185</f>
        <v>178.33555000000001</v>
      </c>
      <c r="E363" s="1">
        <f>'Sample processing'!G185</f>
        <v>1.7600000000000001E-3</v>
      </c>
    </row>
    <row r="364" spans="2:5" x14ac:dyDescent="0.2">
      <c r="B364">
        <v>41.938409999999998</v>
      </c>
      <c r="C364" s="1">
        <v>-6.9473299999999998E-5</v>
      </c>
      <c r="D364" t="e">
        <f>'Sample processing'!#REF!</f>
        <v>#REF!</v>
      </c>
      <c r="E364" s="1" t="e">
        <f>'Sample processing'!#REF!</f>
        <v>#REF!</v>
      </c>
    </row>
    <row r="365" spans="2:5" x14ac:dyDescent="0.2">
      <c r="B365">
        <v>39.375889999999998</v>
      </c>
      <c r="C365" s="1">
        <v>-6.9612900000000006E-5</v>
      </c>
      <c r="D365">
        <f>'Sample processing'!E186</f>
        <v>177.68429</v>
      </c>
      <c r="E365" s="1">
        <f>'Sample processing'!G186</f>
        <v>1.7700000000000001E-3</v>
      </c>
    </row>
    <row r="366" spans="2:5" x14ac:dyDescent="0.2">
      <c r="B366">
        <v>38.561779999999999</v>
      </c>
      <c r="C366" s="1">
        <v>-6.9637500000000005E-5</v>
      </c>
      <c r="D366" t="e">
        <f>'Sample processing'!#REF!</f>
        <v>#REF!</v>
      </c>
      <c r="E366" s="1" t="e">
        <f>'Sample processing'!#REF!</f>
        <v>#REF!</v>
      </c>
    </row>
    <row r="367" spans="2:5" x14ac:dyDescent="0.2">
      <c r="B367">
        <v>36.013280000000002</v>
      </c>
      <c r="C367" s="1">
        <v>-6.9684200000000006E-5</v>
      </c>
      <c r="D367">
        <f>'Sample processing'!E187</f>
        <v>176.99870000000001</v>
      </c>
      <c r="E367" s="1">
        <f>'Sample processing'!G187</f>
        <v>1.7700000000000001E-3</v>
      </c>
    </row>
    <row r="368" spans="2:5" x14ac:dyDescent="0.2">
      <c r="B368">
        <v>35.188960000000002</v>
      </c>
      <c r="C368" s="1">
        <v>-6.9730100000000005E-5</v>
      </c>
      <c r="D368" t="e">
        <f>'Sample processing'!#REF!</f>
        <v>#REF!</v>
      </c>
      <c r="E368" s="1" t="e">
        <f>'Sample processing'!#REF!</f>
        <v>#REF!</v>
      </c>
    </row>
    <row r="369" spans="2:5" x14ac:dyDescent="0.2">
      <c r="B369">
        <v>34.353990000000003</v>
      </c>
      <c r="C369" s="1">
        <v>-6.9765199999999994E-5</v>
      </c>
      <c r="D369">
        <f>'Sample processing'!E188</f>
        <v>176.34469999999999</v>
      </c>
      <c r="E369" s="1">
        <f>'Sample processing'!G188</f>
        <v>1.7799999999999999E-3</v>
      </c>
    </row>
    <row r="370" spans="2:5" x14ac:dyDescent="0.2">
      <c r="B370">
        <v>33.486780000000003</v>
      </c>
      <c r="C370" s="1">
        <v>-6.9813200000000004E-5</v>
      </c>
      <c r="D370" t="e">
        <f>'Sample processing'!#REF!</f>
        <v>#REF!</v>
      </c>
      <c r="E370" s="1" t="e">
        <f>'Sample processing'!#REF!</f>
        <v>#REF!</v>
      </c>
    </row>
    <row r="371" spans="2:5" x14ac:dyDescent="0.2">
      <c r="B371">
        <v>32.615160000000003</v>
      </c>
      <c r="C371" s="1">
        <v>-6.98451E-5</v>
      </c>
      <c r="D371">
        <f>'Sample processing'!E189</f>
        <v>175.68637000000001</v>
      </c>
      <c r="E371" s="1">
        <f>'Sample processing'!G189</f>
        <v>1.7799999999999999E-3</v>
      </c>
    </row>
    <row r="372" spans="2:5" x14ac:dyDescent="0.2">
      <c r="B372">
        <v>31.80029</v>
      </c>
      <c r="C372" s="1">
        <v>-6.9888799999999994E-5</v>
      </c>
      <c r="D372" t="e">
        <f>'Sample processing'!#REF!</f>
        <v>#REF!</v>
      </c>
      <c r="E372" s="1" t="e">
        <f>'Sample processing'!#REF!</f>
        <v>#REF!</v>
      </c>
    </row>
    <row r="373" spans="2:5" x14ac:dyDescent="0.2">
      <c r="B373">
        <v>30.977080000000001</v>
      </c>
      <c r="C373" s="1">
        <v>-6.9930499999999997E-5</v>
      </c>
      <c r="D373">
        <f>'Sample processing'!E190</f>
        <v>175.02479</v>
      </c>
      <c r="E373" s="1">
        <f>'Sample processing'!G190</f>
        <v>1.7899999999999999E-3</v>
      </c>
    </row>
    <row r="374" spans="2:5" x14ac:dyDescent="0.2">
      <c r="B374">
        <v>30.131820000000001</v>
      </c>
      <c r="C374" s="1">
        <v>-6.9977100000000005E-5</v>
      </c>
      <c r="D374" t="e">
        <f>'Sample processing'!#REF!</f>
        <v>#REF!</v>
      </c>
      <c r="E374" s="1" t="e">
        <f>'Sample processing'!#REF!</f>
        <v>#REF!</v>
      </c>
    </row>
    <row r="375" spans="2:5" x14ac:dyDescent="0.2">
      <c r="B375">
        <v>29.268830000000001</v>
      </c>
      <c r="C375" s="1">
        <v>-7.0036200000000005E-5</v>
      </c>
      <c r="D375">
        <f>'Sample processing'!E191</f>
        <v>169.38679999999999</v>
      </c>
      <c r="E375" s="1">
        <f>'Sample processing'!G191</f>
        <v>1.8E-3</v>
      </c>
    </row>
    <row r="376" spans="2:5" x14ac:dyDescent="0.2">
      <c r="B376">
        <v>28.413869999999999</v>
      </c>
      <c r="C376" s="1">
        <v>-7.0090200000000002E-5</v>
      </c>
      <c r="D376" t="e">
        <f>'Sample processing'!#REF!</f>
        <v>#REF!</v>
      </c>
      <c r="E376" s="1" t="e">
        <f>'Sample processing'!#REF!</f>
        <v>#REF!</v>
      </c>
    </row>
    <row r="377" spans="2:5" x14ac:dyDescent="0.2">
      <c r="B377">
        <v>27.604579999999999</v>
      </c>
      <c r="C377" s="1">
        <v>-7.0161399999999995E-5</v>
      </c>
      <c r="D377">
        <f>'Sample processing'!E192</f>
        <v>168.65817000000001</v>
      </c>
      <c r="E377" s="1">
        <f>'Sample processing'!G192</f>
        <v>1.7899999999999999E-3</v>
      </c>
    </row>
    <row r="378" spans="2:5" x14ac:dyDescent="0.2">
      <c r="B378">
        <v>26.769120000000001</v>
      </c>
      <c r="C378" s="1">
        <v>-7.02314E-5</v>
      </c>
      <c r="D378" t="e">
        <f>'Sample processing'!#REF!</f>
        <v>#REF!</v>
      </c>
      <c r="E378" s="1" t="e">
        <f>'Sample processing'!#REF!</f>
        <v>#REF!</v>
      </c>
    </row>
    <row r="379" spans="2:5" x14ac:dyDescent="0.2">
      <c r="B379">
        <v>25.914280000000002</v>
      </c>
      <c r="C379" s="1">
        <v>-7.0300099999999995E-5</v>
      </c>
      <c r="D379">
        <f>'Sample processing'!E193</f>
        <v>168.02464000000001</v>
      </c>
      <c r="E379" s="1">
        <f>'Sample processing'!G193</f>
        <v>1.7700000000000001E-3</v>
      </c>
    </row>
    <row r="380" spans="2:5" x14ac:dyDescent="0.2">
      <c r="B380">
        <v>25.056470000000001</v>
      </c>
      <c r="C380" s="1">
        <v>-7.0375099999999996E-5</v>
      </c>
      <c r="D380" t="e">
        <f>'Sample processing'!#REF!</f>
        <v>#REF!</v>
      </c>
      <c r="E380" s="1" t="e">
        <f>'Sample processing'!#REF!</f>
        <v>#REF!</v>
      </c>
    </row>
    <row r="381" spans="2:5" x14ac:dyDescent="0.2">
      <c r="B381">
        <v>24.220690000000001</v>
      </c>
      <c r="C381" s="1">
        <v>-7.04476E-5</v>
      </c>
      <c r="D381">
        <f>'Sample processing'!E194</f>
        <v>167.34533999999999</v>
      </c>
      <c r="E381" s="1">
        <f>'Sample processing'!G194</f>
        <v>1.75E-3</v>
      </c>
    </row>
    <row r="382" spans="2:5" x14ac:dyDescent="0.2">
      <c r="B382">
        <v>23.413219999999999</v>
      </c>
      <c r="C382" s="1">
        <v>-7.0526100000000002E-5</v>
      </c>
      <c r="D382" t="e">
        <f>'Sample processing'!#REF!</f>
        <v>#REF!</v>
      </c>
      <c r="E382" s="1" t="e">
        <f>'Sample processing'!#REF!</f>
        <v>#REF!</v>
      </c>
    </row>
    <row r="383" spans="2:5" x14ac:dyDescent="0.2">
      <c r="B383">
        <v>22.58034</v>
      </c>
      <c r="C383" s="1">
        <v>-7.0613599999999998E-5</v>
      </c>
      <c r="D383">
        <f>'Sample processing'!E195</f>
        <v>166.66833</v>
      </c>
      <c r="E383" s="1">
        <f>'Sample processing'!G195</f>
        <v>1.73E-3</v>
      </c>
    </row>
    <row r="384" spans="2:5" x14ac:dyDescent="0.2">
      <c r="B384">
        <v>21.73584</v>
      </c>
      <c r="C384" s="1">
        <v>-7.0698999999999995E-5</v>
      </c>
      <c r="D384" t="e">
        <f>'Sample processing'!#REF!</f>
        <v>#REF!</v>
      </c>
      <c r="E384" s="1" t="e">
        <f>'Sample processing'!#REF!</f>
        <v>#REF!</v>
      </c>
    </row>
    <row r="385" spans="2:5" x14ac:dyDescent="0.2">
      <c r="B385">
        <v>20.892959999999999</v>
      </c>
      <c r="C385" s="1">
        <v>-7.0794499999999994E-5</v>
      </c>
      <c r="D385">
        <f>'Sample processing'!E196</f>
        <v>165.99458999999999</v>
      </c>
      <c r="E385" s="1">
        <f>'Sample processing'!G196</f>
        <v>1.6999999999999999E-3</v>
      </c>
    </row>
    <row r="386" spans="2:5" x14ac:dyDescent="0.2">
      <c r="B386">
        <v>20.055430000000001</v>
      </c>
      <c r="C386" s="1">
        <v>-7.0902500000000001E-5</v>
      </c>
      <c r="D386" t="e">
        <f>'Sample processing'!#REF!</f>
        <v>#REF!</v>
      </c>
      <c r="E386" s="1" t="e">
        <f>'Sample processing'!#REF!</f>
        <v>#REF!</v>
      </c>
    </row>
    <row r="387" spans="2:5" x14ac:dyDescent="0.2">
      <c r="B387">
        <v>19.238769999999999</v>
      </c>
      <c r="C387" s="1">
        <v>-7.1014199999999995E-5</v>
      </c>
      <c r="D387">
        <f>'Sample processing'!E197</f>
        <v>165.37934999999999</v>
      </c>
      <c r="E387" s="1">
        <f>'Sample processing'!G197</f>
        <v>1.67E-3</v>
      </c>
    </row>
    <row r="388" spans="2:5" x14ac:dyDescent="0.2">
      <c r="B388">
        <v>18.419560000000001</v>
      </c>
      <c r="C388" s="1">
        <v>-7.1149000000000006E-5</v>
      </c>
      <c r="D388" t="e">
        <f>'Sample processing'!#REF!</f>
        <v>#REF!</v>
      </c>
      <c r="E388" s="1" t="e">
        <f>'Sample processing'!#REF!</f>
        <v>#REF!</v>
      </c>
    </row>
    <row r="389" spans="2:5" x14ac:dyDescent="0.2">
      <c r="B389">
        <v>17.583210000000001</v>
      </c>
      <c r="C389" s="1">
        <v>-7.1287300000000004E-5</v>
      </c>
      <c r="D389">
        <f>'Sample processing'!E198</f>
        <v>164.6858</v>
      </c>
      <c r="E389" s="1">
        <f>'Sample processing'!G198</f>
        <v>1.6299999999999999E-3</v>
      </c>
    </row>
    <row r="390" spans="2:5" x14ac:dyDescent="0.2">
      <c r="B390">
        <v>16.73677</v>
      </c>
      <c r="C390" s="1">
        <v>-7.1435999999999998E-5</v>
      </c>
      <c r="D390" t="e">
        <f>'Sample processing'!#REF!</f>
        <v>#REF!</v>
      </c>
      <c r="E390" s="1" t="e">
        <f>'Sample processing'!#REF!</f>
        <v>#REF!</v>
      </c>
    </row>
    <row r="391" spans="2:5" x14ac:dyDescent="0.2">
      <c r="B391">
        <v>14.278740000000001</v>
      </c>
      <c r="C391" s="1">
        <v>-7.2034900000000004E-5</v>
      </c>
      <c r="D391">
        <f>'Sample processing'!E199</f>
        <v>164.0121</v>
      </c>
      <c r="E391" s="1">
        <f>'Sample processing'!G199</f>
        <v>1.5900000000000001E-3</v>
      </c>
    </row>
    <row r="392" spans="2:5" x14ac:dyDescent="0.2">
      <c r="B392">
        <v>11.857329999999999</v>
      </c>
      <c r="C392" s="1">
        <v>-7.2793999999999995E-5</v>
      </c>
      <c r="D392" t="e">
        <f>'Sample processing'!#REF!</f>
        <v>#REF!</v>
      </c>
      <c r="E392" s="1" t="e">
        <f>'Sample processing'!#REF!</f>
        <v>#REF!</v>
      </c>
    </row>
    <row r="393" spans="2:5" x14ac:dyDescent="0.2">
      <c r="B393">
        <v>11.05104</v>
      </c>
      <c r="C393" s="1">
        <v>-7.31087E-5</v>
      </c>
      <c r="D393">
        <f>'Sample processing'!E200</f>
        <v>163.35223999999999</v>
      </c>
      <c r="E393" s="1">
        <f>'Sample processing'!G200</f>
        <v>1.5399999999999999E-3</v>
      </c>
    </row>
    <row r="394" spans="2:5" x14ac:dyDescent="0.2">
      <c r="B394">
        <v>9.9711099999999995</v>
      </c>
      <c r="C394" s="1">
        <v>-7.3620400000000004E-5</v>
      </c>
      <c r="D394" t="e">
        <f>'Sample processing'!#REF!</f>
        <v>#REF!</v>
      </c>
      <c r="E394" s="1" t="e">
        <f>'Sample processing'!#REF!</f>
        <v>#REF!</v>
      </c>
    </row>
    <row r="395" spans="2:5" x14ac:dyDescent="0.2">
      <c r="B395">
        <v>9.9578399999999991</v>
      </c>
      <c r="C395" s="1">
        <v>-7.3632299999999996E-5</v>
      </c>
      <c r="D395">
        <f>'Sample processing'!E201</f>
        <v>162.66231999999999</v>
      </c>
      <c r="E395" s="1">
        <f>'Sample processing'!G201</f>
        <v>1.49E-3</v>
      </c>
    </row>
    <row r="396" spans="2:5" x14ac:dyDescent="0.2">
      <c r="B396">
        <v>9.9823000000000004</v>
      </c>
      <c r="C396" s="1">
        <v>-7.3613600000000003E-5</v>
      </c>
      <c r="D396" t="e">
        <f>'Sample processing'!#REF!</f>
        <v>#REF!</v>
      </c>
      <c r="E396" s="1" t="e">
        <f>'Sample processing'!#REF!</f>
        <v>#REF!</v>
      </c>
    </row>
    <row r="397" spans="2:5" x14ac:dyDescent="0.2">
      <c r="B397">
        <v>9.9960599999999999</v>
      </c>
      <c r="C397" s="1">
        <v>-7.3580300000000004E-5</v>
      </c>
      <c r="D397">
        <f>'Sample processing'!E202</f>
        <v>162.01582999999999</v>
      </c>
      <c r="E397" s="1">
        <f>'Sample processing'!G202</f>
        <v>1.4300000000000001E-3</v>
      </c>
    </row>
    <row r="398" spans="2:5" x14ac:dyDescent="0.2">
      <c r="B398">
        <v>9.99864</v>
      </c>
      <c r="C398" s="1">
        <v>-7.3572599999999994E-5</v>
      </c>
      <c r="D398" t="e">
        <f>'Sample processing'!#REF!</f>
        <v>#REF!</v>
      </c>
      <c r="E398" s="1" t="e">
        <f>'Sample processing'!#REF!</f>
        <v>#REF!</v>
      </c>
    </row>
    <row r="399" spans="2:5" x14ac:dyDescent="0.2">
      <c r="B399">
        <v>9.9997600000000002</v>
      </c>
      <c r="C399" s="1">
        <v>-7.3561799999999998E-5</v>
      </c>
      <c r="D399">
        <f>'Sample processing'!E203</f>
        <v>161.35487000000001</v>
      </c>
      <c r="E399" s="1">
        <f>'Sample processing'!G203</f>
        <v>1.3699999999999999E-3</v>
      </c>
    </row>
    <row r="400" spans="2:5" x14ac:dyDescent="0.2">
      <c r="B400">
        <v>10.000069999999999</v>
      </c>
      <c r="C400" s="1">
        <v>-7.3542900000000004E-5</v>
      </c>
      <c r="D400" t="e">
        <f>'Sample processing'!#REF!</f>
        <v>#REF!</v>
      </c>
      <c r="E400" s="1" t="e">
        <f>'Sample processing'!#REF!</f>
        <v>#REF!</v>
      </c>
    </row>
    <row r="401" spans="2:5" x14ac:dyDescent="0.2">
      <c r="B401">
        <v>9.8667300000000004</v>
      </c>
      <c r="C401" s="1">
        <v>-7.3591999999999996E-5</v>
      </c>
      <c r="D401">
        <f>'Sample processing'!E204</f>
        <v>160.67374000000001</v>
      </c>
      <c r="E401" s="1">
        <f>'Sample processing'!G204</f>
        <v>1.2999999999999999E-3</v>
      </c>
    </row>
    <row r="402" spans="2:5" x14ac:dyDescent="0.2">
      <c r="B402">
        <v>9.5708400000000005</v>
      </c>
      <c r="C402" s="1">
        <v>-7.3762000000000003E-5</v>
      </c>
      <c r="D402" t="e">
        <f>'Sample processing'!#REF!</f>
        <v>#REF!</v>
      </c>
      <c r="E402" s="1" t="e">
        <f>'Sample processing'!#REF!</f>
        <v>#REF!</v>
      </c>
    </row>
    <row r="403" spans="2:5" x14ac:dyDescent="0.2">
      <c r="B403">
        <v>9.2459299999999995</v>
      </c>
      <c r="C403" s="1">
        <v>-7.3946400000000001E-5</v>
      </c>
      <c r="D403">
        <f>'Sample processing'!E205</f>
        <v>160.00712999999999</v>
      </c>
      <c r="E403" s="1">
        <f>'Sample processing'!G205</f>
        <v>1.24E-3</v>
      </c>
    </row>
    <row r="404" spans="2:5" x14ac:dyDescent="0.2">
      <c r="B404">
        <v>8.9164200000000005</v>
      </c>
      <c r="C404" s="1">
        <v>-7.4134999999999994E-5</v>
      </c>
      <c r="D404" t="e">
        <f>'Sample processing'!#REF!</f>
        <v>#REF!</v>
      </c>
      <c r="E404" s="1" t="e">
        <f>'Sample processing'!#REF!</f>
        <v>#REF!</v>
      </c>
    </row>
    <row r="405" spans="2:5" x14ac:dyDescent="0.2">
      <c r="B405">
        <v>8.5904299999999996</v>
      </c>
      <c r="C405" s="1">
        <v>-7.4361200000000002E-5</v>
      </c>
      <c r="D405">
        <f>'Sample processing'!E206</f>
        <v>159.34521000000001</v>
      </c>
      <c r="E405" s="1">
        <f>'Sample processing'!G206</f>
        <v>1.17E-3</v>
      </c>
    </row>
    <row r="406" spans="2:5" x14ac:dyDescent="0.2">
      <c r="B406">
        <v>8.2652300000000007</v>
      </c>
      <c r="C406" s="1">
        <v>-7.4583299999999995E-5</v>
      </c>
      <c r="D406" t="e">
        <f>'Sample processing'!#REF!</f>
        <v>#REF!</v>
      </c>
      <c r="E406" s="1" t="e">
        <f>'Sample processing'!#REF!</f>
        <v>#REF!</v>
      </c>
    </row>
    <row r="407" spans="2:5" x14ac:dyDescent="0.2">
      <c r="B407">
        <v>7.9367200000000002</v>
      </c>
      <c r="C407" s="1">
        <v>-7.48267E-5</v>
      </c>
      <c r="D407">
        <f>'Sample processing'!E207</f>
        <v>158.70389</v>
      </c>
      <c r="E407" s="1">
        <f>'Sample processing'!G207</f>
        <v>1.1000000000000001E-3</v>
      </c>
    </row>
    <row r="408" spans="2:5" x14ac:dyDescent="0.2">
      <c r="B408">
        <v>7.6118100000000002</v>
      </c>
      <c r="C408" s="1">
        <v>-7.5090299999999995E-5</v>
      </c>
      <c r="D408" t="e">
        <f>'Sample processing'!#REF!</f>
        <v>#REF!</v>
      </c>
      <c r="E408" s="1" t="e">
        <f>'Sample processing'!#REF!</f>
        <v>#REF!</v>
      </c>
    </row>
    <row r="409" spans="2:5" x14ac:dyDescent="0.2">
      <c r="B409">
        <v>7.2878499999999997</v>
      </c>
      <c r="C409" s="1">
        <v>-7.5360500000000005E-5</v>
      </c>
      <c r="D409">
        <f>'Sample processing'!E208</f>
        <v>158.04452000000001</v>
      </c>
      <c r="E409" s="1">
        <f>'Sample processing'!G208</f>
        <v>1.0300000000000001E-3</v>
      </c>
    </row>
    <row r="410" spans="2:5" x14ac:dyDescent="0.2">
      <c r="B410">
        <v>6.9626200000000003</v>
      </c>
      <c r="C410" s="1">
        <v>-7.5667599999999994E-5</v>
      </c>
      <c r="D410" t="e">
        <f>'Sample processing'!#REF!</f>
        <v>#REF!</v>
      </c>
      <c r="E410" s="1" t="e">
        <f>'Sample processing'!#REF!</f>
        <v>#REF!</v>
      </c>
    </row>
    <row r="411" spans="2:5" x14ac:dyDescent="0.2">
      <c r="B411">
        <v>6.6421400000000004</v>
      </c>
      <c r="C411" s="1">
        <v>-7.5981000000000003E-5</v>
      </c>
      <c r="D411">
        <f>'Sample processing'!E209</f>
        <v>156.81112999999999</v>
      </c>
      <c r="E411" s="1">
        <f>'Sample processing'!G209</f>
        <v>9.3177899999999998E-4</v>
      </c>
    </row>
    <row r="412" spans="2:5" x14ac:dyDescent="0.2">
      <c r="B412">
        <v>6.3173599999999999</v>
      </c>
      <c r="C412" s="1">
        <v>-7.6332099999999994E-5</v>
      </c>
      <c r="D412" t="e">
        <f>'Sample processing'!#REF!</f>
        <v>#REF!</v>
      </c>
      <c r="E412" s="1" t="e">
        <f>'Sample processing'!#REF!</f>
        <v>#REF!</v>
      </c>
    </row>
    <row r="413" spans="2:5" x14ac:dyDescent="0.2">
      <c r="B413">
        <v>5.9981400000000002</v>
      </c>
      <c r="C413" s="1">
        <v>-7.6703899999999996E-5</v>
      </c>
      <c r="D413">
        <f>'Sample processing'!E211</f>
        <v>156.01808</v>
      </c>
      <c r="E413" s="1">
        <f>'Sample processing'!G211</f>
        <v>8.3423899999999997E-4</v>
      </c>
    </row>
    <row r="414" spans="2:5" x14ac:dyDescent="0.2">
      <c r="B414">
        <v>5.6802400000000004</v>
      </c>
      <c r="C414" s="1">
        <v>-7.7108900000000003E-5</v>
      </c>
      <c r="D414" t="e">
        <f>'Sample processing'!#REF!</f>
        <v>#REF!</v>
      </c>
      <c r="E414" s="1" t="e">
        <f>'Sample processing'!#REF!</f>
        <v>#REF!</v>
      </c>
    </row>
    <row r="415" spans="2:5" x14ac:dyDescent="0.2">
      <c r="B415">
        <v>5.3659400000000002</v>
      </c>
      <c r="C415" s="1">
        <v>-7.7550099999999995E-5</v>
      </c>
      <c r="D415">
        <f>'Sample processing'!E212</f>
        <v>155.35650999999999</v>
      </c>
      <c r="E415" s="1">
        <f>'Sample processing'!G212</f>
        <v>7.7160499999999997E-4</v>
      </c>
    </row>
    <row r="416" spans="2:5" x14ac:dyDescent="0.2">
      <c r="B416">
        <v>5.0487799999999998</v>
      </c>
      <c r="C416" s="1">
        <v>-7.8025499999999994E-5</v>
      </c>
      <c r="D416" t="e">
        <f>'Sample processing'!#REF!</f>
        <v>#REF!</v>
      </c>
      <c r="E416" s="1" t="e">
        <f>'Sample processing'!#REF!</f>
        <v>#REF!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929"/>
  <sheetViews>
    <sheetView workbookViewId="0">
      <selection activeCell="K16" sqref="K16:K17"/>
    </sheetView>
  </sheetViews>
  <sheetFormatPr defaultRowHeight="12.75" x14ac:dyDescent="0.2"/>
  <sheetData>
    <row r="2" spans="2:16" x14ac:dyDescent="0.2">
      <c r="E2" t="s">
        <v>36</v>
      </c>
      <c r="F2" t="s">
        <v>39</v>
      </c>
      <c r="H2" t="s">
        <v>4</v>
      </c>
      <c r="I2">
        <v>0.1</v>
      </c>
    </row>
    <row r="3" spans="2:16" x14ac:dyDescent="0.2">
      <c r="B3" s="23"/>
      <c r="C3" s="22"/>
      <c r="G3" s="23"/>
      <c r="H3" s="23"/>
    </row>
    <row r="4" spans="2:16" x14ac:dyDescent="0.2">
      <c r="B4" s="23"/>
      <c r="C4" s="22"/>
      <c r="G4" s="23"/>
      <c r="H4" s="23"/>
    </row>
    <row r="5" spans="2:16" x14ac:dyDescent="0.2">
      <c r="B5" s="23"/>
      <c r="C5" s="22"/>
      <c r="G5" s="23"/>
      <c r="H5" s="23"/>
    </row>
    <row r="6" spans="2:16" x14ac:dyDescent="0.2">
      <c r="B6" s="23"/>
      <c r="C6" s="22"/>
      <c r="G6" s="23"/>
      <c r="H6" s="23"/>
    </row>
    <row r="7" spans="2:16" x14ac:dyDescent="0.2">
      <c r="B7" s="23"/>
      <c r="C7" s="22"/>
      <c r="G7" s="23"/>
      <c r="H7" s="23"/>
    </row>
    <row r="8" spans="2:16" x14ac:dyDescent="0.2">
      <c r="B8" s="23"/>
      <c r="C8" s="22"/>
      <c r="G8" s="23"/>
      <c r="H8" s="23"/>
    </row>
    <row r="9" spans="2:16" x14ac:dyDescent="0.2">
      <c r="B9" s="23"/>
      <c r="C9" s="22"/>
      <c r="G9" s="23"/>
      <c r="H9" s="23"/>
    </row>
    <row r="10" spans="2:16" x14ac:dyDescent="0.2">
      <c r="B10" s="23"/>
      <c r="C10" s="22"/>
      <c r="G10" s="23"/>
      <c r="H10" s="23"/>
    </row>
    <row r="11" spans="2:16" x14ac:dyDescent="0.2">
      <c r="B11" s="23"/>
      <c r="C11" s="22"/>
      <c r="G11" s="23"/>
      <c r="H11" s="23"/>
    </row>
    <row r="12" spans="2:16" x14ac:dyDescent="0.2">
      <c r="B12" s="23"/>
      <c r="C12" s="22"/>
      <c r="G12" s="23"/>
      <c r="H12" s="23"/>
    </row>
    <row r="13" spans="2:16" x14ac:dyDescent="0.2">
      <c r="B13" s="23"/>
      <c r="C13" s="22"/>
      <c r="G13" s="23"/>
      <c r="H13" s="23"/>
    </row>
    <row r="14" spans="2:16" x14ac:dyDescent="0.2">
      <c r="B14" s="23"/>
      <c r="C14" s="22"/>
      <c r="G14" s="23"/>
      <c r="H14" s="23"/>
    </row>
    <row r="15" spans="2:16" x14ac:dyDescent="0.2">
      <c r="B15" s="23"/>
      <c r="C15" s="22"/>
      <c r="G15" s="23"/>
      <c r="H15" s="23"/>
    </row>
    <row r="16" spans="2:16" x14ac:dyDescent="0.2">
      <c r="B16" s="23"/>
      <c r="C16" s="22"/>
      <c r="G16" s="23"/>
      <c r="H16" s="23"/>
      <c r="O16" t="s">
        <v>37</v>
      </c>
      <c r="P16">
        <v>1.4E-3</v>
      </c>
    </row>
    <row r="17" spans="2:16" x14ac:dyDescent="0.2">
      <c r="B17" s="23"/>
      <c r="C17" s="22"/>
      <c r="G17" s="23"/>
      <c r="H17" s="23"/>
      <c r="O17" t="s">
        <v>38</v>
      </c>
      <c r="P17">
        <v>0.14380000000000001</v>
      </c>
    </row>
    <row r="18" spans="2:16" x14ac:dyDescent="0.2">
      <c r="B18" s="23"/>
      <c r="C18" s="22"/>
      <c r="G18" s="23"/>
      <c r="H18" s="23"/>
    </row>
    <row r="19" spans="2:16" x14ac:dyDescent="0.2">
      <c r="B19" s="23"/>
      <c r="C19" s="22"/>
      <c r="G19" s="23"/>
      <c r="H19" s="23"/>
    </row>
    <row r="20" spans="2:16" x14ac:dyDescent="0.2">
      <c r="B20" s="23"/>
      <c r="C20" s="22"/>
      <c r="G20" s="23"/>
      <c r="H20" s="23"/>
    </row>
    <row r="21" spans="2:16" x14ac:dyDescent="0.2">
      <c r="B21" s="23"/>
      <c r="C21" s="22"/>
      <c r="G21" s="23"/>
      <c r="H21" s="23"/>
    </row>
    <row r="22" spans="2:16" x14ac:dyDescent="0.2">
      <c r="B22" s="23"/>
      <c r="C22" s="22"/>
      <c r="G22" s="23"/>
      <c r="H22" s="23"/>
    </row>
    <row r="23" spans="2:16" x14ac:dyDescent="0.2">
      <c r="B23" s="23"/>
      <c r="C23" s="22"/>
      <c r="G23" s="23"/>
      <c r="H23" s="23"/>
    </row>
    <row r="24" spans="2:16" x14ac:dyDescent="0.2">
      <c r="B24" s="23"/>
      <c r="C24" s="22"/>
      <c r="G24" s="23"/>
      <c r="H24" s="23"/>
    </row>
    <row r="25" spans="2:16" x14ac:dyDescent="0.2">
      <c r="B25" s="23"/>
      <c r="C25" s="22"/>
      <c r="G25" s="23"/>
      <c r="H25" s="23"/>
    </row>
    <row r="26" spans="2:16" x14ac:dyDescent="0.2">
      <c r="B26" s="23"/>
      <c r="C26" s="22"/>
      <c r="G26" s="23"/>
      <c r="H26" s="23"/>
    </row>
    <row r="27" spans="2:16" x14ac:dyDescent="0.2">
      <c r="B27" s="23"/>
      <c r="C27" s="22"/>
      <c r="G27" s="23"/>
      <c r="H27" s="23"/>
    </row>
    <row r="28" spans="2:16" x14ac:dyDescent="0.2">
      <c r="B28" s="23"/>
      <c r="C28" s="22"/>
      <c r="G28" s="23"/>
      <c r="H28" s="23"/>
    </row>
    <row r="29" spans="2:16" x14ac:dyDescent="0.2">
      <c r="B29" s="23"/>
      <c r="C29" s="22"/>
      <c r="G29" s="23"/>
      <c r="H29" s="23"/>
    </row>
    <row r="30" spans="2:16" x14ac:dyDescent="0.2">
      <c r="B30" s="23"/>
      <c r="C30" s="22"/>
      <c r="G30" s="23"/>
      <c r="H30" s="23"/>
    </row>
    <row r="31" spans="2:16" x14ac:dyDescent="0.2">
      <c r="B31" s="23"/>
      <c r="C31" s="22"/>
      <c r="G31" s="23"/>
      <c r="H31" s="23"/>
    </row>
    <row r="32" spans="2:16" x14ac:dyDescent="0.2">
      <c r="B32" s="23"/>
      <c r="C32" s="22"/>
      <c r="G32" s="23"/>
      <c r="H32" s="23"/>
    </row>
    <row r="33" spans="2:8" x14ac:dyDescent="0.2">
      <c r="B33" s="23"/>
      <c r="C33" s="22"/>
      <c r="G33" s="23"/>
      <c r="H33" s="23"/>
    </row>
    <row r="34" spans="2:8" x14ac:dyDescent="0.2">
      <c r="B34" s="23"/>
      <c r="C34" s="22"/>
      <c r="G34" s="23"/>
      <c r="H34" s="23"/>
    </row>
    <row r="35" spans="2:8" x14ac:dyDescent="0.2">
      <c r="B35" s="23"/>
      <c r="C35" s="22"/>
      <c r="G35" s="23"/>
      <c r="H35" s="23"/>
    </row>
    <row r="36" spans="2:8" x14ac:dyDescent="0.2">
      <c r="B36" s="23"/>
      <c r="C36" s="22"/>
      <c r="G36" s="23"/>
      <c r="H36" s="23"/>
    </row>
    <row r="37" spans="2:8" x14ac:dyDescent="0.2">
      <c r="B37" s="23"/>
      <c r="C37" s="22"/>
      <c r="G37" s="23"/>
      <c r="H37" s="23"/>
    </row>
    <row r="38" spans="2:8" x14ac:dyDescent="0.2">
      <c r="B38" s="23"/>
      <c r="C38" s="22"/>
      <c r="G38" s="23"/>
      <c r="H38" s="23"/>
    </row>
    <row r="39" spans="2:8" x14ac:dyDescent="0.2">
      <c r="B39" s="23"/>
      <c r="C39" s="22"/>
      <c r="G39" s="23"/>
      <c r="H39" s="23"/>
    </row>
    <row r="40" spans="2:8" x14ac:dyDescent="0.2">
      <c r="B40" s="23"/>
      <c r="C40" s="22"/>
      <c r="G40" s="23"/>
      <c r="H40" s="23"/>
    </row>
    <row r="41" spans="2:8" x14ac:dyDescent="0.2">
      <c r="B41" s="23"/>
      <c r="C41" s="22"/>
      <c r="G41" s="23"/>
      <c r="H41" s="23"/>
    </row>
    <row r="42" spans="2:8" x14ac:dyDescent="0.2">
      <c r="B42" s="23"/>
      <c r="C42" s="22"/>
      <c r="G42" s="23"/>
      <c r="H42" s="23"/>
    </row>
    <row r="43" spans="2:8" x14ac:dyDescent="0.2">
      <c r="B43" s="23"/>
      <c r="C43" s="22"/>
      <c r="G43" s="23"/>
      <c r="H43" s="23"/>
    </row>
    <row r="44" spans="2:8" x14ac:dyDescent="0.2">
      <c r="B44" s="23"/>
      <c r="C44" s="22"/>
      <c r="G44" s="23"/>
      <c r="H44" s="23"/>
    </row>
    <row r="45" spans="2:8" x14ac:dyDescent="0.2">
      <c r="B45" s="23"/>
      <c r="C45" s="22"/>
      <c r="G45" s="23"/>
      <c r="H45" s="23"/>
    </row>
    <row r="46" spans="2:8" x14ac:dyDescent="0.2">
      <c r="B46" s="23"/>
      <c r="C46" s="22"/>
      <c r="G46" s="23"/>
      <c r="H46" s="23"/>
    </row>
    <row r="47" spans="2:8" x14ac:dyDescent="0.2">
      <c r="B47" s="23"/>
      <c r="C47" s="22"/>
      <c r="G47" s="23"/>
      <c r="H47" s="23"/>
    </row>
    <row r="48" spans="2:8" x14ac:dyDescent="0.2">
      <c r="B48" s="23"/>
      <c r="C48" s="22"/>
      <c r="G48" s="23"/>
      <c r="H48" s="23"/>
    </row>
    <row r="49" spans="2:8" x14ac:dyDescent="0.2">
      <c r="B49" s="23"/>
      <c r="C49" s="22"/>
      <c r="G49" s="23"/>
      <c r="H49" s="23"/>
    </row>
    <row r="50" spans="2:8" x14ac:dyDescent="0.2">
      <c r="B50" s="23"/>
      <c r="C50" s="22"/>
      <c r="G50" s="23"/>
      <c r="H50" s="23"/>
    </row>
    <row r="51" spans="2:8" x14ac:dyDescent="0.2">
      <c r="B51" s="23"/>
      <c r="C51" s="22"/>
      <c r="G51" s="23"/>
      <c r="H51" s="23"/>
    </row>
    <row r="52" spans="2:8" x14ac:dyDescent="0.2">
      <c r="B52" s="23"/>
      <c r="C52" s="22"/>
      <c r="G52" s="23"/>
      <c r="H52" s="23"/>
    </row>
    <row r="53" spans="2:8" x14ac:dyDescent="0.2">
      <c r="B53" s="23"/>
      <c r="C53" s="22"/>
      <c r="G53" s="23"/>
      <c r="H53" s="23"/>
    </row>
    <row r="54" spans="2:8" x14ac:dyDescent="0.2">
      <c r="B54" s="23"/>
      <c r="C54" s="22"/>
      <c r="G54" s="23"/>
      <c r="H54" s="23"/>
    </row>
    <row r="55" spans="2:8" x14ac:dyDescent="0.2">
      <c r="B55" s="23"/>
      <c r="C55" s="22"/>
      <c r="G55" s="23"/>
      <c r="H55" s="23"/>
    </row>
    <row r="56" spans="2:8" x14ac:dyDescent="0.2">
      <c r="B56" s="23"/>
      <c r="C56" s="22"/>
      <c r="G56" s="23"/>
      <c r="H56" s="23"/>
    </row>
    <row r="57" spans="2:8" x14ac:dyDescent="0.2">
      <c r="B57" s="23"/>
      <c r="C57" s="22"/>
      <c r="G57" s="23"/>
      <c r="H57" s="23"/>
    </row>
    <row r="58" spans="2:8" x14ac:dyDescent="0.2">
      <c r="B58" s="23"/>
      <c r="C58" s="22"/>
      <c r="G58" s="23"/>
      <c r="H58" s="23"/>
    </row>
    <row r="59" spans="2:8" x14ac:dyDescent="0.2">
      <c r="B59" s="23"/>
      <c r="C59" s="22"/>
      <c r="G59" s="23"/>
      <c r="H59" s="23"/>
    </row>
    <row r="60" spans="2:8" x14ac:dyDescent="0.2">
      <c r="B60" s="23"/>
      <c r="C60" s="22"/>
      <c r="G60" s="23"/>
      <c r="H60" s="23"/>
    </row>
    <row r="61" spans="2:8" x14ac:dyDescent="0.2">
      <c r="B61" s="23"/>
      <c r="C61" s="22"/>
      <c r="G61" s="23"/>
      <c r="H61" s="23"/>
    </row>
    <row r="62" spans="2:8" x14ac:dyDescent="0.2">
      <c r="B62" s="23"/>
      <c r="C62" s="22"/>
      <c r="G62" s="23"/>
      <c r="H62" s="23"/>
    </row>
    <row r="63" spans="2:8" x14ac:dyDescent="0.2">
      <c r="B63" s="23"/>
      <c r="C63" s="22"/>
      <c r="G63" s="23"/>
      <c r="H63" s="23"/>
    </row>
    <row r="64" spans="2:8" x14ac:dyDescent="0.2">
      <c r="B64" s="23"/>
      <c r="C64" s="22"/>
      <c r="G64" s="23"/>
      <c r="H64" s="23"/>
    </row>
    <row r="65" spans="2:8" x14ac:dyDescent="0.2">
      <c r="B65" s="23"/>
      <c r="C65" s="22"/>
      <c r="G65" s="23"/>
      <c r="H65" s="23"/>
    </row>
    <row r="66" spans="2:8" x14ac:dyDescent="0.2">
      <c r="B66" s="23"/>
      <c r="C66" s="22"/>
      <c r="G66" s="23"/>
      <c r="H66" s="23"/>
    </row>
    <row r="67" spans="2:8" x14ac:dyDescent="0.2">
      <c r="B67" s="23"/>
      <c r="C67" s="22"/>
      <c r="G67" s="23"/>
      <c r="H67" s="23"/>
    </row>
    <row r="68" spans="2:8" x14ac:dyDescent="0.2">
      <c r="B68" s="23"/>
      <c r="C68" s="22"/>
      <c r="G68" s="23"/>
      <c r="H68" s="23"/>
    </row>
    <row r="69" spans="2:8" x14ac:dyDescent="0.2">
      <c r="B69" s="23"/>
      <c r="C69" s="22"/>
      <c r="G69" s="23"/>
      <c r="H69" s="23"/>
    </row>
    <row r="70" spans="2:8" x14ac:dyDescent="0.2">
      <c r="B70" s="23"/>
      <c r="C70" s="22"/>
      <c r="G70" s="23"/>
      <c r="H70" s="23"/>
    </row>
    <row r="71" spans="2:8" x14ac:dyDescent="0.2">
      <c r="B71" s="23"/>
      <c r="C71" s="22"/>
      <c r="G71" s="23"/>
      <c r="H71" s="23"/>
    </row>
    <row r="72" spans="2:8" x14ac:dyDescent="0.2">
      <c r="B72" s="23"/>
      <c r="C72" s="22"/>
      <c r="G72" s="23"/>
      <c r="H72" s="23"/>
    </row>
    <row r="73" spans="2:8" x14ac:dyDescent="0.2">
      <c r="B73" s="23"/>
      <c r="C73" s="22"/>
      <c r="G73" s="23"/>
      <c r="H73" s="23"/>
    </row>
    <row r="74" spans="2:8" x14ac:dyDescent="0.2">
      <c r="B74" s="23"/>
      <c r="C74" s="22"/>
      <c r="G74" s="23"/>
      <c r="H74" s="23"/>
    </row>
    <row r="75" spans="2:8" x14ac:dyDescent="0.2">
      <c r="B75" s="23"/>
      <c r="C75" s="22"/>
      <c r="G75" s="23"/>
      <c r="H75" s="23"/>
    </row>
    <row r="76" spans="2:8" x14ac:dyDescent="0.2">
      <c r="B76" s="23"/>
      <c r="C76" s="22"/>
      <c r="G76" s="23"/>
      <c r="H76" s="23"/>
    </row>
    <row r="77" spans="2:8" x14ac:dyDescent="0.2">
      <c r="B77" s="23"/>
      <c r="C77" s="22"/>
      <c r="G77" s="23"/>
      <c r="H77" s="23"/>
    </row>
    <row r="78" spans="2:8" x14ac:dyDescent="0.2">
      <c r="B78" s="23"/>
      <c r="C78" s="22"/>
      <c r="G78" s="23"/>
      <c r="H78" s="23"/>
    </row>
    <row r="79" spans="2:8" x14ac:dyDescent="0.2">
      <c r="B79" s="23"/>
      <c r="C79" s="22"/>
      <c r="G79" s="23"/>
      <c r="H79" s="23"/>
    </row>
    <row r="80" spans="2:8" x14ac:dyDescent="0.2">
      <c r="B80" s="23"/>
      <c r="C80" s="22"/>
      <c r="G80" s="23"/>
      <c r="H80" s="23"/>
    </row>
    <row r="81" spans="2:8" x14ac:dyDescent="0.2">
      <c r="B81" s="23"/>
      <c r="C81" s="22"/>
      <c r="G81" s="23"/>
      <c r="H81" s="23"/>
    </row>
    <row r="82" spans="2:8" x14ac:dyDescent="0.2">
      <c r="B82" s="23"/>
      <c r="C82" s="22"/>
      <c r="G82" s="23"/>
      <c r="H82" s="23"/>
    </row>
    <row r="83" spans="2:8" x14ac:dyDescent="0.2">
      <c r="B83" s="23"/>
      <c r="C83" s="22"/>
      <c r="G83" s="23"/>
      <c r="H83" s="23"/>
    </row>
    <row r="84" spans="2:8" x14ac:dyDescent="0.2">
      <c r="B84" s="23"/>
      <c r="C84" s="22"/>
      <c r="G84" s="23"/>
      <c r="H84" s="23"/>
    </row>
    <row r="85" spans="2:8" x14ac:dyDescent="0.2">
      <c r="B85" s="23"/>
      <c r="C85" s="22"/>
      <c r="G85" s="23"/>
      <c r="H85" s="23"/>
    </row>
    <row r="86" spans="2:8" x14ac:dyDescent="0.2">
      <c r="B86" s="23"/>
      <c r="C86" s="22"/>
      <c r="G86" s="23"/>
      <c r="H86" s="23"/>
    </row>
    <row r="87" spans="2:8" x14ac:dyDescent="0.2">
      <c r="B87" s="23"/>
      <c r="C87" s="22"/>
      <c r="G87" s="23"/>
      <c r="H87" s="23"/>
    </row>
    <row r="88" spans="2:8" x14ac:dyDescent="0.2">
      <c r="B88" s="23"/>
      <c r="C88" s="22"/>
      <c r="G88" s="23"/>
      <c r="H88" s="23"/>
    </row>
    <row r="89" spans="2:8" x14ac:dyDescent="0.2">
      <c r="B89" s="23"/>
      <c r="C89" s="22"/>
      <c r="G89" s="23"/>
      <c r="H89" s="23"/>
    </row>
    <row r="90" spans="2:8" x14ac:dyDescent="0.2">
      <c r="B90" s="23"/>
      <c r="C90" s="22"/>
      <c r="G90" s="23"/>
      <c r="H90" s="23"/>
    </row>
    <row r="91" spans="2:8" x14ac:dyDescent="0.2">
      <c r="B91" s="23"/>
      <c r="C91" s="22"/>
      <c r="G91" s="23"/>
      <c r="H91" s="23"/>
    </row>
    <row r="92" spans="2:8" x14ac:dyDescent="0.2">
      <c r="B92" s="23"/>
      <c r="C92" s="22"/>
      <c r="G92" s="23"/>
      <c r="H92" s="23"/>
    </row>
    <row r="93" spans="2:8" x14ac:dyDescent="0.2">
      <c r="B93" s="23"/>
      <c r="C93" s="22"/>
      <c r="G93" s="23"/>
      <c r="H93" s="23"/>
    </row>
    <row r="94" spans="2:8" x14ac:dyDescent="0.2">
      <c r="B94" s="23"/>
      <c r="C94" s="22"/>
      <c r="G94" s="23"/>
      <c r="H94" s="23"/>
    </row>
    <row r="95" spans="2:8" x14ac:dyDescent="0.2">
      <c r="B95" s="23"/>
      <c r="C95" s="22"/>
      <c r="G95" s="23"/>
      <c r="H95" s="23"/>
    </row>
    <row r="96" spans="2:8" x14ac:dyDescent="0.2">
      <c r="B96" s="23"/>
      <c r="C96" s="22"/>
      <c r="G96" s="23"/>
      <c r="H96" s="23"/>
    </row>
    <row r="97" spans="2:8" x14ac:dyDescent="0.2">
      <c r="B97" s="23"/>
      <c r="C97" s="22"/>
      <c r="G97" s="23"/>
      <c r="H97" s="23"/>
    </row>
    <row r="98" spans="2:8" x14ac:dyDescent="0.2">
      <c r="B98" s="23"/>
      <c r="C98" s="22"/>
      <c r="G98" s="23"/>
      <c r="H98" s="23"/>
    </row>
    <row r="99" spans="2:8" x14ac:dyDescent="0.2">
      <c r="B99" s="23"/>
      <c r="C99" s="22"/>
      <c r="G99" s="23"/>
      <c r="H99" s="23"/>
    </row>
    <row r="100" spans="2:8" x14ac:dyDescent="0.2">
      <c r="B100" s="23"/>
      <c r="C100" s="22"/>
      <c r="G100" s="23"/>
      <c r="H100" s="23"/>
    </row>
    <row r="101" spans="2:8" x14ac:dyDescent="0.2">
      <c r="B101" s="23"/>
      <c r="C101" s="22"/>
      <c r="G101" s="23"/>
      <c r="H101" s="23"/>
    </row>
    <row r="102" spans="2:8" x14ac:dyDescent="0.2">
      <c r="B102" s="23"/>
      <c r="C102" s="22"/>
      <c r="G102" s="23"/>
      <c r="H102" s="23"/>
    </row>
    <row r="103" spans="2:8" x14ac:dyDescent="0.2">
      <c r="B103" s="23"/>
      <c r="C103" s="22"/>
      <c r="G103" s="23"/>
      <c r="H103" s="23"/>
    </row>
    <row r="104" spans="2:8" x14ac:dyDescent="0.2">
      <c r="B104" s="23"/>
      <c r="C104" s="22"/>
      <c r="G104" s="23"/>
      <c r="H104" s="23"/>
    </row>
    <row r="105" spans="2:8" x14ac:dyDescent="0.2">
      <c r="B105" s="23"/>
      <c r="C105" s="22"/>
      <c r="G105" s="23"/>
      <c r="H105" s="23"/>
    </row>
    <row r="106" spans="2:8" x14ac:dyDescent="0.2">
      <c r="B106" s="23"/>
      <c r="C106" s="22"/>
      <c r="G106" s="23"/>
      <c r="H106" s="23"/>
    </row>
    <row r="107" spans="2:8" x14ac:dyDescent="0.2">
      <c r="B107" s="23"/>
      <c r="C107" s="22"/>
      <c r="G107" s="23"/>
      <c r="H107" s="23"/>
    </row>
    <row r="108" spans="2:8" x14ac:dyDescent="0.2">
      <c r="B108" s="23"/>
      <c r="C108" s="22"/>
      <c r="G108" s="23"/>
      <c r="H108" s="23"/>
    </row>
    <row r="109" spans="2:8" x14ac:dyDescent="0.2">
      <c r="B109" s="23"/>
      <c r="C109" s="22"/>
      <c r="G109" s="23"/>
      <c r="H109" s="23"/>
    </row>
    <row r="110" spans="2:8" x14ac:dyDescent="0.2">
      <c r="B110" s="23"/>
      <c r="C110" s="22"/>
      <c r="G110" s="23"/>
      <c r="H110" s="23"/>
    </row>
    <row r="111" spans="2:8" x14ac:dyDescent="0.2">
      <c r="B111" s="23"/>
      <c r="C111" s="22"/>
      <c r="G111" s="23"/>
      <c r="H111" s="23"/>
    </row>
    <row r="112" spans="2:8" x14ac:dyDescent="0.2">
      <c r="B112" s="23"/>
      <c r="C112" s="22"/>
      <c r="G112" s="23"/>
      <c r="H112" s="23"/>
    </row>
    <row r="113" spans="2:8" x14ac:dyDescent="0.2">
      <c r="B113" s="23"/>
      <c r="C113" s="22"/>
      <c r="G113" s="23"/>
      <c r="H113" s="23"/>
    </row>
    <row r="114" spans="2:8" x14ac:dyDescent="0.2">
      <c r="B114" s="23"/>
      <c r="C114" s="22"/>
      <c r="G114" s="23"/>
      <c r="H114" s="23"/>
    </row>
    <row r="115" spans="2:8" x14ac:dyDescent="0.2">
      <c r="B115" s="23"/>
      <c r="C115" s="22"/>
      <c r="G115" s="23"/>
      <c r="H115" s="23"/>
    </row>
    <row r="116" spans="2:8" x14ac:dyDescent="0.2">
      <c r="B116" s="23"/>
      <c r="C116" s="22"/>
      <c r="G116" s="23"/>
      <c r="H116" s="23"/>
    </row>
    <row r="117" spans="2:8" x14ac:dyDescent="0.2">
      <c r="B117" s="23"/>
      <c r="C117" s="22"/>
      <c r="G117" s="23"/>
      <c r="H117" s="23"/>
    </row>
    <row r="118" spans="2:8" x14ac:dyDescent="0.2">
      <c r="B118" s="23"/>
      <c r="C118" s="22"/>
      <c r="G118" s="23"/>
      <c r="H118" s="23"/>
    </row>
    <row r="119" spans="2:8" x14ac:dyDescent="0.2">
      <c r="B119" s="23"/>
      <c r="C119" s="22"/>
      <c r="G119" s="23"/>
      <c r="H119" s="23"/>
    </row>
    <row r="120" spans="2:8" x14ac:dyDescent="0.2">
      <c r="B120" s="23"/>
      <c r="C120" s="22"/>
      <c r="G120" s="23"/>
      <c r="H120" s="23"/>
    </row>
    <row r="121" spans="2:8" x14ac:dyDescent="0.2">
      <c r="B121" s="23"/>
      <c r="C121" s="22"/>
      <c r="G121" s="23"/>
      <c r="H121" s="23"/>
    </row>
    <row r="122" spans="2:8" x14ac:dyDescent="0.2">
      <c r="B122" s="23"/>
      <c r="C122" s="22"/>
      <c r="G122" s="23"/>
      <c r="H122" s="23"/>
    </row>
    <row r="123" spans="2:8" x14ac:dyDescent="0.2">
      <c r="B123" s="23"/>
      <c r="C123" s="22"/>
      <c r="G123" s="23"/>
      <c r="H123" s="23"/>
    </row>
    <row r="124" spans="2:8" x14ac:dyDescent="0.2">
      <c r="B124" s="23"/>
      <c r="C124" s="22"/>
      <c r="G124" s="23"/>
      <c r="H124" s="23"/>
    </row>
    <row r="125" spans="2:8" x14ac:dyDescent="0.2">
      <c r="B125" s="23"/>
      <c r="C125" s="22"/>
      <c r="G125" s="23"/>
      <c r="H125" s="23"/>
    </row>
    <row r="126" spans="2:8" x14ac:dyDescent="0.2">
      <c r="B126" s="23"/>
      <c r="C126" s="22"/>
      <c r="G126" s="23"/>
      <c r="H126" s="23"/>
    </row>
    <row r="127" spans="2:8" x14ac:dyDescent="0.2">
      <c r="B127" s="23"/>
      <c r="C127" s="22"/>
      <c r="G127" s="23"/>
      <c r="H127" s="23"/>
    </row>
    <row r="128" spans="2:8" x14ac:dyDescent="0.2">
      <c r="B128" s="23"/>
      <c r="C128" s="22"/>
      <c r="G128" s="23"/>
      <c r="H128" s="23"/>
    </row>
    <row r="129" spans="2:8" x14ac:dyDescent="0.2">
      <c r="B129" s="23"/>
      <c r="C129" s="22"/>
      <c r="G129" s="23"/>
      <c r="H129" s="23"/>
    </row>
    <row r="130" spans="2:8" x14ac:dyDescent="0.2">
      <c r="B130" s="23"/>
      <c r="C130" s="22"/>
      <c r="G130" s="23"/>
      <c r="H130" s="23"/>
    </row>
    <row r="131" spans="2:8" x14ac:dyDescent="0.2">
      <c r="B131" s="23"/>
      <c r="C131" s="22"/>
      <c r="G131" s="23"/>
      <c r="H131" s="23"/>
    </row>
    <row r="132" spans="2:8" x14ac:dyDescent="0.2">
      <c r="B132" s="23"/>
      <c r="C132" s="22"/>
      <c r="G132" s="23"/>
      <c r="H132" s="23"/>
    </row>
    <row r="133" spans="2:8" x14ac:dyDescent="0.2">
      <c r="B133" s="23"/>
      <c r="C133" s="22"/>
      <c r="G133" s="23"/>
      <c r="H133" s="23"/>
    </row>
    <row r="134" spans="2:8" x14ac:dyDescent="0.2">
      <c r="B134" s="23"/>
      <c r="C134" s="22"/>
      <c r="G134" s="23"/>
      <c r="H134" s="23"/>
    </row>
    <row r="135" spans="2:8" x14ac:dyDescent="0.2">
      <c r="B135" s="23"/>
      <c r="C135" s="22"/>
      <c r="G135" s="23"/>
      <c r="H135" s="23"/>
    </row>
    <row r="136" spans="2:8" x14ac:dyDescent="0.2">
      <c r="B136" s="23"/>
      <c r="C136" s="22"/>
      <c r="G136" s="23"/>
      <c r="H136" s="23"/>
    </row>
    <row r="137" spans="2:8" x14ac:dyDescent="0.2">
      <c r="B137" s="23"/>
      <c r="C137" s="22"/>
      <c r="G137" s="23"/>
      <c r="H137" s="23"/>
    </row>
    <row r="138" spans="2:8" x14ac:dyDescent="0.2">
      <c r="B138" s="23"/>
      <c r="C138" s="22"/>
      <c r="G138" s="23"/>
      <c r="H138" s="23"/>
    </row>
    <row r="139" spans="2:8" x14ac:dyDescent="0.2">
      <c r="B139" s="23"/>
      <c r="C139" s="22"/>
      <c r="G139" s="23"/>
      <c r="H139" s="23"/>
    </row>
    <row r="140" spans="2:8" x14ac:dyDescent="0.2">
      <c r="B140" s="23"/>
      <c r="C140" s="22"/>
      <c r="G140" s="23"/>
      <c r="H140" s="23"/>
    </row>
    <row r="141" spans="2:8" x14ac:dyDescent="0.2">
      <c r="B141" s="23"/>
      <c r="C141" s="22"/>
      <c r="G141" s="23"/>
      <c r="H141" s="23"/>
    </row>
    <row r="142" spans="2:8" x14ac:dyDescent="0.2">
      <c r="B142" s="23"/>
      <c r="C142" s="22"/>
      <c r="G142" s="23"/>
      <c r="H142" s="23"/>
    </row>
    <row r="143" spans="2:8" x14ac:dyDescent="0.2">
      <c r="B143" s="23"/>
      <c r="C143" s="22"/>
      <c r="G143" s="23"/>
      <c r="H143" s="23"/>
    </row>
    <row r="144" spans="2:8" x14ac:dyDescent="0.2">
      <c r="B144" s="23"/>
      <c r="C144" s="22"/>
      <c r="G144" s="23"/>
      <c r="H144" s="23"/>
    </row>
    <row r="145" spans="2:8" x14ac:dyDescent="0.2">
      <c r="B145" s="23"/>
      <c r="C145" s="22"/>
      <c r="G145" s="23"/>
      <c r="H145" s="23"/>
    </row>
    <row r="146" spans="2:8" x14ac:dyDescent="0.2">
      <c r="B146" s="23"/>
      <c r="C146" s="22"/>
      <c r="G146" s="23"/>
      <c r="H146" s="23"/>
    </row>
    <row r="147" spans="2:8" x14ac:dyDescent="0.2">
      <c r="B147" s="23"/>
      <c r="C147" s="22"/>
      <c r="G147" s="23"/>
      <c r="H147" s="23"/>
    </row>
    <row r="148" spans="2:8" x14ac:dyDescent="0.2">
      <c r="B148" s="23"/>
      <c r="C148" s="22"/>
      <c r="G148" s="23"/>
      <c r="H148" s="23"/>
    </row>
    <row r="149" spans="2:8" x14ac:dyDescent="0.2">
      <c r="B149" s="23"/>
      <c r="C149" s="22"/>
      <c r="G149" s="23"/>
      <c r="H149" s="23"/>
    </row>
    <row r="150" spans="2:8" x14ac:dyDescent="0.2">
      <c r="B150" s="23"/>
      <c r="C150" s="22"/>
      <c r="G150" s="23"/>
      <c r="H150" s="23"/>
    </row>
    <row r="151" spans="2:8" x14ac:dyDescent="0.2">
      <c r="B151" s="23"/>
      <c r="C151" s="22"/>
      <c r="G151" s="23"/>
      <c r="H151" s="23"/>
    </row>
    <row r="152" spans="2:8" x14ac:dyDescent="0.2">
      <c r="B152" s="23"/>
      <c r="C152" s="22"/>
      <c r="G152" s="23"/>
      <c r="H152" s="23"/>
    </row>
    <row r="153" spans="2:8" x14ac:dyDescent="0.2">
      <c r="B153" s="23"/>
      <c r="C153" s="22"/>
      <c r="G153" s="23"/>
      <c r="H153" s="23"/>
    </row>
    <row r="154" spans="2:8" x14ac:dyDescent="0.2">
      <c r="B154" s="23"/>
      <c r="C154" s="22"/>
      <c r="G154" s="23"/>
      <c r="H154" s="23"/>
    </row>
    <row r="155" spans="2:8" x14ac:dyDescent="0.2">
      <c r="B155" s="23"/>
      <c r="C155" s="22"/>
      <c r="G155" s="23"/>
      <c r="H155" s="23"/>
    </row>
    <row r="156" spans="2:8" x14ac:dyDescent="0.2">
      <c r="B156" s="23"/>
      <c r="C156" s="22"/>
      <c r="G156" s="23"/>
      <c r="H156" s="23"/>
    </row>
    <row r="157" spans="2:8" x14ac:dyDescent="0.2">
      <c r="B157" s="23"/>
      <c r="C157" s="22"/>
      <c r="G157" s="23"/>
      <c r="H157" s="23"/>
    </row>
    <row r="158" spans="2:8" x14ac:dyDescent="0.2">
      <c r="B158" s="23"/>
      <c r="C158" s="22"/>
      <c r="G158" s="23"/>
      <c r="H158" s="23"/>
    </row>
    <row r="159" spans="2:8" x14ac:dyDescent="0.2">
      <c r="B159" s="23"/>
      <c r="C159" s="22"/>
      <c r="G159" s="23"/>
      <c r="H159" s="23"/>
    </row>
    <row r="160" spans="2:8" x14ac:dyDescent="0.2">
      <c r="B160" s="23"/>
      <c r="C160" s="22"/>
      <c r="G160" s="23"/>
      <c r="H160" s="23"/>
    </row>
    <row r="161" spans="2:8" x14ac:dyDescent="0.2">
      <c r="B161" s="23"/>
      <c r="C161" s="22"/>
      <c r="G161" s="23"/>
      <c r="H161" s="23"/>
    </row>
    <row r="162" spans="2:8" x14ac:dyDescent="0.2">
      <c r="B162" s="23"/>
      <c r="C162" s="22"/>
      <c r="G162" s="23"/>
      <c r="H162" s="23"/>
    </row>
    <row r="163" spans="2:8" x14ac:dyDescent="0.2">
      <c r="B163" s="23"/>
      <c r="C163" s="22"/>
      <c r="G163" s="23"/>
      <c r="H163" s="23"/>
    </row>
    <row r="164" spans="2:8" x14ac:dyDescent="0.2">
      <c r="B164" s="23"/>
      <c r="C164" s="22"/>
      <c r="G164" s="23"/>
      <c r="H164" s="23"/>
    </row>
    <row r="165" spans="2:8" x14ac:dyDescent="0.2">
      <c r="B165" s="23"/>
      <c r="C165" s="22"/>
      <c r="G165" s="23"/>
      <c r="H165" s="23"/>
    </row>
    <row r="166" spans="2:8" x14ac:dyDescent="0.2">
      <c r="B166" s="23"/>
      <c r="C166" s="22"/>
      <c r="G166" s="23"/>
      <c r="H166" s="23"/>
    </row>
    <row r="167" spans="2:8" x14ac:dyDescent="0.2">
      <c r="B167" s="23"/>
      <c r="C167" s="22"/>
      <c r="G167" s="23"/>
      <c r="H167" s="23"/>
    </row>
    <row r="168" spans="2:8" x14ac:dyDescent="0.2">
      <c r="B168" s="23"/>
      <c r="C168" s="22"/>
      <c r="G168" s="23"/>
      <c r="H168" s="23"/>
    </row>
    <row r="169" spans="2:8" x14ac:dyDescent="0.2">
      <c r="B169" s="23"/>
      <c r="C169" s="22"/>
      <c r="G169" s="23"/>
      <c r="H169" s="23"/>
    </row>
    <row r="170" spans="2:8" x14ac:dyDescent="0.2">
      <c r="B170" s="23"/>
      <c r="C170" s="22"/>
      <c r="G170" s="23"/>
      <c r="H170" s="23"/>
    </row>
    <row r="171" spans="2:8" x14ac:dyDescent="0.2">
      <c r="B171" s="23"/>
      <c r="C171" s="22"/>
      <c r="G171" s="23"/>
      <c r="H171" s="23"/>
    </row>
    <row r="172" spans="2:8" x14ac:dyDescent="0.2">
      <c r="B172" s="23"/>
      <c r="C172" s="22"/>
      <c r="G172" s="23"/>
      <c r="H172" s="23"/>
    </row>
    <row r="173" spans="2:8" x14ac:dyDescent="0.2">
      <c r="B173" s="23"/>
      <c r="C173" s="22"/>
      <c r="G173" s="23"/>
      <c r="H173" s="23"/>
    </row>
    <row r="174" spans="2:8" x14ac:dyDescent="0.2">
      <c r="B174" s="23"/>
      <c r="C174" s="22"/>
      <c r="G174" s="23"/>
      <c r="H174" s="23"/>
    </row>
    <row r="175" spans="2:8" x14ac:dyDescent="0.2">
      <c r="B175" s="23"/>
      <c r="C175" s="22"/>
      <c r="G175" s="23"/>
      <c r="H175" s="23"/>
    </row>
    <row r="176" spans="2:8" x14ac:dyDescent="0.2">
      <c r="B176" s="23"/>
      <c r="C176" s="22"/>
      <c r="G176" s="23"/>
      <c r="H176" s="23"/>
    </row>
    <row r="177" spans="2:8" x14ac:dyDescent="0.2">
      <c r="B177" s="23"/>
      <c r="C177" s="22"/>
      <c r="G177" s="23"/>
      <c r="H177" s="23"/>
    </row>
    <row r="178" spans="2:8" x14ac:dyDescent="0.2">
      <c r="B178" s="23"/>
      <c r="C178" s="22"/>
      <c r="G178" s="23"/>
      <c r="H178" s="23"/>
    </row>
    <row r="179" spans="2:8" x14ac:dyDescent="0.2">
      <c r="B179" s="23"/>
      <c r="C179" s="22"/>
      <c r="G179" s="23"/>
      <c r="H179" s="23"/>
    </row>
    <row r="180" spans="2:8" x14ac:dyDescent="0.2">
      <c r="B180" s="23"/>
      <c r="C180" s="22"/>
      <c r="G180" s="23"/>
      <c r="H180" s="23"/>
    </row>
    <row r="181" spans="2:8" x14ac:dyDescent="0.2">
      <c r="B181" s="23"/>
      <c r="C181" s="22"/>
      <c r="G181" s="23"/>
      <c r="H181" s="23"/>
    </row>
    <row r="182" spans="2:8" x14ac:dyDescent="0.2">
      <c r="B182" s="23"/>
      <c r="C182" s="22"/>
      <c r="G182" s="23"/>
      <c r="H182" s="23"/>
    </row>
    <row r="183" spans="2:8" x14ac:dyDescent="0.2">
      <c r="B183" s="23"/>
      <c r="C183" s="22"/>
      <c r="G183" s="23"/>
      <c r="H183" s="23"/>
    </row>
    <row r="184" spans="2:8" x14ac:dyDescent="0.2">
      <c r="B184" s="23"/>
      <c r="C184" s="22"/>
      <c r="G184" s="23"/>
      <c r="H184" s="23"/>
    </row>
    <row r="185" spans="2:8" x14ac:dyDescent="0.2">
      <c r="B185" s="23"/>
      <c r="C185" s="22"/>
      <c r="G185" s="23"/>
      <c r="H185" s="23"/>
    </row>
    <row r="186" spans="2:8" x14ac:dyDescent="0.2">
      <c r="B186" s="23"/>
      <c r="C186" s="22"/>
      <c r="G186" s="23"/>
      <c r="H186" s="23"/>
    </row>
    <row r="187" spans="2:8" x14ac:dyDescent="0.2">
      <c r="B187" s="23"/>
      <c r="C187" s="22"/>
      <c r="G187" s="23"/>
      <c r="H187" s="23"/>
    </row>
    <row r="188" spans="2:8" x14ac:dyDescent="0.2">
      <c r="B188" s="23"/>
      <c r="C188" s="22"/>
      <c r="G188" s="23"/>
      <c r="H188" s="23"/>
    </row>
    <row r="189" spans="2:8" x14ac:dyDescent="0.2">
      <c r="B189" s="23"/>
      <c r="C189" s="22"/>
      <c r="G189" s="23"/>
      <c r="H189" s="23"/>
    </row>
    <row r="190" spans="2:8" x14ac:dyDescent="0.2">
      <c r="B190" s="23"/>
      <c r="C190" s="22"/>
      <c r="G190" s="23"/>
      <c r="H190" s="23"/>
    </row>
    <row r="191" spans="2:8" x14ac:dyDescent="0.2">
      <c r="B191" s="23"/>
      <c r="C191" s="22"/>
      <c r="G191" s="23"/>
      <c r="H191" s="23"/>
    </row>
    <row r="192" spans="2:8" x14ac:dyDescent="0.2">
      <c r="B192" s="23"/>
      <c r="C192" s="22"/>
      <c r="G192" s="23"/>
      <c r="H192" s="23"/>
    </row>
    <row r="193" spans="2:8" x14ac:dyDescent="0.2">
      <c r="B193" s="23"/>
      <c r="C193" s="22"/>
      <c r="G193" s="23"/>
      <c r="H193" s="23"/>
    </row>
    <row r="194" spans="2:8" x14ac:dyDescent="0.2">
      <c r="B194" s="23"/>
      <c r="C194" s="22"/>
      <c r="G194" s="23"/>
      <c r="H194" s="23"/>
    </row>
    <row r="195" spans="2:8" x14ac:dyDescent="0.2">
      <c r="B195" s="23"/>
      <c r="C195" s="22"/>
      <c r="G195" s="23"/>
      <c r="H195" s="23"/>
    </row>
    <row r="196" spans="2:8" x14ac:dyDescent="0.2">
      <c r="B196" s="23"/>
      <c r="C196" s="22"/>
      <c r="G196" s="23"/>
      <c r="H196" s="23"/>
    </row>
    <row r="197" spans="2:8" x14ac:dyDescent="0.2">
      <c r="B197" s="23"/>
      <c r="C197" s="22"/>
      <c r="G197" s="23"/>
      <c r="H197" s="23"/>
    </row>
    <row r="198" spans="2:8" x14ac:dyDescent="0.2">
      <c r="B198" s="23"/>
      <c r="C198" s="22"/>
      <c r="G198" s="23"/>
      <c r="H198" s="23"/>
    </row>
    <row r="199" spans="2:8" x14ac:dyDescent="0.2">
      <c r="B199" s="23"/>
      <c r="C199" s="22"/>
      <c r="G199" s="23"/>
      <c r="H199" s="23"/>
    </row>
    <row r="200" spans="2:8" x14ac:dyDescent="0.2">
      <c r="B200" s="23"/>
      <c r="C200" s="22"/>
      <c r="G200" s="23"/>
      <c r="H200" s="23"/>
    </row>
    <row r="201" spans="2:8" x14ac:dyDescent="0.2">
      <c r="B201" s="23"/>
      <c r="C201" s="22"/>
      <c r="G201" s="23"/>
      <c r="H201" s="23"/>
    </row>
    <row r="202" spans="2:8" x14ac:dyDescent="0.2">
      <c r="B202" s="23"/>
      <c r="C202" s="22"/>
      <c r="G202" s="23"/>
      <c r="H202" s="23"/>
    </row>
    <row r="203" spans="2:8" x14ac:dyDescent="0.2">
      <c r="B203" s="23"/>
      <c r="C203" s="22"/>
      <c r="G203" s="23"/>
      <c r="H203" s="23"/>
    </row>
    <row r="204" spans="2:8" x14ac:dyDescent="0.2">
      <c r="B204" s="23"/>
      <c r="C204" s="22"/>
      <c r="G204" s="23"/>
      <c r="H204" s="23"/>
    </row>
    <row r="205" spans="2:8" x14ac:dyDescent="0.2">
      <c r="B205" s="23"/>
      <c r="C205" s="22"/>
      <c r="G205" s="23"/>
      <c r="H205" s="23"/>
    </row>
    <row r="206" spans="2:8" x14ac:dyDescent="0.2">
      <c r="B206" s="23"/>
      <c r="C206" s="22"/>
      <c r="G206" s="23"/>
      <c r="H206" s="23"/>
    </row>
    <row r="207" spans="2:8" x14ac:dyDescent="0.2">
      <c r="B207" s="23"/>
      <c r="C207" s="22"/>
      <c r="G207" s="23"/>
      <c r="H207" s="23"/>
    </row>
    <row r="208" spans="2:8" x14ac:dyDescent="0.2">
      <c r="B208" s="23"/>
      <c r="C208" s="22"/>
      <c r="G208" s="23"/>
      <c r="H208" s="23"/>
    </row>
    <row r="209" spans="2:8" x14ac:dyDescent="0.2">
      <c r="B209" s="23"/>
      <c r="C209" s="22"/>
      <c r="G209" s="23"/>
      <c r="H209" s="23"/>
    </row>
    <row r="210" spans="2:8" x14ac:dyDescent="0.2">
      <c r="B210" s="23"/>
      <c r="C210" s="22"/>
      <c r="G210" s="23"/>
      <c r="H210" s="23"/>
    </row>
    <row r="211" spans="2:8" x14ac:dyDescent="0.2">
      <c r="B211" s="23"/>
      <c r="C211" s="22"/>
      <c r="G211" s="23"/>
      <c r="H211" s="23"/>
    </row>
    <row r="212" spans="2:8" x14ac:dyDescent="0.2">
      <c r="B212" s="23"/>
      <c r="C212" s="22"/>
      <c r="G212" s="23"/>
      <c r="H212" s="23"/>
    </row>
    <row r="213" spans="2:8" x14ac:dyDescent="0.2">
      <c r="B213" s="23"/>
      <c r="C213" s="22"/>
      <c r="G213" s="23"/>
      <c r="H213" s="23"/>
    </row>
    <row r="214" spans="2:8" x14ac:dyDescent="0.2">
      <c r="B214" s="23"/>
      <c r="C214" s="22"/>
      <c r="G214" s="23"/>
      <c r="H214" s="23"/>
    </row>
    <row r="215" spans="2:8" x14ac:dyDescent="0.2">
      <c r="B215" s="23"/>
      <c r="C215" s="22"/>
      <c r="G215" s="23"/>
      <c r="H215" s="23"/>
    </row>
    <row r="216" spans="2:8" x14ac:dyDescent="0.2">
      <c r="B216" s="23"/>
      <c r="C216" s="22"/>
      <c r="G216" s="23"/>
      <c r="H216" s="23"/>
    </row>
    <row r="217" spans="2:8" x14ac:dyDescent="0.2">
      <c r="B217" s="23"/>
      <c r="C217" s="22"/>
      <c r="G217" s="23"/>
      <c r="H217" s="23"/>
    </row>
    <row r="218" spans="2:8" x14ac:dyDescent="0.2">
      <c r="B218" s="23"/>
      <c r="C218" s="22"/>
      <c r="G218" s="23"/>
      <c r="H218" s="23"/>
    </row>
    <row r="219" spans="2:8" x14ac:dyDescent="0.2">
      <c r="B219" s="23"/>
      <c r="C219" s="22"/>
      <c r="G219" s="23"/>
      <c r="H219" s="23"/>
    </row>
    <row r="220" spans="2:8" x14ac:dyDescent="0.2">
      <c r="B220" s="23"/>
      <c r="C220" s="22"/>
      <c r="G220" s="23"/>
      <c r="H220" s="23"/>
    </row>
    <row r="221" spans="2:8" x14ac:dyDescent="0.2">
      <c r="B221" s="23"/>
      <c r="C221" s="22"/>
      <c r="G221" s="23"/>
      <c r="H221" s="23"/>
    </row>
    <row r="222" spans="2:8" x14ac:dyDescent="0.2">
      <c r="B222" s="23"/>
      <c r="C222" s="22"/>
      <c r="G222" s="23"/>
      <c r="H222" s="23"/>
    </row>
    <row r="223" spans="2:8" x14ac:dyDescent="0.2">
      <c r="B223" s="23"/>
      <c r="C223" s="22"/>
      <c r="G223" s="23"/>
      <c r="H223" s="23"/>
    </row>
    <row r="224" spans="2:8" x14ac:dyDescent="0.2">
      <c r="B224" s="23"/>
      <c r="C224" s="22"/>
      <c r="G224" s="23"/>
      <c r="H224" s="23"/>
    </row>
    <row r="225" spans="2:9" x14ac:dyDescent="0.2">
      <c r="B225" s="23"/>
      <c r="C225" s="22"/>
      <c r="G225" s="23"/>
      <c r="H225" s="23"/>
    </row>
    <row r="226" spans="2:9" x14ac:dyDescent="0.2">
      <c r="B226" s="23"/>
      <c r="C226" s="22"/>
      <c r="G226" s="23"/>
      <c r="H226" s="23"/>
    </row>
    <row r="227" spans="2:9" x14ac:dyDescent="0.2">
      <c r="B227" s="23"/>
      <c r="C227" s="22"/>
      <c r="G227" s="23"/>
      <c r="H227" s="23"/>
    </row>
    <row r="228" spans="2:9" x14ac:dyDescent="0.2">
      <c r="B228" s="23"/>
      <c r="C228" s="22"/>
      <c r="G228" s="23"/>
      <c r="H228" s="23"/>
    </row>
    <row r="229" spans="2:9" x14ac:dyDescent="0.2">
      <c r="B229" s="23"/>
      <c r="C229" s="22"/>
      <c r="G229" s="23"/>
      <c r="H229" s="23"/>
    </row>
    <row r="230" spans="2:9" x14ac:dyDescent="0.2">
      <c r="B230" s="23"/>
      <c r="C230" s="22"/>
      <c r="G230" s="23"/>
      <c r="H230" s="23"/>
    </row>
    <row r="231" spans="2:9" x14ac:dyDescent="0.2">
      <c r="B231" s="23"/>
      <c r="C231" s="22"/>
      <c r="G231" s="23"/>
      <c r="H231" s="23"/>
    </row>
    <row r="232" spans="2:9" x14ac:dyDescent="0.2">
      <c r="B232" s="23"/>
      <c r="C232" s="22"/>
      <c r="G232" s="23"/>
      <c r="H232" s="23"/>
    </row>
    <row r="233" spans="2:9" x14ac:dyDescent="0.2">
      <c r="B233" s="23"/>
      <c r="C233" s="22"/>
      <c r="G233" s="23"/>
      <c r="H233" s="23"/>
    </row>
    <row r="234" spans="2:9" x14ac:dyDescent="0.2">
      <c r="B234" s="23"/>
      <c r="C234" s="22"/>
      <c r="G234" s="23"/>
      <c r="H234" s="23"/>
    </row>
    <row r="235" spans="2:9" x14ac:dyDescent="0.2">
      <c r="B235" s="23"/>
      <c r="C235" s="22"/>
      <c r="G235" s="23"/>
      <c r="H235" s="23"/>
    </row>
    <row r="236" spans="2:9" x14ac:dyDescent="0.2">
      <c r="B236" s="23">
        <v>250.688064575195</v>
      </c>
      <c r="C236" s="22">
        <v>0.53118024715595713</v>
      </c>
      <c r="E236">
        <f t="shared" ref="E236:E259" si="0">(P$16*B236)+P$17</f>
        <v>0.494763290405273</v>
      </c>
      <c r="F236">
        <f t="shared" ref="F236:F259" si="1">C236-E236</f>
        <v>3.6416956750684126E-2</v>
      </c>
      <c r="G236" s="23"/>
      <c r="H236" s="23">
        <f t="shared" ref="H236:H259" si="2">B236</f>
        <v>250.688064575195</v>
      </c>
      <c r="I236">
        <f>F236+0.25</f>
        <v>0.28641695675068413</v>
      </c>
    </row>
    <row r="237" spans="2:9" x14ac:dyDescent="0.2">
      <c r="B237" s="23">
        <v>249.87776947021499</v>
      </c>
      <c r="C237" s="22">
        <v>0.52909373697122852</v>
      </c>
      <c r="E237">
        <f t="shared" si="0"/>
        <v>0.49362887725830096</v>
      </c>
      <c r="F237">
        <f t="shared" si="1"/>
        <v>3.5464859712927566E-2</v>
      </c>
      <c r="G237" s="23"/>
      <c r="H237" s="23">
        <f t="shared" si="2"/>
        <v>249.87776947021499</v>
      </c>
      <c r="I237">
        <f t="shared" ref="I237:I300" si="3">F237+0.25</f>
        <v>0.28546485971292757</v>
      </c>
    </row>
    <row r="238" spans="2:9" x14ac:dyDescent="0.2">
      <c r="B238" s="23">
        <v>249.05381011962899</v>
      </c>
      <c r="C238" s="22">
        <v>0.52711563303547915</v>
      </c>
      <c r="E238">
        <f t="shared" si="0"/>
        <v>0.49247533416748057</v>
      </c>
      <c r="F238">
        <f t="shared" si="1"/>
        <v>3.4640298867998576E-2</v>
      </c>
      <c r="G238" s="23"/>
      <c r="H238" s="23">
        <f t="shared" si="2"/>
        <v>249.05381011962899</v>
      </c>
      <c r="I238">
        <f t="shared" si="3"/>
        <v>0.28464029886799858</v>
      </c>
    </row>
    <row r="239" spans="2:9" x14ac:dyDescent="0.2">
      <c r="B239" s="23">
        <v>248.226150512695</v>
      </c>
      <c r="C239" s="22">
        <v>0.52507561817181181</v>
      </c>
      <c r="E239">
        <f t="shared" si="0"/>
        <v>0.49131661071777299</v>
      </c>
      <c r="F239">
        <f t="shared" si="1"/>
        <v>3.3759007454038814E-2</v>
      </c>
      <c r="G239" s="23"/>
      <c r="H239" s="23">
        <f t="shared" si="2"/>
        <v>248.226150512695</v>
      </c>
      <c r="I239">
        <f t="shared" si="3"/>
        <v>0.28375900745403881</v>
      </c>
    </row>
    <row r="240" spans="2:9" x14ac:dyDescent="0.2">
      <c r="B240" s="23">
        <v>247.414024353027</v>
      </c>
      <c r="C240" s="22">
        <v>0.52308868700797184</v>
      </c>
      <c r="E240">
        <f t="shared" si="0"/>
        <v>0.49017963409423781</v>
      </c>
      <c r="F240">
        <f t="shared" si="1"/>
        <v>3.2909052913734027E-2</v>
      </c>
      <c r="G240" s="23"/>
      <c r="H240" s="23">
        <f t="shared" si="2"/>
        <v>247.414024353027</v>
      </c>
      <c r="I240">
        <f t="shared" si="3"/>
        <v>0.28290905291373403</v>
      </c>
    </row>
    <row r="241" spans="2:9" x14ac:dyDescent="0.2">
      <c r="B241" s="23">
        <v>246.54132080078099</v>
      </c>
      <c r="C241" s="22">
        <v>0.52096590501129802</v>
      </c>
      <c r="E241">
        <f t="shared" si="0"/>
        <v>0.48895784912109341</v>
      </c>
      <c r="F241">
        <f t="shared" si="1"/>
        <v>3.2008055890204612E-2</v>
      </c>
      <c r="G241" s="23"/>
      <c r="H241" s="23">
        <f t="shared" si="2"/>
        <v>246.54132080078099</v>
      </c>
      <c r="I241">
        <f t="shared" si="3"/>
        <v>0.28200805589020461</v>
      </c>
    </row>
    <row r="242" spans="2:9" x14ac:dyDescent="0.2">
      <c r="B242" s="23">
        <v>245.69349670410199</v>
      </c>
      <c r="C242" s="22">
        <v>0.51889571851788652</v>
      </c>
      <c r="E242">
        <f t="shared" si="0"/>
        <v>0.48777089538574281</v>
      </c>
      <c r="F242">
        <f t="shared" si="1"/>
        <v>3.1124823132143709E-2</v>
      </c>
      <c r="G242" s="23"/>
      <c r="H242" s="23">
        <f t="shared" si="2"/>
        <v>245.69349670410199</v>
      </c>
      <c r="I242">
        <f t="shared" si="3"/>
        <v>0.28112482313214371</v>
      </c>
    </row>
    <row r="243" spans="2:9" x14ac:dyDescent="0.2">
      <c r="B243" s="23">
        <v>244.89366149902301</v>
      </c>
      <c r="C243" s="22">
        <v>0.5170418535127701</v>
      </c>
      <c r="E243">
        <f t="shared" si="0"/>
        <v>0.48665112609863226</v>
      </c>
      <c r="F243">
        <f t="shared" si="1"/>
        <v>3.0390727414137841E-2</v>
      </c>
      <c r="G243" s="23"/>
      <c r="H243" s="23">
        <f t="shared" si="2"/>
        <v>244.89366149902301</v>
      </c>
      <c r="I243">
        <f t="shared" si="3"/>
        <v>0.28039072741413784</v>
      </c>
    </row>
    <row r="244" spans="2:9" x14ac:dyDescent="0.2">
      <c r="B244" s="23">
        <v>244.07586669921901</v>
      </c>
      <c r="C244" s="22">
        <v>0.51507838670552553</v>
      </c>
      <c r="E244">
        <f t="shared" si="0"/>
        <v>0.48550621337890665</v>
      </c>
      <c r="F244">
        <f t="shared" si="1"/>
        <v>2.9572173326618878E-2</v>
      </c>
      <c r="G244" s="23"/>
      <c r="H244" s="23">
        <f t="shared" si="2"/>
        <v>244.07586669921901</v>
      </c>
      <c r="I244">
        <f t="shared" si="3"/>
        <v>0.27957217332661888</v>
      </c>
    </row>
    <row r="245" spans="2:9" x14ac:dyDescent="0.2">
      <c r="B245" s="23">
        <v>243.219917297363</v>
      </c>
      <c r="C245" s="22">
        <v>0.51307252081417287</v>
      </c>
      <c r="E245">
        <f t="shared" si="0"/>
        <v>0.48430788421630822</v>
      </c>
      <c r="F245">
        <f t="shared" si="1"/>
        <v>2.8764636597864657E-2</v>
      </c>
      <c r="G245" s="23"/>
      <c r="H245" s="23">
        <f t="shared" si="2"/>
        <v>243.219917297363</v>
      </c>
      <c r="I245">
        <f t="shared" si="3"/>
        <v>0.27876463659786466</v>
      </c>
    </row>
    <row r="246" spans="2:9" x14ac:dyDescent="0.2">
      <c r="B246" s="23">
        <v>242.38922119140599</v>
      </c>
      <c r="C246" s="22">
        <v>0.51116665544544415</v>
      </c>
      <c r="E246">
        <f t="shared" si="0"/>
        <v>0.48314490966796841</v>
      </c>
      <c r="F246">
        <f t="shared" si="1"/>
        <v>2.8021745777475737E-2</v>
      </c>
      <c r="G246" s="23"/>
      <c r="H246" s="23">
        <f t="shared" si="2"/>
        <v>242.38922119140599</v>
      </c>
      <c r="I246">
        <f t="shared" si="3"/>
        <v>0.27802174577747574</v>
      </c>
    </row>
    <row r="247" spans="2:9" x14ac:dyDescent="0.2">
      <c r="B247" s="23">
        <v>241.55632781982399</v>
      </c>
      <c r="C247" s="22">
        <v>0.5092487369667732</v>
      </c>
      <c r="E247">
        <f t="shared" si="0"/>
        <v>0.48197885894775361</v>
      </c>
      <c r="F247">
        <f t="shared" si="1"/>
        <v>2.7269878019019589E-2</v>
      </c>
      <c r="G247" s="23"/>
      <c r="H247" s="23">
        <f t="shared" si="2"/>
        <v>241.55632781982399</v>
      </c>
      <c r="I247">
        <f t="shared" si="3"/>
        <v>0.27726987801901959</v>
      </c>
    </row>
    <row r="248" spans="2:9" x14ac:dyDescent="0.2">
      <c r="B248" s="23">
        <v>240.71648406982399</v>
      </c>
      <c r="C248" s="22">
        <v>0.50725348839665951</v>
      </c>
      <c r="E248">
        <f t="shared" si="0"/>
        <v>0.48080307769775354</v>
      </c>
      <c r="F248">
        <f t="shared" si="1"/>
        <v>2.6450410698905968E-2</v>
      </c>
      <c r="G248" s="23"/>
      <c r="H248" s="23">
        <f t="shared" si="2"/>
        <v>240.71648406982399</v>
      </c>
      <c r="I248">
        <f t="shared" si="3"/>
        <v>0.27645041069890597</v>
      </c>
    </row>
    <row r="249" spans="2:9" x14ac:dyDescent="0.2">
      <c r="B249" s="23">
        <v>239.87411499023401</v>
      </c>
      <c r="C249" s="22">
        <v>0.50528814434145375</v>
      </c>
      <c r="E249">
        <f t="shared" si="0"/>
        <v>0.47962376098632764</v>
      </c>
      <c r="F249">
        <f t="shared" si="1"/>
        <v>2.5664383355126108E-2</v>
      </c>
      <c r="G249" s="23"/>
      <c r="H249" s="23">
        <f t="shared" si="2"/>
        <v>239.87411499023401</v>
      </c>
      <c r="I249">
        <f t="shared" si="3"/>
        <v>0.27566438335512611</v>
      </c>
    </row>
    <row r="250" spans="2:9" x14ac:dyDescent="0.2">
      <c r="B250" s="23">
        <v>239.04385375976599</v>
      </c>
      <c r="C250" s="22">
        <v>0.50343161678788306</v>
      </c>
      <c r="E250">
        <f t="shared" si="0"/>
        <v>0.47846139526367237</v>
      </c>
      <c r="F250">
        <f t="shared" si="1"/>
        <v>2.497022152421069E-2</v>
      </c>
      <c r="G250" s="23"/>
      <c r="H250" s="23">
        <f t="shared" si="2"/>
        <v>239.04385375976599</v>
      </c>
      <c r="I250">
        <f t="shared" si="3"/>
        <v>0.27497022152421069</v>
      </c>
    </row>
    <row r="251" spans="2:9" x14ac:dyDescent="0.2">
      <c r="B251" s="23">
        <v>238.22856140136699</v>
      </c>
      <c r="C251" s="22">
        <v>0.50153539826035254</v>
      </c>
      <c r="E251">
        <f t="shared" si="0"/>
        <v>0.47731998596191383</v>
      </c>
      <c r="F251">
        <f t="shared" si="1"/>
        <v>2.421541229843871E-2</v>
      </c>
      <c r="G251" s="23"/>
      <c r="H251" s="23">
        <f t="shared" si="2"/>
        <v>238.22856140136699</v>
      </c>
      <c r="I251">
        <f t="shared" si="3"/>
        <v>0.27421541229843871</v>
      </c>
    </row>
    <row r="252" spans="2:9" x14ac:dyDescent="0.2">
      <c r="B252" s="23">
        <v>237.396675109863</v>
      </c>
      <c r="C252" s="22">
        <v>0.4996739509521736</v>
      </c>
      <c r="E252">
        <f t="shared" si="0"/>
        <v>0.4761553451538082</v>
      </c>
      <c r="F252">
        <f t="shared" si="1"/>
        <v>2.35186057983654E-2</v>
      </c>
      <c r="G252" s="23"/>
      <c r="H252" s="23">
        <f t="shared" si="2"/>
        <v>237.396675109863</v>
      </c>
      <c r="I252">
        <f t="shared" si="3"/>
        <v>0.2735186057983654</v>
      </c>
    </row>
    <row r="253" spans="2:9" x14ac:dyDescent="0.2">
      <c r="B253" s="23">
        <v>236.56845092773401</v>
      </c>
      <c r="C253" s="22">
        <v>0.49785371264369543</v>
      </c>
      <c r="E253">
        <f t="shared" si="0"/>
        <v>0.47499583129882761</v>
      </c>
      <c r="F253">
        <f t="shared" si="1"/>
        <v>2.2857881344867825E-2</v>
      </c>
      <c r="G253" s="23"/>
      <c r="H253" s="23">
        <f t="shared" si="2"/>
        <v>236.56845092773401</v>
      </c>
      <c r="I253">
        <f t="shared" si="3"/>
        <v>0.27285788134486783</v>
      </c>
    </row>
    <row r="254" spans="2:9" x14ac:dyDescent="0.2">
      <c r="B254" s="23">
        <v>235.74002075195301</v>
      </c>
      <c r="C254" s="22">
        <v>0.49600234170523566</v>
      </c>
      <c r="E254">
        <f t="shared" si="0"/>
        <v>0.47383602905273425</v>
      </c>
      <c r="F254">
        <f t="shared" si="1"/>
        <v>2.2166312652501408E-2</v>
      </c>
      <c r="G254" s="23"/>
      <c r="H254" s="23">
        <f t="shared" si="2"/>
        <v>235.74002075195301</v>
      </c>
      <c r="I254">
        <f t="shared" si="3"/>
        <v>0.27216631265250141</v>
      </c>
    </row>
    <row r="255" spans="2:9" x14ac:dyDescent="0.2">
      <c r="B255" s="23">
        <v>234.89275360107399</v>
      </c>
      <c r="C255" s="22">
        <v>0.49408006327323639</v>
      </c>
      <c r="E255">
        <f t="shared" si="0"/>
        <v>0.47264985504150359</v>
      </c>
      <c r="F255">
        <f t="shared" si="1"/>
        <v>2.1430208231732806E-2</v>
      </c>
      <c r="G255" s="23"/>
      <c r="H255" s="23">
        <f t="shared" si="2"/>
        <v>234.89275360107399</v>
      </c>
      <c r="I255">
        <f t="shared" si="3"/>
        <v>0.27143020823173281</v>
      </c>
    </row>
    <row r="256" spans="2:9" x14ac:dyDescent="0.2">
      <c r="B256" s="23">
        <v>234.04190063476599</v>
      </c>
      <c r="C256" s="22">
        <v>0.49208420831377886</v>
      </c>
      <c r="E256">
        <f t="shared" si="0"/>
        <v>0.47145866088867239</v>
      </c>
      <c r="F256">
        <f t="shared" si="1"/>
        <v>2.0625547425106472E-2</v>
      </c>
      <c r="G256" s="23"/>
      <c r="H256" s="23">
        <f t="shared" si="2"/>
        <v>234.04190063476599</v>
      </c>
      <c r="I256">
        <f t="shared" si="3"/>
        <v>0.27062554742510647</v>
      </c>
    </row>
    <row r="257" spans="2:9" x14ac:dyDescent="0.2">
      <c r="B257" s="23">
        <v>233.18881988525399</v>
      </c>
      <c r="C257" s="22">
        <v>0.49032419220718731</v>
      </c>
      <c r="E257">
        <f t="shared" si="0"/>
        <v>0.47026434783935556</v>
      </c>
      <c r="F257">
        <f t="shared" si="1"/>
        <v>2.0059844367831758E-2</v>
      </c>
      <c r="G257" s="23"/>
      <c r="H257" s="23">
        <f t="shared" si="2"/>
        <v>233.18881988525399</v>
      </c>
      <c r="I257">
        <f t="shared" si="3"/>
        <v>0.27005984436783176</v>
      </c>
    </row>
    <row r="258" spans="2:9" x14ac:dyDescent="0.2">
      <c r="B258" s="23">
        <v>232.34122467041001</v>
      </c>
      <c r="C258" s="22">
        <v>0.48847540466706935</v>
      </c>
      <c r="E258">
        <f t="shared" si="0"/>
        <v>0.46907771453857405</v>
      </c>
      <c r="F258">
        <f t="shared" si="1"/>
        <v>1.9397690128495293E-2</v>
      </c>
      <c r="G258" s="23"/>
      <c r="H258" s="23">
        <f t="shared" si="2"/>
        <v>232.34122467041001</v>
      </c>
      <c r="I258">
        <f t="shared" si="3"/>
        <v>0.26939769012849529</v>
      </c>
    </row>
    <row r="259" spans="2:9" x14ac:dyDescent="0.2">
      <c r="B259" s="23">
        <v>231.542724609375</v>
      </c>
      <c r="C259" s="22">
        <v>0.48662021212315515</v>
      </c>
      <c r="E259">
        <f t="shared" si="0"/>
        <v>0.46795981445312496</v>
      </c>
      <c r="F259">
        <f t="shared" si="1"/>
        <v>1.8660397670030193E-2</v>
      </c>
      <c r="G259" s="23"/>
      <c r="H259" s="23">
        <f t="shared" si="2"/>
        <v>231.542724609375</v>
      </c>
      <c r="I259">
        <f t="shared" si="3"/>
        <v>0.26866039767003019</v>
      </c>
    </row>
    <row r="260" spans="2:9" x14ac:dyDescent="0.2">
      <c r="B260" s="23">
        <v>230.72796630859401</v>
      </c>
      <c r="C260" s="22">
        <v>0.48485707386034038</v>
      </c>
      <c r="E260">
        <f t="shared" ref="E260:E323" si="4">(P$16*B260)+P$17</f>
        <v>0.46681915283203157</v>
      </c>
      <c r="F260">
        <f t="shared" ref="F260:F323" si="5">C260-E260</f>
        <v>1.8037921028308812E-2</v>
      </c>
      <c r="G260" s="23"/>
      <c r="H260" s="23">
        <f t="shared" ref="H260:H323" si="6">B260</f>
        <v>230.72796630859401</v>
      </c>
      <c r="I260">
        <f t="shared" si="3"/>
        <v>0.26803792102830881</v>
      </c>
    </row>
    <row r="261" spans="2:9" x14ac:dyDescent="0.2">
      <c r="B261" s="23">
        <v>229.87834930419899</v>
      </c>
      <c r="C261" s="22">
        <v>0.48304031163940309</v>
      </c>
      <c r="E261">
        <f t="shared" si="4"/>
        <v>0.46562968902587865</v>
      </c>
      <c r="F261">
        <f t="shared" si="5"/>
        <v>1.741062261352444E-2</v>
      </c>
      <c r="G261" s="23"/>
      <c r="H261" s="23">
        <f t="shared" si="6"/>
        <v>229.87834930419899</v>
      </c>
      <c r="I261">
        <f t="shared" si="3"/>
        <v>0.26741062261352444</v>
      </c>
    </row>
    <row r="262" spans="2:9" x14ac:dyDescent="0.2">
      <c r="B262" s="23">
        <v>229.03897094726599</v>
      </c>
      <c r="C262" s="22">
        <v>0.4811381754972352</v>
      </c>
      <c r="E262">
        <f t="shared" si="4"/>
        <v>0.46445455932617241</v>
      </c>
      <c r="F262">
        <f t="shared" si="5"/>
        <v>1.6683616171062787E-2</v>
      </c>
      <c r="G262" s="23"/>
      <c r="H262" s="23">
        <f t="shared" si="6"/>
        <v>229.03897094726599</v>
      </c>
      <c r="I262">
        <f t="shared" si="3"/>
        <v>0.26668361617106279</v>
      </c>
    </row>
    <row r="263" spans="2:9" x14ac:dyDescent="0.2">
      <c r="B263" s="23">
        <v>228.22512054443399</v>
      </c>
      <c r="C263" s="22">
        <v>0.47939873643900349</v>
      </c>
      <c r="E263">
        <f t="shared" si="4"/>
        <v>0.46331516876220757</v>
      </c>
      <c r="F263">
        <f t="shared" si="5"/>
        <v>1.6083567676795918E-2</v>
      </c>
      <c r="G263" s="23"/>
      <c r="H263" s="23">
        <f t="shared" si="6"/>
        <v>228.22512054443399</v>
      </c>
      <c r="I263">
        <f t="shared" si="3"/>
        <v>0.26608356767679592</v>
      </c>
    </row>
    <row r="264" spans="2:9" x14ac:dyDescent="0.2">
      <c r="B264" s="23">
        <v>227.38815307617199</v>
      </c>
      <c r="C264" s="22">
        <v>0.47757683478942192</v>
      </c>
      <c r="E264">
        <f t="shared" si="4"/>
        <v>0.46214341430664074</v>
      </c>
      <c r="F264">
        <f t="shared" si="5"/>
        <v>1.5433420482781179E-2</v>
      </c>
      <c r="G264" s="23"/>
      <c r="H264" s="23">
        <f t="shared" si="6"/>
        <v>227.38815307617199</v>
      </c>
      <c r="I264">
        <f t="shared" si="3"/>
        <v>0.26543342048278118</v>
      </c>
    </row>
    <row r="265" spans="2:9" x14ac:dyDescent="0.2">
      <c r="B265" s="23">
        <v>226.52111816406199</v>
      </c>
      <c r="C265" s="22">
        <v>0.47559956306632256</v>
      </c>
      <c r="E265">
        <f t="shared" si="4"/>
        <v>0.46092956542968677</v>
      </c>
      <c r="F265">
        <f t="shared" si="5"/>
        <v>1.466999763663579E-2</v>
      </c>
      <c r="G265" s="23"/>
      <c r="H265" s="23">
        <f t="shared" si="6"/>
        <v>226.52111816406199</v>
      </c>
      <c r="I265">
        <f t="shared" si="3"/>
        <v>0.26466999763663579</v>
      </c>
    </row>
    <row r="266" spans="2:9" x14ac:dyDescent="0.2">
      <c r="B266" s="23">
        <v>225.64196777343801</v>
      </c>
      <c r="C266" s="22">
        <v>0.47367720592924184</v>
      </c>
      <c r="E266">
        <f t="shared" si="4"/>
        <v>0.4596987548828132</v>
      </c>
      <c r="F266">
        <f t="shared" si="5"/>
        <v>1.3978451046428642E-2</v>
      </c>
      <c r="G266" s="23"/>
      <c r="H266" s="23">
        <f t="shared" si="6"/>
        <v>225.64196777343801</v>
      </c>
      <c r="I266">
        <f t="shared" si="3"/>
        <v>0.26397845104642864</v>
      </c>
    </row>
    <row r="267" spans="2:9" x14ac:dyDescent="0.2">
      <c r="B267" s="23">
        <v>224.81878662109401</v>
      </c>
      <c r="C267" s="22">
        <v>0.47188255729499268</v>
      </c>
      <c r="E267">
        <f t="shared" si="4"/>
        <v>0.45854630126953166</v>
      </c>
      <c r="F267">
        <f t="shared" si="5"/>
        <v>1.3336256025461013E-2</v>
      </c>
      <c r="G267" s="23"/>
      <c r="H267" s="23">
        <f t="shared" si="6"/>
        <v>224.81878662109401</v>
      </c>
      <c r="I267">
        <f t="shared" si="3"/>
        <v>0.26333625602546101</v>
      </c>
    </row>
    <row r="268" spans="2:9" x14ac:dyDescent="0.2">
      <c r="B268" s="23">
        <v>224.02854919433599</v>
      </c>
      <c r="C268" s="22">
        <v>0.47006672837678881</v>
      </c>
      <c r="E268">
        <f t="shared" si="4"/>
        <v>0.45743996887207039</v>
      </c>
      <c r="F268">
        <f t="shared" si="5"/>
        <v>1.2626759504718421E-2</v>
      </c>
      <c r="G268" s="23"/>
      <c r="H268" s="23">
        <f t="shared" si="6"/>
        <v>224.02854919433599</v>
      </c>
      <c r="I268">
        <f t="shared" si="3"/>
        <v>0.26262675950471842</v>
      </c>
    </row>
    <row r="269" spans="2:9" x14ac:dyDescent="0.2">
      <c r="B269" s="23">
        <v>223.21160125732399</v>
      </c>
      <c r="C269" s="22">
        <v>0.46824078386897666</v>
      </c>
      <c r="E269">
        <f t="shared" si="4"/>
        <v>0.45629624176025363</v>
      </c>
      <c r="F269">
        <f t="shared" si="5"/>
        <v>1.1944542108723033E-2</v>
      </c>
      <c r="G269" s="23"/>
      <c r="H269" s="23">
        <f t="shared" si="6"/>
        <v>223.21160125732399</v>
      </c>
      <c r="I269">
        <f t="shared" si="3"/>
        <v>0.26194454210872303</v>
      </c>
    </row>
    <row r="270" spans="2:9" x14ac:dyDescent="0.2">
      <c r="B270" s="23">
        <v>222.42483520507801</v>
      </c>
      <c r="C270" s="22">
        <v>0.46649716081909226</v>
      </c>
      <c r="E270">
        <f t="shared" si="4"/>
        <v>0.45519476928710922</v>
      </c>
      <c r="F270">
        <f t="shared" si="5"/>
        <v>1.1302391531983036E-2</v>
      </c>
      <c r="G270" s="23"/>
      <c r="H270" s="23">
        <f t="shared" si="6"/>
        <v>222.42483520507801</v>
      </c>
      <c r="I270">
        <f t="shared" si="3"/>
        <v>0.26130239153198304</v>
      </c>
    </row>
    <row r="271" spans="2:9" x14ac:dyDescent="0.2">
      <c r="B271" s="23">
        <v>221.57492828369101</v>
      </c>
      <c r="C271" s="22">
        <v>0.46467490581702359</v>
      </c>
      <c r="E271">
        <f t="shared" si="4"/>
        <v>0.45400489959716739</v>
      </c>
      <c r="F271">
        <f t="shared" si="5"/>
        <v>1.0670006219856198E-2</v>
      </c>
      <c r="G271" s="23"/>
      <c r="H271" s="23">
        <f t="shared" si="6"/>
        <v>221.57492828369101</v>
      </c>
      <c r="I271">
        <f t="shared" si="3"/>
        <v>0.2606700062198562</v>
      </c>
    </row>
    <row r="272" spans="2:9" x14ac:dyDescent="0.2">
      <c r="B272" s="23">
        <v>220.68332672119101</v>
      </c>
      <c r="C272" s="22">
        <v>0.4627293995094483</v>
      </c>
      <c r="E272">
        <f t="shared" si="4"/>
        <v>0.45275665740966742</v>
      </c>
      <c r="F272">
        <f t="shared" si="5"/>
        <v>9.9727420997808847E-3</v>
      </c>
      <c r="G272" s="23"/>
      <c r="H272" s="23">
        <f t="shared" si="6"/>
        <v>220.68332672119101</v>
      </c>
      <c r="I272">
        <f t="shared" si="3"/>
        <v>0.25997274209978088</v>
      </c>
    </row>
    <row r="273" spans="2:9" x14ac:dyDescent="0.2">
      <c r="B273" s="23">
        <v>219.86383056640599</v>
      </c>
      <c r="C273" s="22">
        <v>0.46089239761242656</v>
      </c>
      <c r="E273">
        <f t="shared" si="4"/>
        <v>0.45160936279296837</v>
      </c>
      <c r="F273">
        <f t="shared" si="5"/>
        <v>9.2830348194581913E-3</v>
      </c>
      <c r="G273" s="23"/>
      <c r="H273" s="23">
        <f t="shared" si="6"/>
        <v>219.86383056640599</v>
      </c>
      <c r="I273">
        <f t="shared" si="3"/>
        <v>0.25928303481945819</v>
      </c>
    </row>
    <row r="274" spans="2:9" x14ac:dyDescent="0.2">
      <c r="B274" s="23">
        <v>219.03039550781301</v>
      </c>
      <c r="C274" s="22">
        <v>0.45919950524464226</v>
      </c>
      <c r="E274">
        <f t="shared" si="4"/>
        <v>0.45044255371093822</v>
      </c>
      <c r="F274">
        <f t="shared" si="5"/>
        <v>8.7569515337040382E-3</v>
      </c>
      <c r="G274" s="23"/>
      <c r="H274" s="23">
        <f t="shared" si="6"/>
        <v>219.03039550781301</v>
      </c>
      <c r="I274">
        <f t="shared" si="3"/>
        <v>0.25875695153370404</v>
      </c>
    </row>
    <row r="275" spans="2:9" x14ac:dyDescent="0.2">
      <c r="B275" s="23">
        <v>218.22743988037101</v>
      </c>
      <c r="C275" s="22">
        <v>0.45740298143635372</v>
      </c>
      <c r="E275">
        <f t="shared" si="4"/>
        <v>0.44931841583251941</v>
      </c>
      <c r="F275">
        <f t="shared" si="5"/>
        <v>8.0845656038343039E-3</v>
      </c>
      <c r="G275" s="23"/>
      <c r="H275" s="23">
        <f t="shared" si="6"/>
        <v>218.22743988037101</v>
      </c>
      <c r="I275">
        <f t="shared" si="3"/>
        <v>0.2580845656038343</v>
      </c>
    </row>
    <row r="276" spans="2:9" x14ac:dyDescent="0.2">
      <c r="B276" s="23">
        <v>217.40373992919899</v>
      </c>
      <c r="C276" s="22">
        <v>0.4556176249506555</v>
      </c>
      <c r="E276">
        <f t="shared" si="4"/>
        <v>0.44816523590087864</v>
      </c>
      <c r="F276">
        <f t="shared" si="5"/>
        <v>7.452389049776853E-3</v>
      </c>
      <c r="G276" s="23"/>
      <c r="H276" s="23">
        <f t="shared" si="6"/>
        <v>217.40373992919899</v>
      </c>
      <c r="I276">
        <f t="shared" si="3"/>
        <v>0.25745238904977685</v>
      </c>
    </row>
    <row r="277" spans="2:9" x14ac:dyDescent="0.2">
      <c r="B277" s="23">
        <v>216.57106781005899</v>
      </c>
      <c r="C277" s="22">
        <v>0.45392955060114532</v>
      </c>
      <c r="E277">
        <f t="shared" si="4"/>
        <v>0.44699949493408264</v>
      </c>
      <c r="F277">
        <f t="shared" si="5"/>
        <v>6.9300556670626734E-3</v>
      </c>
      <c r="G277" s="23"/>
      <c r="H277" s="23">
        <f t="shared" si="6"/>
        <v>216.57106781005899</v>
      </c>
      <c r="I277">
        <f t="shared" si="3"/>
        <v>0.25693005566706267</v>
      </c>
    </row>
    <row r="278" spans="2:9" x14ac:dyDescent="0.2">
      <c r="B278" s="23">
        <v>215.73537445068399</v>
      </c>
      <c r="C278" s="22">
        <v>0.45213212654002716</v>
      </c>
      <c r="E278">
        <f t="shared" si="4"/>
        <v>0.44582952423095756</v>
      </c>
      <c r="F278">
        <f t="shared" si="5"/>
        <v>6.3026023090695937E-3</v>
      </c>
      <c r="G278" s="23"/>
      <c r="H278" s="23">
        <f t="shared" si="6"/>
        <v>215.73537445068399</v>
      </c>
      <c r="I278">
        <f t="shared" si="3"/>
        <v>0.25630260230906959</v>
      </c>
    </row>
    <row r="279" spans="2:9" x14ac:dyDescent="0.2">
      <c r="B279" s="23">
        <v>214.88018798828099</v>
      </c>
      <c r="C279" s="22">
        <v>0.45035450659685572</v>
      </c>
      <c r="E279">
        <f t="shared" si="4"/>
        <v>0.44463226318359339</v>
      </c>
      <c r="F279">
        <f t="shared" si="5"/>
        <v>5.722243413262329E-3</v>
      </c>
      <c r="G279" s="23"/>
      <c r="H279" s="23">
        <f t="shared" si="6"/>
        <v>214.88018798828099</v>
      </c>
      <c r="I279">
        <f t="shared" si="3"/>
        <v>0.25572224341326233</v>
      </c>
    </row>
    <row r="280" spans="2:9" x14ac:dyDescent="0.2">
      <c r="B280" s="23">
        <v>214.019584655762</v>
      </c>
      <c r="C280" s="22">
        <v>0.44867134983861706</v>
      </c>
      <c r="E280">
        <f t="shared" si="4"/>
        <v>0.44342741851806677</v>
      </c>
      <c r="F280">
        <f t="shared" si="5"/>
        <v>5.243931320550288E-3</v>
      </c>
      <c r="G280" s="23"/>
      <c r="H280" s="23">
        <f t="shared" si="6"/>
        <v>214.019584655762</v>
      </c>
      <c r="I280">
        <f t="shared" si="3"/>
        <v>0.25524393132055029</v>
      </c>
    </row>
    <row r="281" spans="2:9" x14ac:dyDescent="0.2">
      <c r="B281" s="23">
        <v>213.16978454589801</v>
      </c>
      <c r="C281" s="22">
        <v>0.44676395889109455</v>
      </c>
      <c r="E281">
        <f t="shared" si="4"/>
        <v>0.44223769836425719</v>
      </c>
      <c r="F281">
        <f t="shared" si="5"/>
        <v>4.5262605268373557E-3</v>
      </c>
      <c r="G281" s="23"/>
      <c r="H281" s="23">
        <f t="shared" si="6"/>
        <v>213.16978454589801</v>
      </c>
      <c r="I281">
        <f t="shared" si="3"/>
        <v>0.25452626052683736</v>
      </c>
    </row>
    <row r="282" spans="2:9" x14ac:dyDescent="0.2">
      <c r="B282" s="23">
        <v>212.34053039550801</v>
      </c>
      <c r="C282" s="22">
        <v>0.44520558121528853</v>
      </c>
      <c r="E282">
        <f t="shared" si="4"/>
        <v>0.44107674255371121</v>
      </c>
      <c r="F282">
        <f t="shared" si="5"/>
        <v>4.1288386615773165E-3</v>
      </c>
      <c r="G282" s="23"/>
      <c r="H282" s="23">
        <f t="shared" si="6"/>
        <v>212.34053039550801</v>
      </c>
      <c r="I282">
        <f t="shared" si="3"/>
        <v>0.25412883866157732</v>
      </c>
    </row>
    <row r="283" spans="2:9" x14ac:dyDescent="0.2">
      <c r="B283" s="23">
        <v>211.52717590332</v>
      </c>
      <c r="C283" s="22">
        <v>0.44354394805913733</v>
      </c>
      <c r="E283">
        <f t="shared" si="4"/>
        <v>0.43993804626464805</v>
      </c>
      <c r="F283">
        <f t="shared" si="5"/>
        <v>3.6059017944892746E-3</v>
      </c>
      <c r="G283" s="23"/>
      <c r="H283" s="23">
        <f t="shared" si="6"/>
        <v>211.52717590332</v>
      </c>
      <c r="I283">
        <f t="shared" si="3"/>
        <v>0.25360590179448927</v>
      </c>
    </row>
    <row r="284" spans="2:9" x14ac:dyDescent="0.2">
      <c r="B284" s="23">
        <v>210.74388122558599</v>
      </c>
      <c r="C284" s="22">
        <v>0.44198895881433026</v>
      </c>
      <c r="E284">
        <f t="shared" si="4"/>
        <v>0.43884143371582041</v>
      </c>
      <c r="F284">
        <f t="shared" si="5"/>
        <v>3.1475250985098513E-3</v>
      </c>
      <c r="G284" s="23"/>
      <c r="H284" s="23">
        <f t="shared" si="6"/>
        <v>210.74388122558599</v>
      </c>
      <c r="I284">
        <f t="shared" si="3"/>
        <v>0.25314752509850985</v>
      </c>
    </row>
    <row r="285" spans="2:9" x14ac:dyDescent="0.2">
      <c r="B285" s="23">
        <v>209.92308044433599</v>
      </c>
      <c r="C285" s="22">
        <v>0.44042909489037152</v>
      </c>
      <c r="E285">
        <f t="shared" si="4"/>
        <v>0.43769231262207042</v>
      </c>
      <c r="F285">
        <f t="shared" si="5"/>
        <v>2.7367822683010967E-3</v>
      </c>
      <c r="G285" s="23"/>
      <c r="H285" s="23">
        <f t="shared" si="6"/>
        <v>209.92308044433599</v>
      </c>
      <c r="I285">
        <f t="shared" si="3"/>
        <v>0.2527367822683011</v>
      </c>
    </row>
    <row r="286" spans="2:9" x14ac:dyDescent="0.2">
      <c r="B286" s="23">
        <v>209.075248718262</v>
      </c>
      <c r="C286" s="22">
        <v>0.43874400925667228</v>
      </c>
      <c r="E286">
        <f t="shared" si="4"/>
        <v>0.43650534820556686</v>
      </c>
      <c r="F286">
        <f t="shared" si="5"/>
        <v>2.2386610511054283E-3</v>
      </c>
      <c r="G286" s="23"/>
      <c r="H286" s="23">
        <f t="shared" si="6"/>
        <v>209.075248718262</v>
      </c>
      <c r="I286">
        <f t="shared" si="3"/>
        <v>0.25223866105110543</v>
      </c>
    </row>
    <row r="287" spans="2:9" x14ac:dyDescent="0.2">
      <c r="B287" s="23">
        <v>208.241096496582</v>
      </c>
      <c r="C287" s="22">
        <v>0.437127456064137</v>
      </c>
      <c r="E287">
        <f t="shared" si="4"/>
        <v>0.43533753509521478</v>
      </c>
      <c r="F287">
        <f t="shared" si="5"/>
        <v>1.7899209689222206E-3</v>
      </c>
      <c r="G287" s="23"/>
      <c r="H287" s="23">
        <f t="shared" si="6"/>
        <v>208.241096496582</v>
      </c>
      <c r="I287">
        <f t="shared" si="3"/>
        <v>0.25178992096892222</v>
      </c>
    </row>
    <row r="288" spans="2:9" x14ac:dyDescent="0.2">
      <c r="B288" s="23">
        <v>207.41255187988301</v>
      </c>
      <c r="C288" s="22">
        <v>0.43553090103524383</v>
      </c>
      <c r="E288">
        <f t="shared" si="4"/>
        <v>0.43417757263183621</v>
      </c>
      <c r="F288">
        <f t="shared" si="5"/>
        <v>1.3533284034076276E-3</v>
      </c>
      <c r="G288" s="23"/>
      <c r="H288" s="23">
        <f t="shared" si="6"/>
        <v>207.41255187988301</v>
      </c>
      <c r="I288">
        <f t="shared" si="3"/>
        <v>0.25135332840340763</v>
      </c>
    </row>
    <row r="289" spans="2:9" x14ac:dyDescent="0.2">
      <c r="B289" s="23">
        <v>206.56498718261699</v>
      </c>
      <c r="C289" s="22">
        <v>0.43387191987615437</v>
      </c>
      <c r="E289">
        <f t="shared" si="4"/>
        <v>0.43299098205566378</v>
      </c>
      <c r="F289">
        <f t="shared" si="5"/>
        <v>8.8093782049059044E-4</v>
      </c>
      <c r="G289" s="23"/>
      <c r="H289" s="23">
        <f t="shared" si="6"/>
        <v>206.56498718261699</v>
      </c>
      <c r="I289">
        <f t="shared" si="3"/>
        <v>0.25088093782049059</v>
      </c>
    </row>
    <row r="290" spans="2:9" x14ac:dyDescent="0.2">
      <c r="B290" s="23">
        <v>205.70393371582</v>
      </c>
      <c r="C290" s="22">
        <v>0.43226498136567537</v>
      </c>
      <c r="E290">
        <f t="shared" si="4"/>
        <v>0.43178550720214803</v>
      </c>
      <c r="F290">
        <f t="shared" si="5"/>
        <v>4.7947416352733807E-4</v>
      </c>
      <c r="G290" s="23"/>
      <c r="H290" s="23">
        <f t="shared" si="6"/>
        <v>205.70393371582</v>
      </c>
      <c r="I290">
        <f t="shared" si="3"/>
        <v>0.25047947416352734</v>
      </c>
    </row>
    <row r="291" spans="2:9" x14ac:dyDescent="0.2">
      <c r="B291" s="23">
        <v>204.870529174805</v>
      </c>
      <c r="C291" s="22">
        <v>0.43056317479697803</v>
      </c>
      <c r="E291">
        <f t="shared" si="4"/>
        <v>0.43061874084472695</v>
      </c>
      <c r="F291">
        <f t="shared" si="5"/>
        <v>-5.556604774892282E-5</v>
      </c>
      <c r="G291" s="23"/>
      <c r="H291" s="23">
        <f t="shared" si="6"/>
        <v>204.870529174805</v>
      </c>
      <c r="I291">
        <f t="shared" si="3"/>
        <v>0.24994443395225108</v>
      </c>
    </row>
    <row r="292" spans="2:9" x14ac:dyDescent="0.2">
      <c r="B292" s="23">
        <v>204.06195068359401</v>
      </c>
      <c r="C292" s="22">
        <v>0.4291394124881297</v>
      </c>
      <c r="E292">
        <f t="shared" si="4"/>
        <v>0.4294867309570316</v>
      </c>
      <c r="F292">
        <f t="shared" si="5"/>
        <v>-3.4731846890190265E-4</v>
      </c>
      <c r="G292" s="23"/>
      <c r="H292" s="23">
        <f t="shared" si="6"/>
        <v>204.06195068359401</v>
      </c>
      <c r="I292">
        <f t="shared" si="3"/>
        <v>0.2496526815310981</v>
      </c>
    </row>
    <row r="293" spans="2:9" x14ac:dyDescent="0.2">
      <c r="B293" s="23">
        <v>203.18284606933599</v>
      </c>
      <c r="C293" s="22">
        <v>0.42751635474923816</v>
      </c>
      <c r="E293">
        <f t="shared" si="4"/>
        <v>0.42825598449707036</v>
      </c>
      <c r="F293">
        <f t="shared" si="5"/>
        <v>-7.3962974783220448E-4</v>
      </c>
      <c r="G293" s="23"/>
      <c r="H293" s="23">
        <f t="shared" si="6"/>
        <v>203.18284606933599</v>
      </c>
      <c r="I293">
        <f t="shared" si="3"/>
        <v>0.2492603702521678</v>
      </c>
    </row>
    <row r="294" spans="2:9" x14ac:dyDescent="0.2">
      <c r="B294" s="23">
        <v>202.37844848632801</v>
      </c>
      <c r="C294" s="22">
        <v>0.42602337790295547</v>
      </c>
      <c r="E294">
        <f t="shared" si="4"/>
        <v>0.42712982788085918</v>
      </c>
      <c r="F294">
        <f t="shared" si="5"/>
        <v>-1.1064499779037118E-3</v>
      </c>
      <c r="G294" s="23"/>
      <c r="H294" s="23">
        <f t="shared" si="6"/>
        <v>202.37844848632801</v>
      </c>
      <c r="I294">
        <f t="shared" si="3"/>
        <v>0.24889355002209629</v>
      </c>
    </row>
    <row r="295" spans="2:9" x14ac:dyDescent="0.2">
      <c r="B295" s="23">
        <v>201.53199005126999</v>
      </c>
      <c r="C295" s="22">
        <v>0.4244037082544958</v>
      </c>
      <c r="E295">
        <f t="shared" si="4"/>
        <v>0.42594478607177799</v>
      </c>
      <c r="F295">
        <f t="shared" si="5"/>
        <v>-1.5410778172821882E-3</v>
      </c>
      <c r="G295" s="23"/>
      <c r="H295" s="23">
        <f t="shared" si="6"/>
        <v>201.53199005126999</v>
      </c>
      <c r="I295">
        <f t="shared" si="3"/>
        <v>0.24845892218271781</v>
      </c>
    </row>
    <row r="296" spans="2:9" x14ac:dyDescent="0.2">
      <c r="B296" s="23">
        <v>200.70127868652301</v>
      </c>
      <c r="C296" s="22">
        <v>0.42294217763171132</v>
      </c>
      <c r="E296">
        <f t="shared" si="4"/>
        <v>0.42478179016113227</v>
      </c>
      <c r="F296">
        <f t="shared" si="5"/>
        <v>-1.839612529420942E-3</v>
      </c>
      <c r="G296" s="23"/>
      <c r="H296" s="23">
        <f t="shared" si="6"/>
        <v>200.70127868652301</v>
      </c>
      <c r="I296">
        <f t="shared" si="3"/>
        <v>0.24816038747057906</v>
      </c>
    </row>
    <row r="297" spans="2:9" x14ac:dyDescent="0.2">
      <c r="B297" s="23">
        <v>199.87416839599601</v>
      </c>
      <c r="C297" s="22">
        <v>0.42140172714131735</v>
      </c>
      <c r="E297">
        <f t="shared" si="4"/>
        <v>0.42362383575439444</v>
      </c>
      <c r="F297">
        <f t="shared" si="5"/>
        <v>-2.2221086130770895E-3</v>
      </c>
      <c r="G297" s="23"/>
      <c r="H297" s="23">
        <f t="shared" si="6"/>
        <v>199.87416839599601</v>
      </c>
      <c r="I297">
        <f t="shared" si="3"/>
        <v>0.24777789138692291</v>
      </c>
    </row>
    <row r="298" spans="2:9" x14ac:dyDescent="0.2">
      <c r="B298" s="23">
        <v>199.03726196289099</v>
      </c>
      <c r="C298" s="22">
        <v>0.41986608735452685</v>
      </c>
      <c r="E298">
        <f t="shared" si="4"/>
        <v>0.42245216674804742</v>
      </c>
      <c r="F298">
        <f t="shared" si="5"/>
        <v>-2.5860793935205684E-3</v>
      </c>
      <c r="G298" s="23"/>
      <c r="H298" s="23">
        <f t="shared" si="6"/>
        <v>199.03726196289099</v>
      </c>
      <c r="I298">
        <f t="shared" si="3"/>
        <v>0.24741392060647943</v>
      </c>
    </row>
    <row r="299" spans="2:9" x14ac:dyDescent="0.2">
      <c r="B299" s="23">
        <v>198.185829162598</v>
      </c>
      <c r="C299" s="22">
        <v>0.41825074635989484</v>
      </c>
      <c r="E299">
        <f t="shared" si="4"/>
        <v>0.42126016082763718</v>
      </c>
      <c r="F299">
        <f t="shared" si="5"/>
        <v>-3.0094144677423329E-3</v>
      </c>
      <c r="G299" s="23"/>
      <c r="H299" s="23">
        <f t="shared" si="6"/>
        <v>198.185829162598</v>
      </c>
      <c r="I299">
        <f t="shared" si="3"/>
        <v>0.24699058553225767</v>
      </c>
    </row>
    <row r="300" spans="2:9" x14ac:dyDescent="0.2">
      <c r="B300" s="23">
        <v>197.34637451171901</v>
      </c>
      <c r="C300" s="22">
        <v>0.41671413522384559</v>
      </c>
      <c r="E300">
        <f t="shared" si="4"/>
        <v>0.42008492431640665</v>
      </c>
      <c r="F300">
        <f t="shared" si="5"/>
        <v>-3.3707890925610551E-3</v>
      </c>
      <c r="G300" s="23"/>
      <c r="H300" s="23">
        <f t="shared" si="6"/>
        <v>197.34637451171901</v>
      </c>
      <c r="I300">
        <f t="shared" si="3"/>
        <v>0.24662921090743894</v>
      </c>
    </row>
    <row r="301" spans="2:9" x14ac:dyDescent="0.2">
      <c r="B301" s="23">
        <v>196.55638885498001</v>
      </c>
      <c r="C301" s="22">
        <v>0.41532026013881129</v>
      </c>
      <c r="E301">
        <f t="shared" si="4"/>
        <v>0.41897894439697203</v>
      </c>
      <c r="F301">
        <f t="shared" si="5"/>
        <v>-3.6586842581607382E-3</v>
      </c>
      <c r="G301" s="23"/>
      <c r="H301" s="23">
        <f t="shared" si="6"/>
        <v>196.55638885498001</v>
      </c>
      <c r="I301">
        <f t="shared" ref="I301:I364" si="7">F301+0.25</f>
        <v>0.24634131574183926</v>
      </c>
    </row>
    <row r="302" spans="2:9" x14ac:dyDescent="0.2">
      <c r="B302" s="23">
        <v>195.75358581543</v>
      </c>
      <c r="C302" s="22">
        <v>0.41394247406016416</v>
      </c>
      <c r="E302">
        <f t="shared" si="4"/>
        <v>0.41785502014160203</v>
      </c>
      <c r="F302">
        <f t="shared" si="5"/>
        <v>-3.9125460814378732E-3</v>
      </c>
      <c r="G302" s="23"/>
      <c r="H302" s="23">
        <f t="shared" si="6"/>
        <v>195.75358581543</v>
      </c>
      <c r="I302">
        <f t="shared" si="7"/>
        <v>0.24608745391856213</v>
      </c>
    </row>
    <row r="303" spans="2:9" x14ac:dyDescent="0.2">
      <c r="B303" s="23">
        <v>194.926834106445</v>
      </c>
      <c r="C303" s="22">
        <v>0.41248860312946978</v>
      </c>
      <c r="E303">
        <f t="shared" si="4"/>
        <v>0.416697567749023</v>
      </c>
      <c r="F303">
        <f t="shared" si="5"/>
        <v>-4.2089646195532238E-3</v>
      </c>
      <c r="G303" s="23"/>
      <c r="H303" s="23">
        <f t="shared" si="6"/>
        <v>194.926834106445</v>
      </c>
      <c r="I303">
        <f t="shared" si="7"/>
        <v>0.24579103538044678</v>
      </c>
    </row>
    <row r="304" spans="2:9" x14ac:dyDescent="0.2">
      <c r="B304" s="23">
        <v>194.08437347412101</v>
      </c>
      <c r="C304" s="22">
        <v>0.41095623138809312</v>
      </c>
      <c r="E304">
        <f t="shared" si="4"/>
        <v>0.41551812286376943</v>
      </c>
      <c r="F304">
        <f t="shared" si="5"/>
        <v>-4.5618914756763163E-3</v>
      </c>
      <c r="G304" s="23"/>
      <c r="H304" s="23">
        <f t="shared" si="6"/>
        <v>194.08437347412101</v>
      </c>
      <c r="I304">
        <f t="shared" si="7"/>
        <v>0.24543810852432368</v>
      </c>
    </row>
    <row r="305" spans="2:9" x14ac:dyDescent="0.2">
      <c r="B305" s="23">
        <v>193.23217010498001</v>
      </c>
      <c r="C305" s="22">
        <v>0.40943342748812134</v>
      </c>
      <c r="E305">
        <f t="shared" si="4"/>
        <v>0.41432503814697208</v>
      </c>
      <c r="F305">
        <f t="shared" si="5"/>
        <v>-4.8916106588507424E-3</v>
      </c>
      <c r="G305" s="23"/>
      <c r="H305" s="23">
        <f t="shared" si="6"/>
        <v>193.23217010498001</v>
      </c>
      <c r="I305">
        <f t="shared" si="7"/>
        <v>0.24510838934114926</v>
      </c>
    </row>
    <row r="306" spans="2:9" x14ac:dyDescent="0.2">
      <c r="B306" s="23">
        <v>192.39688873291001</v>
      </c>
      <c r="C306" s="22">
        <v>0.40798788537537489</v>
      </c>
      <c r="E306">
        <f t="shared" si="4"/>
        <v>0.41315564422607398</v>
      </c>
      <c r="F306">
        <f t="shared" si="5"/>
        <v>-5.167758850699089E-3</v>
      </c>
      <c r="G306" s="23"/>
      <c r="H306" s="23">
        <f t="shared" si="6"/>
        <v>192.39688873291001</v>
      </c>
      <c r="I306">
        <f t="shared" si="7"/>
        <v>0.24483224114930091</v>
      </c>
    </row>
    <row r="307" spans="2:9" x14ac:dyDescent="0.2">
      <c r="B307" s="23">
        <v>191.558784484863</v>
      </c>
      <c r="C307" s="22">
        <v>0.40651337883701177</v>
      </c>
      <c r="E307">
        <f t="shared" si="4"/>
        <v>0.41198229827880817</v>
      </c>
      <c r="F307">
        <f t="shared" si="5"/>
        <v>-5.4689194417963938E-3</v>
      </c>
      <c r="G307" s="23"/>
      <c r="H307" s="23">
        <f t="shared" si="6"/>
        <v>191.558784484863</v>
      </c>
      <c r="I307">
        <f t="shared" si="7"/>
        <v>0.24453108055820361</v>
      </c>
    </row>
    <row r="308" spans="2:9" x14ac:dyDescent="0.2">
      <c r="B308" s="23">
        <v>190.695762634277</v>
      </c>
      <c r="C308" s="22">
        <v>0.40502046620026116</v>
      </c>
      <c r="E308">
        <f t="shared" si="4"/>
        <v>0.41077406768798785</v>
      </c>
      <c r="F308">
        <f t="shared" si="5"/>
        <v>-5.7536014877266894E-3</v>
      </c>
      <c r="G308" s="23"/>
      <c r="H308" s="23">
        <f t="shared" si="6"/>
        <v>190.695762634277</v>
      </c>
      <c r="I308">
        <f t="shared" si="7"/>
        <v>0.24424639851227331</v>
      </c>
    </row>
    <row r="309" spans="2:9" x14ac:dyDescent="0.2">
      <c r="B309" s="23">
        <v>189.89177703857399</v>
      </c>
      <c r="C309" s="22">
        <v>0.40361186753434586</v>
      </c>
      <c r="E309">
        <f t="shared" si="4"/>
        <v>0.40964848785400365</v>
      </c>
      <c r="F309">
        <f t="shared" si="5"/>
        <v>-6.0366203196577928E-3</v>
      </c>
      <c r="G309" s="23"/>
      <c r="H309" s="23">
        <f t="shared" si="6"/>
        <v>189.89177703857399</v>
      </c>
      <c r="I309">
        <f t="shared" si="7"/>
        <v>0.24396337968034221</v>
      </c>
    </row>
    <row r="310" spans="2:9" x14ac:dyDescent="0.2">
      <c r="B310" s="23">
        <v>189.03549957275399</v>
      </c>
      <c r="C310" s="22">
        <v>0.40218123407503792</v>
      </c>
      <c r="E310">
        <f t="shared" si="4"/>
        <v>0.4084496994018556</v>
      </c>
      <c r="F310">
        <f t="shared" si="5"/>
        <v>-6.2684653268176849E-3</v>
      </c>
      <c r="G310" s="23"/>
      <c r="H310" s="23">
        <f t="shared" si="6"/>
        <v>189.03549957275399</v>
      </c>
      <c r="I310">
        <f t="shared" si="7"/>
        <v>0.24373153467318232</v>
      </c>
    </row>
    <row r="311" spans="2:9" x14ac:dyDescent="0.2">
      <c r="B311" s="23">
        <v>188.22867584228501</v>
      </c>
      <c r="C311" s="22">
        <v>0.40075848897475952</v>
      </c>
      <c r="E311">
        <f t="shared" si="4"/>
        <v>0.40732014617919898</v>
      </c>
      <c r="F311">
        <f t="shared" si="5"/>
        <v>-6.5616572044394639E-3</v>
      </c>
      <c r="G311" s="23"/>
      <c r="H311" s="23">
        <f t="shared" si="6"/>
        <v>188.22867584228501</v>
      </c>
      <c r="I311">
        <f t="shared" si="7"/>
        <v>0.24343834279556054</v>
      </c>
    </row>
    <row r="312" spans="2:9" x14ac:dyDescent="0.2">
      <c r="B312" s="23">
        <v>187.41828918457</v>
      </c>
      <c r="C312" s="22">
        <v>0.39936252109532139</v>
      </c>
      <c r="E312">
        <f t="shared" si="4"/>
        <v>0.40618560485839805</v>
      </c>
      <c r="F312">
        <f t="shared" si="5"/>
        <v>-6.823083763076665E-3</v>
      </c>
      <c r="G312" s="23"/>
      <c r="H312" s="23">
        <f t="shared" si="6"/>
        <v>187.41828918457</v>
      </c>
      <c r="I312">
        <f t="shared" si="7"/>
        <v>0.24317691623692334</v>
      </c>
    </row>
    <row r="313" spans="2:9" x14ac:dyDescent="0.2">
      <c r="B313" s="23">
        <v>186.592208862305</v>
      </c>
      <c r="C313" s="22">
        <v>0.39800368530524416</v>
      </c>
      <c r="E313">
        <f t="shared" si="4"/>
        <v>0.40502909240722695</v>
      </c>
      <c r="F313">
        <f t="shared" si="5"/>
        <v>-7.0254071019827946E-3</v>
      </c>
      <c r="G313" s="23"/>
      <c r="H313" s="23">
        <f t="shared" si="6"/>
        <v>186.592208862305</v>
      </c>
      <c r="I313">
        <f t="shared" si="7"/>
        <v>0.24297459289801721</v>
      </c>
    </row>
    <row r="314" spans="2:9" x14ac:dyDescent="0.2">
      <c r="B314" s="23">
        <v>185.78091430664099</v>
      </c>
      <c r="C314" s="22">
        <v>0.39660806164884482</v>
      </c>
      <c r="E314">
        <f t="shared" si="4"/>
        <v>0.40389328002929736</v>
      </c>
      <c r="F314">
        <f t="shared" si="5"/>
        <v>-7.2852183804525406E-3</v>
      </c>
      <c r="G314" s="23"/>
      <c r="H314" s="23">
        <f t="shared" si="6"/>
        <v>185.78091430664099</v>
      </c>
      <c r="I314">
        <f t="shared" si="7"/>
        <v>0.24271478161954746</v>
      </c>
    </row>
    <row r="315" spans="2:9" x14ac:dyDescent="0.2">
      <c r="B315" s="23">
        <v>184.99910736083999</v>
      </c>
      <c r="C315" s="22">
        <v>0.39524259486716457</v>
      </c>
      <c r="E315">
        <f t="shared" si="4"/>
        <v>0.40279875030517598</v>
      </c>
      <c r="F315">
        <f t="shared" si="5"/>
        <v>-7.5561554380114138E-3</v>
      </c>
      <c r="G315" s="23"/>
      <c r="H315" s="23">
        <f t="shared" si="6"/>
        <v>184.99910736083999</v>
      </c>
      <c r="I315">
        <f t="shared" si="7"/>
        <v>0.24244384456198859</v>
      </c>
    </row>
    <row r="316" spans="2:9" x14ac:dyDescent="0.2">
      <c r="B316" s="23">
        <v>184.18076324462899</v>
      </c>
      <c r="C316" s="22">
        <v>0.39386104673857342</v>
      </c>
      <c r="E316">
        <f t="shared" si="4"/>
        <v>0.40165306854248062</v>
      </c>
      <c r="F316">
        <f t="shared" si="5"/>
        <v>-7.7920218039072009E-3</v>
      </c>
      <c r="G316" s="23"/>
      <c r="H316" s="23">
        <f t="shared" si="6"/>
        <v>184.18076324462899</v>
      </c>
      <c r="I316">
        <f t="shared" si="7"/>
        <v>0.2422079781960928</v>
      </c>
    </row>
    <row r="317" spans="2:9" x14ac:dyDescent="0.2">
      <c r="B317" s="23">
        <v>183.31752777099601</v>
      </c>
      <c r="C317" s="22">
        <v>0.39238836807960542</v>
      </c>
      <c r="E317">
        <f t="shared" si="4"/>
        <v>0.40044453887939446</v>
      </c>
      <c r="F317">
        <f t="shared" si="5"/>
        <v>-8.0561707997890419E-3</v>
      </c>
      <c r="G317" s="23"/>
      <c r="H317" s="23">
        <f t="shared" si="6"/>
        <v>183.31752777099601</v>
      </c>
      <c r="I317">
        <f t="shared" si="7"/>
        <v>0.24194382920021096</v>
      </c>
    </row>
    <row r="318" spans="2:9" x14ac:dyDescent="0.2">
      <c r="B318" s="23">
        <v>182.49729156494101</v>
      </c>
      <c r="C318" s="22">
        <v>0.39108005011767383</v>
      </c>
      <c r="E318">
        <f t="shared" si="4"/>
        <v>0.39929620819091738</v>
      </c>
      <c r="F318">
        <f t="shared" si="5"/>
        <v>-8.2161580732435513E-3</v>
      </c>
      <c r="G318" s="23"/>
      <c r="H318" s="23">
        <f t="shared" si="6"/>
        <v>182.49729156494101</v>
      </c>
      <c r="I318">
        <f t="shared" si="7"/>
        <v>0.24178384192675645</v>
      </c>
    </row>
    <row r="319" spans="2:9" x14ac:dyDescent="0.2">
      <c r="B319" s="23">
        <v>181.68711090087899</v>
      </c>
      <c r="C319" s="22">
        <v>0.38972449189242769</v>
      </c>
      <c r="E319">
        <f t="shared" si="4"/>
        <v>0.39816195526123055</v>
      </c>
      <c r="F319">
        <f t="shared" si="5"/>
        <v>-8.4374633688028555E-3</v>
      </c>
      <c r="G319" s="23"/>
      <c r="H319" s="23">
        <f t="shared" si="6"/>
        <v>181.68711090087899</v>
      </c>
      <c r="I319">
        <f t="shared" si="7"/>
        <v>0.24156253663119714</v>
      </c>
    </row>
    <row r="320" spans="2:9" x14ac:dyDescent="0.2">
      <c r="B320" s="23">
        <v>180.84579467773401</v>
      </c>
      <c r="C320" s="22">
        <v>0.38832617556273302</v>
      </c>
      <c r="E320">
        <f t="shared" si="4"/>
        <v>0.39698411254882759</v>
      </c>
      <c r="F320">
        <f t="shared" si="5"/>
        <v>-8.6579369860945721E-3</v>
      </c>
      <c r="G320" s="23"/>
      <c r="H320" s="23">
        <f t="shared" si="6"/>
        <v>180.84579467773401</v>
      </c>
      <c r="I320">
        <f t="shared" si="7"/>
        <v>0.24134206301390543</v>
      </c>
    </row>
    <row r="321" spans="2:9" x14ac:dyDescent="0.2">
      <c r="B321" s="23">
        <v>180.00012207031301</v>
      </c>
      <c r="C321" s="22">
        <v>0.38690910220428909</v>
      </c>
      <c r="E321">
        <f t="shared" si="4"/>
        <v>0.39580017089843822</v>
      </c>
      <c r="F321">
        <f t="shared" si="5"/>
        <v>-8.891068694149129E-3</v>
      </c>
      <c r="G321" s="23"/>
      <c r="H321" s="23">
        <f t="shared" si="6"/>
        <v>180.00012207031301</v>
      </c>
      <c r="I321">
        <f t="shared" si="7"/>
        <v>0.24110893130585087</v>
      </c>
    </row>
    <row r="322" spans="2:9" x14ac:dyDescent="0.2">
      <c r="B322" s="23">
        <v>179.13166046142601</v>
      </c>
      <c r="C322" s="22">
        <v>0.38544692569543337</v>
      </c>
      <c r="E322">
        <f t="shared" si="4"/>
        <v>0.39458432464599646</v>
      </c>
      <c r="F322">
        <f t="shared" si="5"/>
        <v>-9.1373989505630915E-3</v>
      </c>
      <c r="G322" s="23"/>
      <c r="H322" s="23">
        <f t="shared" si="6"/>
        <v>179.13166046142601</v>
      </c>
      <c r="I322">
        <f t="shared" si="7"/>
        <v>0.24086260104943691</v>
      </c>
    </row>
    <row r="323" spans="2:9" x14ac:dyDescent="0.2">
      <c r="B323" s="23">
        <v>178.27971649169899</v>
      </c>
      <c r="C323" s="22">
        <v>0.3841393897405494</v>
      </c>
      <c r="E323">
        <f t="shared" si="4"/>
        <v>0.39339160308837862</v>
      </c>
      <c r="F323">
        <f t="shared" si="5"/>
        <v>-9.252213347829219E-3</v>
      </c>
      <c r="G323" s="23"/>
      <c r="H323" s="23">
        <f t="shared" si="6"/>
        <v>178.27971649169899</v>
      </c>
      <c r="I323">
        <f t="shared" si="7"/>
        <v>0.24074778665217078</v>
      </c>
    </row>
    <row r="324" spans="2:9" x14ac:dyDescent="0.2">
      <c r="B324" s="23">
        <v>177.446212768555</v>
      </c>
      <c r="C324" s="22">
        <v>0.38280645036542726</v>
      </c>
      <c r="E324">
        <f t="shared" ref="E324:E387" si="8">(P$16*B324)+P$17</f>
        <v>0.39222469787597702</v>
      </c>
      <c r="F324">
        <f t="shared" ref="F324:F387" si="9">C324-E324</f>
        <v>-9.4182475105497598E-3</v>
      </c>
      <c r="G324" s="23"/>
      <c r="H324" s="23">
        <f t="shared" ref="H324:H387" si="10">B324</f>
        <v>177.446212768555</v>
      </c>
      <c r="I324">
        <f t="shared" si="7"/>
        <v>0.24058175248945024</v>
      </c>
    </row>
    <row r="325" spans="2:9" x14ac:dyDescent="0.2">
      <c r="B325" s="23">
        <v>176.59303283691401</v>
      </c>
      <c r="C325" s="22">
        <v>0.38139775561942008</v>
      </c>
      <c r="E325">
        <f t="shared" si="8"/>
        <v>0.39103024597167962</v>
      </c>
      <c r="F325">
        <f t="shared" si="9"/>
        <v>-9.6324903522595484E-3</v>
      </c>
      <c r="G325" s="23"/>
      <c r="H325" s="23">
        <f t="shared" si="10"/>
        <v>176.59303283691401</v>
      </c>
      <c r="I325">
        <f t="shared" si="7"/>
        <v>0.24036750964774045</v>
      </c>
    </row>
    <row r="326" spans="2:9" x14ac:dyDescent="0.2">
      <c r="B326" s="23">
        <v>175.776420593262</v>
      </c>
      <c r="C326" s="22">
        <v>0.38013657190557198</v>
      </c>
      <c r="E326">
        <f t="shared" si="8"/>
        <v>0.38988698883056683</v>
      </c>
      <c r="F326">
        <f t="shared" si="9"/>
        <v>-9.7504169249948425E-3</v>
      </c>
      <c r="G326" s="23"/>
      <c r="H326" s="23">
        <f t="shared" si="10"/>
        <v>175.776420593262</v>
      </c>
      <c r="I326">
        <f t="shared" si="7"/>
        <v>0.24024958307500516</v>
      </c>
    </row>
    <row r="327" spans="2:9" x14ac:dyDescent="0.2">
      <c r="B327" s="23">
        <v>174.94676971435501</v>
      </c>
      <c r="C327" s="22">
        <v>0.37876339135856613</v>
      </c>
      <c r="E327">
        <f t="shared" si="8"/>
        <v>0.38872547760009701</v>
      </c>
      <c r="F327">
        <f t="shared" si="9"/>
        <v>-9.9620862415308875E-3</v>
      </c>
      <c r="G327" s="23"/>
      <c r="H327" s="23">
        <f t="shared" si="10"/>
        <v>174.94676971435501</v>
      </c>
      <c r="I327">
        <f t="shared" si="7"/>
        <v>0.24003791375846911</v>
      </c>
    </row>
    <row r="328" spans="2:9" x14ac:dyDescent="0.2">
      <c r="B328" s="23">
        <v>174.152534484863</v>
      </c>
      <c r="C328" s="22">
        <v>0.3775535902755921</v>
      </c>
      <c r="E328">
        <f t="shared" si="8"/>
        <v>0.38761354827880823</v>
      </c>
      <c r="F328">
        <f t="shared" si="9"/>
        <v>-1.005995800321613E-2</v>
      </c>
      <c r="G328" s="23"/>
      <c r="H328" s="23">
        <f t="shared" si="10"/>
        <v>174.152534484863</v>
      </c>
      <c r="I328">
        <f t="shared" si="7"/>
        <v>0.23994004199678387</v>
      </c>
    </row>
    <row r="329" spans="2:9" x14ac:dyDescent="0.2">
      <c r="B329" s="23">
        <v>173.317512512207</v>
      </c>
      <c r="C329" s="22">
        <v>0.37627525219159019</v>
      </c>
      <c r="E329">
        <f t="shared" si="8"/>
        <v>0.3864445175170898</v>
      </c>
      <c r="F329">
        <f t="shared" si="9"/>
        <v>-1.016926532549961E-2</v>
      </c>
      <c r="G329" s="23"/>
      <c r="H329" s="23">
        <f t="shared" si="10"/>
        <v>173.317512512207</v>
      </c>
      <c r="I329">
        <f t="shared" si="7"/>
        <v>0.23983073467450039</v>
      </c>
    </row>
    <row r="330" spans="2:9" x14ac:dyDescent="0.2">
      <c r="B330" s="23">
        <v>172.49617767333999</v>
      </c>
      <c r="C330" s="22">
        <v>0.37497751069913493</v>
      </c>
      <c r="E330">
        <f t="shared" si="8"/>
        <v>0.38529464874267599</v>
      </c>
      <c r="F330">
        <f t="shared" si="9"/>
        <v>-1.0317138043541063E-2</v>
      </c>
      <c r="G330" s="23"/>
      <c r="H330" s="23">
        <f t="shared" si="10"/>
        <v>172.49617767333999</v>
      </c>
      <c r="I330">
        <f t="shared" si="7"/>
        <v>0.23968286195645894</v>
      </c>
    </row>
    <row r="331" spans="2:9" x14ac:dyDescent="0.2">
      <c r="B331" s="23">
        <v>171.66144561767601</v>
      </c>
      <c r="C331" s="22">
        <v>0.37368345170535605</v>
      </c>
      <c r="E331">
        <f t="shared" si="8"/>
        <v>0.38412602386474642</v>
      </c>
      <c r="F331">
        <f t="shared" si="9"/>
        <v>-1.0442572159390373E-2</v>
      </c>
      <c r="G331" s="23"/>
      <c r="H331" s="23">
        <f t="shared" si="10"/>
        <v>171.66144561767601</v>
      </c>
      <c r="I331">
        <f t="shared" si="7"/>
        <v>0.23955742784060963</v>
      </c>
    </row>
    <row r="332" spans="2:9" x14ac:dyDescent="0.2">
      <c r="B332" s="23">
        <v>170.81301116943399</v>
      </c>
      <c r="C332" s="22">
        <v>0.37239706727979344</v>
      </c>
      <c r="E332">
        <f t="shared" si="8"/>
        <v>0.38293821563720759</v>
      </c>
      <c r="F332">
        <f t="shared" si="9"/>
        <v>-1.0541148357414154E-2</v>
      </c>
      <c r="G332" s="23"/>
      <c r="H332" s="23">
        <f t="shared" si="10"/>
        <v>170.81301116943399</v>
      </c>
      <c r="I332">
        <f t="shared" si="7"/>
        <v>0.23945885164258585</v>
      </c>
    </row>
    <row r="333" spans="2:9" x14ac:dyDescent="0.2">
      <c r="B333" s="23">
        <v>169.97267150878901</v>
      </c>
      <c r="C333" s="22">
        <v>0.37102872077151339</v>
      </c>
      <c r="E333">
        <f t="shared" si="8"/>
        <v>0.38176174011230463</v>
      </c>
      <c r="F333">
        <f t="shared" si="9"/>
        <v>-1.0733019340791239E-2</v>
      </c>
      <c r="G333" s="23"/>
      <c r="H333" s="23">
        <f t="shared" si="10"/>
        <v>169.97267150878901</v>
      </c>
      <c r="I333">
        <f t="shared" si="7"/>
        <v>0.23926698065920876</v>
      </c>
    </row>
    <row r="334" spans="2:9" x14ac:dyDescent="0.2">
      <c r="B334" s="23">
        <v>169.132759094238</v>
      </c>
      <c r="C334" s="22">
        <v>0.36976515751480421</v>
      </c>
      <c r="E334">
        <f t="shared" si="8"/>
        <v>0.38058586273193318</v>
      </c>
      <c r="F334">
        <f t="shared" si="9"/>
        <v>-1.0820705217128967E-2</v>
      </c>
      <c r="G334" s="23"/>
      <c r="H334" s="23">
        <f t="shared" si="10"/>
        <v>169.132759094238</v>
      </c>
      <c r="I334">
        <f t="shared" si="7"/>
        <v>0.23917929478287103</v>
      </c>
    </row>
    <row r="335" spans="2:9" x14ac:dyDescent="0.2">
      <c r="B335" s="23">
        <v>168.308540344238</v>
      </c>
      <c r="C335" s="22">
        <v>0.36856079982234763</v>
      </c>
      <c r="E335">
        <f t="shared" si="8"/>
        <v>0.37943195648193317</v>
      </c>
      <c r="F335">
        <f t="shared" si="9"/>
        <v>-1.0871156659585546E-2</v>
      </c>
      <c r="G335" s="23"/>
      <c r="H335" s="23">
        <f t="shared" si="10"/>
        <v>168.308540344238</v>
      </c>
      <c r="I335">
        <f t="shared" si="7"/>
        <v>0.23912884334041445</v>
      </c>
    </row>
    <row r="336" spans="2:9" x14ac:dyDescent="0.2">
      <c r="B336" s="23">
        <v>167.47602844238301</v>
      </c>
      <c r="C336" s="22">
        <v>0.36722600617392048</v>
      </c>
      <c r="E336">
        <f t="shared" si="8"/>
        <v>0.37826643981933622</v>
      </c>
      <c r="F336">
        <f t="shared" si="9"/>
        <v>-1.1040433645415737E-2</v>
      </c>
      <c r="G336" s="23"/>
      <c r="H336" s="23">
        <f t="shared" si="10"/>
        <v>167.47602844238301</v>
      </c>
      <c r="I336">
        <f t="shared" si="7"/>
        <v>0.23895956635458426</v>
      </c>
    </row>
    <row r="337" spans="2:9" x14ac:dyDescent="0.2">
      <c r="B337" s="23">
        <v>166.62890625</v>
      </c>
      <c r="C337" s="22">
        <v>0.36598416361293523</v>
      </c>
      <c r="E337">
        <f t="shared" si="8"/>
        <v>0.37708046875000001</v>
      </c>
      <c r="F337">
        <f t="shared" si="9"/>
        <v>-1.1096305137064777E-2</v>
      </c>
      <c r="G337" s="23"/>
      <c r="H337" s="23">
        <f t="shared" si="10"/>
        <v>166.62890625</v>
      </c>
      <c r="I337">
        <f t="shared" si="7"/>
        <v>0.23890369486293522</v>
      </c>
    </row>
    <row r="338" spans="2:9" x14ac:dyDescent="0.2">
      <c r="B338" s="23">
        <v>165.817588806152</v>
      </c>
      <c r="C338" s="22">
        <v>0.36477573667734731</v>
      </c>
      <c r="E338">
        <f t="shared" si="8"/>
        <v>0.37594462432861281</v>
      </c>
      <c r="F338">
        <f t="shared" si="9"/>
        <v>-1.1168887651265502E-2</v>
      </c>
      <c r="G338" s="23"/>
      <c r="H338" s="23">
        <f t="shared" si="10"/>
        <v>165.817588806152</v>
      </c>
      <c r="I338">
        <f t="shared" si="7"/>
        <v>0.2388311123487345</v>
      </c>
    </row>
    <row r="339" spans="2:9" x14ac:dyDescent="0.2">
      <c r="B339" s="23">
        <v>164.991287231445</v>
      </c>
      <c r="C339" s="22">
        <v>0.36354025695813025</v>
      </c>
      <c r="E339">
        <f t="shared" si="8"/>
        <v>0.37478780212402302</v>
      </c>
      <c r="F339">
        <f t="shared" si="9"/>
        <v>-1.1247545165892769E-2</v>
      </c>
      <c r="G339" s="23"/>
      <c r="H339" s="23">
        <f t="shared" si="10"/>
        <v>164.991287231445</v>
      </c>
      <c r="I339">
        <f t="shared" si="7"/>
        <v>0.23875245483410723</v>
      </c>
    </row>
    <row r="340" spans="2:9" x14ac:dyDescent="0.2">
      <c r="B340" s="23">
        <v>164.12868499755899</v>
      </c>
      <c r="C340" s="22">
        <v>0.36223802264139798</v>
      </c>
      <c r="E340">
        <f t="shared" si="8"/>
        <v>0.37358015899658259</v>
      </c>
      <c r="F340">
        <f t="shared" si="9"/>
        <v>-1.1342136355184607E-2</v>
      </c>
      <c r="G340" s="23"/>
      <c r="H340" s="23">
        <f t="shared" si="10"/>
        <v>164.12868499755899</v>
      </c>
      <c r="I340">
        <f t="shared" si="7"/>
        <v>0.23865786364481539</v>
      </c>
    </row>
    <row r="341" spans="2:9" x14ac:dyDescent="0.2">
      <c r="B341" s="23">
        <v>163.271522521973</v>
      </c>
      <c r="C341" s="22">
        <v>0.36090875260203409</v>
      </c>
      <c r="E341">
        <f t="shared" si="8"/>
        <v>0.37238013153076222</v>
      </c>
      <c r="F341">
        <f t="shared" si="9"/>
        <v>-1.1471378928728126E-2</v>
      </c>
      <c r="G341" s="23"/>
      <c r="H341" s="23">
        <f t="shared" si="10"/>
        <v>163.271522521973</v>
      </c>
      <c r="I341">
        <f t="shared" si="7"/>
        <v>0.23852862107127187</v>
      </c>
    </row>
    <row r="342" spans="2:9" x14ac:dyDescent="0.2">
      <c r="B342" s="23">
        <v>162.47829437255899</v>
      </c>
      <c r="C342" s="22">
        <v>0.35983512153487324</v>
      </c>
      <c r="E342">
        <f t="shared" si="8"/>
        <v>0.3712696121215826</v>
      </c>
      <c r="F342">
        <f t="shared" si="9"/>
        <v>-1.1434490586709367E-2</v>
      </c>
      <c r="G342" s="23"/>
      <c r="H342" s="23">
        <f t="shared" si="10"/>
        <v>162.47829437255899</v>
      </c>
      <c r="I342">
        <f t="shared" si="7"/>
        <v>0.23856550941329063</v>
      </c>
    </row>
    <row r="343" spans="2:9" x14ac:dyDescent="0.2">
      <c r="B343" s="23">
        <v>161.71420288085901</v>
      </c>
      <c r="C343" s="22">
        <v>0.35873693822283176</v>
      </c>
      <c r="E343">
        <f t="shared" si="8"/>
        <v>0.37019988403320259</v>
      </c>
      <c r="F343">
        <f t="shared" si="9"/>
        <v>-1.1462945810370828E-2</v>
      </c>
      <c r="G343" s="23"/>
      <c r="H343" s="23">
        <f t="shared" si="10"/>
        <v>161.71420288085901</v>
      </c>
      <c r="I343">
        <f t="shared" si="7"/>
        <v>0.23853705418962917</v>
      </c>
    </row>
    <row r="344" spans="2:9" x14ac:dyDescent="0.2">
      <c r="B344" s="23">
        <v>160.83820343017601</v>
      </c>
      <c r="C344" s="22">
        <v>0.35741519622526624</v>
      </c>
      <c r="E344">
        <f t="shared" si="8"/>
        <v>0.36897348480224645</v>
      </c>
      <c r="F344">
        <f t="shared" si="9"/>
        <v>-1.1558288576980214E-2</v>
      </c>
      <c r="G344" s="23"/>
      <c r="H344" s="23">
        <f t="shared" si="10"/>
        <v>160.83820343017601</v>
      </c>
      <c r="I344">
        <f t="shared" si="7"/>
        <v>0.23844171142301979</v>
      </c>
    </row>
    <row r="345" spans="2:9" x14ac:dyDescent="0.2">
      <c r="B345" s="23">
        <v>160.00815582275399</v>
      </c>
      <c r="C345" s="22">
        <v>0.35617089111025146</v>
      </c>
      <c r="E345">
        <f t="shared" si="8"/>
        <v>0.36781141815185558</v>
      </c>
      <c r="F345">
        <f t="shared" si="9"/>
        <v>-1.1640527041604121E-2</v>
      </c>
      <c r="G345" s="23"/>
      <c r="H345" s="23">
        <f t="shared" si="10"/>
        <v>160.00815582275399</v>
      </c>
      <c r="I345">
        <f t="shared" si="7"/>
        <v>0.23835947295839588</v>
      </c>
    </row>
    <row r="346" spans="2:9" x14ac:dyDescent="0.2">
      <c r="B346" s="23">
        <v>159.15415954589801</v>
      </c>
      <c r="C346" s="22">
        <v>0.35494108434361948</v>
      </c>
      <c r="E346">
        <f t="shared" si="8"/>
        <v>0.36661582336425724</v>
      </c>
      <c r="F346">
        <f t="shared" si="9"/>
        <v>-1.1674739020637759E-2</v>
      </c>
      <c r="G346" s="23"/>
      <c r="H346" s="23">
        <f t="shared" si="10"/>
        <v>159.15415954589801</v>
      </c>
      <c r="I346">
        <f t="shared" si="7"/>
        <v>0.23832526097936224</v>
      </c>
    </row>
    <row r="347" spans="2:9" x14ac:dyDescent="0.2">
      <c r="B347" s="23">
        <v>158.29801940918</v>
      </c>
      <c r="C347" s="22">
        <v>0.35363450504251648</v>
      </c>
      <c r="E347">
        <f t="shared" si="8"/>
        <v>0.36541722717285202</v>
      </c>
      <c r="F347">
        <f t="shared" si="9"/>
        <v>-1.1782722130335543E-2</v>
      </c>
      <c r="G347" s="23"/>
      <c r="H347" s="23">
        <f t="shared" si="10"/>
        <v>158.29801940918</v>
      </c>
      <c r="I347">
        <f t="shared" si="7"/>
        <v>0.23821727786966446</v>
      </c>
    </row>
    <row r="348" spans="2:9" x14ac:dyDescent="0.2">
      <c r="B348" s="23">
        <v>157.456016540527</v>
      </c>
      <c r="C348" s="22">
        <v>0.35248129867558659</v>
      </c>
      <c r="E348">
        <f t="shared" si="8"/>
        <v>0.36423842315673782</v>
      </c>
      <c r="F348">
        <f t="shared" si="9"/>
        <v>-1.1757124481151238E-2</v>
      </c>
      <c r="G348" s="23"/>
      <c r="H348" s="23">
        <f t="shared" si="10"/>
        <v>157.456016540527</v>
      </c>
      <c r="I348">
        <f t="shared" si="7"/>
        <v>0.23824287551884876</v>
      </c>
    </row>
    <row r="349" spans="2:9" x14ac:dyDescent="0.2">
      <c r="B349" s="23">
        <v>156.653038024902</v>
      </c>
      <c r="C349" s="22">
        <v>0.35126498259272088</v>
      </c>
      <c r="E349">
        <f t="shared" si="8"/>
        <v>0.36311425323486279</v>
      </c>
      <c r="F349">
        <f t="shared" si="9"/>
        <v>-1.1849270642141918E-2</v>
      </c>
      <c r="G349" s="23"/>
      <c r="H349" s="23">
        <f t="shared" si="10"/>
        <v>156.653038024902</v>
      </c>
      <c r="I349">
        <f t="shared" si="7"/>
        <v>0.23815072935785808</v>
      </c>
    </row>
    <row r="350" spans="2:9" x14ac:dyDescent="0.2">
      <c r="B350" s="23">
        <v>155.81864929199199</v>
      </c>
      <c r="C350" s="22">
        <v>0.35008693706481075</v>
      </c>
      <c r="E350">
        <f t="shared" si="8"/>
        <v>0.36194610900878876</v>
      </c>
      <c r="F350">
        <f t="shared" si="9"/>
        <v>-1.1859171943978009E-2</v>
      </c>
      <c r="G350" s="23"/>
      <c r="H350" s="23">
        <f t="shared" si="10"/>
        <v>155.81864929199199</v>
      </c>
      <c r="I350">
        <f t="shared" si="7"/>
        <v>0.23814082805602199</v>
      </c>
    </row>
    <row r="351" spans="2:9" x14ac:dyDescent="0.2">
      <c r="B351" s="23">
        <v>154.94624328613301</v>
      </c>
      <c r="C351" s="22">
        <v>0.34882615197208883</v>
      </c>
      <c r="E351">
        <f t="shared" si="8"/>
        <v>0.36072474060058624</v>
      </c>
      <c r="F351">
        <f t="shared" si="9"/>
        <v>-1.1898588628497409E-2</v>
      </c>
      <c r="G351" s="23"/>
      <c r="H351" s="23">
        <f t="shared" si="10"/>
        <v>154.94624328613301</v>
      </c>
      <c r="I351">
        <f t="shared" si="7"/>
        <v>0.23810141137150259</v>
      </c>
    </row>
    <row r="352" spans="2:9" x14ac:dyDescent="0.2">
      <c r="B352" s="23">
        <v>154.12846374511699</v>
      </c>
      <c r="C352" s="22">
        <v>0.34769333248726891</v>
      </c>
      <c r="E352">
        <f t="shared" si="8"/>
        <v>0.35957984924316377</v>
      </c>
      <c r="F352">
        <f t="shared" si="9"/>
        <v>-1.188651675589486E-2</v>
      </c>
      <c r="G352" s="23"/>
      <c r="H352" s="23">
        <f t="shared" si="10"/>
        <v>154.12846374511699</v>
      </c>
      <c r="I352">
        <f t="shared" si="7"/>
        <v>0.23811348324410514</v>
      </c>
    </row>
    <row r="353" spans="2:9" x14ac:dyDescent="0.2">
      <c r="B353" s="23">
        <v>153.35102844238301</v>
      </c>
      <c r="C353" s="22">
        <v>0.34655334840888385</v>
      </c>
      <c r="E353">
        <f t="shared" si="8"/>
        <v>0.35849143981933623</v>
      </c>
      <c r="F353">
        <f t="shared" si="9"/>
        <v>-1.1938091410452378E-2</v>
      </c>
      <c r="G353" s="23"/>
      <c r="H353" s="23">
        <f t="shared" si="10"/>
        <v>153.35102844238301</v>
      </c>
      <c r="I353">
        <f t="shared" si="7"/>
        <v>0.23806190858954762</v>
      </c>
    </row>
    <row r="354" spans="2:9" x14ac:dyDescent="0.2">
      <c r="B354" s="23">
        <v>152.514930725098</v>
      </c>
      <c r="C354" s="22">
        <v>0.3453813305224504</v>
      </c>
      <c r="E354">
        <f t="shared" si="8"/>
        <v>0.35732090301513719</v>
      </c>
      <c r="F354">
        <f t="shared" si="9"/>
        <v>-1.193957249268679E-2</v>
      </c>
      <c r="G354" s="23"/>
      <c r="H354" s="23">
        <f t="shared" si="10"/>
        <v>152.514930725098</v>
      </c>
      <c r="I354">
        <f t="shared" si="7"/>
        <v>0.23806042750731321</v>
      </c>
    </row>
    <row r="355" spans="2:9" x14ac:dyDescent="0.2">
      <c r="B355" s="23">
        <v>151.66523742675801</v>
      </c>
      <c r="C355" s="22">
        <v>0.34418359840036883</v>
      </c>
      <c r="E355">
        <f t="shared" si="8"/>
        <v>0.3561313323974612</v>
      </c>
      <c r="F355">
        <f t="shared" si="9"/>
        <v>-1.1947733997092369E-2</v>
      </c>
      <c r="G355" s="23"/>
      <c r="H355" s="23">
        <f t="shared" si="10"/>
        <v>151.66523742675801</v>
      </c>
      <c r="I355">
        <f t="shared" si="7"/>
        <v>0.23805226600290763</v>
      </c>
    </row>
    <row r="356" spans="2:9" x14ac:dyDescent="0.2">
      <c r="B356" s="23">
        <v>150.8681640625</v>
      </c>
      <c r="C356" s="22">
        <v>0.34310562410598561</v>
      </c>
      <c r="E356">
        <f t="shared" si="8"/>
        <v>0.35501542968749999</v>
      </c>
      <c r="F356">
        <f t="shared" si="9"/>
        <v>-1.1909805581514388E-2</v>
      </c>
      <c r="G356" s="23"/>
      <c r="H356" s="23">
        <f t="shared" si="10"/>
        <v>150.8681640625</v>
      </c>
      <c r="I356">
        <f t="shared" si="7"/>
        <v>0.23809019441848561</v>
      </c>
    </row>
    <row r="357" spans="2:9" x14ac:dyDescent="0.2">
      <c r="B357" s="23">
        <v>150.04807281494101</v>
      </c>
      <c r="C357" s="22">
        <v>0.34193033347099433</v>
      </c>
      <c r="E357">
        <f t="shared" si="8"/>
        <v>0.35386730194091742</v>
      </c>
      <c r="F357">
        <f t="shared" si="9"/>
        <v>-1.1936968469923093E-2</v>
      </c>
      <c r="G357" s="23"/>
      <c r="H357" s="23">
        <f t="shared" si="10"/>
        <v>150.04807281494101</v>
      </c>
      <c r="I357">
        <f t="shared" si="7"/>
        <v>0.23806303153007691</v>
      </c>
    </row>
    <row r="358" spans="2:9" x14ac:dyDescent="0.2">
      <c r="B358" s="23">
        <v>149.16159057617199</v>
      </c>
      <c r="C358" s="22">
        <v>0.34066159722728634</v>
      </c>
      <c r="E358">
        <f t="shared" si="8"/>
        <v>0.3526262268066408</v>
      </c>
      <c r="F358">
        <f t="shared" si="9"/>
        <v>-1.1964629579354458E-2</v>
      </c>
      <c r="G358" s="23"/>
      <c r="H358" s="23">
        <f t="shared" si="10"/>
        <v>149.16159057617199</v>
      </c>
      <c r="I358">
        <f t="shared" si="7"/>
        <v>0.23803537042064554</v>
      </c>
    </row>
    <row r="359" spans="2:9" x14ac:dyDescent="0.2">
      <c r="B359" s="23">
        <v>148.28790283203099</v>
      </c>
      <c r="C359" s="22">
        <v>0.33937131454306885</v>
      </c>
      <c r="E359">
        <f t="shared" si="8"/>
        <v>0.35140306396484339</v>
      </c>
      <c r="F359">
        <f t="shared" si="9"/>
        <v>-1.203174942177454E-2</v>
      </c>
      <c r="G359" s="23"/>
      <c r="H359" s="23">
        <f t="shared" si="10"/>
        <v>148.28790283203099</v>
      </c>
      <c r="I359">
        <f t="shared" si="7"/>
        <v>0.23796825057822546</v>
      </c>
    </row>
    <row r="360" spans="2:9" x14ac:dyDescent="0.2">
      <c r="B360" s="23">
        <v>147.48182678222699</v>
      </c>
      <c r="C360" s="22">
        <v>0.33829503184323317</v>
      </c>
      <c r="E360">
        <f t="shared" si="8"/>
        <v>0.35027455749511782</v>
      </c>
      <c r="F360">
        <f t="shared" si="9"/>
        <v>-1.1979525651884648E-2</v>
      </c>
      <c r="G360" s="23"/>
      <c r="H360" s="23">
        <f t="shared" si="10"/>
        <v>147.48182678222699</v>
      </c>
      <c r="I360">
        <f t="shared" si="7"/>
        <v>0.23802047434811535</v>
      </c>
    </row>
    <row r="361" spans="2:9" x14ac:dyDescent="0.2">
      <c r="B361" s="23">
        <v>146.67678833007801</v>
      </c>
      <c r="C361" s="22">
        <v>0.3371827219551376</v>
      </c>
      <c r="E361">
        <f t="shared" si="8"/>
        <v>0.34914750366210923</v>
      </c>
      <c r="F361">
        <f t="shared" si="9"/>
        <v>-1.1964781706971628E-2</v>
      </c>
      <c r="G361" s="23"/>
      <c r="H361" s="23">
        <f t="shared" si="10"/>
        <v>146.67678833007801</v>
      </c>
      <c r="I361">
        <f t="shared" si="7"/>
        <v>0.23803521829302837</v>
      </c>
    </row>
    <row r="362" spans="2:9" x14ac:dyDescent="0.2">
      <c r="B362" s="23">
        <v>145.83258819580101</v>
      </c>
      <c r="C362" s="22">
        <v>0.33603749243342451</v>
      </c>
      <c r="E362">
        <f t="shared" si="8"/>
        <v>0.34796562347412141</v>
      </c>
      <c r="F362">
        <f t="shared" si="9"/>
        <v>-1.1928131040696899E-2</v>
      </c>
      <c r="G362" s="23"/>
      <c r="H362" s="23">
        <f t="shared" si="10"/>
        <v>145.83258819580101</v>
      </c>
      <c r="I362">
        <f t="shared" si="7"/>
        <v>0.2380718689593031</v>
      </c>
    </row>
    <row r="363" spans="2:9" x14ac:dyDescent="0.2">
      <c r="B363" s="23">
        <v>144.97527313232399</v>
      </c>
      <c r="C363" s="22">
        <v>0.33476631286654102</v>
      </c>
      <c r="E363">
        <f t="shared" si="8"/>
        <v>0.34676538238525356</v>
      </c>
      <c r="F363">
        <f t="shared" si="9"/>
        <v>-1.1999069518712546E-2</v>
      </c>
      <c r="G363" s="23"/>
      <c r="H363" s="23">
        <f t="shared" si="10"/>
        <v>144.97527313232399</v>
      </c>
      <c r="I363">
        <f t="shared" si="7"/>
        <v>0.23800093048128745</v>
      </c>
    </row>
    <row r="364" spans="2:9" x14ac:dyDescent="0.2">
      <c r="B364" s="23">
        <v>144.15769958496099</v>
      </c>
      <c r="C364" s="22">
        <v>0.33365657950055522</v>
      </c>
      <c r="E364">
        <f t="shared" si="8"/>
        <v>0.34562077941894542</v>
      </c>
      <c r="F364">
        <f t="shared" si="9"/>
        <v>-1.1964199918390206E-2</v>
      </c>
      <c r="G364" s="23"/>
      <c r="H364" s="23">
        <f t="shared" si="10"/>
        <v>144.15769958496099</v>
      </c>
      <c r="I364">
        <f t="shared" si="7"/>
        <v>0.23803580008160979</v>
      </c>
    </row>
    <row r="365" spans="2:9" x14ac:dyDescent="0.2">
      <c r="B365" s="23">
        <v>143.32170867919899</v>
      </c>
      <c r="C365" s="22">
        <v>0.33253048356271714</v>
      </c>
      <c r="E365">
        <f t="shared" si="8"/>
        <v>0.34445039215087858</v>
      </c>
      <c r="F365">
        <f t="shared" si="9"/>
        <v>-1.1919908588161443E-2</v>
      </c>
      <c r="G365" s="23"/>
      <c r="H365" s="23">
        <f t="shared" si="10"/>
        <v>143.32170867919899</v>
      </c>
      <c r="I365">
        <f t="shared" ref="I365:I428" si="11">F365+0.25</f>
        <v>0.23808009141183856</v>
      </c>
    </row>
    <row r="366" spans="2:9" x14ac:dyDescent="0.2">
      <c r="B366" s="23">
        <v>142.46042633056601</v>
      </c>
      <c r="C366" s="22">
        <v>0.33133585116882414</v>
      </c>
      <c r="E366">
        <f t="shared" si="8"/>
        <v>0.34324459686279241</v>
      </c>
      <c r="F366">
        <f t="shared" si="9"/>
        <v>-1.190874569396827E-2</v>
      </c>
      <c r="G366" s="23"/>
      <c r="H366" s="23">
        <f t="shared" si="10"/>
        <v>142.46042633056601</v>
      </c>
      <c r="I366">
        <f t="shared" si="11"/>
        <v>0.23809125430603173</v>
      </c>
    </row>
    <row r="367" spans="2:9" x14ac:dyDescent="0.2">
      <c r="B367" s="23">
        <v>141.598426818848</v>
      </c>
      <c r="C367" s="22">
        <v>0.33012348248247292</v>
      </c>
      <c r="E367">
        <f t="shared" si="8"/>
        <v>0.34203779754638719</v>
      </c>
      <c r="F367">
        <f t="shared" si="9"/>
        <v>-1.1914315063914271E-2</v>
      </c>
      <c r="G367" s="23"/>
      <c r="H367" s="23">
        <f t="shared" si="10"/>
        <v>141.598426818848</v>
      </c>
      <c r="I367">
        <f t="shared" si="11"/>
        <v>0.23808568493608573</v>
      </c>
    </row>
    <row r="368" spans="2:9" x14ac:dyDescent="0.2">
      <c r="B368" s="23">
        <v>140.817626953125</v>
      </c>
      <c r="C368" s="22">
        <v>0.32910741923146952</v>
      </c>
      <c r="E368">
        <f t="shared" si="8"/>
        <v>0.34094467773437498</v>
      </c>
      <c r="F368">
        <f t="shared" si="9"/>
        <v>-1.1837258502905457E-2</v>
      </c>
      <c r="G368" s="23"/>
      <c r="H368" s="23">
        <f t="shared" si="10"/>
        <v>140.817626953125</v>
      </c>
      <c r="I368">
        <f t="shared" si="11"/>
        <v>0.23816274149709454</v>
      </c>
    </row>
    <row r="369" spans="2:9" x14ac:dyDescent="0.2">
      <c r="B369" s="23">
        <v>139.98023223876999</v>
      </c>
      <c r="C369" s="22">
        <v>0.32797794085664306</v>
      </c>
      <c r="E369">
        <f t="shared" si="8"/>
        <v>0.33977232513427802</v>
      </c>
      <c r="F369">
        <f t="shared" si="9"/>
        <v>-1.1794384277634962E-2</v>
      </c>
      <c r="G369" s="23"/>
      <c r="H369" s="23">
        <f t="shared" si="10"/>
        <v>139.98023223876999</v>
      </c>
      <c r="I369">
        <f t="shared" si="11"/>
        <v>0.23820561572236504</v>
      </c>
    </row>
    <row r="370" spans="2:9" x14ac:dyDescent="0.2">
      <c r="B370" s="23">
        <v>139.18499755859401</v>
      </c>
      <c r="C370" s="22">
        <v>0.32693026885391302</v>
      </c>
      <c r="E370">
        <f t="shared" si="8"/>
        <v>0.33865899658203158</v>
      </c>
      <c r="F370">
        <f t="shared" si="9"/>
        <v>-1.172872772811856E-2</v>
      </c>
      <c r="G370" s="23"/>
      <c r="H370" s="23">
        <f t="shared" si="10"/>
        <v>139.18499755859401</v>
      </c>
      <c r="I370">
        <f t="shared" si="11"/>
        <v>0.23827127227188144</v>
      </c>
    </row>
    <row r="371" spans="2:9" x14ac:dyDescent="0.2">
      <c r="B371" s="23">
        <v>138.35530090332</v>
      </c>
      <c r="C371" s="22">
        <v>0.32579913772133945</v>
      </c>
      <c r="E371">
        <f t="shared" si="8"/>
        <v>0.33749742126464799</v>
      </c>
      <c r="F371">
        <f t="shared" si="9"/>
        <v>-1.1698283543308541E-2</v>
      </c>
      <c r="G371" s="23"/>
      <c r="H371" s="23">
        <f t="shared" si="10"/>
        <v>138.35530090332</v>
      </c>
      <c r="I371">
        <f t="shared" si="11"/>
        <v>0.23830171645669146</v>
      </c>
    </row>
    <row r="372" spans="2:9" x14ac:dyDescent="0.2">
      <c r="B372" s="23">
        <v>137.507682800293</v>
      </c>
      <c r="C372" s="22">
        <v>0.32462393037971943</v>
      </c>
      <c r="E372">
        <f t="shared" si="8"/>
        <v>0.33631075592041021</v>
      </c>
      <c r="F372">
        <f t="shared" si="9"/>
        <v>-1.1686825540690782E-2</v>
      </c>
      <c r="G372" s="23"/>
      <c r="H372" s="23">
        <f t="shared" si="10"/>
        <v>137.507682800293</v>
      </c>
      <c r="I372">
        <f t="shared" si="11"/>
        <v>0.23831317445930922</v>
      </c>
    </row>
    <row r="373" spans="2:9" x14ac:dyDescent="0.2">
      <c r="B373" s="23">
        <v>136.69215393066401</v>
      </c>
      <c r="C373" s="22">
        <v>0.32352467334937263</v>
      </c>
      <c r="E373">
        <f t="shared" si="8"/>
        <v>0.33516901550292966</v>
      </c>
      <c r="F373">
        <f t="shared" si="9"/>
        <v>-1.164434215355703E-2</v>
      </c>
      <c r="G373" s="23"/>
      <c r="H373" s="23">
        <f t="shared" si="10"/>
        <v>136.69215393066401</v>
      </c>
      <c r="I373">
        <f t="shared" si="11"/>
        <v>0.23835565784644297</v>
      </c>
    </row>
    <row r="374" spans="2:9" x14ac:dyDescent="0.2">
      <c r="B374" s="23">
        <v>135.87007141113301</v>
      </c>
      <c r="C374" s="22">
        <v>0.3224447551964314</v>
      </c>
      <c r="E374">
        <f t="shared" si="8"/>
        <v>0.33401809997558624</v>
      </c>
      <c r="F374">
        <f t="shared" si="9"/>
        <v>-1.1573344779154837E-2</v>
      </c>
      <c r="G374" s="23"/>
      <c r="H374" s="23">
        <f t="shared" si="10"/>
        <v>135.87007141113301</v>
      </c>
      <c r="I374">
        <f t="shared" si="11"/>
        <v>0.23842665522084516</v>
      </c>
    </row>
    <row r="375" spans="2:9" x14ac:dyDescent="0.2">
      <c r="B375" s="23">
        <v>135.03929901123001</v>
      </c>
      <c r="C375" s="22">
        <v>0.32132368223422325</v>
      </c>
      <c r="E375">
        <f t="shared" si="8"/>
        <v>0.33285501861572203</v>
      </c>
      <c r="F375">
        <f t="shared" si="9"/>
        <v>-1.153133638149878E-2</v>
      </c>
      <c r="G375" s="23"/>
      <c r="H375" s="23">
        <f t="shared" si="10"/>
        <v>135.03929901123001</v>
      </c>
      <c r="I375">
        <f t="shared" si="11"/>
        <v>0.23846866361850122</v>
      </c>
    </row>
    <row r="376" spans="2:9" x14ac:dyDescent="0.2">
      <c r="B376" s="23">
        <v>134.17520141601599</v>
      </c>
      <c r="C376" s="22">
        <v>0.32013041767924239</v>
      </c>
      <c r="E376">
        <f t="shared" si="8"/>
        <v>0.33164528198242238</v>
      </c>
      <c r="F376">
        <f t="shared" si="9"/>
        <v>-1.1514864303179995E-2</v>
      </c>
      <c r="G376" s="23"/>
      <c r="H376" s="23">
        <f t="shared" si="10"/>
        <v>134.17520141601599</v>
      </c>
      <c r="I376">
        <f t="shared" si="11"/>
        <v>0.23848513569682001</v>
      </c>
    </row>
    <row r="377" spans="2:9" x14ac:dyDescent="0.2">
      <c r="B377" s="23">
        <v>133.34803771972699</v>
      </c>
      <c r="C377" s="22">
        <v>0.31902219386292002</v>
      </c>
      <c r="E377">
        <f t="shared" si="8"/>
        <v>0.33048725280761782</v>
      </c>
      <c r="F377">
        <f t="shared" si="9"/>
        <v>-1.1465058944697792E-2</v>
      </c>
      <c r="G377" s="23"/>
      <c r="H377" s="23">
        <f t="shared" si="10"/>
        <v>133.34803771972699</v>
      </c>
      <c r="I377">
        <f t="shared" si="11"/>
        <v>0.23853494105530221</v>
      </c>
    </row>
    <row r="378" spans="2:9" x14ac:dyDescent="0.2">
      <c r="B378" s="23">
        <v>132.52335357666001</v>
      </c>
      <c r="C378" s="22">
        <v>0.31790918302608495</v>
      </c>
      <c r="E378">
        <f t="shared" si="8"/>
        <v>0.32933269500732404</v>
      </c>
      <c r="F378">
        <f t="shared" si="9"/>
        <v>-1.1423511981239087E-2</v>
      </c>
      <c r="G378" s="23"/>
      <c r="H378" s="23">
        <f t="shared" si="10"/>
        <v>132.52335357666001</v>
      </c>
      <c r="I378">
        <f t="shared" si="11"/>
        <v>0.23857648801876091</v>
      </c>
    </row>
    <row r="379" spans="2:9" x14ac:dyDescent="0.2">
      <c r="B379" s="23">
        <v>131.68430328369101</v>
      </c>
      <c r="C379" s="22">
        <v>0.31677914052424078</v>
      </c>
      <c r="E379">
        <f t="shared" si="8"/>
        <v>0.32815802459716742</v>
      </c>
      <c r="F379">
        <f t="shared" si="9"/>
        <v>-1.1378884072926643E-2</v>
      </c>
      <c r="G379" s="23"/>
      <c r="H379" s="23">
        <f t="shared" si="10"/>
        <v>131.68430328369101</v>
      </c>
      <c r="I379">
        <f t="shared" si="11"/>
        <v>0.23862111592707336</v>
      </c>
    </row>
    <row r="380" spans="2:9" x14ac:dyDescent="0.2">
      <c r="B380" s="23">
        <v>130.83478546142601</v>
      </c>
      <c r="C380" s="22">
        <v>0.31561004845884649</v>
      </c>
      <c r="E380">
        <f t="shared" si="8"/>
        <v>0.3269686996459964</v>
      </c>
      <c r="F380">
        <f t="shared" si="9"/>
        <v>-1.1358651187149904E-2</v>
      </c>
      <c r="G380" s="23"/>
      <c r="H380" s="23">
        <f t="shared" si="10"/>
        <v>130.83478546142601</v>
      </c>
      <c r="I380">
        <f t="shared" si="11"/>
        <v>0.2386413488128501</v>
      </c>
    </row>
    <row r="381" spans="2:9" x14ac:dyDescent="0.2">
      <c r="B381" s="23">
        <v>129.98145294189499</v>
      </c>
      <c r="C381" s="22">
        <v>0.31444063593442656</v>
      </c>
      <c r="E381">
        <f t="shared" si="8"/>
        <v>0.32577403411865302</v>
      </c>
      <c r="F381">
        <f t="shared" si="9"/>
        <v>-1.1333398184226462E-2</v>
      </c>
      <c r="G381" s="23"/>
      <c r="H381" s="23">
        <f t="shared" si="10"/>
        <v>129.98145294189499</v>
      </c>
      <c r="I381">
        <f t="shared" si="11"/>
        <v>0.23866660181577354</v>
      </c>
    </row>
    <row r="382" spans="2:9" x14ac:dyDescent="0.2">
      <c r="B382" s="23">
        <v>129.153999328613</v>
      </c>
      <c r="C382" s="22">
        <v>0.31328457879906213</v>
      </c>
      <c r="E382">
        <f t="shared" si="8"/>
        <v>0.32461559906005821</v>
      </c>
      <c r="F382">
        <f t="shared" si="9"/>
        <v>-1.1331020260996083E-2</v>
      </c>
      <c r="G382" s="23"/>
      <c r="H382" s="23">
        <f t="shared" si="10"/>
        <v>129.153999328613</v>
      </c>
      <c r="I382">
        <f t="shared" si="11"/>
        <v>0.23866897973900392</v>
      </c>
    </row>
    <row r="383" spans="2:9" x14ac:dyDescent="0.2">
      <c r="B383" s="23">
        <v>128.327262878418</v>
      </c>
      <c r="C383" s="22">
        <v>0.31217694658568823</v>
      </c>
      <c r="E383">
        <f t="shared" si="8"/>
        <v>0.32345816802978522</v>
      </c>
      <c r="F383">
        <f t="shared" si="9"/>
        <v>-1.1281221444096989E-2</v>
      </c>
      <c r="G383" s="23"/>
      <c r="H383" s="23">
        <f t="shared" si="10"/>
        <v>128.327262878418</v>
      </c>
      <c r="I383">
        <f t="shared" si="11"/>
        <v>0.23871877855590301</v>
      </c>
    </row>
    <row r="384" spans="2:9" x14ac:dyDescent="0.2">
      <c r="B384" s="23">
        <v>127.485237121582</v>
      </c>
      <c r="C384" s="22">
        <v>0.31101299337323562</v>
      </c>
      <c r="E384">
        <f t="shared" si="8"/>
        <v>0.3222793319702148</v>
      </c>
      <c r="F384">
        <f t="shared" si="9"/>
        <v>-1.1266338596979175E-2</v>
      </c>
      <c r="G384" s="23"/>
      <c r="H384" s="23">
        <f t="shared" si="10"/>
        <v>127.485237121582</v>
      </c>
      <c r="I384">
        <f t="shared" si="11"/>
        <v>0.23873366140302082</v>
      </c>
    </row>
    <row r="385" spans="2:9" x14ac:dyDescent="0.2">
      <c r="B385" s="23">
        <v>126.677867889404</v>
      </c>
      <c r="C385" s="22">
        <v>0.30993448861110995</v>
      </c>
      <c r="E385">
        <f t="shared" si="8"/>
        <v>0.32114901504516558</v>
      </c>
      <c r="F385">
        <f t="shared" si="9"/>
        <v>-1.1214526434055627E-2</v>
      </c>
      <c r="G385" s="23"/>
      <c r="H385" s="23">
        <f t="shared" si="10"/>
        <v>126.677867889404</v>
      </c>
      <c r="I385">
        <f t="shared" si="11"/>
        <v>0.23878547356594437</v>
      </c>
    </row>
    <row r="386" spans="2:9" x14ac:dyDescent="0.2">
      <c r="B386" s="23">
        <v>125.851676940918</v>
      </c>
      <c r="C386" s="22">
        <v>0.30885484899407689</v>
      </c>
      <c r="E386">
        <f t="shared" si="8"/>
        <v>0.31999234771728524</v>
      </c>
      <c r="F386">
        <f t="shared" si="9"/>
        <v>-1.113749872320835E-2</v>
      </c>
      <c r="G386" s="23"/>
      <c r="H386" s="23">
        <f t="shared" si="10"/>
        <v>125.851676940918</v>
      </c>
      <c r="I386">
        <f t="shared" si="11"/>
        <v>0.23886250127679165</v>
      </c>
    </row>
    <row r="387" spans="2:9" x14ac:dyDescent="0.2">
      <c r="B387" s="23">
        <v>125.009811401367</v>
      </c>
      <c r="C387" s="22">
        <v>0.30771451576513281</v>
      </c>
      <c r="E387">
        <f t="shared" si="8"/>
        <v>0.31881373596191381</v>
      </c>
      <c r="F387">
        <f t="shared" si="9"/>
        <v>-1.1099220196781001E-2</v>
      </c>
      <c r="G387" s="23"/>
      <c r="H387" s="23">
        <f t="shared" si="10"/>
        <v>125.009811401367</v>
      </c>
      <c r="I387">
        <f t="shared" si="11"/>
        <v>0.238900779803219</v>
      </c>
    </row>
    <row r="388" spans="2:9" x14ac:dyDescent="0.2">
      <c r="B388" s="23">
        <v>124.160766601562</v>
      </c>
      <c r="C388" s="22">
        <v>0.30656092597068657</v>
      </c>
      <c r="E388">
        <f t="shared" ref="E388:E451" si="12">(P$16*B388)+P$17</f>
        <v>0.31762507324218681</v>
      </c>
      <c r="F388">
        <f t="shared" ref="F388:F451" si="13">C388-E388</f>
        <v>-1.1064147271500235E-2</v>
      </c>
      <c r="G388" s="23"/>
      <c r="H388" s="23">
        <f t="shared" ref="H388:H451" si="14">B388</f>
        <v>124.160766601562</v>
      </c>
      <c r="I388">
        <f t="shared" si="11"/>
        <v>0.23893585272849976</v>
      </c>
    </row>
    <row r="389" spans="2:9" x14ac:dyDescent="0.2">
      <c r="B389" s="23">
        <v>123.303333282471</v>
      </c>
      <c r="C389" s="22">
        <v>0.3053761578549794</v>
      </c>
      <c r="E389">
        <f t="shared" si="12"/>
        <v>0.31642466659545943</v>
      </c>
      <c r="F389">
        <f t="shared" si="13"/>
        <v>-1.1048508740480023E-2</v>
      </c>
      <c r="G389" s="23"/>
      <c r="H389" s="23">
        <f t="shared" si="14"/>
        <v>123.303333282471</v>
      </c>
      <c r="I389">
        <f t="shared" si="11"/>
        <v>0.23895149125951998</v>
      </c>
    </row>
    <row r="390" spans="2:9" x14ac:dyDescent="0.2">
      <c r="B390" s="23">
        <v>122.478427886963</v>
      </c>
      <c r="C390" s="22">
        <v>0.30431889750086039</v>
      </c>
      <c r="E390">
        <f t="shared" si="12"/>
        <v>0.31526979904174823</v>
      </c>
      <c r="F390">
        <f t="shared" si="13"/>
        <v>-1.0950901540887847E-2</v>
      </c>
      <c r="G390" s="23"/>
      <c r="H390" s="23">
        <f t="shared" si="14"/>
        <v>122.478427886963</v>
      </c>
      <c r="I390">
        <f t="shared" si="11"/>
        <v>0.23904909845911215</v>
      </c>
    </row>
    <row r="391" spans="2:9" x14ac:dyDescent="0.2">
      <c r="B391" s="23">
        <v>121.663105010986</v>
      </c>
      <c r="C391" s="22">
        <v>0.30322957059351602</v>
      </c>
      <c r="E391">
        <f t="shared" si="12"/>
        <v>0.31412834701538039</v>
      </c>
      <c r="F391">
        <f t="shared" si="13"/>
        <v>-1.0898776421864376E-2</v>
      </c>
      <c r="G391" s="23"/>
      <c r="H391" s="23">
        <f t="shared" si="14"/>
        <v>121.663105010986</v>
      </c>
      <c r="I391">
        <f t="shared" si="11"/>
        <v>0.23910122357813562</v>
      </c>
    </row>
    <row r="392" spans="2:9" x14ac:dyDescent="0.2">
      <c r="B392" s="23">
        <v>120.804134368896</v>
      </c>
      <c r="C392" s="22">
        <v>0.30206565178195482</v>
      </c>
      <c r="E392">
        <f t="shared" si="12"/>
        <v>0.31292578811645444</v>
      </c>
      <c r="F392">
        <f t="shared" si="13"/>
        <v>-1.0860136334499615E-2</v>
      </c>
      <c r="G392" s="23"/>
      <c r="H392" s="23">
        <f t="shared" si="14"/>
        <v>120.804134368896</v>
      </c>
      <c r="I392">
        <f t="shared" si="11"/>
        <v>0.23913986366550039</v>
      </c>
    </row>
    <row r="393" spans="2:9" x14ac:dyDescent="0.2">
      <c r="B393" s="23">
        <v>119.96797561645501</v>
      </c>
      <c r="C393" s="22">
        <v>0.30095675353276041</v>
      </c>
      <c r="E393">
        <f t="shared" si="12"/>
        <v>0.31175516586303703</v>
      </c>
      <c r="F393">
        <f t="shared" si="13"/>
        <v>-1.0798412330276619E-2</v>
      </c>
      <c r="G393" s="23"/>
      <c r="H393" s="23">
        <f t="shared" si="14"/>
        <v>119.96797561645501</v>
      </c>
      <c r="I393">
        <f t="shared" si="11"/>
        <v>0.23920158766972338</v>
      </c>
    </row>
    <row r="394" spans="2:9" x14ac:dyDescent="0.2">
      <c r="B394" s="23">
        <v>119.180843353271</v>
      </c>
      <c r="C394" s="22">
        <v>0.29999471892893309</v>
      </c>
      <c r="E394">
        <f t="shared" si="12"/>
        <v>0.31065318069457942</v>
      </c>
      <c r="F394">
        <f t="shared" si="13"/>
        <v>-1.0658461765646332E-2</v>
      </c>
      <c r="G394" s="23"/>
      <c r="H394" s="23">
        <f t="shared" si="14"/>
        <v>119.180843353271</v>
      </c>
      <c r="I394">
        <f t="shared" si="11"/>
        <v>0.23934153823435367</v>
      </c>
    </row>
    <row r="395" spans="2:9" x14ac:dyDescent="0.2">
      <c r="B395" s="23">
        <v>118.40763092041</v>
      </c>
      <c r="C395" s="22">
        <v>0.29906369490570811</v>
      </c>
      <c r="E395">
        <f t="shared" si="12"/>
        <v>0.30957068328857401</v>
      </c>
      <c r="F395">
        <f t="shared" si="13"/>
        <v>-1.0506988382865901E-2</v>
      </c>
      <c r="G395" s="23"/>
      <c r="H395" s="23">
        <f t="shared" si="14"/>
        <v>118.40763092041</v>
      </c>
      <c r="I395">
        <f t="shared" si="11"/>
        <v>0.2394930116171341</v>
      </c>
    </row>
    <row r="396" spans="2:9" x14ac:dyDescent="0.2">
      <c r="B396" s="23">
        <v>117.568321228027</v>
      </c>
      <c r="C396" s="22">
        <v>0.2979541930252525</v>
      </c>
      <c r="E396">
        <f t="shared" si="12"/>
        <v>0.30839564971923783</v>
      </c>
      <c r="F396">
        <f t="shared" si="13"/>
        <v>-1.0441456693985329E-2</v>
      </c>
      <c r="G396" s="23"/>
      <c r="H396" s="23">
        <f t="shared" si="14"/>
        <v>117.568321228027</v>
      </c>
      <c r="I396">
        <f t="shared" si="11"/>
        <v>0.23955854330601467</v>
      </c>
    </row>
    <row r="397" spans="2:9" x14ac:dyDescent="0.2">
      <c r="B397" s="23">
        <v>116.68658447265599</v>
      </c>
      <c r="C397" s="22">
        <v>0.29676785507173525</v>
      </c>
      <c r="E397">
        <f t="shared" si="12"/>
        <v>0.30716121826171838</v>
      </c>
      <c r="F397">
        <f t="shared" si="13"/>
        <v>-1.0393363189983129E-2</v>
      </c>
      <c r="G397" s="23"/>
      <c r="H397" s="23">
        <f t="shared" si="14"/>
        <v>116.68658447265599</v>
      </c>
      <c r="I397">
        <f t="shared" si="11"/>
        <v>0.23960663681001687</v>
      </c>
    </row>
    <row r="398" spans="2:9" x14ac:dyDescent="0.2">
      <c r="B398" s="23">
        <v>115.866081237793</v>
      </c>
      <c r="C398" s="22">
        <v>0.29572647542802616</v>
      </c>
      <c r="E398">
        <f t="shared" si="12"/>
        <v>0.30601251373291022</v>
      </c>
      <c r="F398">
        <f t="shared" si="13"/>
        <v>-1.028603830488406E-2</v>
      </c>
      <c r="G398" s="23"/>
      <c r="H398" s="23">
        <f t="shared" si="14"/>
        <v>115.866081237793</v>
      </c>
      <c r="I398">
        <f t="shared" si="11"/>
        <v>0.23971396169511594</v>
      </c>
    </row>
    <row r="399" spans="2:9" x14ac:dyDescent="0.2">
      <c r="B399" s="23">
        <v>115.049667358398</v>
      </c>
      <c r="C399" s="22">
        <v>0.29470094179408274</v>
      </c>
      <c r="E399">
        <f t="shared" si="12"/>
        <v>0.30486953430175723</v>
      </c>
      <c r="F399">
        <f t="shared" si="13"/>
        <v>-1.016859250767449E-2</v>
      </c>
      <c r="G399" s="23"/>
      <c r="H399" s="23">
        <f t="shared" si="14"/>
        <v>115.049667358398</v>
      </c>
      <c r="I399">
        <f t="shared" si="11"/>
        <v>0.23983140749232551</v>
      </c>
    </row>
    <row r="400" spans="2:9" x14ac:dyDescent="0.2">
      <c r="B400" s="23">
        <v>114.183864593506</v>
      </c>
      <c r="C400" s="22">
        <v>0.29354010052034946</v>
      </c>
      <c r="E400">
        <f t="shared" si="12"/>
        <v>0.30365741043090844</v>
      </c>
      <c r="F400">
        <f t="shared" si="13"/>
        <v>-1.011730991055898E-2</v>
      </c>
      <c r="G400" s="23"/>
      <c r="H400" s="23">
        <f t="shared" si="14"/>
        <v>114.183864593506</v>
      </c>
      <c r="I400">
        <f t="shared" si="11"/>
        <v>0.23988269008944102</v>
      </c>
    </row>
    <row r="401" spans="2:9" x14ac:dyDescent="0.2">
      <c r="B401" s="23">
        <v>113.335887908936</v>
      </c>
      <c r="C401" s="22">
        <v>0.29244235127025919</v>
      </c>
      <c r="E401">
        <f t="shared" si="12"/>
        <v>0.30247024307251041</v>
      </c>
      <c r="F401">
        <f t="shared" si="13"/>
        <v>-1.0027891802251221E-2</v>
      </c>
      <c r="G401" s="23"/>
      <c r="H401" s="23">
        <f t="shared" si="14"/>
        <v>113.335887908936</v>
      </c>
      <c r="I401">
        <f t="shared" si="11"/>
        <v>0.23997210819774878</v>
      </c>
    </row>
    <row r="402" spans="2:9" x14ac:dyDescent="0.2">
      <c r="B402" s="23">
        <v>112.52341461181599</v>
      </c>
      <c r="C402" s="22">
        <v>0.29144666985224432</v>
      </c>
      <c r="E402">
        <f t="shared" si="12"/>
        <v>0.30133278045654244</v>
      </c>
      <c r="F402">
        <f t="shared" si="13"/>
        <v>-9.8861106042981151E-3</v>
      </c>
      <c r="G402" s="23"/>
      <c r="H402" s="23">
        <f t="shared" si="14"/>
        <v>112.52341461181599</v>
      </c>
      <c r="I402">
        <f t="shared" si="11"/>
        <v>0.24011388939570188</v>
      </c>
    </row>
    <row r="403" spans="2:9" x14ac:dyDescent="0.2">
      <c r="B403" s="23">
        <v>111.70883178710901</v>
      </c>
      <c r="C403" s="22">
        <v>0.29040348552769035</v>
      </c>
      <c r="E403">
        <f t="shared" si="12"/>
        <v>0.30019236450195264</v>
      </c>
      <c r="F403">
        <f t="shared" si="13"/>
        <v>-9.7888789742622828E-3</v>
      </c>
      <c r="G403" s="23"/>
      <c r="H403" s="23">
        <f t="shared" si="14"/>
        <v>111.70883178710901</v>
      </c>
      <c r="I403">
        <f t="shared" si="11"/>
        <v>0.24021112102573772</v>
      </c>
    </row>
    <row r="404" spans="2:9" x14ac:dyDescent="0.2">
      <c r="B404" s="23">
        <v>110.87018585205099</v>
      </c>
      <c r="C404" s="22">
        <v>0.28937918318066985</v>
      </c>
      <c r="E404">
        <f t="shared" si="12"/>
        <v>0.29901826019287137</v>
      </c>
      <c r="F404">
        <f t="shared" si="13"/>
        <v>-9.6390770122015135E-3</v>
      </c>
      <c r="G404" s="23"/>
      <c r="H404" s="23">
        <f t="shared" si="14"/>
        <v>110.87018585205099</v>
      </c>
      <c r="I404">
        <f t="shared" si="11"/>
        <v>0.24036092298779849</v>
      </c>
    </row>
    <row r="405" spans="2:9" x14ac:dyDescent="0.2">
      <c r="B405" s="23">
        <v>110.023899078369</v>
      </c>
      <c r="C405" s="22">
        <v>0.28829378700873787</v>
      </c>
      <c r="E405">
        <f t="shared" si="12"/>
        <v>0.29783345870971661</v>
      </c>
      <c r="F405">
        <f t="shared" si="13"/>
        <v>-9.5396717009787468E-3</v>
      </c>
      <c r="G405" s="23"/>
      <c r="H405" s="23">
        <f t="shared" si="14"/>
        <v>110.023899078369</v>
      </c>
      <c r="I405">
        <f t="shared" si="11"/>
        <v>0.24046032829902125</v>
      </c>
    </row>
    <row r="406" spans="2:9" x14ac:dyDescent="0.2">
      <c r="B406" s="23">
        <v>109.177066802979</v>
      </c>
      <c r="C406" s="22">
        <v>0.28719605532457021</v>
      </c>
      <c r="E406">
        <f t="shared" si="12"/>
        <v>0.29664789352417065</v>
      </c>
      <c r="F406">
        <f t="shared" si="13"/>
        <v>-9.4518381996004375E-3</v>
      </c>
      <c r="G406" s="23"/>
      <c r="H406" s="23">
        <f t="shared" si="14"/>
        <v>109.177066802979</v>
      </c>
      <c r="I406">
        <f t="shared" si="11"/>
        <v>0.24054816180039956</v>
      </c>
    </row>
    <row r="407" spans="2:9" x14ac:dyDescent="0.2">
      <c r="B407" s="23">
        <v>108.368465423584</v>
      </c>
      <c r="C407" s="22">
        <v>0.28624313277285751</v>
      </c>
      <c r="E407">
        <f t="shared" si="12"/>
        <v>0.29551585159301763</v>
      </c>
      <c r="F407">
        <f t="shared" si="13"/>
        <v>-9.2727188201601196E-3</v>
      </c>
      <c r="G407" s="23"/>
      <c r="H407" s="23">
        <f t="shared" si="14"/>
        <v>108.368465423584</v>
      </c>
      <c r="I407">
        <f t="shared" si="11"/>
        <v>0.24072728117983988</v>
      </c>
    </row>
    <row r="408" spans="2:9" x14ac:dyDescent="0.2">
      <c r="B408" s="23">
        <v>107.5322265625</v>
      </c>
      <c r="C408" s="22">
        <v>0.28522453320480301</v>
      </c>
      <c r="E408">
        <f t="shared" si="12"/>
        <v>0.2943451171875</v>
      </c>
      <c r="F408">
        <f t="shared" si="13"/>
        <v>-9.1205839826969948E-3</v>
      </c>
      <c r="G408" s="23"/>
      <c r="H408" s="23">
        <f t="shared" si="14"/>
        <v>107.5322265625</v>
      </c>
      <c r="I408">
        <f t="shared" si="11"/>
        <v>0.24087941601730301</v>
      </c>
    </row>
    <row r="409" spans="2:9" x14ac:dyDescent="0.2">
      <c r="B409" s="23">
        <v>106.678028106689</v>
      </c>
      <c r="C409" s="22">
        <v>0.28408761501202118</v>
      </c>
      <c r="E409">
        <f t="shared" si="12"/>
        <v>0.2931492393493646</v>
      </c>
      <c r="F409">
        <f t="shared" si="13"/>
        <v>-9.0616243373434213E-3</v>
      </c>
      <c r="G409" s="23"/>
      <c r="H409" s="23">
        <f t="shared" si="14"/>
        <v>106.678028106689</v>
      </c>
      <c r="I409">
        <f t="shared" si="11"/>
        <v>0.24093837566265658</v>
      </c>
    </row>
    <row r="410" spans="2:9" x14ac:dyDescent="0.2">
      <c r="B410" s="23">
        <v>105.806594848633</v>
      </c>
      <c r="C410" s="22">
        <v>0.282929839105309</v>
      </c>
      <c r="E410">
        <f t="shared" si="12"/>
        <v>0.29192923278808625</v>
      </c>
      <c r="F410">
        <f t="shared" si="13"/>
        <v>-8.9993936827772458E-3</v>
      </c>
      <c r="G410" s="23"/>
      <c r="H410" s="23">
        <f t="shared" si="14"/>
        <v>105.806594848633</v>
      </c>
      <c r="I410">
        <f t="shared" si="11"/>
        <v>0.24100060631722275</v>
      </c>
    </row>
    <row r="411" spans="2:9" x14ac:dyDescent="0.2">
      <c r="B411" s="23">
        <v>105.009983062744</v>
      </c>
      <c r="C411" s="22">
        <v>0.28197631463039541</v>
      </c>
      <c r="E411">
        <f t="shared" si="12"/>
        <v>0.29081397628784161</v>
      </c>
      <c r="F411">
        <f t="shared" si="13"/>
        <v>-8.8376616574462052E-3</v>
      </c>
      <c r="G411" s="23"/>
      <c r="H411" s="23">
        <f t="shared" si="14"/>
        <v>105.009983062744</v>
      </c>
      <c r="I411">
        <f t="shared" si="11"/>
        <v>0.24116233834255379</v>
      </c>
    </row>
    <row r="412" spans="2:9" x14ac:dyDescent="0.2">
      <c r="B412" s="23">
        <v>104.216480255127</v>
      </c>
      <c r="C412" s="22">
        <v>0.2810519076533497</v>
      </c>
      <c r="E412">
        <f t="shared" si="12"/>
        <v>0.28970307235717779</v>
      </c>
      <c r="F412">
        <f t="shared" si="13"/>
        <v>-8.6511647038280959E-3</v>
      </c>
      <c r="G412" s="23"/>
      <c r="H412" s="23">
        <f t="shared" si="14"/>
        <v>104.216480255127</v>
      </c>
      <c r="I412">
        <f t="shared" si="11"/>
        <v>0.2413488352961719</v>
      </c>
    </row>
    <row r="413" spans="2:9" x14ac:dyDescent="0.2">
      <c r="B413" s="23">
        <v>103.388423919678</v>
      </c>
      <c r="C413" s="22">
        <v>0.28003166426989123</v>
      </c>
      <c r="E413">
        <f t="shared" si="12"/>
        <v>0.28854379348754922</v>
      </c>
      <c r="F413">
        <f t="shared" si="13"/>
        <v>-8.5121292176579821E-3</v>
      </c>
      <c r="G413" s="23"/>
      <c r="H413" s="23">
        <f t="shared" si="14"/>
        <v>103.388423919678</v>
      </c>
      <c r="I413">
        <f t="shared" si="11"/>
        <v>0.24148787078234202</v>
      </c>
    </row>
    <row r="414" spans="2:9" x14ac:dyDescent="0.2">
      <c r="B414" s="23">
        <v>102.565174102783</v>
      </c>
      <c r="C414" s="22">
        <v>0.27908501520216611</v>
      </c>
      <c r="E414">
        <f t="shared" si="12"/>
        <v>0.28739124374389624</v>
      </c>
      <c r="F414">
        <f t="shared" si="13"/>
        <v>-8.3062285417301318E-3</v>
      </c>
      <c r="G414" s="23"/>
      <c r="H414" s="23">
        <f t="shared" si="14"/>
        <v>102.565174102783</v>
      </c>
      <c r="I414">
        <f t="shared" si="11"/>
        <v>0.24169377145826987</v>
      </c>
    </row>
    <row r="415" spans="2:9" x14ac:dyDescent="0.2">
      <c r="B415" s="23">
        <v>101.704486846924</v>
      </c>
      <c r="C415" s="22">
        <v>0.2780491223648906</v>
      </c>
      <c r="E415">
        <f t="shared" si="12"/>
        <v>0.28618628158569359</v>
      </c>
      <c r="F415">
        <f t="shared" si="13"/>
        <v>-8.1371592208029919E-3</v>
      </c>
      <c r="G415" s="23"/>
      <c r="H415" s="23">
        <f t="shared" si="14"/>
        <v>101.704486846924</v>
      </c>
      <c r="I415">
        <f t="shared" si="11"/>
        <v>0.24186284077919701</v>
      </c>
    </row>
    <row r="416" spans="2:9" x14ac:dyDescent="0.2">
      <c r="B416" s="23">
        <v>100.856491088867</v>
      </c>
      <c r="C416" s="22">
        <v>0.27699257235355568</v>
      </c>
      <c r="E416">
        <f t="shared" si="12"/>
        <v>0.28499908752441383</v>
      </c>
      <c r="F416">
        <f t="shared" si="13"/>
        <v>-8.0065151708581528E-3</v>
      </c>
      <c r="G416" s="23"/>
      <c r="H416" s="23">
        <f t="shared" si="14"/>
        <v>100.856491088867</v>
      </c>
      <c r="I416">
        <f t="shared" si="11"/>
        <v>0.24199348482914185</v>
      </c>
    </row>
    <row r="417" spans="2:9" x14ac:dyDescent="0.2">
      <c r="B417" s="23">
        <v>100.045944213867</v>
      </c>
      <c r="C417" s="22">
        <v>0.27602787060484762</v>
      </c>
      <c r="E417">
        <f t="shared" si="12"/>
        <v>0.2838643218994138</v>
      </c>
      <c r="F417">
        <f t="shared" si="13"/>
        <v>-7.8364512945661713E-3</v>
      </c>
      <c r="G417" s="23"/>
      <c r="H417" s="23">
        <f t="shared" si="14"/>
        <v>100.045944213867</v>
      </c>
      <c r="I417">
        <f t="shared" si="11"/>
        <v>0.24216354870543383</v>
      </c>
    </row>
    <row r="418" spans="2:9" x14ac:dyDescent="0.2">
      <c r="B418" s="23">
        <v>99.236263275146499</v>
      </c>
      <c r="C418" s="22">
        <v>0.27505673292052862</v>
      </c>
      <c r="E418">
        <f t="shared" si="12"/>
        <v>0.28273076858520507</v>
      </c>
      <c r="F418">
        <f t="shared" si="13"/>
        <v>-7.6740356646764485E-3</v>
      </c>
      <c r="G418" s="23"/>
      <c r="H418" s="23">
        <f t="shared" si="14"/>
        <v>99.236263275146499</v>
      </c>
      <c r="I418">
        <f t="shared" si="11"/>
        <v>0.24232596433532355</v>
      </c>
    </row>
    <row r="419" spans="2:9" x14ac:dyDescent="0.2">
      <c r="B419" s="23">
        <v>98.414989471435504</v>
      </c>
      <c r="C419" s="22">
        <v>0.27406531176177878</v>
      </c>
      <c r="E419">
        <f t="shared" si="12"/>
        <v>0.28158098526000974</v>
      </c>
      <c r="F419">
        <f t="shared" si="13"/>
        <v>-7.515673498230957E-3</v>
      </c>
      <c r="G419" s="23"/>
      <c r="H419" s="23">
        <f t="shared" si="14"/>
        <v>98.414989471435504</v>
      </c>
      <c r="I419">
        <f t="shared" si="11"/>
        <v>0.24248432650176904</v>
      </c>
    </row>
    <row r="420" spans="2:9" x14ac:dyDescent="0.2">
      <c r="B420" s="23">
        <v>97.586563110351605</v>
      </c>
      <c r="C420" s="22">
        <v>0.27308187662152672</v>
      </c>
      <c r="E420">
        <f t="shared" si="12"/>
        <v>0.28042118835449226</v>
      </c>
      <c r="F420">
        <f t="shared" si="13"/>
        <v>-7.3393117329655366E-3</v>
      </c>
      <c r="G420" s="23"/>
      <c r="H420" s="23">
        <f t="shared" si="14"/>
        <v>97.586563110351605</v>
      </c>
      <c r="I420">
        <f t="shared" si="11"/>
        <v>0.24266068826703446</v>
      </c>
    </row>
    <row r="421" spans="2:9" x14ac:dyDescent="0.2">
      <c r="B421" s="23">
        <v>96.747814178466797</v>
      </c>
      <c r="C421" s="22">
        <v>0.27207522330499589</v>
      </c>
      <c r="E421">
        <f t="shared" si="12"/>
        <v>0.27924693984985349</v>
      </c>
      <c r="F421">
        <f t="shared" si="13"/>
        <v>-7.1717165448575981E-3</v>
      </c>
      <c r="G421" s="23"/>
      <c r="H421" s="23">
        <f t="shared" si="14"/>
        <v>96.747814178466797</v>
      </c>
      <c r="I421">
        <f t="shared" si="11"/>
        <v>0.2428282834551424</v>
      </c>
    </row>
    <row r="422" spans="2:9" x14ac:dyDescent="0.2">
      <c r="B422" s="23">
        <v>95.902687072753906</v>
      </c>
      <c r="C422" s="22">
        <v>0.27105720436815961</v>
      </c>
      <c r="E422">
        <f t="shared" si="12"/>
        <v>0.27806376190185544</v>
      </c>
      <c r="F422">
        <f t="shared" si="13"/>
        <v>-7.0065575336958341E-3</v>
      </c>
      <c r="G422" s="23"/>
      <c r="H422" s="23">
        <f t="shared" si="14"/>
        <v>95.902687072753906</v>
      </c>
      <c r="I422">
        <f t="shared" si="11"/>
        <v>0.24299344246630417</v>
      </c>
    </row>
    <row r="423" spans="2:9" x14ac:dyDescent="0.2">
      <c r="B423" s="23">
        <v>95.036109924316406</v>
      </c>
      <c r="C423" s="22">
        <v>0.26998023727289355</v>
      </c>
      <c r="E423">
        <f t="shared" si="12"/>
        <v>0.27685055389404301</v>
      </c>
      <c r="F423">
        <f t="shared" si="13"/>
        <v>-6.8703166211494526E-3</v>
      </c>
      <c r="G423" s="23"/>
      <c r="H423" s="23">
        <f t="shared" si="14"/>
        <v>95.036109924316406</v>
      </c>
      <c r="I423">
        <f t="shared" si="11"/>
        <v>0.24312968337885055</v>
      </c>
    </row>
    <row r="424" spans="2:9" x14ac:dyDescent="0.2">
      <c r="B424" s="23">
        <v>94.190372467041001</v>
      </c>
      <c r="C424" s="22">
        <v>0.26897996253824386</v>
      </c>
      <c r="E424">
        <f t="shared" si="12"/>
        <v>0.27566652145385739</v>
      </c>
      <c r="F424">
        <f t="shared" si="13"/>
        <v>-6.6865589156135385E-3</v>
      </c>
      <c r="G424" s="23"/>
      <c r="H424" s="23">
        <f t="shared" si="14"/>
        <v>94.190372467041001</v>
      </c>
      <c r="I424">
        <f t="shared" si="11"/>
        <v>0.24331344108438646</v>
      </c>
    </row>
    <row r="425" spans="2:9" x14ac:dyDescent="0.2">
      <c r="B425" s="23">
        <v>93.354312896728501</v>
      </c>
      <c r="C425" s="22">
        <v>0.26803140453911867</v>
      </c>
      <c r="E425">
        <f t="shared" si="12"/>
        <v>0.27449603805541989</v>
      </c>
      <c r="F425">
        <f t="shared" si="13"/>
        <v>-6.4646335163012214E-3</v>
      </c>
      <c r="G425" s="23"/>
      <c r="H425" s="23">
        <f t="shared" si="14"/>
        <v>93.354312896728501</v>
      </c>
      <c r="I425">
        <f t="shared" si="11"/>
        <v>0.24353536648369878</v>
      </c>
    </row>
    <row r="426" spans="2:9" x14ac:dyDescent="0.2">
      <c r="B426" s="23">
        <v>92.4947509765625</v>
      </c>
      <c r="C426" s="22">
        <v>0.26703789779676651</v>
      </c>
      <c r="E426">
        <f t="shared" si="12"/>
        <v>0.2732926513671875</v>
      </c>
      <c r="F426">
        <f t="shared" si="13"/>
        <v>-6.25475357042099E-3</v>
      </c>
      <c r="G426" s="23"/>
      <c r="H426" s="23">
        <f t="shared" si="14"/>
        <v>92.4947509765625</v>
      </c>
      <c r="I426">
        <f t="shared" si="11"/>
        <v>0.24374524642957901</v>
      </c>
    </row>
    <row r="427" spans="2:9" x14ac:dyDescent="0.2">
      <c r="B427" s="23">
        <v>91.650417327880902</v>
      </c>
      <c r="C427" s="22">
        <v>0.26604512139642372</v>
      </c>
      <c r="E427">
        <f t="shared" si="12"/>
        <v>0.27211058425903328</v>
      </c>
      <c r="F427">
        <f t="shared" si="13"/>
        <v>-6.0654628626095608E-3</v>
      </c>
      <c r="G427" s="23"/>
      <c r="H427" s="23">
        <f t="shared" si="14"/>
        <v>91.650417327880902</v>
      </c>
      <c r="I427">
        <f t="shared" si="11"/>
        <v>0.24393453713739044</v>
      </c>
    </row>
    <row r="428" spans="2:9" x14ac:dyDescent="0.2">
      <c r="B428" s="23">
        <v>90.848098754882798</v>
      </c>
      <c r="C428" s="22">
        <v>0.26521385112072909</v>
      </c>
      <c r="E428">
        <f t="shared" si="12"/>
        <v>0.27098733825683596</v>
      </c>
      <c r="F428">
        <f t="shared" si="13"/>
        <v>-5.7734871361068696E-3</v>
      </c>
      <c r="G428" s="23"/>
      <c r="H428" s="23">
        <f t="shared" si="14"/>
        <v>90.848098754882798</v>
      </c>
      <c r="I428">
        <f t="shared" si="11"/>
        <v>0.24422651286389313</v>
      </c>
    </row>
    <row r="429" spans="2:9" x14ac:dyDescent="0.2">
      <c r="B429" s="23">
        <v>90.050590515136705</v>
      </c>
      <c r="C429" s="22">
        <v>0.26437726824248231</v>
      </c>
      <c r="E429">
        <f t="shared" si="12"/>
        <v>0.26987082672119139</v>
      </c>
      <c r="F429">
        <f t="shared" si="13"/>
        <v>-5.4935584787090819E-3</v>
      </c>
      <c r="G429" s="23"/>
      <c r="H429" s="23">
        <f t="shared" si="14"/>
        <v>90.050590515136705</v>
      </c>
      <c r="I429">
        <f t="shared" ref="I429:I492" si="15">F429+0.25</f>
        <v>0.24450644152129092</v>
      </c>
    </row>
    <row r="430" spans="2:9" x14ac:dyDescent="0.2">
      <c r="B430" s="23">
        <v>89.229114532470703</v>
      </c>
      <c r="C430" s="22">
        <v>0.26353392022198813</v>
      </c>
      <c r="E430">
        <f t="shared" si="12"/>
        <v>0.268720760345459</v>
      </c>
      <c r="F430">
        <f t="shared" si="13"/>
        <v>-5.1868401234708705E-3</v>
      </c>
      <c r="G430" s="23"/>
      <c r="H430" s="23">
        <f t="shared" si="14"/>
        <v>89.229114532470703</v>
      </c>
      <c r="I430">
        <f t="shared" si="15"/>
        <v>0.24481315987652913</v>
      </c>
    </row>
    <row r="431" spans="2:9" x14ac:dyDescent="0.2">
      <c r="B431" s="23">
        <v>88.394378662109403</v>
      </c>
      <c r="C431" s="22">
        <v>0.26258267970240839</v>
      </c>
      <c r="E431">
        <f t="shared" si="12"/>
        <v>0.26755213012695317</v>
      </c>
      <c r="F431">
        <f t="shared" si="13"/>
        <v>-4.9694504245447746E-3</v>
      </c>
      <c r="G431" s="23"/>
      <c r="H431" s="23">
        <f t="shared" si="14"/>
        <v>88.394378662109403</v>
      </c>
      <c r="I431">
        <f t="shared" si="15"/>
        <v>0.24503054957545523</v>
      </c>
    </row>
    <row r="432" spans="2:9" x14ac:dyDescent="0.2">
      <c r="B432" s="23">
        <v>87.572494506835895</v>
      </c>
      <c r="C432" s="22">
        <v>0.26172656607182532</v>
      </c>
      <c r="E432">
        <f t="shared" si="12"/>
        <v>0.26640149230957028</v>
      </c>
      <c r="F432">
        <f t="shared" si="13"/>
        <v>-4.6749262377449585E-3</v>
      </c>
      <c r="G432" s="23"/>
      <c r="H432" s="23">
        <f t="shared" si="14"/>
        <v>87.572494506835895</v>
      </c>
      <c r="I432">
        <f t="shared" si="15"/>
        <v>0.24532507376225504</v>
      </c>
    </row>
    <row r="433" spans="2:9" x14ac:dyDescent="0.2">
      <c r="B433" s="23">
        <v>86.748756408691406</v>
      </c>
      <c r="C433" s="22">
        <v>0.26086554870849432</v>
      </c>
      <c r="E433">
        <f t="shared" si="12"/>
        <v>0.26524825897216797</v>
      </c>
      <c r="F433">
        <f t="shared" si="13"/>
        <v>-4.3827102636736504E-3</v>
      </c>
      <c r="G433" s="23"/>
      <c r="H433" s="23">
        <f t="shared" si="14"/>
        <v>86.748756408691406</v>
      </c>
      <c r="I433">
        <f t="shared" si="15"/>
        <v>0.24561728973632635</v>
      </c>
    </row>
    <row r="434" spans="2:9" x14ac:dyDescent="0.2">
      <c r="B434" s="23">
        <v>85.907234191894503</v>
      </c>
      <c r="C434" s="22">
        <v>0.25995715063049124</v>
      </c>
      <c r="E434">
        <f t="shared" si="12"/>
        <v>0.2640701278686523</v>
      </c>
      <c r="F434">
        <f t="shared" si="13"/>
        <v>-4.1129772381610641E-3</v>
      </c>
      <c r="G434" s="23"/>
      <c r="H434" s="23">
        <f t="shared" si="14"/>
        <v>85.907234191894503</v>
      </c>
      <c r="I434">
        <f t="shared" si="15"/>
        <v>0.24588702276183894</v>
      </c>
    </row>
    <row r="435" spans="2:9" x14ac:dyDescent="0.2">
      <c r="B435" s="23">
        <v>85.052062988281307</v>
      </c>
      <c r="C435" s="22">
        <v>0.25903176382090864</v>
      </c>
      <c r="E435">
        <f t="shared" si="12"/>
        <v>0.26287288818359383</v>
      </c>
      <c r="F435">
        <f t="shared" si="13"/>
        <v>-3.8411243626851888E-3</v>
      </c>
      <c r="G435" s="23"/>
      <c r="H435" s="23">
        <f t="shared" si="14"/>
        <v>85.052062988281307</v>
      </c>
      <c r="I435">
        <f t="shared" si="15"/>
        <v>0.24615887563731481</v>
      </c>
    </row>
    <row r="436" spans="2:9" x14ac:dyDescent="0.2">
      <c r="B436" s="23">
        <v>84.203376770019503</v>
      </c>
      <c r="C436" s="22">
        <v>0.25810923352297266</v>
      </c>
      <c r="E436">
        <f t="shared" si="12"/>
        <v>0.26168472747802729</v>
      </c>
      <c r="F436">
        <f t="shared" si="13"/>
        <v>-3.5754939550546316E-3</v>
      </c>
      <c r="G436" s="23"/>
      <c r="H436" s="23">
        <f t="shared" si="14"/>
        <v>84.203376770019503</v>
      </c>
      <c r="I436">
        <f t="shared" si="15"/>
        <v>0.24642450604494537</v>
      </c>
    </row>
    <row r="437" spans="2:9" x14ac:dyDescent="0.2">
      <c r="B437" s="23">
        <v>83.414001464843807</v>
      </c>
      <c r="C437" s="22">
        <v>0.25739794206181055</v>
      </c>
      <c r="E437">
        <f t="shared" si="12"/>
        <v>0.26057960205078134</v>
      </c>
      <c r="F437">
        <f t="shared" si="13"/>
        <v>-3.1816599889707975E-3</v>
      </c>
      <c r="G437" s="23"/>
      <c r="H437" s="23">
        <f t="shared" si="14"/>
        <v>83.414001464843807</v>
      </c>
      <c r="I437">
        <f t="shared" si="15"/>
        <v>0.2468183400110292</v>
      </c>
    </row>
    <row r="438" spans="2:9" x14ac:dyDescent="0.2">
      <c r="B438" s="23">
        <v>82.584705352783203</v>
      </c>
      <c r="C438" s="22">
        <v>0.25654801432846253</v>
      </c>
      <c r="E438">
        <f t="shared" si="12"/>
        <v>0.25941858749389651</v>
      </c>
      <c r="F438">
        <f t="shared" si="13"/>
        <v>-2.8705731654339872E-3</v>
      </c>
      <c r="G438" s="23"/>
      <c r="H438" s="23">
        <f t="shared" si="14"/>
        <v>82.584705352783203</v>
      </c>
      <c r="I438">
        <f t="shared" si="15"/>
        <v>0.24712942683456601</v>
      </c>
    </row>
    <row r="439" spans="2:9" x14ac:dyDescent="0.2">
      <c r="B439" s="23">
        <v>81.701107025146499</v>
      </c>
      <c r="C439" s="22">
        <v>0.25552101485357298</v>
      </c>
      <c r="E439">
        <f t="shared" si="12"/>
        <v>0.25818154983520514</v>
      </c>
      <c r="F439">
        <f t="shared" si="13"/>
        <v>-2.6605349816321566E-3</v>
      </c>
      <c r="G439" s="23"/>
      <c r="H439" s="23">
        <f t="shared" si="14"/>
        <v>81.701107025146499</v>
      </c>
      <c r="I439">
        <f t="shared" si="15"/>
        <v>0.24733946501836784</v>
      </c>
    </row>
    <row r="440" spans="2:9" x14ac:dyDescent="0.2">
      <c r="B440" s="23">
        <v>80.8419380187988</v>
      </c>
      <c r="C440" s="22">
        <v>0.25461411772697073</v>
      </c>
      <c r="E440">
        <f t="shared" si="12"/>
        <v>0.25697871322631832</v>
      </c>
      <c r="F440">
        <f t="shared" si="13"/>
        <v>-2.3645954993475882E-3</v>
      </c>
      <c r="G440" s="23"/>
      <c r="H440" s="23">
        <f t="shared" si="14"/>
        <v>80.8419380187988</v>
      </c>
      <c r="I440">
        <f t="shared" si="15"/>
        <v>0.24763540450065241</v>
      </c>
    </row>
    <row r="441" spans="2:9" x14ac:dyDescent="0.2">
      <c r="B441" s="23">
        <v>80.002990722656307</v>
      </c>
      <c r="C441" s="22">
        <v>0.25376937386038895</v>
      </c>
      <c r="E441">
        <f t="shared" si="12"/>
        <v>0.25580418701171881</v>
      </c>
      <c r="F441">
        <f t="shared" si="13"/>
        <v>-2.0348131513298617E-3</v>
      </c>
      <c r="G441" s="23"/>
      <c r="H441" s="23">
        <f t="shared" si="14"/>
        <v>80.002990722656307</v>
      </c>
      <c r="I441">
        <f t="shared" si="15"/>
        <v>0.24796518684867014</v>
      </c>
    </row>
    <row r="442" spans="2:9" x14ac:dyDescent="0.2">
      <c r="B442" s="23">
        <v>79.1628227233887</v>
      </c>
      <c r="C442" s="22">
        <v>0.25294165122464041</v>
      </c>
      <c r="E442">
        <f t="shared" si="12"/>
        <v>0.25462795181274422</v>
      </c>
      <c r="F442">
        <f t="shared" si="13"/>
        <v>-1.6863005881038173E-3</v>
      </c>
      <c r="G442" s="23"/>
      <c r="H442" s="23">
        <f t="shared" si="14"/>
        <v>79.1628227233887</v>
      </c>
      <c r="I442">
        <f t="shared" si="15"/>
        <v>0.24831369941189618</v>
      </c>
    </row>
    <row r="443" spans="2:9" x14ac:dyDescent="0.2">
      <c r="B443" s="23">
        <v>78.310508728027301</v>
      </c>
      <c r="C443" s="22">
        <v>0.25205872933981477</v>
      </c>
      <c r="E443">
        <f t="shared" si="12"/>
        <v>0.25343471221923825</v>
      </c>
      <c r="F443">
        <f t="shared" si="13"/>
        <v>-1.3759828794234763E-3</v>
      </c>
      <c r="G443" s="23"/>
      <c r="H443" s="23">
        <f t="shared" si="14"/>
        <v>78.310508728027301</v>
      </c>
      <c r="I443">
        <f t="shared" si="15"/>
        <v>0.24862401712057652</v>
      </c>
    </row>
    <row r="444" spans="2:9" x14ac:dyDescent="0.2">
      <c r="B444" s="23">
        <v>77.476203918457003</v>
      </c>
      <c r="C444" s="22">
        <v>0.25126056624361581</v>
      </c>
      <c r="E444">
        <f t="shared" si="12"/>
        <v>0.2522666854858398</v>
      </c>
      <c r="F444">
        <f t="shared" si="13"/>
        <v>-1.0061192422239906E-3</v>
      </c>
      <c r="G444" s="23"/>
      <c r="H444" s="23">
        <f t="shared" si="14"/>
        <v>77.476203918457003</v>
      </c>
      <c r="I444">
        <f t="shared" si="15"/>
        <v>0.24899388075777601</v>
      </c>
    </row>
    <row r="445" spans="2:9" x14ac:dyDescent="0.2">
      <c r="B445" s="23">
        <v>76.655822753906307</v>
      </c>
      <c r="C445" s="22">
        <v>0.25047770896765964</v>
      </c>
      <c r="E445">
        <f t="shared" si="12"/>
        <v>0.25111815185546882</v>
      </c>
      <c r="F445">
        <f t="shared" si="13"/>
        <v>-6.4044288780917835E-4</v>
      </c>
      <c r="G445" s="23"/>
      <c r="H445" s="23">
        <f t="shared" si="14"/>
        <v>76.655822753906307</v>
      </c>
      <c r="I445">
        <f t="shared" si="15"/>
        <v>0.24935955711219082</v>
      </c>
    </row>
    <row r="446" spans="2:9" x14ac:dyDescent="0.2">
      <c r="B446" s="23">
        <v>75.853874206542997</v>
      </c>
      <c r="C446" s="22">
        <v>0.24977299059201749</v>
      </c>
      <c r="E446">
        <f t="shared" si="12"/>
        <v>0.24999542388916021</v>
      </c>
      <c r="F446">
        <f t="shared" si="13"/>
        <v>-2.224332971427212E-4</v>
      </c>
      <c r="G446" s="23"/>
      <c r="H446" s="23">
        <f t="shared" si="14"/>
        <v>75.853874206542997</v>
      </c>
      <c r="I446">
        <f t="shared" si="15"/>
        <v>0.24977756670285728</v>
      </c>
    </row>
    <row r="447" spans="2:9" x14ac:dyDescent="0.2">
      <c r="B447" s="23">
        <v>75.011310577392607</v>
      </c>
      <c r="C447" s="22">
        <v>0.24897924467033175</v>
      </c>
      <c r="E447">
        <f t="shared" si="12"/>
        <v>0.24881583480834968</v>
      </c>
      <c r="F447">
        <f t="shared" si="13"/>
        <v>1.634098619820723E-4</v>
      </c>
      <c r="G447" s="23"/>
      <c r="H447" s="23">
        <f t="shared" si="14"/>
        <v>75.011310577392607</v>
      </c>
      <c r="I447">
        <f t="shared" si="15"/>
        <v>0.25016340986198204</v>
      </c>
    </row>
    <row r="448" spans="2:9" x14ac:dyDescent="0.2">
      <c r="B448" s="23">
        <v>74.145538330078097</v>
      </c>
      <c r="C448" s="22">
        <v>0.24812404045766137</v>
      </c>
      <c r="E448">
        <f t="shared" si="12"/>
        <v>0.24760375366210935</v>
      </c>
      <c r="F448">
        <f t="shared" si="13"/>
        <v>5.2028679555202184E-4</v>
      </c>
      <c r="G448" s="23"/>
      <c r="H448" s="23">
        <f t="shared" si="14"/>
        <v>74.145538330078097</v>
      </c>
      <c r="I448">
        <f t="shared" si="15"/>
        <v>0.25052028679555205</v>
      </c>
    </row>
    <row r="449" spans="2:9" x14ac:dyDescent="0.2">
      <c r="B449" s="23">
        <v>73.312095642089801</v>
      </c>
      <c r="C449" s="22">
        <v>0.24728219366472326</v>
      </c>
      <c r="E449">
        <f t="shared" si="12"/>
        <v>0.24643693389892574</v>
      </c>
      <c r="F449">
        <f t="shared" si="13"/>
        <v>8.452597657975236E-4</v>
      </c>
      <c r="G449" s="23"/>
      <c r="H449" s="23">
        <f t="shared" si="14"/>
        <v>73.312095642089801</v>
      </c>
      <c r="I449">
        <f t="shared" si="15"/>
        <v>0.25084525976579752</v>
      </c>
    </row>
    <row r="450" spans="2:9" x14ac:dyDescent="0.2">
      <c r="B450" s="23">
        <v>72.479240417480497</v>
      </c>
      <c r="C450" s="22">
        <v>0.24652094917796674</v>
      </c>
      <c r="E450">
        <f t="shared" si="12"/>
        <v>0.24527093658447269</v>
      </c>
      <c r="F450">
        <f t="shared" si="13"/>
        <v>1.2500125934940542E-3</v>
      </c>
      <c r="G450" s="23"/>
      <c r="H450" s="23">
        <f t="shared" si="14"/>
        <v>72.479240417480497</v>
      </c>
      <c r="I450">
        <f t="shared" si="15"/>
        <v>0.25125001259349405</v>
      </c>
    </row>
    <row r="451" spans="2:9" x14ac:dyDescent="0.2">
      <c r="B451" s="23">
        <v>71.626770019531307</v>
      </c>
      <c r="C451" s="22">
        <v>0.24562722231521381</v>
      </c>
      <c r="E451">
        <f t="shared" si="12"/>
        <v>0.24407747802734384</v>
      </c>
      <c r="F451">
        <f t="shared" si="13"/>
        <v>1.5497442878699697E-3</v>
      </c>
      <c r="G451" s="23"/>
      <c r="H451" s="23">
        <f t="shared" si="14"/>
        <v>71.626770019531307</v>
      </c>
      <c r="I451">
        <f t="shared" si="15"/>
        <v>0.25154974428786997</v>
      </c>
    </row>
    <row r="452" spans="2:9" x14ac:dyDescent="0.2">
      <c r="B452" s="23">
        <v>70.7656059265137</v>
      </c>
      <c r="C452" s="22">
        <v>0.24472740432421991</v>
      </c>
      <c r="E452">
        <f t="shared" ref="E452:E515" si="16">(P$16*B452)+P$17</f>
        <v>0.24287184829711919</v>
      </c>
      <c r="F452">
        <f t="shared" ref="F452:F515" si="17">C452-E452</f>
        <v>1.8555560271007188E-3</v>
      </c>
      <c r="G452" s="23"/>
      <c r="H452" s="23">
        <f t="shared" ref="H452:H515" si="18">B452</f>
        <v>70.7656059265137</v>
      </c>
      <c r="I452">
        <f t="shared" si="15"/>
        <v>0.25185555602710075</v>
      </c>
    </row>
    <row r="453" spans="2:9" x14ac:dyDescent="0.2">
      <c r="B453" s="23">
        <v>69.929977416992202</v>
      </c>
      <c r="C453" s="22">
        <v>0.24394978741174406</v>
      </c>
      <c r="E453">
        <f t="shared" si="16"/>
        <v>0.2417019683837891</v>
      </c>
      <c r="F453">
        <f t="shared" si="17"/>
        <v>2.2478190279549559E-3</v>
      </c>
      <c r="G453" s="23"/>
      <c r="H453" s="23">
        <f t="shared" si="18"/>
        <v>69.929977416992202</v>
      </c>
      <c r="I453">
        <f t="shared" si="15"/>
        <v>0.25224781902795496</v>
      </c>
    </row>
    <row r="454" spans="2:9" x14ac:dyDescent="0.2">
      <c r="B454" s="23">
        <v>69.110774993896499</v>
      </c>
      <c r="C454" s="22">
        <v>0.24318891614195104</v>
      </c>
      <c r="E454">
        <f t="shared" si="16"/>
        <v>0.24055508499145511</v>
      </c>
      <c r="F454">
        <f t="shared" si="17"/>
        <v>2.6338311504959244E-3</v>
      </c>
      <c r="G454" s="23"/>
      <c r="H454" s="23">
        <f t="shared" si="18"/>
        <v>69.110774993896499</v>
      </c>
      <c r="I454">
        <f t="shared" si="15"/>
        <v>0.25263383115049592</v>
      </c>
    </row>
    <row r="455" spans="2:9" x14ac:dyDescent="0.2">
      <c r="B455" s="23">
        <v>68.276844024658203</v>
      </c>
      <c r="C455" s="22">
        <v>0.24242318674204577</v>
      </c>
      <c r="E455">
        <f t="shared" si="16"/>
        <v>0.23938758163452151</v>
      </c>
      <c r="F455">
        <f t="shared" si="17"/>
        <v>3.035605107524264E-3</v>
      </c>
      <c r="G455" s="23"/>
      <c r="H455" s="23">
        <f t="shared" si="18"/>
        <v>68.276844024658203</v>
      </c>
      <c r="I455">
        <f t="shared" si="15"/>
        <v>0.25303560510752426</v>
      </c>
    </row>
    <row r="456" spans="2:9" x14ac:dyDescent="0.2">
      <c r="B456" s="23">
        <v>67.419193267822294</v>
      </c>
      <c r="C456" s="22">
        <v>0.24156154852810019</v>
      </c>
      <c r="E456">
        <f t="shared" si="16"/>
        <v>0.23818687057495122</v>
      </c>
      <c r="F456">
        <f t="shared" si="17"/>
        <v>3.374677953148969E-3</v>
      </c>
      <c r="G456" s="23"/>
      <c r="H456" s="23">
        <f t="shared" si="18"/>
        <v>67.419193267822294</v>
      </c>
      <c r="I456">
        <f t="shared" si="15"/>
        <v>0.25337467795314894</v>
      </c>
    </row>
    <row r="457" spans="2:9" x14ac:dyDescent="0.2">
      <c r="B457" s="23">
        <v>66.593955993652301</v>
      </c>
      <c r="C457" s="22">
        <v>0.24079787886343634</v>
      </c>
      <c r="E457">
        <f t="shared" si="16"/>
        <v>0.23703153839111324</v>
      </c>
      <c r="F457">
        <f t="shared" si="17"/>
        <v>3.7663404723231042E-3</v>
      </c>
      <c r="G457" s="23"/>
      <c r="H457" s="23">
        <f t="shared" si="18"/>
        <v>66.593955993652301</v>
      </c>
      <c r="I457">
        <f t="shared" si="15"/>
        <v>0.2537663404723231</v>
      </c>
    </row>
    <row r="458" spans="2:9" x14ac:dyDescent="0.2">
      <c r="B458" s="23">
        <v>65.756431579589801</v>
      </c>
      <c r="C458" s="22">
        <v>0.24001959227502345</v>
      </c>
      <c r="E458">
        <f t="shared" si="16"/>
        <v>0.23585900421142575</v>
      </c>
      <c r="F458">
        <f t="shared" si="17"/>
        <v>4.1605880635977033E-3</v>
      </c>
      <c r="G458" s="23"/>
      <c r="H458" s="23">
        <f t="shared" si="18"/>
        <v>65.756431579589801</v>
      </c>
      <c r="I458">
        <f t="shared" si="15"/>
        <v>0.2541605880635977</v>
      </c>
    </row>
    <row r="459" spans="2:9" x14ac:dyDescent="0.2">
      <c r="B459" s="23">
        <v>64.880538940429702</v>
      </c>
      <c r="C459" s="22">
        <v>0.23908055476114304</v>
      </c>
      <c r="E459">
        <f t="shared" si="16"/>
        <v>0.23463275451660159</v>
      </c>
      <c r="F459">
        <f t="shared" si="17"/>
        <v>4.4478002445414444E-3</v>
      </c>
      <c r="G459" s="23"/>
      <c r="H459" s="23">
        <f t="shared" si="18"/>
        <v>64.880538940429702</v>
      </c>
      <c r="I459">
        <f t="shared" si="15"/>
        <v>0.25444780024454144</v>
      </c>
    </row>
    <row r="460" spans="2:9" x14ac:dyDescent="0.2">
      <c r="B460" s="23">
        <v>64.020549774169893</v>
      </c>
      <c r="C460" s="22">
        <v>0.23821705447942412</v>
      </c>
      <c r="E460">
        <f t="shared" si="16"/>
        <v>0.23342876968383786</v>
      </c>
      <c r="F460">
        <f t="shared" si="17"/>
        <v>4.7882847955862673E-3</v>
      </c>
      <c r="G460" s="23"/>
      <c r="H460" s="23">
        <f t="shared" si="18"/>
        <v>64.020549774169893</v>
      </c>
      <c r="I460">
        <f t="shared" si="15"/>
        <v>0.25478828479558624</v>
      </c>
    </row>
    <row r="461" spans="2:9" x14ac:dyDescent="0.2">
      <c r="B461" s="23">
        <v>63.1983127593994</v>
      </c>
      <c r="C461" s="22">
        <v>0.23747655176735891</v>
      </c>
      <c r="E461">
        <f t="shared" si="16"/>
        <v>0.23227763786315916</v>
      </c>
      <c r="F461">
        <f t="shared" si="17"/>
        <v>5.1989139041997423E-3</v>
      </c>
      <c r="G461" s="23"/>
      <c r="H461" s="23">
        <f t="shared" si="18"/>
        <v>63.1983127593994</v>
      </c>
      <c r="I461">
        <f t="shared" si="15"/>
        <v>0.25519891390419974</v>
      </c>
    </row>
    <row r="462" spans="2:9" x14ac:dyDescent="0.2">
      <c r="B462" s="23">
        <v>62.3706665039063</v>
      </c>
      <c r="C462" s="22">
        <v>0.23672203015803239</v>
      </c>
      <c r="E462">
        <f t="shared" si="16"/>
        <v>0.23111893310546883</v>
      </c>
      <c r="F462">
        <f t="shared" si="17"/>
        <v>5.6030970525635659E-3</v>
      </c>
      <c r="G462" s="23"/>
      <c r="H462" s="23">
        <f t="shared" si="18"/>
        <v>62.3706665039063</v>
      </c>
      <c r="I462">
        <f t="shared" si="15"/>
        <v>0.25560309705256357</v>
      </c>
    </row>
    <row r="463" spans="2:9" x14ac:dyDescent="0.2">
      <c r="B463" s="23">
        <v>61.5207195281982</v>
      </c>
      <c r="C463" s="22">
        <v>0.23589504039450404</v>
      </c>
      <c r="E463">
        <f t="shared" si="16"/>
        <v>0.22992900733947749</v>
      </c>
      <c r="F463">
        <f t="shared" si="17"/>
        <v>5.9660330550265483E-3</v>
      </c>
      <c r="G463" s="23"/>
      <c r="H463" s="23">
        <f t="shared" si="18"/>
        <v>61.5207195281982</v>
      </c>
      <c r="I463">
        <f t="shared" si="15"/>
        <v>0.25596603305502652</v>
      </c>
    </row>
    <row r="464" spans="2:9" x14ac:dyDescent="0.2">
      <c r="B464" s="23">
        <v>60.682506561279297</v>
      </c>
      <c r="C464" s="22">
        <v>0.23510397724148049</v>
      </c>
      <c r="E464">
        <f t="shared" si="16"/>
        <v>0.22875550918579102</v>
      </c>
      <c r="F464">
        <f t="shared" si="17"/>
        <v>6.3484680556894768E-3</v>
      </c>
      <c r="G464" s="23"/>
      <c r="H464" s="23">
        <f t="shared" si="18"/>
        <v>60.682506561279297</v>
      </c>
      <c r="I464">
        <f t="shared" si="15"/>
        <v>0.25634846805568945</v>
      </c>
    </row>
    <row r="465" spans="2:9" x14ac:dyDescent="0.2">
      <c r="B465" s="23">
        <v>59.848518371582003</v>
      </c>
      <c r="C465" s="22">
        <v>0.23430100005403451</v>
      </c>
      <c r="E465">
        <f t="shared" si="16"/>
        <v>0.2275879257202148</v>
      </c>
      <c r="F465">
        <f t="shared" si="17"/>
        <v>6.7130743338197074E-3</v>
      </c>
      <c r="G465" s="23"/>
      <c r="H465" s="23">
        <f t="shared" si="18"/>
        <v>59.848518371582003</v>
      </c>
      <c r="I465">
        <f t="shared" si="15"/>
        <v>0.25671307433381974</v>
      </c>
    </row>
    <row r="466" spans="2:9" x14ac:dyDescent="0.2">
      <c r="B466" s="23">
        <v>58.995569229125998</v>
      </c>
      <c r="C466" s="22">
        <v>0.2334369752080197</v>
      </c>
      <c r="E466">
        <f t="shared" si="16"/>
        <v>0.22639379692077641</v>
      </c>
      <c r="F466">
        <f t="shared" si="17"/>
        <v>7.0431782872432958E-3</v>
      </c>
      <c r="G466" s="23"/>
      <c r="H466" s="23">
        <f t="shared" si="18"/>
        <v>58.995569229125998</v>
      </c>
      <c r="I466">
        <f t="shared" si="15"/>
        <v>0.25704317828724332</v>
      </c>
    </row>
    <row r="467" spans="2:9" x14ac:dyDescent="0.2">
      <c r="B467" s="23">
        <v>58.135280609130902</v>
      </c>
      <c r="C467" s="22">
        <v>0.23257965310707754</v>
      </c>
      <c r="E467">
        <f t="shared" si="16"/>
        <v>0.22518939285278328</v>
      </c>
      <c r="F467">
        <f t="shared" si="17"/>
        <v>7.3902602542942619E-3</v>
      </c>
      <c r="G467" s="23"/>
      <c r="H467" s="23">
        <f t="shared" si="18"/>
        <v>58.135280609130902</v>
      </c>
      <c r="I467">
        <f t="shared" si="15"/>
        <v>0.25739026025429423</v>
      </c>
    </row>
    <row r="468" spans="2:9" x14ac:dyDescent="0.2">
      <c r="B468" s="23">
        <v>57.287408828735401</v>
      </c>
      <c r="C468" s="22">
        <v>0.23171057398528164</v>
      </c>
      <c r="E468">
        <f t="shared" si="16"/>
        <v>0.22400237236022957</v>
      </c>
      <c r="F468">
        <f t="shared" si="17"/>
        <v>7.7082016250520635E-3</v>
      </c>
      <c r="G468" s="23"/>
      <c r="H468" s="23">
        <f t="shared" si="18"/>
        <v>57.287408828735401</v>
      </c>
      <c r="I468">
        <f t="shared" si="15"/>
        <v>0.25770820162505204</v>
      </c>
    </row>
    <row r="469" spans="2:9" x14ac:dyDescent="0.2">
      <c r="B469" s="23">
        <v>56.435577392578097</v>
      </c>
      <c r="C469" s="22">
        <v>0.23082870621007273</v>
      </c>
      <c r="E469">
        <f t="shared" si="16"/>
        <v>0.22280980834960934</v>
      </c>
      <c r="F469">
        <f t="shared" si="17"/>
        <v>8.018897860463392E-3</v>
      </c>
      <c r="G469" s="23"/>
      <c r="H469" s="23">
        <f t="shared" si="18"/>
        <v>56.435577392578097</v>
      </c>
      <c r="I469">
        <f t="shared" si="15"/>
        <v>0.25801889786046339</v>
      </c>
    </row>
    <row r="470" spans="2:9" x14ac:dyDescent="0.2">
      <c r="B470" s="23">
        <v>55.561010360717802</v>
      </c>
      <c r="C470" s="22">
        <v>0.22985229962379042</v>
      </c>
      <c r="E470">
        <f t="shared" si="16"/>
        <v>0.22158541450500494</v>
      </c>
      <c r="F470">
        <f t="shared" si="17"/>
        <v>8.266885118785483E-3</v>
      </c>
      <c r="G470" s="23"/>
      <c r="H470" s="23">
        <f t="shared" si="18"/>
        <v>55.561010360717802</v>
      </c>
      <c r="I470">
        <f t="shared" si="15"/>
        <v>0.25826688511878548</v>
      </c>
    </row>
    <row r="471" spans="2:9" x14ac:dyDescent="0.2">
      <c r="B471" s="23">
        <v>54.747566223144503</v>
      </c>
      <c r="C471" s="22">
        <v>0.22912655678712379</v>
      </c>
      <c r="E471">
        <f t="shared" si="16"/>
        <v>0.2204465927124023</v>
      </c>
      <c r="F471">
        <f t="shared" si="17"/>
        <v>8.6799640747214912E-3</v>
      </c>
      <c r="G471" s="23"/>
      <c r="H471" s="23">
        <f t="shared" si="18"/>
        <v>54.747566223144503</v>
      </c>
      <c r="I471">
        <f t="shared" si="15"/>
        <v>0.25867996407472149</v>
      </c>
    </row>
    <row r="472" spans="2:9" x14ac:dyDescent="0.2">
      <c r="B472" s="23">
        <v>53.960533142089801</v>
      </c>
      <c r="C472" s="22">
        <v>0.22847730045610726</v>
      </c>
      <c r="E472">
        <f t="shared" si="16"/>
        <v>0.21934474639892573</v>
      </c>
      <c r="F472">
        <f t="shared" si="17"/>
        <v>9.1325540571815245E-3</v>
      </c>
      <c r="G472" s="23"/>
      <c r="H472" s="23">
        <f t="shared" si="18"/>
        <v>53.960533142089801</v>
      </c>
      <c r="I472">
        <f t="shared" si="15"/>
        <v>0.2591325540571815</v>
      </c>
    </row>
    <row r="473" spans="2:9" x14ac:dyDescent="0.2">
      <c r="B473" s="23">
        <v>53.1192951202393</v>
      </c>
      <c r="C473" s="22">
        <v>0.227635701004886</v>
      </c>
      <c r="E473">
        <f t="shared" si="16"/>
        <v>0.21816701316833503</v>
      </c>
      <c r="F473">
        <f t="shared" si="17"/>
        <v>9.4686878365509708E-3</v>
      </c>
      <c r="G473" s="23"/>
      <c r="H473" s="23">
        <f t="shared" si="18"/>
        <v>53.1192951202393</v>
      </c>
      <c r="I473">
        <f t="shared" si="15"/>
        <v>0.25946868783655097</v>
      </c>
    </row>
    <row r="474" spans="2:9" x14ac:dyDescent="0.2">
      <c r="B474" s="23">
        <v>52.269084930419901</v>
      </c>
      <c r="C474" s="22">
        <v>0.22675051576707661</v>
      </c>
      <c r="E474">
        <f t="shared" si="16"/>
        <v>0.21697671890258785</v>
      </c>
      <c r="F474">
        <f t="shared" si="17"/>
        <v>9.7737968644887596E-3</v>
      </c>
      <c r="G474" s="23"/>
      <c r="H474" s="23">
        <f t="shared" si="18"/>
        <v>52.269084930419901</v>
      </c>
      <c r="I474">
        <f t="shared" si="15"/>
        <v>0.25977379686448876</v>
      </c>
    </row>
    <row r="475" spans="2:9" x14ac:dyDescent="0.2">
      <c r="B475" s="23">
        <v>51.415082931518597</v>
      </c>
      <c r="C475" s="22">
        <v>0.22579501789472536</v>
      </c>
      <c r="E475">
        <f t="shared" si="16"/>
        <v>0.21578111610412604</v>
      </c>
      <c r="F475">
        <f t="shared" si="17"/>
        <v>1.0013901790599328E-2</v>
      </c>
      <c r="G475" s="23"/>
      <c r="H475" s="23">
        <f t="shared" si="18"/>
        <v>51.415082931518597</v>
      </c>
      <c r="I475">
        <f t="shared" si="15"/>
        <v>0.26001390179059936</v>
      </c>
    </row>
    <row r="476" spans="2:9" x14ac:dyDescent="0.2">
      <c r="B476" s="23">
        <v>50.5714817047119</v>
      </c>
      <c r="C476" s="22">
        <v>0.22489789742912306</v>
      </c>
      <c r="E476">
        <f t="shared" si="16"/>
        <v>0.21460007438659667</v>
      </c>
      <c r="F476">
        <f t="shared" si="17"/>
        <v>1.0297823042526383E-2</v>
      </c>
      <c r="G476" s="23"/>
      <c r="H476" s="23">
        <f t="shared" si="18"/>
        <v>50.5714817047119</v>
      </c>
      <c r="I476">
        <f t="shared" si="15"/>
        <v>0.26029782304252636</v>
      </c>
    </row>
    <row r="477" spans="2:9" x14ac:dyDescent="0.2">
      <c r="B477" s="23">
        <v>49.715494155883803</v>
      </c>
      <c r="C477" s="22">
        <v>0.22395596585413483</v>
      </c>
      <c r="E477">
        <f t="shared" si="16"/>
        <v>0.21340169181823732</v>
      </c>
      <c r="F477">
        <f t="shared" si="17"/>
        <v>1.055427403589751E-2</v>
      </c>
      <c r="G477" s="23"/>
      <c r="H477" s="23">
        <f t="shared" si="18"/>
        <v>49.715494155883803</v>
      </c>
      <c r="I477">
        <f t="shared" si="15"/>
        <v>0.26055427403589748</v>
      </c>
    </row>
    <row r="478" spans="2:9" x14ac:dyDescent="0.2">
      <c r="B478" s="23">
        <v>48.847206115722699</v>
      </c>
      <c r="C478" s="22">
        <v>0.22293351268350289</v>
      </c>
      <c r="E478">
        <f t="shared" si="16"/>
        <v>0.21218608856201179</v>
      </c>
      <c r="F478">
        <f t="shared" si="17"/>
        <v>1.07474241214911E-2</v>
      </c>
      <c r="G478" s="23"/>
      <c r="H478" s="23">
        <f t="shared" si="18"/>
        <v>48.847206115722699</v>
      </c>
      <c r="I478">
        <f t="shared" si="15"/>
        <v>0.2607474241214911</v>
      </c>
    </row>
    <row r="479" spans="2:9" x14ac:dyDescent="0.2">
      <c r="B479" s="23">
        <v>48.027172088622997</v>
      </c>
      <c r="C479" s="22">
        <v>0.22212502380465662</v>
      </c>
      <c r="E479">
        <f t="shared" si="16"/>
        <v>0.21103804092407219</v>
      </c>
      <c r="F479">
        <f t="shared" si="17"/>
        <v>1.1086982880584434E-2</v>
      </c>
      <c r="G479" s="23"/>
      <c r="H479" s="23">
        <f t="shared" si="18"/>
        <v>48.027172088622997</v>
      </c>
      <c r="I479">
        <f t="shared" si="15"/>
        <v>0.26108698288058441</v>
      </c>
    </row>
    <row r="480" spans="2:9" x14ac:dyDescent="0.2">
      <c r="B480" s="23">
        <v>47.232240676879897</v>
      </c>
      <c r="C480" s="22">
        <v>0.22143797997853379</v>
      </c>
      <c r="E480">
        <f t="shared" si="16"/>
        <v>0.20992513694763187</v>
      </c>
      <c r="F480">
        <f t="shared" si="17"/>
        <v>1.1512843030901915E-2</v>
      </c>
      <c r="G480" s="23"/>
      <c r="H480" s="23">
        <f t="shared" si="18"/>
        <v>47.232240676879897</v>
      </c>
      <c r="I480">
        <f t="shared" si="15"/>
        <v>0.26151284303090194</v>
      </c>
    </row>
    <row r="481" spans="2:9" x14ac:dyDescent="0.2">
      <c r="B481" s="23">
        <v>46.396041870117202</v>
      </c>
      <c r="C481" s="22">
        <v>0.22053197697199262</v>
      </c>
      <c r="E481">
        <f t="shared" si="16"/>
        <v>0.20875445861816411</v>
      </c>
      <c r="F481">
        <f t="shared" si="17"/>
        <v>1.1777518353828509E-2</v>
      </c>
      <c r="G481" s="23"/>
      <c r="H481" s="23">
        <f t="shared" si="18"/>
        <v>46.396041870117202</v>
      </c>
      <c r="I481">
        <f t="shared" si="15"/>
        <v>0.26177751835382851</v>
      </c>
    </row>
    <row r="482" spans="2:9" x14ac:dyDescent="0.2">
      <c r="B482" s="23">
        <v>45.536012649536097</v>
      </c>
      <c r="C482" s="22">
        <v>0.2195515751805206</v>
      </c>
      <c r="E482">
        <f t="shared" si="16"/>
        <v>0.20755041770935057</v>
      </c>
      <c r="F482">
        <f t="shared" si="17"/>
        <v>1.2001157471170032E-2</v>
      </c>
      <c r="G482" s="23"/>
      <c r="H482" s="23">
        <f t="shared" si="18"/>
        <v>45.536012649536097</v>
      </c>
      <c r="I482">
        <f t="shared" si="15"/>
        <v>0.26200115747117003</v>
      </c>
    </row>
    <row r="483" spans="2:9" x14ac:dyDescent="0.2">
      <c r="B483" s="23">
        <v>44.670694351196303</v>
      </c>
      <c r="C483" s="22">
        <v>0.2185088847699401</v>
      </c>
      <c r="E483">
        <f t="shared" si="16"/>
        <v>0.20633897209167484</v>
      </c>
      <c r="F483">
        <f t="shared" si="17"/>
        <v>1.2169912678265254E-2</v>
      </c>
      <c r="G483" s="23"/>
      <c r="H483" s="23">
        <f t="shared" si="18"/>
        <v>44.670694351196303</v>
      </c>
      <c r="I483">
        <f t="shared" si="15"/>
        <v>0.26216991267826528</v>
      </c>
    </row>
    <row r="484" spans="2:9" x14ac:dyDescent="0.2">
      <c r="B484" s="23">
        <v>43.831920623779297</v>
      </c>
      <c r="C484" s="22">
        <v>0.21759623832390707</v>
      </c>
      <c r="E484">
        <f t="shared" si="16"/>
        <v>0.20516468887329103</v>
      </c>
      <c r="F484">
        <f t="shared" si="17"/>
        <v>1.2431549450616031E-2</v>
      </c>
      <c r="G484" s="23"/>
      <c r="H484" s="23">
        <f t="shared" si="18"/>
        <v>43.831920623779297</v>
      </c>
      <c r="I484">
        <f t="shared" si="15"/>
        <v>0.26243154945061603</v>
      </c>
    </row>
    <row r="485" spans="2:9" x14ac:dyDescent="0.2">
      <c r="B485" s="23">
        <v>42.977821350097699</v>
      </c>
      <c r="C485" s="22">
        <v>0.21660489806252253</v>
      </c>
      <c r="E485">
        <f t="shared" si="16"/>
        <v>0.20396894989013678</v>
      </c>
      <c r="F485">
        <f t="shared" si="17"/>
        <v>1.2635948172385753E-2</v>
      </c>
      <c r="G485" s="23"/>
      <c r="H485" s="23">
        <f t="shared" si="18"/>
        <v>42.977821350097699</v>
      </c>
      <c r="I485">
        <f t="shared" si="15"/>
        <v>0.26263594817238578</v>
      </c>
    </row>
    <row r="486" spans="2:9" x14ac:dyDescent="0.2">
      <c r="B486" s="23">
        <v>42.119493484497099</v>
      </c>
      <c r="C486" s="22">
        <v>0.21555801435171179</v>
      </c>
      <c r="E486">
        <f t="shared" si="16"/>
        <v>0.20276729087829595</v>
      </c>
      <c r="F486">
        <f t="shared" si="17"/>
        <v>1.2790723473415838E-2</v>
      </c>
      <c r="G486" s="23"/>
      <c r="H486" s="23">
        <f t="shared" si="18"/>
        <v>42.119493484497099</v>
      </c>
      <c r="I486">
        <f t="shared" si="15"/>
        <v>0.26279072347341581</v>
      </c>
    </row>
    <row r="487" spans="2:9" x14ac:dyDescent="0.2">
      <c r="B487" s="23">
        <v>41.309978485107401</v>
      </c>
      <c r="C487" s="22">
        <v>0.21477117261078976</v>
      </c>
      <c r="E487">
        <f t="shared" si="16"/>
        <v>0.20163396987915039</v>
      </c>
      <c r="F487">
        <f t="shared" si="17"/>
        <v>1.3137202731639375E-2</v>
      </c>
      <c r="G487" s="23"/>
      <c r="H487" s="23">
        <f t="shared" si="18"/>
        <v>41.309978485107401</v>
      </c>
      <c r="I487">
        <f t="shared" si="15"/>
        <v>0.26313720273163937</v>
      </c>
    </row>
    <row r="488" spans="2:9" x14ac:dyDescent="0.2">
      <c r="B488" s="23">
        <v>40.501485824584996</v>
      </c>
      <c r="C488" s="22">
        <v>0.21402472919917576</v>
      </c>
      <c r="E488">
        <f t="shared" si="16"/>
        <v>0.200502080154419</v>
      </c>
      <c r="F488">
        <f t="shared" si="17"/>
        <v>1.3522649044756752E-2</v>
      </c>
      <c r="G488" s="23"/>
      <c r="H488" s="23">
        <f t="shared" si="18"/>
        <v>40.501485824584996</v>
      </c>
      <c r="I488">
        <f t="shared" si="15"/>
        <v>0.26352264904475675</v>
      </c>
    </row>
    <row r="489" spans="2:9" x14ac:dyDescent="0.2">
      <c r="B489" s="23">
        <v>39.649330139160199</v>
      </c>
      <c r="C489" s="22">
        <v>0.21299853054549822</v>
      </c>
      <c r="E489">
        <f t="shared" si="16"/>
        <v>0.1993090621948243</v>
      </c>
      <c r="F489">
        <f t="shared" si="17"/>
        <v>1.3689468350673917E-2</v>
      </c>
      <c r="G489" s="23"/>
      <c r="H489" s="23">
        <f t="shared" si="18"/>
        <v>39.649330139160199</v>
      </c>
      <c r="I489">
        <f t="shared" si="15"/>
        <v>0.26368946835067392</v>
      </c>
    </row>
    <row r="490" spans="2:9" x14ac:dyDescent="0.2">
      <c r="B490" s="23">
        <v>38.814620971679702</v>
      </c>
      <c r="C490" s="22">
        <v>0.21207848455674927</v>
      </c>
      <c r="E490">
        <f t="shared" si="16"/>
        <v>0.1981404693603516</v>
      </c>
      <c r="F490">
        <f t="shared" si="17"/>
        <v>1.3938015196397674E-2</v>
      </c>
      <c r="G490" s="23"/>
      <c r="H490" s="23">
        <f t="shared" si="18"/>
        <v>38.814620971679702</v>
      </c>
      <c r="I490">
        <f t="shared" si="15"/>
        <v>0.2639380151963977</v>
      </c>
    </row>
    <row r="491" spans="2:9" x14ac:dyDescent="0.2">
      <c r="B491" s="23">
        <v>37.973598480224602</v>
      </c>
      <c r="C491" s="22">
        <v>0.2110958716268887</v>
      </c>
      <c r="E491">
        <f t="shared" si="16"/>
        <v>0.19696303787231445</v>
      </c>
      <c r="F491">
        <f t="shared" si="17"/>
        <v>1.4132833754574248E-2</v>
      </c>
      <c r="G491" s="23"/>
      <c r="H491" s="23">
        <f t="shared" si="18"/>
        <v>37.973598480224602</v>
      </c>
      <c r="I491">
        <f t="shared" si="15"/>
        <v>0.26413283375457425</v>
      </c>
    </row>
    <row r="492" spans="2:9" x14ac:dyDescent="0.2">
      <c r="B492" s="23">
        <v>37.102079391479499</v>
      </c>
      <c r="C492" s="22">
        <v>0.20989214737133555</v>
      </c>
      <c r="E492">
        <f t="shared" si="16"/>
        <v>0.1957429111480713</v>
      </c>
      <c r="F492">
        <f t="shared" si="17"/>
        <v>1.414923622326425E-2</v>
      </c>
      <c r="G492" s="23"/>
      <c r="H492" s="23">
        <f t="shared" si="18"/>
        <v>37.102079391479499</v>
      </c>
      <c r="I492">
        <f t="shared" si="15"/>
        <v>0.26414923622326425</v>
      </c>
    </row>
    <row r="493" spans="2:9" x14ac:dyDescent="0.2">
      <c r="B493" s="23">
        <v>36.2477321624756</v>
      </c>
      <c r="C493" s="22">
        <v>0.20880479440039756</v>
      </c>
      <c r="E493">
        <f t="shared" si="16"/>
        <v>0.19454682502746584</v>
      </c>
      <c r="F493">
        <f t="shared" si="17"/>
        <v>1.4257969372931723E-2</v>
      </c>
      <c r="G493" s="23"/>
      <c r="H493" s="23">
        <f t="shared" si="18"/>
        <v>36.2477321624756</v>
      </c>
      <c r="I493">
        <f t="shared" ref="I493:I556" si="19">F493+0.25</f>
        <v>0.26425796937293172</v>
      </c>
    </row>
    <row r="494" spans="2:9" x14ac:dyDescent="0.2">
      <c r="B494" s="23">
        <v>35.396409988403299</v>
      </c>
      <c r="C494" s="22">
        <v>0.20771449211763982</v>
      </c>
      <c r="E494">
        <f t="shared" si="16"/>
        <v>0.19335497398376464</v>
      </c>
      <c r="F494">
        <f t="shared" si="17"/>
        <v>1.4359518133875177E-2</v>
      </c>
      <c r="G494" s="23"/>
      <c r="H494" s="23">
        <f t="shared" si="18"/>
        <v>35.396409988403299</v>
      </c>
      <c r="I494">
        <f t="shared" si="19"/>
        <v>0.26435951813387515</v>
      </c>
    </row>
    <row r="495" spans="2:9" x14ac:dyDescent="0.2">
      <c r="B495" s="23">
        <v>34.551797866821303</v>
      </c>
      <c r="C495" s="22">
        <v>0.20667408011326102</v>
      </c>
      <c r="E495">
        <f t="shared" si="16"/>
        <v>0.19217251701354984</v>
      </c>
      <c r="F495">
        <f t="shared" si="17"/>
        <v>1.4501563099711179E-2</v>
      </c>
      <c r="G495" s="23"/>
      <c r="H495" s="23">
        <f t="shared" si="18"/>
        <v>34.551797866821303</v>
      </c>
      <c r="I495">
        <f t="shared" si="19"/>
        <v>0.26450156309971118</v>
      </c>
    </row>
    <row r="496" spans="2:9" x14ac:dyDescent="0.2">
      <c r="B496" s="23">
        <v>33.743978500366197</v>
      </c>
      <c r="C496" s="22">
        <v>0.2058413793589608</v>
      </c>
      <c r="E496">
        <f t="shared" si="16"/>
        <v>0.19104156990051269</v>
      </c>
      <c r="F496">
        <f t="shared" si="17"/>
        <v>1.479980945844811E-2</v>
      </c>
      <c r="G496" s="23"/>
      <c r="H496" s="23">
        <f t="shared" si="18"/>
        <v>33.743978500366197</v>
      </c>
      <c r="I496">
        <f t="shared" si="19"/>
        <v>0.26479980945844811</v>
      </c>
    </row>
    <row r="497" spans="2:9" x14ac:dyDescent="0.2">
      <c r="B497" s="23">
        <v>32.915147781372099</v>
      </c>
      <c r="C497" s="22">
        <v>0.20486228017015001</v>
      </c>
      <c r="E497">
        <f t="shared" si="16"/>
        <v>0.18988120689392096</v>
      </c>
      <c r="F497">
        <f t="shared" si="17"/>
        <v>1.4981073276229051E-2</v>
      </c>
      <c r="G497" s="23"/>
      <c r="H497" s="23">
        <f t="shared" si="18"/>
        <v>32.915147781372099</v>
      </c>
      <c r="I497">
        <f t="shared" si="19"/>
        <v>0.26498107327622905</v>
      </c>
    </row>
    <row r="498" spans="2:9" x14ac:dyDescent="0.2">
      <c r="B498" s="23">
        <v>32.058965682983398</v>
      </c>
      <c r="C498" s="22">
        <v>0.20367479486857445</v>
      </c>
      <c r="E498">
        <f t="shared" si="16"/>
        <v>0.18868255195617678</v>
      </c>
      <c r="F498">
        <f t="shared" si="17"/>
        <v>1.4992242912397674E-2</v>
      </c>
      <c r="G498" s="23"/>
      <c r="H498" s="23">
        <f t="shared" si="18"/>
        <v>32.058965682983398</v>
      </c>
      <c r="I498">
        <f t="shared" si="19"/>
        <v>0.26499224291239765</v>
      </c>
    </row>
    <row r="499" spans="2:9" x14ac:dyDescent="0.2">
      <c r="B499" s="23">
        <v>31.224084854126001</v>
      </c>
      <c r="C499" s="22">
        <v>0.20262688667377626</v>
      </c>
      <c r="E499">
        <f t="shared" si="16"/>
        <v>0.18751371879577641</v>
      </c>
      <c r="F499">
        <f t="shared" si="17"/>
        <v>1.511316787799985E-2</v>
      </c>
      <c r="G499" s="23"/>
      <c r="H499" s="23">
        <f t="shared" si="18"/>
        <v>31.224084854126001</v>
      </c>
      <c r="I499">
        <f t="shared" si="19"/>
        <v>0.26511316787799988</v>
      </c>
    </row>
    <row r="500" spans="2:9" x14ac:dyDescent="0.2">
      <c r="B500" s="23">
        <v>30.3993883132935</v>
      </c>
      <c r="C500" s="22">
        <v>0.20164336614020731</v>
      </c>
      <c r="E500">
        <f t="shared" si="16"/>
        <v>0.18635914363861092</v>
      </c>
      <c r="F500">
        <f t="shared" si="17"/>
        <v>1.528422250159639E-2</v>
      </c>
      <c r="G500" s="23"/>
      <c r="H500" s="23">
        <f t="shared" si="18"/>
        <v>30.3993883132935</v>
      </c>
      <c r="I500">
        <f t="shared" si="19"/>
        <v>0.26528422250159639</v>
      </c>
    </row>
    <row r="501" spans="2:9" x14ac:dyDescent="0.2">
      <c r="B501" s="23">
        <v>29.542147636413599</v>
      </c>
      <c r="C501" s="22">
        <v>0.20042565316692662</v>
      </c>
      <c r="E501">
        <f t="shared" si="16"/>
        <v>0.18515900669097907</v>
      </c>
      <c r="F501">
        <f t="shared" si="17"/>
        <v>1.5266646475947554E-2</v>
      </c>
      <c r="G501" s="23"/>
      <c r="H501" s="23">
        <f t="shared" si="18"/>
        <v>29.542147636413599</v>
      </c>
      <c r="I501">
        <f t="shared" si="19"/>
        <v>0.26526664647594755</v>
      </c>
    </row>
    <row r="502" spans="2:9" x14ac:dyDescent="0.2">
      <c r="B502" s="23">
        <v>28.697929382324201</v>
      </c>
      <c r="C502" s="22">
        <v>0.19925032151429714</v>
      </c>
      <c r="E502">
        <f t="shared" si="16"/>
        <v>0.1839771011352539</v>
      </c>
      <c r="F502">
        <f t="shared" si="17"/>
        <v>1.5273220379043245E-2</v>
      </c>
      <c r="G502" s="23"/>
      <c r="H502" s="23">
        <f t="shared" si="18"/>
        <v>28.697929382324201</v>
      </c>
      <c r="I502">
        <f t="shared" si="19"/>
        <v>0.26527322037904322</v>
      </c>
    </row>
    <row r="503" spans="2:9" x14ac:dyDescent="0.2">
      <c r="B503" s="23">
        <v>27.841779708862301</v>
      </c>
      <c r="C503" s="22">
        <v>0.19797091949053561</v>
      </c>
      <c r="E503">
        <f t="shared" si="16"/>
        <v>0.18277849159240722</v>
      </c>
      <c r="F503">
        <f t="shared" si="17"/>
        <v>1.5192427898128386E-2</v>
      </c>
      <c r="G503" s="23"/>
      <c r="H503" s="23">
        <f t="shared" si="18"/>
        <v>27.841779708862301</v>
      </c>
      <c r="I503">
        <f t="shared" si="19"/>
        <v>0.26519242789812836</v>
      </c>
    </row>
    <row r="504" spans="2:9" x14ac:dyDescent="0.2">
      <c r="B504" s="23">
        <v>27.022190093994102</v>
      </c>
      <c r="C504" s="22">
        <v>0.19692873641907724</v>
      </c>
      <c r="E504">
        <f t="shared" si="16"/>
        <v>0.18163106613159175</v>
      </c>
      <c r="F504">
        <f t="shared" si="17"/>
        <v>1.5297670287485493E-2</v>
      </c>
      <c r="G504" s="23"/>
      <c r="H504" s="23">
        <f t="shared" si="18"/>
        <v>27.022190093994102</v>
      </c>
      <c r="I504">
        <f t="shared" si="19"/>
        <v>0.26529767028748552</v>
      </c>
    </row>
    <row r="505" spans="2:9" x14ac:dyDescent="0.2">
      <c r="B505" s="23">
        <v>26.205904006958001</v>
      </c>
      <c r="C505" s="22">
        <v>0.19586859544033647</v>
      </c>
      <c r="E505">
        <f t="shared" si="16"/>
        <v>0.18048826560974121</v>
      </c>
      <c r="F505">
        <f t="shared" si="17"/>
        <v>1.5380329830595257E-2</v>
      </c>
      <c r="G505" s="23"/>
      <c r="H505" s="23">
        <f t="shared" si="18"/>
        <v>26.205904006958001</v>
      </c>
      <c r="I505">
        <f t="shared" si="19"/>
        <v>0.26538032983059523</v>
      </c>
    </row>
    <row r="506" spans="2:9" x14ac:dyDescent="0.2">
      <c r="B506" s="23">
        <v>25.366442680358901</v>
      </c>
      <c r="C506" s="22">
        <v>0.19461751166710864</v>
      </c>
      <c r="E506">
        <f t="shared" si="16"/>
        <v>0.17931301975250247</v>
      </c>
      <c r="F506">
        <f t="shared" si="17"/>
        <v>1.5304491914606172E-2</v>
      </c>
      <c r="G506" s="23"/>
      <c r="H506" s="23">
        <f t="shared" si="18"/>
        <v>25.366442680358901</v>
      </c>
      <c r="I506">
        <f t="shared" si="19"/>
        <v>0.26530449191460614</v>
      </c>
    </row>
    <row r="507" spans="2:9" x14ac:dyDescent="0.2">
      <c r="B507" s="23">
        <v>24.53928565979</v>
      </c>
      <c r="C507" s="22">
        <v>0.19343684041183301</v>
      </c>
      <c r="E507">
        <f t="shared" si="16"/>
        <v>0.17815499992370601</v>
      </c>
      <c r="F507">
        <f t="shared" si="17"/>
        <v>1.5281840488127002E-2</v>
      </c>
      <c r="G507" s="23"/>
      <c r="H507" s="23">
        <f t="shared" si="18"/>
        <v>24.53928565979</v>
      </c>
      <c r="I507">
        <f t="shared" si="19"/>
        <v>0.26528184048812697</v>
      </c>
    </row>
    <row r="508" spans="2:9" x14ac:dyDescent="0.2">
      <c r="B508" s="23">
        <v>23.692740440368699</v>
      </c>
      <c r="C508" s="22">
        <v>0.19204882191126832</v>
      </c>
      <c r="E508">
        <f t="shared" si="16"/>
        <v>0.17696983661651619</v>
      </c>
      <c r="F508">
        <f t="shared" si="17"/>
        <v>1.5078985294752129E-2</v>
      </c>
      <c r="G508" s="23"/>
      <c r="H508" s="23">
        <f t="shared" si="18"/>
        <v>23.692740440368699</v>
      </c>
      <c r="I508">
        <f t="shared" si="19"/>
        <v>0.26507898529475216</v>
      </c>
    </row>
    <row r="509" spans="2:9" x14ac:dyDescent="0.2">
      <c r="B509" s="23">
        <v>22.8367376327515</v>
      </c>
      <c r="C509" s="22">
        <v>0.19053100293800596</v>
      </c>
      <c r="E509">
        <f t="shared" si="16"/>
        <v>0.1757714326858521</v>
      </c>
      <c r="F509">
        <f t="shared" si="17"/>
        <v>1.4759570252153853E-2</v>
      </c>
      <c r="G509" s="23"/>
      <c r="H509" s="23">
        <f t="shared" si="18"/>
        <v>22.8367376327515</v>
      </c>
      <c r="I509">
        <f t="shared" si="19"/>
        <v>0.26475957025215385</v>
      </c>
    </row>
    <row r="510" spans="2:9" x14ac:dyDescent="0.2">
      <c r="B510" s="23">
        <v>21.998153686523398</v>
      </c>
      <c r="C510" s="22">
        <v>0.18911378417539049</v>
      </c>
      <c r="E510">
        <f t="shared" si="16"/>
        <v>0.17459741516113278</v>
      </c>
      <c r="F510">
        <f t="shared" si="17"/>
        <v>1.4516369014257707E-2</v>
      </c>
      <c r="G510" s="23"/>
      <c r="H510" s="23">
        <f t="shared" si="18"/>
        <v>21.998153686523398</v>
      </c>
      <c r="I510">
        <f t="shared" si="19"/>
        <v>0.26451636901425768</v>
      </c>
    </row>
    <row r="511" spans="2:9" x14ac:dyDescent="0.2">
      <c r="B511" s="23">
        <v>21.1574592590332</v>
      </c>
      <c r="C511" s="22">
        <v>0.18760338137441818</v>
      </c>
      <c r="E511">
        <f t="shared" si="16"/>
        <v>0.1734204429626465</v>
      </c>
      <c r="F511">
        <f t="shared" si="17"/>
        <v>1.4182938411771678E-2</v>
      </c>
      <c r="G511" s="23"/>
      <c r="H511" s="23">
        <f t="shared" si="18"/>
        <v>21.1574592590332</v>
      </c>
      <c r="I511">
        <f t="shared" si="19"/>
        <v>0.26418293841177165</v>
      </c>
    </row>
    <row r="512" spans="2:9" x14ac:dyDescent="0.2">
      <c r="B512" s="23">
        <v>20.306440353393601</v>
      </c>
      <c r="C512" s="22">
        <v>0.18594675775137906</v>
      </c>
      <c r="E512">
        <f t="shared" si="16"/>
        <v>0.17222901649475106</v>
      </c>
      <c r="F512">
        <f t="shared" si="17"/>
        <v>1.3717741256628002E-2</v>
      </c>
      <c r="G512" s="23"/>
      <c r="H512" s="23">
        <f t="shared" si="18"/>
        <v>20.306440353393601</v>
      </c>
      <c r="I512">
        <f t="shared" si="19"/>
        <v>0.263717741256628</v>
      </c>
    </row>
    <row r="513" spans="2:9" x14ac:dyDescent="0.2">
      <c r="B513" s="23">
        <v>19.509789466857899</v>
      </c>
      <c r="C513" s="22">
        <v>0.18471958021274315</v>
      </c>
      <c r="E513">
        <f t="shared" si="16"/>
        <v>0.17111370525360106</v>
      </c>
      <c r="F513">
        <f t="shared" si="17"/>
        <v>1.3605874959142089E-2</v>
      </c>
      <c r="G513" s="23"/>
      <c r="H513" s="23">
        <f t="shared" si="18"/>
        <v>19.509789466857899</v>
      </c>
      <c r="I513">
        <f t="shared" si="19"/>
        <v>0.26360587495914212</v>
      </c>
    </row>
    <row r="514" spans="2:9" x14ac:dyDescent="0.2">
      <c r="B514" s="23">
        <v>18.7192268371582</v>
      </c>
      <c r="C514" s="22">
        <v>0.18352405330174104</v>
      </c>
      <c r="E514">
        <f t="shared" si="16"/>
        <v>0.17000691757202149</v>
      </c>
      <c r="F514">
        <f t="shared" si="17"/>
        <v>1.3517135729719548E-2</v>
      </c>
      <c r="G514" s="23"/>
      <c r="H514" s="23">
        <f t="shared" si="18"/>
        <v>18.7192268371582</v>
      </c>
      <c r="I514">
        <f t="shared" si="19"/>
        <v>0.26351713572971958</v>
      </c>
    </row>
    <row r="515" spans="2:9" x14ac:dyDescent="0.2">
      <c r="B515" s="23">
        <v>17.8909702301025</v>
      </c>
      <c r="C515" s="22">
        <v>0.18192268001699269</v>
      </c>
      <c r="E515">
        <f t="shared" si="16"/>
        <v>0.16884735832214351</v>
      </c>
      <c r="F515">
        <f t="shared" si="17"/>
        <v>1.3075321694849179E-2</v>
      </c>
      <c r="G515" s="23"/>
      <c r="H515" s="23">
        <f t="shared" si="18"/>
        <v>17.8909702301025</v>
      </c>
      <c r="I515">
        <f t="shared" si="19"/>
        <v>0.26307532169484915</v>
      </c>
    </row>
    <row r="516" spans="2:9" x14ac:dyDescent="0.2">
      <c r="B516" s="23">
        <v>17.062507629394499</v>
      </c>
      <c r="C516" s="22">
        <v>0.18024954716782726</v>
      </c>
      <c r="E516">
        <f t="shared" ref="E516:E579" si="20">(P$16*B516)+P$17</f>
        <v>0.16768751068115231</v>
      </c>
      <c r="F516">
        <f t="shared" ref="F516:F579" si="21">C516-E516</f>
        <v>1.2562036486674949E-2</v>
      </c>
      <c r="G516" s="23"/>
      <c r="H516" s="23">
        <f t="shared" ref="H516:H579" si="22">B516</f>
        <v>17.062507629394499</v>
      </c>
      <c r="I516">
        <f t="shared" si="19"/>
        <v>0.26256203648667498</v>
      </c>
    </row>
    <row r="517" spans="2:9" x14ac:dyDescent="0.2">
      <c r="B517" s="23">
        <v>16.226511478424101</v>
      </c>
      <c r="C517" s="22">
        <v>0.17837359982569836</v>
      </c>
      <c r="E517">
        <f t="shared" si="20"/>
        <v>0.16651711606979375</v>
      </c>
      <c r="F517">
        <f t="shared" si="21"/>
        <v>1.1856483755904618E-2</v>
      </c>
      <c r="G517" s="23"/>
      <c r="H517" s="23">
        <f t="shared" si="22"/>
        <v>16.226511478424101</v>
      </c>
      <c r="I517">
        <f t="shared" si="19"/>
        <v>0.26185648375590465</v>
      </c>
    </row>
    <row r="518" spans="2:9" x14ac:dyDescent="0.2">
      <c r="B518" s="23">
        <v>15.4097986221313</v>
      </c>
      <c r="C518" s="22">
        <v>0.1765320998475963</v>
      </c>
      <c r="E518">
        <f t="shared" si="20"/>
        <v>0.16537371807098383</v>
      </c>
      <c r="F518">
        <f t="shared" si="21"/>
        <v>1.1158381776612464E-2</v>
      </c>
      <c r="G518" s="23"/>
      <c r="H518" s="23">
        <f t="shared" si="22"/>
        <v>15.4097986221313</v>
      </c>
      <c r="I518">
        <f t="shared" si="19"/>
        <v>0.26115838177661244</v>
      </c>
    </row>
    <row r="519" spans="2:9" x14ac:dyDescent="0.2">
      <c r="B519" s="23">
        <v>14.590211868286101</v>
      </c>
      <c r="C519" s="22">
        <v>0.17450577757761679</v>
      </c>
      <c r="E519">
        <f t="shared" si="20"/>
        <v>0.16422629661560056</v>
      </c>
      <c r="F519">
        <f t="shared" si="21"/>
        <v>1.0279480962016224E-2</v>
      </c>
      <c r="G519" s="23"/>
      <c r="H519" s="23">
        <f t="shared" si="22"/>
        <v>14.590211868286101</v>
      </c>
      <c r="I519">
        <f t="shared" si="19"/>
        <v>0.26027948096201625</v>
      </c>
    </row>
    <row r="520" spans="2:9" x14ac:dyDescent="0.2">
      <c r="B520" s="23">
        <v>12.5107336044312</v>
      </c>
      <c r="C520" s="22">
        <v>0.16419863733046761</v>
      </c>
      <c r="E520">
        <f t="shared" si="20"/>
        <v>0.16131502704620368</v>
      </c>
      <c r="F520">
        <f t="shared" si="21"/>
        <v>2.8836102842639266E-3</v>
      </c>
      <c r="G520" s="23"/>
      <c r="H520" s="23">
        <f t="shared" si="22"/>
        <v>12.5107336044312</v>
      </c>
      <c r="I520">
        <f t="shared" si="19"/>
        <v>0.25288361028426393</v>
      </c>
    </row>
    <row r="521" spans="2:9" x14ac:dyDescent="0.2">
      <c r="B521" s="23">
        <v>10.8590030670166</v>
      </c>
      <c r="C521" s="22">
        <v>0.15781392711788914</v>
      </c>
      <c r="E521">
        <f t="shared" si="20"/>
        <v>0.15900260429382326</v>
      </c>
      <c r="F521">
        <f t="shared" si="21"/>
        <v>-1.1886771759341275E-3</v>
      </c>
      <c r="G521" s="23"/>
      <c r="H521" s="23">
        <f t="shared" si="22"/>
        <v>10.8590030670166</v>
      </c>
      <c r="I521">
        <f t="shared" si="19"/>
        <v>0.24881132282406587</v>
      </c>
    </row>
    <row r="522" spans="2:9" x14ac:dyDescent="0.2">
      <c r="B522" s="23">
        <v>10.522622108459499</v>
      </c>
      <c r="C522" s="22">
        <v>0.16163394869757766</v>
      </c>
      <c r="E522">
        <f t="shared" si="20"/>
        <v>0.15853167095184331</v>
      </c>
      <c r="F522">
        <f t="shared" si="21"/>
        <v>3.1022777457343498E-3</v>
      </c>
      <c r="G522" s="23"/>
      <c r="H522" s="23">
        <f t="shared" si="22"/>
        <v>10.522622108459499</v>
      </c>
      <c r="I522">
        <f t="shared" si="19"/>
        <v>0.25310227774573435</v>
      </c>
    </row>
    <row r="523" spans="2:9" x14ac:dyDescent="0.2">
      <c r="B523" s="23">
        <v>9.9657773971557599</v>
      </c>
      <c r="C523" s="22">
        <v>0.16119543246866405</v>
      </c>
      <c r="E523">
        <f t="shared" si="20"/>
        <v>0.15775208835601806</v>
      </c>
      <c r="F523">
        <f t="shared" si="21"/>
        <v>3.4433441126459907E-3</v>
      </c>
      <c r="G523" s="23"/>
      <c r="H523" s="23">
        <f t="shared" si="22"/>
        <v>9.9657773971557599</v>
      </c>
      <c r="I523">
        <f t="shared" si="19"/>
        <v>0.25344334411264602</v>
      </c>
    </row>
    <row r="524" spans="2:9" x14ac:dyDescent="0.2">
      <c r="B524" s="23">
        <v>9.9649443626403809</v>
      </c>
      <c r="C524" s="22">
        <v>0.16102719147170888</v>
      </c>
      <c r="E524">
        <f t="shared" si="20"/>
        <v>0.15775092210769653</v>
      </c>
      <c r="F524">
        <f t="shared" si="21"/>
        <v>3.2762693640123464E-3</v>
      </c>
      <c r="G524" s="23"/>
      <c r="H524" s="23">
        <f t="shared" si="22"/>
        <v>9.9649443626403809</v>
      </c>
      <c r="I524">
        <f t="shared" si="19"/>
        <v>0.25327626936401237</v>
      </c>
    </row>
    <row r="525" spans="2:9" x14ac:dyDescent="0.2">
      <c r="B525" s="23">
        <v>9.9920964241027797</v>
      </c>
      <c r="C525" s="22">
        <v>0.16112013642605799</v>
      </c>
      <c r="E525">
        <f t="shared" si="20"/>
        <v>0.15778893499374391</v>
      </c>
      <c r="F525">
        <f t="shared" si="21"/>
        <v>3.3312014323140793E-3</v>
      </c>
      <c r="G525" s="23"/>
      <c r="H525" s="23">
        <f t="shared" si="22"/>
        <v>9.9920964241027797</v>
      </c>
      <c r="I525">
        <f t="shared" si="19"/>
        <v>0.25333120143231408</v>
      </c>
    </row>
    <row r="526" spans="2:9" x14ac:dyDescent="0.2">
      <c r="B526" s="23">
        <v>9.9981193542480504</v>
      </c>
      <c r="C526" s="22">
        <v>0.16115042695811566</v>
      </c>
      <c r="E526">
        <f t="shared" si="20"/>
        <v>0.15779736709594727</v>
      </c>
      <c r="F526">
        <f t="shared" si="21"/>
        <v>3.3530598621683838E-3</v>
      </c>
      <c r="G526" s="23"/>
      <c r="H526" s="23">
        <f t="shared" si="22"/>
        <v>9.9981193542480504</v>
      </c>
      <c r="I526">
        <f t="shared" si="19"/>
        <v>0.25335305986216838</v>
      </c>
    </row>
    <row r="527" spans="2:9" x14ac:dyDescent="0.2">
      <c r="B527" s="23">
        <v>9.9989981651306206</v>
      </c>
      <c r="C527" s="22">
        <v>0.16115309553265447</v>
      </c>
      <c r="E527">
        <f t="shared" si="20"/>
        <v>0.15779859743118288</v>
      </c>
      <c r="F527">
        <f t="shared" si="21"/>
        <v>3.3544981014715924E-3</v>
      </c>
      <c r="G527" s="23"/>
      <c r="H527" s="23">
        <f t="shared" si="22"/>
        <v>9.9989981651306206</v>
      </c>
      <c r="I527">
        <f t="shared" si="19"/>
        <v>0.25335449810147159</v>
      </c>
    </row>
    <row r="528" spans="2:9" x14ac:dyDescent="0.2">
      <c r="B528" s="23">
        <v>10.000094413757299</v>
      </c>
      <c r="C528" s="22">
        <v>0.16116959445905457</v>
      </c>
      <c r="E528">
        <f t="shared" si="20"/>
        <v>0.15780013217926023</v>
      </c>
      <c r="F528">
        <f t="shared" si="21"/>
        <v>3.3694622797943441E-3</v>
      </c>
      <c r="G528" s="23"/>
      <c r="H528" s="23">
        <f t="shared" si="22"/>
        <v>10.000094413757299</v>
      </c>
      <c r="I528">
        <f t="shared" si="19"/>
        <v>0.25336946227979434</v>
      </c>
    </row>
    <row r="529" spans="2:9" x14ac:dyDescent="0.2">
      <c r="B529" s="23">
        <v>10.000513553619401</v>
      </c>
      <c r="C529" s="22">
        <v>0.16116660566685032</v>
      </c>
      <c r="E529">
        <f t="shared" si="20"/>
        <v>0.15780071897506717</v>
      </c>
      <c r="F529">
        <f t="shared" si="21"/>
        <v>3.3658866917831431E-3</v>
      </c>
      <c r="G529" s="23"/>
      <c r="H529" s="23">
        <f t="shared" si="22"/>
        <v>10.000513553619401</v>
      </c>
      <c r="I529">
        <f t="shared" si="19"/>
        <v>0.25336588669178317</v>
      </c>
    </row>
    <row r="530" spans="2:9" x14ac:dyDescent="0.2">
      <c r="B530" s="23">
        <v>9.7146024703979492</v>
      </c>
      <c r="C530" s="22">
        <v>0.15984586919937999</v>
      </c>
      <c r="E530">
        <f t="shared" si="20"/>
        <v>0.15740044345855714</v>
      </c>
      <c r="F530">
        <f t="shared" si="21"/>
        <v>2.4454257408228486E-3</v>
      </c>
      <c r="G530" s="23"/>
      <c r="H530" s="23">
        <f t="shared" si="22"/>
        <v>9.7146024703979492</v>
      </c>
      <c r="I530">
        <f t="shared" si="19"/>
        <v>0.25244542574082285</v>
      </c>
    </row>
    <row r="531" spans="2:9" x14ac:dyDescent="0.2">
      <c r="B531" s="23">
        <v>9.3993649482727104</v>
      </c>
      <c r="C531" s="22">
        <v>0.15864456741337757</v>
      </c>
      <c r="E531">
        <f t="shared" si="20"/>
        <v>0.1569591109275818</v>
      </c>
      <c r="F531">
        <f t="shared" si="21"/>
        <v>1.6854564857957666E-3</v>
      </c>
      <c r="G531" s="23"/>
      <c r="H531" s="23">
        <f t="shared" si="22"/>
        <v>9.3993649482727104</v>
      </c>
      <c r="I531">
        <f t="shared" si="19"/>
        <v>0.25168545648579577</v>
      </c>
    </row>
    <row r="532" spans="2:9" x14ac:dyDescent="0.2">
      <c r="B532" s="23">
        <v>9.0708723068237305</v>
      </c>
      <c r="C532" s="22">
        <v>0.15718149681722404</v>
      </c>
      <c r="E532">
        <f t="shared" si="20"/>
        <v>0.15649922122955323</v>
      </c>
      <c r="F532">
        <f t="shared" si="21"/>
        <v>6.8227558767081087E-4</v>
      </c>
      <c r="G532" s="23"/>
      <c r="H532" s="23">
        <f t="shared" si="22"/>
        <v>9.0708723068237305</v>
      </c>
      <c r="I532">
        <f t="shared" si="19"/>
        <v>0.25068227558767081</v>
      </c>
    </row>
    <row r="533" spans="2:9" x14ac:dyDescent="0.2">
      <c r="B533" s="23">
        <v>8.7334909439086896</v>
      </c>
      <c r="C533" s="22">
        <v>0.15550102396951548</v>
      </c>
      <c r="E533">
        <f t="shared" si="20"/>
        <v>0.15602688732147219</v>
      </c>
      <c r="F533">
        <f t="shared" si="21"/>
        <v>-5.2586335195670131E-4</v>
      </c>
      <c r="G533" s="23"/>
      <c r="H533" s="23">
        <f t="shared" si="22"/>
        <v>8.7334909439086896</v>
      </c>
      <c r="I533">
        <f t="shared" si="19"/>
        <v>0.2494741366480433</v>
      </c>
    </row>
    <row r="534" spans="2:9" x14ac:dyDescent="0.2">
      <c r="B534" s="23">
        <v>8.4103703498840297</v>
      </c>
      <c r="C534" s="22">
        <v>0.15396920072066372</v>
      </c>
      <c r="E534">
        <f t="shared" si="20"/>
        <v>0.15557451848983767</v>
      </c>
      <c r="F534">
        <f t="shared" si="21"/>
        <v>-1.6053177691739418E-3</v>
      </c>
      <c r="G534" s="23"/>
      <c r="H534" s="23">
        <f t="shared" si="22"/>
        <v>8.4103703498840297</v>
      </c>
      <c r="I534">
        <f t="shared" si="19"/>
        <v>0.24839468223082606</v>
      </c>
    </row>
    <row r="535" spans="2:9" x14ac:dyDescent="0.2">
      <c r="B535" s="23">
        <v>8.0923521518707293</v>
      </c>
      <c r="C535" s="22">
        <v>0.15243007216405108</v>
      </c>
      <c r="E535">
        <f t="shared" si="20"/>
        <v>0.15512929301261902</v>
      </c>
      <c r="F535">
        <f t="shared" si="21"/>
        <v>-2.6992208485679403E-3</v>
      </c>
      <c r="G535" s="23"/>
      <c r="H535" s="23">
        <f t="shared" si="22"/>
        <v>8.0923521518707293</v>
      </c>
      <c r="I535">
        <f t="shared" si="19"/>
        <v>0.24730077915143206</v>
      </c>
    </row>
    <row r="536" spans="2:9" x14ac:dyDescent="0.2">
      <c r="B536" s="23">
        <v>7.7680726051330602</v>
      </c>
      <c r="C536" s="22">
        <v>0.15065256442551436</v>
      </c>
      <c r="E536">
        <f t="shared" si="20"/>
        <v>0.15467530164718629</v>
      </c>
      <c r="F536">
        <f t="shared" si="21"/>
        <v>-4.0227372216719293E-3</v>
      </c>
      <c r="G536" s="23"/>
      <c r="H536" s="23">
        <f t="shared" si="22"/>
        <v>7.7680726051330602</v>
      </c>
      <c r="I536">
        <f t="shared" si="19"/>
        <v>0.24597726277832807</v>
      </c>
    </row>
    <row r="537" spans="2:9" x14ac:dyDescent="0.2">
      <c r="B537" s="23">
        <v>7.4442584514617902</v>
      </c>
      <c r="C537" s="22">
        <v>0.14825744243489597</v>
      </c>
      <c r="E537">
        <f t="shared" si="20"/>
        <v>0.15422196183204651</v>
      </c>
      <c r="F537">
        <f t="shared" si="21"/>
        <v>-5.9645193971505361E-3</v>
      </c>
      <c r="G537" s="23"/>
      <c r="H537" s="23">
        <f t="shared" si="22"/>
        <v>7.4442584514617902</v>
      </c>
      <c r="I537">
        <f t="shared" si="19"/>
        <v>0.24403548060284946</v>
      </c>
    </row>
    <row r="538" spans="2:9" x14ac:dyDescent="0.2">
      <c r="B538" s="23">
        <v>7.1175091266632098</v>
      </c>
      <c r="C538" s="22">
        <v>0.14729795791297334</v>
      </c>
      <c r="E538">
        <f t="shared" si="20"/>
        <v>0.1537645127773285</v>
      </c>
      <c r="F538">
        <f t="shared" si="21"/>
        <v>-6.4665548643551563E-3</v>
      </c>
      <c r="G538" s="23"/>
      <c r="H538" s="23">
        <f t="shared" si="22"/>
        <v>7.1175091266632098</v>
      </c>
      <c r="I538">
        <f t="shared" si="19"/>
        <v>0.24353344513564484</v>
      </c>
    </row>
    <row r="539" spans="2:9" x14ac:dyDescent="0.2">
      <c r="B539" s="23">
        <v>6.7957174777984601</v>
      </c>
      <c r="C539" s="22">
        <v>0.14461126929723889</v>
      </c>
      <c r="E539">
        <f t="shared" si="20"/>
        <v>0.15331400446891785</v>
      </c>
      <c r="F539">
        <f t="shared" si="21"/>
        <v>-8.7027351716789658E-3</v>
      </c>
      <c r="G539" s="23"/>
      <c r="H539" s="23">
        <f t="shared" si="22"/>
        <v>6.7957174777984601</v>
      </c>
      <c r="I539">
        <f t="shared" si="19"/>
        <v>0.24129726482832103</v>
      </c>
    </row>
    <row r="540" spans="2:9" x14ac:dyDescent="0.2">
      <c r="B540" s="23">
        <v>6.4739844799041801</v>
      </c>
      <c r="C540" s="22">
        <v>0.14281120210044487</v>
      </c>
      <c r="E540">
        <f t="shared" si="20"/>
        <v>0.15286357827186586</v>
      </c>
      <c r="F540">
        <f t="shared" si="21"/>
        <v>-1.005237617142099E-2</v>
      </c>
      <c r="G540" s="23"/>
      <c r="H540" s="23">
        <f t="shared" si="22"/>
        <v>6.4739844799041801</v>
      </c>
      <c r="I540">
        <f t="shared" si="19"/>
        <v>0.23994762382857901</v>
      </c>
    </row>
    <row r="541" spans="2:9" x14ac:dyDescent="0.2">
      <c r="B541" s="23">
        <v>6.1495730876922599</v>
      </c>
      <c r="C541" s="22">
        <v>0.14044839553085461</v>
      </c>
      <c r="E541">
        <f t="shared" si="20"/>
        <v>0.15240940232276917</v>
      </c>
      <c r="F541">
        <f t="shared" si="21"/>
        <v>-1.1961006791914558E-2</v>
      </c>
      <c r="G541" s="23"/>
      <c r="H541" s="23">
        <f t="shared" si="22"/>
        <v>6.1495730876922599</v>
      </c>
      <c r="I541">
        <f t="shared" si="19"/>
        <v>0.23803899320808544</v>
      </c>
    </row>
    <row r="542" spans="2:9" x14ac:dyDescent="0.2">
      <c r="B542" s="23">
        <v>5.8213133811950701</v>
      </c>
      <c r="C542" s="22">
        <v>0.13748895492560631</v>
      </c>
      <c r="E542">
        <f t="shared" si="20"/>
        <v>0.1519498387336731</v>
      </c>
      <c r="F542">
        <f t="shared" si="21"/>
        <v>-1.4460883808066788E-2</v>
      </c>
      <c r="G542" s="23"/>
      <c r="H542" s="23">
        <f t="shared" si="22"/>
        <v>5.8213133811950701</v>
      </c>
      <c r="I542">
        <f t="shared" si="19"/>
        <v>0.23553911619193321</v>
      </c>
    </row>
    <row r="543" spans="2:9" x14ac:dyDescent="0.2">
      <c r="B543" s="23">
        <v>5.0197057723998997</v>
      </c>
      <c r="C543" s="22">
        <v>0.1273601244713975</v>
      </c>
      <c r="E543">
        <f t="shared" si="20"/>
        <v>0.15082758808135988</v>
      </c>
      <c r="F543">
        <f t="shared" si="21"/>
        <v>-2.346746360996238E-2</v>
      </c>
      <c r="G543" s="23"/>
      <c r="H543" s="23">
        <f t="shared" si="22"/>
        <v>5.0197057723998997</v>
      </c>
      <c r="I543">
        <f t="shared" si="19"/>
        <v>0.22653253639003762</v>
      </c>
    </row>
    <row r="544" spans="2:9" x14ac:dyDescent="0.2">
      <c r="B544" s="23">
        <v>4.9994800090789804</v>
      </c>
      <c r="C544" s="22">
        <v>0.1151559859214247</v>
      </c>
      <c r="E544">
        <f t="shared" si="20"/>
        <v>0.15079927201271059</v>
      </c>
      <c r="F544">
        <f t="shared" si="21"/>
        <v>-3.5643286091285892E-2</v>
      </c>
      <c r="G544" s="23"/>
      <c r="H544" s="23">
        <f t="shared" si="22"/>
        <v>4.9994800090789804</v>
      </c>
      <c r="I544">
        <f t="shared" si="19"/>
        <v>0.21435671390871411</v>
      </c>
    </row>
    <row r="545" spans="2:9" x14ac:dyDescent="0.2">
      <c r="B545" s="23">
        <v>4.9998335838317898</v>
      </c>
      <c r="C545" s="22">
        <v>0.12977887588387557</v>
      </c>
      <c r="E545">
        <f t="shared" si="20"/>
        <v>0.15079976701736453</v>
      </c>
      <c r="F545">
        <f t="shared" si="21"/>
        <v>-2.1020891133488956E-2</v>
      </c>
      <c r="G545" s="23"/>
      <c r="H545" s="23">
        <f t="shared" si="22"/>
        <v>4.9998335838317898</v>
      </c>
      <c r="I545">
        <f t="shared" si="19"/>
        <v>0.22897910886651104</v>
      </c>
    </row>
    <row r="546" spans="2:9" x14ac:dyDescent="0.2">
      <c r="B546" s="23">
        <v>4.9997715950012198</v>
      </c>
      <c r="C546" s="22">
        <v>0.12977726686217239</v>
      </c>
      <c r="E546">
        <f t="shared" si="20"/>
        <v>0.15079968023300172</v>
      </c>
      <c r="F546">
        <f t="shared" si="21"/>
        <v>-2.1022413370829329E-2</v>
      </c>
      <c r="G546" s="23"/>
      <c r="H546" s="23">
        <f t="shared" si="22"/>
        <v>4.9997715950012198</v>
      </c>
      <c r="I546">
        <f t="shared" si="19"/>
        <v>0.22897758662917067</v>
      </c>
    </row>
    <row r="547" spans="2:9" x14ac:dyDescent="0.2">
      <c r="B547" s="23">
        <v>5.00891208648682</v>
      </c>
      <c r="C547" s="22">
        <v>0.17784271361976114</v>
      </c>
      <c r="E547">
        <f t="shared" si="20"/>
        <v>0.15081247692108157</v>
      </c>
      <c r="F547">
        <f t="shared" si="21"/>
        <v>2.7030236698679572E-2</v>
      </c>
      <c r="G547" s="23"/>
      <c r="H547" s="23">
        <f t="shared" si="22"/>
        <v>5.00891208648682</v>
      </c>
      <c r="I547">
        <f t="shared" si="19"/>
        <v>0.27703023669867954</v>
      </c>
    </row>
    <row r="548" spans="2:9" x14ac:dyDescent="0.2">
      <c r="B548" s="23">
        <v>5.6234025955200204</v>
      </c>
      <c r="C548" s="22">
        <v>0.13938964484923697</v>
      </c>
      <c r="E548">
        <f t="shared" si="20"/>
        <v>0.15167276363372803</v>
      </c>
      <c r="F548">
        <f t="shared" si="21"/>
        <v>-1.2283118784491065E-2</v>
      </c>
      <c r="G548" s="23"/>
      <c r="H548" s="23">
        <f t="shared" si="22"/>
        <v>5.6234025955200204</v>
      </c>
      <c r="I548">
        <f t="shared" si="19"/>
        <v>0.23771688121550894</v>
      </c>
    </row>
    <row r="549" spans="2:9" x14ac:dyDescent="0.2">
      <c r="B549" s="23">
        <v>5.8752355575561497</v>
      </c>
      <c r="C549" s="22">
        <v>0.13647268824100553</v>
      </c>
      <c r="E549">
        <f t="shared" si="20"/>
        <v>0.15202532978057862</v>
      </c>
      <c r="F549">
        <f t="shared" si="21"/>
        <v>-1.5552641539573087E-2</v>
      </c>
      <c r="G549" s="23"/>
      <c r="H549" s="23">
        <f t="shared" si="22"/>
        <v>5.8752355575561497</v>
      </c>
      <c r="I549">
        <f t="shared" si="19"/>
        <v>0.23444735846042691</v>
      </c>
    </row>
    <row r="550" spans="2:9" x14ac:dyDescent="0.2">
      <c r="B550" s="23">
        <v>6.2802085876464799</v>
      </c>
      <c r="C550" s="22">
        <v>0.14098429797955245</v>
      </c>
      <c r="E550">
        <f t="shared" si="20"/>
        <v>0.15259229202270508</v>
      </c>
      <c r="F550">
        <f t="shared" si="21"/>
        <v>-1.1607994043152631E-2</v>
      </c>
      <c r="G550" s="23"/>
      <c r="H550" s="23">
        <f t="shared" si="22"/>
        <v>6.2802085876464799</v>
      </c>
      <c r="I550">
        <f t="shared" si="19"/>
        <v>0.23839200595684737</v>
      </c>
    </row>
    <row r="551" spans="2:9" x14ac:dyDescent="0.2">
      <c r="B551" s="23">
        <v>6.58988380432129</v>
      </c>
      <c r="C551" s="22">
        <v>0.14279951535097693</v>
      </c>
      <c r="E551">
        <f t="shared" si="20"/>
        <v>0.15302583732604982</v>
      </c>
      <c r="F551">
        <f t="shared" si="21"/>
        <v>-1.0226321975072894E-2</v>
      </c>
      <c r="G551" s="23"/>
      <c r="H551" s="23">
        <f t="shared" si="22"/>
        <v>6.58988380432129</v>
      </c>
      <c r="I551">
        <f t="shared" si="19"/>
        <v>0.23977367802492711</v>
      </c>
    </row>
    <row r="552" spans="2:9" x14ac:dyDescent="0.2">
      <c r="B552" s="23">
        <v>6.9041013717651403</v>
      </c>
      <c r="C552" s="22">
        <v>0.14557225245886338</v>
      </c>
      <c r="E552">
        <f t="shared" si="20"/>
        <v>0.15346574192047122</v>
      </c>
      <c r="F552">
        <f t="shared" si="21"/>
        <v>-7.8934894616078388E-3</v>
      </c>
      <c r="G552" s="23"/>
      <c r="H552" s="23">
        <f t="shared" si="22"/>
        <v>6.9041013717651403</v>
      </c>
      <c r="I552">
        <f t="shared" si="19"/>
        <v>0.24210651053839216</v>
      </c>
    </row>
    <row r="553" spans="2:9" x14ac:dyDescent="0.2">
      <c r="B553" s="23">
        <v>7.22300052642822</v>
      </c>
      <c r="C553" s="22">
        <v>0.14666603001410511</v>
      </c>
      <c r="E553">
        <f t="shared" si="20"/>
        <v>0.15391220073699952</v>
      </c>
      <c r="F553">
        <f t="shared" si="21"/>
        <v>-7.2461707228944072E-3</v>
      </c>
      <c r="G553" s="23"/>
      <c r="H553" s="23">
        <f t="shared" si="22"/>
        <v>7.22300052642822</v>
      </c>
      <c r="I553">
        <f t="shared" si="19"/>
        <v>0.24275382927710559</v>
      </c>
    </row>
    <row r="554" spans="2:9" x14ac:dyDescent="0.2">
      <c r="B554" s="23">
        <v>7.5415899753570601</v>
      </c>
      <c r="C554" s="22">
        <v>0.14941608102709367</v>
      </c>
      <c r="E554">
        <f t="shared" si="20"/>
        <v>0.15435822596549989</v>
      </c>
      <c r="F554">
        <f t="shared" si="21"/>
        <v>-4.9421449384062233E-3</v>
      </c>
      <c r="G554" s="23"/>
      <c r="H554" s="23">
        <f t="shared" si="22"/>
        <v>7.5415899753570601</v>
      </c>
      <c r="I554">
        <f t="shared" si="19"/>
        <v>0.24505785506159378</v>
      </c>
    </row>
    <row r="555" spans="2:9" x14ac:dyDescent="0.2">
      <c r="B555" s="23">
        <v>7.8486590385437003</v>
      </c>
      <c r="C555" s="22">
        <v>0.15112860404335135</v>
      </c>
      <c r="E555">
        <f t="shared" si="20"/>
        <v>0.15478812265396119</v>
      </c>
      <c r="F555">
        <f t="shared" si="21"/>
        <v>-3.659518610609841E-3</v>
      </c>
      <c r="G555" s="23"/>
      <c r="H555" s="23">
        <f t="shared" si="22"/>
        <v>7.8486590385437003</v>
      </c>
      <c r="I555">
        <f t="shared" si="19"/>
        <v>0.24634048138939016</v>
      </c>
    </row>
    <row r="556" spans="2:9" x14ac:dyDescent="0.2">
      <c r="B556" s="23">
        <v>8.1565465927124006</v>
      </c>
      <c r="C556" s="22">
        <v>0.15276139755935247</v>
      </c>
      <c r="E556">
        <f t="shared" si="20"/>
        <v>0.15521916522979737</v>
      </c>
      <c r="F556">
        <f t="shared" si="21"/>
        <v>-2.4577676704448936E-3</v>
      </c>
      <c r="G556" s="23"/>
      <c r="H556" s="23">
        <f t="shared" si="22"/>
        <v>8.1565465927124006</v>
      </c>
      <c r="I556">
        <f t="shared" si="19"/>
        <v>0.24754223232955511</v>
      </c>
    </row>
    <row r="557" spans="2:9" x14ac:dyDescent="0.2">
      <c r="B557" s="23">
        <v>8.47143507003784</v>
      </c>
      <c r="C557" s="22">
        <v>0.15440433468852136</v>
      </c>
      <c r="E557">
        <f t="shared" si="20"/>
        <v>0.155660009098053</v>
      </c>
      <c r="F557">
        <f t="shared" si="21"/>
        <v>-1.255674409531643E-3</v>
      </c>
      <c r="G557" s="23"/>
      <c r="H557" s="23">
        <f t="shared" si="22"/>
        <v>8.47143507003784</v>
      </c>
      <c r="I557">
        <f t="shared" ref="I557:I620" si="23">F557+0.25</f>
        <v>0.24874432559046836</v>
      </c>
    </row>
    <row r="558" spans="2:9" x14ac:dyDescent="0.2">
      <c r="B558" s="23">
        <v>8.7877445220947301</v>
      </c>
      <c r="C558" s="22">
        <v>0.15597656631664922</v>
      </c>
      <c r="E558">
        <f t="shared" si="20"/>
        <v>0.15610284233093263</v>
      </c>
      <c r="F558">
        <f t="shared" si="21"/>
        <v>-1.2627601428341628E-4</v>
      </c>
      <c r="G558" s="23"/>
      <c r="H558" s="23">
        <f t="shared" si="22"/>
        <v>8.7877445220947301</v>
      </c>
      <c r="I558">
        <f t="shared" si="23"/>
        <v>0.24987372398571658</v>
      </c>
    </row>
    <row r="559" spans="2:9" x14ac:dyDescent="0.2">
      <c r="B559" s="23">
        <v>9.1013870239257795</v>
      </c>
      <c r="C559" s="22">
        <v>0.15741070208654293</v>
      </c>
      <c r="E559">
        <f t="shared" si="20"/>
        <v>0.1565419418334961</v>
      </c>
      <c r="F559">
        <f t="shared" si="21"/>
        <v>8.6876025304682969E-4</v>
      </c>
      <c r="G559" s="23"/>
      <c r="H559" s="23">
        <f t="shared" si="22"/>
        <v>9.1013870239257795</v>
      </c>
      <c r="I559">
        <f t="shared" si="23"/>
        <v>0.25086876025304683</v>
      </c>
    </row>
    <row r="560" spans="2:9" x14ac:dyDescent="0.2">
      <c r="B560" s="23">
        <v>9.4167900085449201</v>
      </c>
      <c r="C560" s="22">
        <v>0.15882104489324309</v>
      </c>
      <c r="E560">
        <f t="shared" si="20"/>
        <v>0.1569835060119629</v>
      </c>
      <c r="F560">
        <f t="shared" si="21"/>
        <v>1.8375388812801874E-3</v>
      </c>
      <c r="G560" s="23"/>
      <c r="H560" s="23">
        <f t="shared" si="22"/>
        <v>9.4167900085449201</v>
      </c>
      <c r="I560">
        <f t="shared" si="23"/>
        <v>0.25183753888128019</v>
      </c>
    </row>
    <row r="561" spans="2:9" x14ac:dyDescent="0.2">
      <c r="B561" s="23">
        <v>9.7358865737915004</v>
      </c>
      <c r="C561" s="22">
        <v>0.16023137025715151</v>
      </c>
      <c r="E561">
        <f t="shared" si="20"/>
        <v>0.15743024120330812</v>
      </c>
      <c r="F561">
        <f t="shared" si="21"/>
        <v>2.8011290538433875E-3</v>
      </c>
      <c r="G561" s="23"/>
      <c r="H561" s="23">
        <f t="shared" si="22"/>
        <v>9.7358865737915004</v>
      </c>
      <c r="I561">
        <f t="shared" si="23"/>
        <v>0.25280112905384339</v>
      </c>
    </row>
    <row r="562" spans="2:9" x14ac:dyDescent="0.2">
      <c r="B562" s="23">
        <v>9.9470701217651403</v>
      </c>
      <c r="C562" s="22">
        <v>0.16091436025176376</v>
      </c>
      <c r="E562">
        <f t="shared" si="20"/>
        <v>0.1577258981704712</v>
      </c>
      <c r="F562">
        <f t="shared" si="21"/>
        <v>3.188462081292559E-3</v>
      </c>
      <c r="G562" s="23"/>
      <c r="H562" s="23">
        <f t="shared" si="22"/>
        <v>9.9470701217651403</v>
      </c>
      <c r="I562">
        <f t="shared" si="23"/>
        <v>0.25318846208129253</v>
      </c>
    </row>
    <row r="563" spans="2:9" x14ac:dyDescent="0.2">
      <c r="B563" s="23">
        <v>9.9964222908020002</v>
      </c>
      <c r="C563" s="22">
        <v>0.1612531999943275</v>
      </c>
      <c r="E563">
        <f t="shared" si="20"/>
        <v>0.15779499120712281</v>
      </c>
      <c r="F563">
        <f t="shared" si="21"/>
        <v>3.4582087872046807E-3</v>
      </c>
      <c r="G563" s="23"/>
      <c r="H563" s="23">
        <f t="shared" si="22"/>
        <v>9.9964222908020002</v>
      </c>
      <c r="I563">
        <f t="shared" si="23"/>
        <v>0.25345820878720471</v>
      </c>
    </row>
    <row r="564" spans="2:9" x14ac:dyDescent="0.2">
      <c r="B564" s="23">
        <v>9.9952030181884801</v>
      </c>
      <c r="C564" s="22">
        <v>0.1612352847831276</v>
      </c>
      <c r="E564">
        <f t="shared" si="20"/>
        <v>0.15779328422546388</v>
      </c>
      <c r="F564">
        <f t="shared" si="21"/>
        <v>3.4420005576637214E-3</v>
      </c>
      <c r="G564" s="23"/>
      <c r="H564" s="23">
        <f t="shared" si="22"/>
        <v>9.9952030181884801</v>
      </c>
      <c r="I564">
        <f t="shared" si="23"/>
        <v>0.25344200055766375</v>
      </c>
    </row>
    <row r="565" spans="2:9" x14ac:dyDescent="0.2">
      <c r="B565" s="23">
        <v>9.9900479316711408</v>
      </c>
      <c r="C565" s="22">
        <v>0.16121987389635722</v>
      </c>
      <c r="E565">
        <f t="shared" si="20"/>
        <v>0.15778606710433962</v>
      </c>
      <c r="F565">
        <f t="shared" si="21"/>
        <v>3.4338067920176019E-3</v>
      </c>
      <c r="G565" s="23"/>
      <c r="H565" s="23">
        <f t="shared" si="22"/>
        <v>9.9900479316711408</v>
      </c>
      <c r="I565">
        <f t="shared" si="23"/>
        <v>0.2534338067920176</v>
      </c>
    </row>
    <row r="566" spans="2:9" x14ac:dyDescent="0.2">
      <c r="B566" s="23">
        <v>9.9921154975891096</v>
      </c>
      <c r="C566" s="22">
        <v>0.16118372672008102</v>
      </c>
      <c r="E566">
        <f t="shared" si="20"/>
        <v>0.15778896169662476</v>
      </c>
      <c r="F566">
        <f t="shared" si="21"/>
        <v>3.3947650234562587E-3</v>
      </c>
      <c r="G566" s="23"/>
      <c r="H566" s="23">
        <f t="shared" si="22"/>
        <v>9.9921154975891096</v>
      </c>
      <c r="I566">
        <f t="shared" si="23"/>
        <v>0.25339476502345626</v>
      </c>
    </row>
    <row r="567" spans="2:9" x14ac:dyDescent="0.2">
      <c r="B567" s="23">
        <v>9.9973082542419398</v>
      </c>
      <c r="C567" s="22">
        <v>0.16117962894454452</v>
      </c>
      <c r="E567">
        <f t="shared" si="20"/>
        <v>0.15779623155593872</v>
      </c>
      <c r="F567">
        <f t="shared" si="21"/>
        <v>3.3833973886057966E-3</v>
      </c>
      <c r="G567" s="23"/>
      <c r="H567" s="23">
        <f t="shared" si="22"/>
        <v>9.9973082542419398</v>
      </c>
      <c r="I567">
        <f t="shared" si="23"/>
        <v>0.25338339738860582</v>
      </c>
    </row>
    <row r="568" spans="2:9" x14ac:dyDescent="0.2">
      <c r="B568" s="23">
        <v>10.003888130188001</v>
      </c>
      <c r="C568" s="22">
        <v>0.16127050594417636</v>
      </c>
      <c r="E568">
        <f t="shared" si="20"/>
        <v>0.15780544338226321</v>
      </c>
      <c r="F568">
        <f t="shared" si="21"/>
        <v>3.4650625619131459E-3</v>
      </c>
      <c r="G568" s="23"/>
      <c r="H568" s="23">
        <f t="shared" si="22"/>
        <v>10.003888130188001</v>
      </c>
      <c r="I568">
        <f t="shared" si="23"/>
        <v>0.25346506256191315</v>
      </c>
    </row>
    <row r="569" spans="2:9" x14ac:dyDescent="0.2">
      <c r="B569" s="23">
        <v>11.139671325683601</v>
      </c>
      <c r="C569" s="22">
        <v>0.16631086172302723</v>
      </c>
      <c r="E569">
        <f t="shared" si="20"/>
        <v>0.15939553985595706</v>
      </c>
      <c r="F569">
        <f t="shared" si="21"/>
        <v>6.9153218670701677E-3</v>
      </c>
      <c r="G569" s="23"/>
      <c r="H569" s="23">
        <f t="shared" si="22"/>
        <v>11.139671325683601</v>
      </c>
      <c r="I569">
        <f t="shared" si="23"/>
        <v>0.25691532186707017</v>
      </c>
    </row>
    <row r="570" spans="2:9" x14ac:dyDescent="0.2">
      <c r="B570" s="23">
        <v>11.9008460044861</v>
      </c>
      <c r="C570" s="22">
        <v>0.1687402742401182</v>
      </c>
      <c r="E570">
        <f t="shared" si="20"/>
        <v>0.16046118440628054</v>
      </c>
      <c r="F570">
        <f t="shared" si="21"/>
        <v>8.2790898338376551E-3</v>
      </c>
      <c r="G570" s="23"/>
      <c r="H570" s="23">
        <f t="shared" si="22"/>
        <v>11.9008460044861</v>
      </c>
      <c r="I570">
        <f t="shared" si="23"/>
        <v>0.25827908983383763</v>
      </c>
    </row>
    <row r="571" spans="2:9" x14ac:dyDescent="0.2">
      <c r="B571" s="23">
        <v>12.6470007896423</v>
      </c>
      <c r="C571" s="22">
        <v>0.1707514988093736</v>
      </c>
      <c r="E571">
        <f t="shared" si="20"/>
        <v>0.16150580110549922</v>
      </c>
      <c r="F571">
        <f t="shared" si="21"/>
        <v>9.2456977038743726E-3</v>
      </c>
      <c r="G571" s="23"/>
      <c r="H571" s="23">
        <f t="shared" si="22"/>
        <v>12.6470007896423</v>
      </c>
      <c r="I571">
        <f t="shared" si="23"/>
        <v>0.2592456977038744</v>
      </c>
    </row>
    <row r="572" spans="2:9" x14ac:dyDescent="0.2">
      <c r="B572" s="23">
        <v>13.425024986267101</v>
      </c>
      <c r="C572" s="22">
        <v>0.17307234975330743</v>
      </c>
      <c r="E572">
        <f t="shared" si="20"/>
        <v>0.16259503498077396</v>
      </c>
      <c r="F572">
        <f t="shared" si="21"/>
        <v>1.0477314772533469E-2</v>
      </c>
      <c r="G572" s="23"/>
      <c r="H572" s="23">
        <f t="shared" si="22"/>
        <v>13.425024986267101</v>
      </c>
      <c r="I572">
        <f t="shared" si="23"/>
        <v>0.26047731477253344</v>
      </c>
    </row>
    <row r="573" spans="2:9" x14ac:dyDescent="0.2">
      <c r="B573" s="23">
        <v>14.2053937911987</v>
      </c>
      <c r="C573" s="22">
        <v>0.17524635586720083</v>
      </c>
      <c r="E573">
        <f t="shared" si="20"/>
        <v>0.1636875513076782</v>
      </c>
      <c r="F573">
        <f t="shared" si="21"/>
        <v>1.1558804559522629E-2</v>
      </c>
      <c r="G573" s="23"/>
      <c r="H573" s="23">
        <f t="shared" si="22"/>
        <v>14.2053937911987</v>
      </c>
      <c r="I573">
        <f t="shared" si="23"/>
        <v>0.26155880455952263</v>
      </c>
    </row>
    <row r="574" spans="2:9" x14ac:dyDescent="0.2">
      <c r="B574" s="23">
        <v>15.0008239746094</v>
      </c>
      <c r="C574" s="22">
        <v>0.17743758748995822</v>
      </c>
      <c r="E574">
        <f t="shared" si="20"/>
        <v>0.16480115356445318</v>
      </c>
      <c r="F574">
        <f t="shared" si="21"/>
        <v>1.2636433925505036E-2</v>
      </c>
      <c r="G574" s="23"/>
      <c r="H574" s="23">
        <f t="shared" si="22"/>
        <v>15.0008239746094</v>
      </c>
      <c r="I574">
        <f t="shared" si="23"/>
        <v>0.26263643392550506</v>
      </c>
    </row>
    <row r="575" spans="2:9" x14ac:dyDescent="0.2">
      <c r="B575" s="23">
        <v>15.901663780212401</v>
      </c>
      <c r="C575" s="22">
        <v>0.17978636318861715</v>
      </c>
      <c r="E575">
        <f t="shared" si="20"/>
        <v>0.16606232929229736</v>
      </c>
      <c r="F575">
        <f t="shared" si="21"/>
        <v>1.3724033896319793E-2</v>
      </c>
      <c r="G575" s="23"/>
      <c r="H575" s="23">
        <f t="shared" si="22"/>
        <v>15.901663780212401</v>
      </c>
      <c r="I575">
        <f t="shared" si="23"/>
        <v>0.26372403389631982</v>
      </c>
    </row>
    <row r="576" spans="2:9" x14ac:dyDescent="0.2">
      <c r="B576" s="23">
        <v>16.844886779785199</v>
      </c>
      <c r="C576" s="22">
        <v>0.18202424085541458</v>
      </c>
      <c r="E576">
        <f t="shared" si="20"/>
        <v>0.1673828414916993</v>
      </c>
      <c r="F576">
        <f t="shared" si="21"/>
        <v>1.464139936371528E-2</v>
      </c>
      <c r="G576" s="23"/>
      <c r="H576" s="23">
        <f t="shared" si="22"/>
        <v>16.844886779785199</v>
      </c>
      <c r="I576">
        <f t="shared" si="23"/>
        <v>0.26464139936371528</v>
      </c>
    </row>
    <row r="577" spans="2:9" x14ac:dyDescent="0.2">
      <c r="B577" s="23">
        <v>17.663401603698698</v>
      </c>
      <c r="C577" s="22">
        <v>0.1837818265013125</v>
      </c>
      <c r="E577">
        <f t="shared" si="20"/>
        <v>0.16852876224517818</v>
      </c>
      <c r="F577">
        <f t="shared" si="21"/>
        <v>1.5253064256134319E-2</v>
      </c>
      <c r="G577" s="23"/>
      <c r="H577" s="23">
        <f t="shared" si="22"/>
        <v>17.663401603698698</v>
      </c>
      <c r="I577">
        <f t="shared" si="23"/>
        <v>0.26525306425613432</v>
      </c>
    </row>
    <row r="578" spans="2:9" x14ac:dyDescent="0.2">
      <c r="B578" s="23">
        <v>18.437536239623999</v>
      </c>
      <c r="C578" s="22">
        <v>0.18506271130472005</v>
      </c>
      <c r="E578">
        <f t="shared" si="20"/>
        <v>0.1696125507354736</v>
      </c>
      <c r="F578">
        <f t="shared" si="21"/>
        <v>1.5450160569246446E-2</v>
      </c>
      <c r="G578" s="23"/>
      <c r="H578" s="23">
        <f t="shared" si="22"/>
        <v>18.437536239623999</v>
      </c>
      <c r="I578">
        <f t="shared" si="23"/>
        <v>0.26545016056924642</v>
      </c>
    </row>
    <row r="579" spans="2:9" x14ac:dyDescent="0.2">
      <c r="B579" s="23">
        <v>19.232938766479499</v>
      </c>
      <c r="C579" s="22">
        <v>0.18656661322818066</v>
      </c>
      <c r="E579">
        <f t="shared" si="20"/>
        <v>0.1707261142730713</v>
      </c>
      <c r="F579">
        <f t="shared" si="21"/>
        <v>1.5840498955109361E-2</v>
      </c>
      <c r="G579" s="23"/>
      <c r="H579" s="23">
        <f t="shared" si="22"/>
        <v>19.232938766479499</v>
      </c>
      <c r="I579">
        <f t="shared" si="23"/>
        <v>0.26584049895510936</v>
      </c>
    </row>
    <row r="580" spans="2:9" x14ac:dyDescent="0.2">
      <c r="B580" s="23">
        <v>20.023001670837399</v>
      </c>
      <c r="C580" s="22">
        <v>0.18800038737077687</v>
      </c>
      <c r="E580">
        <f t="shared" ref="E580:E643" si="24">(P$16*B580)+P$17</f>
        <v>0.17183220233917237</v>
      </c>
      <c r="F580">
        <f t="shared" ref="F580:F643" si="25">C580-E580</f>
        <v>1.6168185031604498E-2</v>
      </c>
      <c r="G580" s="23"/>
      <c r="H580" s="23">
        <f t="shared" ref="H580:H643" si="26">B580</f>
        <v>20.023001670837399</v>
      </c>
      <c r="I580">
        <f t="shared" si="23"/>
        <v>0.2661681850316045</v>
      </c>
    </row>
    <row r="581" spans="2:9" x14ac:dyDescent="0.2">
      <c r="B581" s="23">
        <v>20.8175754547119</v>
      </c>
      <c r="C581" s="22">
        <v>0.18935870397810456</v>
      </c>
      <c r="E581">
        <f t="shared" si="24"/>
        <v>0.17294460563659667</v>
      </c>
      <c r="F581">
        <f t="shared" si="25"/>
        <v>1.6414098341507893E-2</v>
      </c>
      <c r="G581" s="23"/>
      <c r="H581" s="23">
        <f t="shared" si="26"/>
        <v>20.8175754547119</v>
      </c>
      <c r="I581">
        <f t="shared" si="23"/>
        <v>0.26641409834150787</v>
      </c>
    </row>
    <row r="582" spans="2:9" x14ac:dyDescent="0.2">
      <c r="B582" s="23">
        <v>21.631537437439</v>
      </c>
      <c r="C582" s="22">
        <v>0.19084931327630525</v>
      </c>
      <c r="E582">
        <f t="shared" si="24"/>
        <v>0.17408415241241462</v>
      </c>
      <c r="F582">
        <f t="shared" si="25"/>
        <v>1.6765160863890627E-2</v>
      </c>
      <c r="G582" s="23"/>
      <c r="H582" s="23">
        <f t="shared" si="26"/>
        <v>21.631537437439</v>
      </c>
      <c r="I582">
        <f t="shared" si="23"/>
        <v>0.26676516086389063</v>
      </c>
    </row>
    <row r="583" spans="2:9" x14ac:dyDescent="0.2">
      <c r="B583" s="23">
        <v>22.435854911804199</v>
      </c>
      <c r="C583" s="22">
        <v>0.19223523256139793</v>
      </c>
      <c r="E583">
        <f t="shared" si="24"/>
        <v>0.17521019687652589</v>
      </c>
      <c r="F583">
        <f t="shared" si="25"/>
        <v>1.7025035684872042E-2</v>
      </c>
      <c r="G583" s="23"/>
      <c r="H583" s="23">
        <f t="shared" si="26"/>
        <v>22.435854911804199</v>
      </c>
      <c r="I583">
        <f t="shared" si="23"/>
        <v>0.26702503568487201</v>
      </c>
    </row>
    <row r="584" spans="2:9" x14ac:dyDescent="0.2">
      <c r="B584" s="23">
        <v>23.240983963012699</v>
      </c>
      <c r="C584" s="22">
        <v>0.19353912097569087</v>
      </c>
      <c r="E584">
        <f t="shared" si="24"/>
        <v>0.17633737754821779</v>
      </c>
      <c r="F584">
        <f t="shared" si="25"/>
        <v>1.7201743427473076E-2</v>
      </c>
      <c r="G584" s="23"/>
      <c r="H584" s="23">
        <f t="shared" si="26"/>
        <v>23.240983963012699</v>
      </c>
      <c r="I584">
        <f t="shared" si="23"/>
        <v>0.26720174342747305</v>
      </c>
    </row>
    <row r="585" spans="2:9" x14ac:dyDescent="0.2">
      <c r="B585" s="23">
        <v>24.041991233825701</v>
      </c>
      <c r="C585" s="22">
        <v>0.19483527399309039</v>
      </c>
      <c r="E585">
        <f t="shared" si="24"/>
        <v>0.17745878772735599</v>
      </c>
      <c r="F585">
        <f t="shared" si="25"/>
        <v>1.7376486265734403E-2</v>
      </c>
      <c r="G585" s="23"/>
      <c r="H585" s="23">
        <f t="shared" si="26"/>
        <v>24.041991233825701</v>
      </c>
      <c r="I585">
        <f t="shared" si="23"/>
        <v>0.2673764862657344</v>
      </c>
    </row>
    <row r="586" spans="2:9" x14ac:dyDescent="0.2">
      <c r="B586" s="23">
        <v>24.874583244323698</v>
      </c>
      <c r="C586" s="22">
        <v>0.19630142632795974</v>
      </c>
      <c r="E586">
        <f t="shared" si="24"/>
        <v>0.17862441654205319</v>
      </c>
      <c r="F586">
        <f t="shared" si="25"/>
        <v>1.7677009785906556E-2</v>
      </c>
      <c r="G586" s="23"/>
      <c r="H586" s="23">
        <f t="shared" si="26"/>
        <v>24.874583244323698</v>
      </c>
      <c r="I586">
        <f t="shared" si="23"/>
        <v>0.26767700978590658</v>
      </c>
    </row>
    <row r="587" spans="2:9" x14ac:dyDescent="0.2">
      <c r="B587" s="23">
        <v>25.664603233337399</v>
      </c>
      <c r="C587" s="22">
        <v>0.19740769802064084</v>
      </c>
      <c r="E587">
        <f t="shared" si="24"/>
        <v>0.17973044452667236</v>
      </c>
      <c r="F587">
        <f t="shared" si="25"/>
        <v>1.7677253493968481E-2</v>
      </c>
      <c r="G587" s="23"/>
      <c r="H587" s="23">
        <f t="shared" si="26"/>
        <v>25.664603233337399</v>
      </c>
      <c r="I587">
        <f t="shared" si="23"/>
        <v>0.26767725349396848</v>
      </c>
    </row>
    <row r="588" spans="2:9" x14ac:dyDescent="0.2">
      <c r="B588" s="23">
        <v>26.425292015075701</v>
      </c>
      <c r="C588" s="22">
        <v>0.1982596595237601</v>
      </c>
      <c r="E588">
        <f t="shared" si="24"/>
        <v>0.18079540882110601</v>
      </c>
      <c r="F588">
        <f t="shared" si="25"/>
        <v>1.7464250702654088E-2</v>
      </c>
      <c r="G588" s="23"/>
      <c r="H588" s="23">
        <f t="shared" si="26"/>
        <v>26.425292015075701</v>
      </c>
      <c r="I588">
        <f t="shared" si="23"/>
        <v>0.26746425070265412</v>
      </c>
    </row>
    <row r="589" spans="2:9" x14ac:dyDescent="0.2">
      <c r="B589" s="23">
        <v>27.218354225158699</v>
      </c>
      <c r="C589" s="22">
        <v>0.19932948405596659</v>
      </c>
      <c r="E589">
        <f t="shared" si="24"/>
        <v>0.18190569591522218</v>
      </c>
      <c r="F589">
        <f t="shared" si="25"/>
        <v>1.7423788140744412E-2</v>
      </c>
      <c r="G589" s="23"/>
      <c r="H589" s="23">
        <f t="shared" si="26"/>
        <v>27.218354225158699</v>
      </c>
      <c r="I589">
        <f t="shared" si="23"/>
        <v>0.26742378814074441</v>
      </c>
    </row>
    <row r="590" spans="2:9" x14ac:dyDescent="0.2">
      <c r="B590" s="23">
        <v>28.023532867431602</v>
      </c>
      <c r="C590" s="22">
        <v>0.2004537727749548</v>
      </c>
      <c r="E590">
        <f t="shared" si="24"/>
        <v>0.18303294601440426</v>
      </c>
      <c r="F590">
        <f t="shared" si="25"/>
        <v>1.742082676055054E-2</v>
      </c>
      <c r="G590" s="23"/>
      <c r="H590" s="23">
        <f t="shared" si="26"/>
        <v>28.023532867431602</v>
      </c>
      <c r="I590">
        <f t="shared" si="23"/>
        <v>0.26742082676055057</v>
      </c>
    </row>
    <row r="591" spans="2:9" x14ac:dyDescent="0.2">
      <c r="B591" s="23">
        <v>28.825579643249501</v>
      </c>
      <c r="C591" s="22">
        <v>0.20152686532656097</v>
      </c>
      <c r="E591">
        <f t="shared" si="24"/>
        <v>0.18415581150054933</v>
      </c>
      <c r="F591">
        <f t="shared" si="25"/>
        <v>1.7371053826011645E-2</v>
      </c>
      <c r="G591" s="23"/>
      <c r="H591" s="23">
        <f t="shared" si="26"/>
        <v>28.825579643249501</v>
      </c>
      <c r="I591">
        <f t="shared" si="23"/>
        <v>0.26737105382601167</v>
      </c>
    </row>
    <row r="592" spans="2:9" x14ac:dyDescent="0.2">
      <c r="B592" s="23">
        <v>29.6282510757446</v>
      </c>
      <c r="C592" s="22">
        <v>0.20261431048671663</v>
      </c>
      <c r="E592">
        <f t="shared" si="24"/>
        <v>0.18527955150604244</v>
      </c>
      <c r="F592">
        <f t="shared" si="25"/>
        <v>1.7334758980674186E-2</v>
      </c>
      <c r="G592" s="23"/>
      <c r="H592" s="23">
        <f t="shared" si="26"/>
        <v>29.6282510757446</v>
      </c>
      <c r="I592">
        <f t="shared" si="23"/>
        <v>0.26733475898067416</v>
      </c>
    </row>
    <row r="593" spans="2:9" x14ac:dyDescent="0.2">
      <c r="B593" s="23">
        <v>30.4271640777588</v>
      </c>
      <c r="C593" s="22">
        <v>0.20361767266585976</v>
      </c>
      <c r="E593">
        <f t="shared" si="24"/>
        <v>0.18639802970886232</v>
      </c>
      <c r="F593">
        <f t="shared" si="25"/>
        <v>1.7219642956997433E-2</v>
      </c>
      <c r="G593" s="23"/>
      <c r="H593" s="23">
        <f t="shared" si="26"/>
        <v>30.4271640777588</v>
      </c>
      <c r="I593">
        <f t="shared" si="23"/>
        <v>0.26721964295699741</v>
      </c>
    </row>
    <row r="594" spans="2:9" x14ac:dyDescent="0.2">
      <c r="B594" s="23">
        <v>31.258099555969199</v>
      </c>
      <c r="C594" s="22">
        <v>0.2048358098775542</v>
      </c>
      <c r="E594">
        <f t="shared" si="24"/>
        <v>0.18756133937835689</v>
      </c>
      <c r="F594">
        <f t="shared" si="25"/>
        <v>1.7274470499197309E-2</v>
      </c>
      <c r="G594" s="23"/>
      <c r="H594" s="23">
        <f t="shared" si="26"/>
        <v>31.258099555969199</v>
      </c>
      <c r="I594">
        <f t="shared" si="23"/>
        <v>0.26727447049919728</v>
      </c>
    </row>
    <row r="595" spans="2:9" x14ac:dyDescent="0.2">
      <c r="B595" s="23">
        <v>32.064092636108398</v>
      </c>
      <c r="C595" s="22">
        <v>0.20585179123932676</v>
      </c>
      <c r="E595">
        <f t="shared" si="24"/>
        <v>0.18868972969055176</v>
      </c>
      <c r="F595">
        <f t="shared" si="25"/>
        <v>1.7162061548775004E-2</v>
      </c>
      <c r="G595" s="23"/>
      <c r="H595" s="23">
        <f t="shared" si="26"/>
        <v>32.064092636108398</v>
      </c>
      <c r="I595">
        <f t="shared" si="23"/>
        <v>0.26716206154877498</v>
      </c>
    </row>
    <row r="596" spans="2:9" x14ac:dyDescent="0.2">
      <c r="B596" s="23">
        <v>32.827991485595703</v>
      </c>
      <c r="C596" s="22">
        <v>0.20657227173998247</v>
      </c>
      <c r="E596">
        <f t="shared" si="24"/>
        <v>0.189759188079834</v>
      </c>
      <c r="F596">
        <f t="shared" si="25"/>
        <v>1.681308366014847E-2</v>
      </c>
      <c r="G596" s="23"/>
      <c r="H596" s="23">
        <f t="shared" si="26"/>
        <v>32.827991485595703</v>
      </c>
      <c r="I596">
        <f t="shared" si="23"/>
        <v>0.26681308366014844</v>
      </c>
    </row>
    <row r="597" spans="2:9" x14ac:dyDescent="0.2">
      <c r="B597" s="23">
        <v>33.633476257324197</v>
      </c>
      <c r="C597" s="22">
        <v>0.20757136682426178</v>
      </c>
      <c r="E597">
        <f t="shared" si="24"/>
        <v>0.1908868667602539</v>
      </c>
      <c r="F597">
        <f t="shared" si="25"/>
        <v>1.6684500064007873E-2</v>
      </c>
      <c r="G597" s="23"/>
      <c r="H597" s="23">
        <f t="shared" si="26"/>
        <v>33.633476257324197</v>
      </c>
      <c r="I597">
        <f t="shared" si="23"/>
        <v>0.2666845000640079</v>
      </c>
    </row>
    <row r="598" spans="2:9" x14ac:dyDescent="0.2">
      <c r="B598" s="23">
        <v>34.444858551025398</v>
      </c>
      <c r="C598" s="22">
        <v>0.20854882799767108</v>
      </c>
      <c r="E598">
        <f t="shared" si="24"/>
        <v>0.19202280197143556</v>
      </c>
      <c r="F598">
        <f t="shared" si="25"/>
        <v>1.6526026026235513E-2</v>
      </c>
      <c r="G598" s="23"/>
      <c r="H598" s="23">
        <f t="shared" si="26"/>
        <v>34.444858551025398</v>
      </c>
      <c r="I598">
        <f t="shared" si="23"/>
        <v>0.26652602602623554</v>
      </c>
    </row>
    <row r="599" spans="2:9" x14ac:dyDescent="0.2">
      <c r="B599" s="23">
        <v>35.241064071655302</v>
      </c>
      <c r="C599" s="22">
        <v>0.2094495884321381</v>
      </c>
      <c r="E599">
        <f t="shared" si="24"/>
        <v>0.19313748970031744</v>
      </c>
      <c r="F599">
        <f t="shared" si="25"/>
        <v>1.6312098731820657E-2</v>
      </c>
      <c r="G599" s="23"/>
      <c r="H599" s="23">
        <f t="shared" si="26"/>
        <v>35.241064071655302</v>
      </c>
      <c r="I599">
        <f t="shared" si="23"/>
        <v>0.26631209873182066</v>
      </c>
    </row>
    <row r="600" spans="2:9" x14ac:dyDescent="0.2">
      <c r="B600" s="23">
        <v>36.053022384643597</v>
      </c>
      <c r="C600" s="22">
        <v>0.21041052514605038</v>
      </c>
      <c r="E600">
        <f t="shared" si="24"/>
        <v>0.19427423133850105</v>
      </c>
      <c r="F600">
        <f t="shared" si="25"/>
        <v>1.6136293807549329E-2</v>
      </c>
      <c r="G600" s="23"/>
      <c r="H600" s="23">
        <f t="shared" si="26"/>
        <v>36.053022384643597</v>
      </c>
      <c r="I600">
        <f t="shared" si="23"/>
        <v>0.26613629380754933</v>
      </c>
    </row>
    <row r="601" spans="2:9" x14ac:dyDescent="0.2">
      <c r="B601" s="23">
        <v>36.859094619750998</v>
      </c>
      <c r="C601" s="22">
        <v>0.21132311692355799</v>
      </c>
      <c r="E601">
        <f t="shared" si="24"/>
        <v>0.19540273246765141</v>
      </c>
      <c r="F601">
        <f t="shared" si="25"/>
        <v>1.5920384455906572E-2</v>
      </c>
      <c r="G601" s="23"/>
      <c r="H601" s="23">
        <f t="shared" si="26"/>
        <v>36.859094619750998</v>
      </c>
      <c r="I601">
        <f t="shared" si="23"/>
        <v>0.2659203844559066</v>
      </c>
    </row>
    <row r="602" spans="2:9" x14ac:dyDescent="0.2">
      <c r="B602" s="23">
        <v>37.671606063842802</v>
      </c>
      <c r="C602" s="22">
        <v>0.21230139200321307</v>
      </c>
      <c r="E602">
        <f t="shared" si="24"/>
        <v>0.19654024848937993</v>
      </c>
      <c r="F602">
        <f t="shared" si="25"/>
        <v>1.5761143513833148E-2</v>
      </c>
      <c r="G602" s="23"/>
      <c r="H602" s="23">
        <f t="shared" si="26"/>
        <v>37.671606063842802</v>
      </c>
      <c r="I602">
        <f t="shared" si="23"/>
        <v>0.26576114351383318</v>
      </c>
    </row>
    <row r="603" spans="2:9" x14ac:dyDescent="0.2">
      <c r="B603" s="23">
        <v>38.492120742797802</v>
      </c>
      <c r="C603" s="22">
        <v>0.2132695057706557</v>
      </c>
      <c r="E603">
        <f t="shared" si="24"/>
        <v>0.19768896903991692</v>
      </c>
      <c r="F603">
        <f t="shared" si="25"/>
        <v>1.5580536730738781E-2</v>
      </c>
      <c r="G603" s="23"/>
      <c r="H603" s="23">
        <f t="shared" si="26"/>
        <v>38.492120742797802</v>
      </c>
      <c r="I603">
        <f t="shared" si="23"/>
        <v>0.26558053673073878</v>
      </c>
    </row>
    <row r="604" spans="2:9" x14ac:dyDescent="0.2">
      <c r="B604" s="23">
        <v>39.278032302856403</v>
      </c>
      <c r="C604" s="22">
        <v>0.21404334022165547</v>
      </c>
      <c r="E604">
        <f t="shared" si="24"/>
        <v>0.19878924522399899</v>
      </c>
      <c r="F604">
        <f t="shared" si="25"/>
        <v>1.5254094997656481E-2</v>
      </c>
      <c r="G604" s="23"/>
      <c r="H604" s="23">
        <f t="shared" si="26"/>
        <v>39.278032302856403</v>
      </c>
      <c r="I604">
        <f t="shared" si="23"/>
        <v>0.26525409499765651</v>
      </c>
    </row>
    <row r="605" spans="2:9" x14ac:dyDescent="0.2">
      <c r="B605" s="23">
        <v>40.056470870971701</v>
      </c>
      <c r="C605" s="22">
        <v>0.2147602986435023</v>
      </c>
      <c r="E605">
        <f t="shared" si="24"/>
        <v>0.19987905921936039</v>
      </c>
      <c r="F605">
        <f t="shared" si="25"/>
        <v>1.4881239424141907E-2</v>
      </c>
      <c r="G605" s="23"/>
      <c r="H605" s="23">
        <f t="shared" si="26"/>
        <v>40.056470870971701</v>
      </c>
      <c r="I605">
        <f t="shared" si="23"/>
        <v>0.26488123942414188</v>
      </c>
    </row>
    <row r="606" spans="2:9" x14ac:dyDescent="0.2">
      <c r="B606" s="23">
        <v>40.884294509887702</v>
      </c>
      <c r="C606" s="22">
        <v>0.21571141875467623</v>
      </c>
      <c r="E606">
        <f t="shared" si="24"/>
        <v>0.2010380123138428</v>
      </c>
      <c r="F606">
        <f t="shared" si="25"/>
        <v>1.4673406440833425E-2</v>
      </c>
      <c r="G606" s="23"/>
      <c r="H606" s="23">
        <f t="shared" si="26"/>
        <v>40.884294509887702</v>
      </c>
      <c r="I606">
        <f t="shared" si="23"/>
        <v>0.26467340644083343</v>
      </c>
    </row>
    <row r="607" spans="2:9" x14ac:dyDescent="0.2">
      <c r="B607" s="23">
        <v>41.689781188964801</v>
      </c>
      <c r="C607" s="22">
        <v>0.21657029225261509</v>
      </c>
      <c r="E607">
        <f t="shared" si="24"/>
        <v>0.20216569366455073</v>
      </c>
      <c r="F607">
        <f t="shared" si="25"/>
        <v>1.4404598588064366E-2</v>
      </c>
      <c r="G607" s="23"/>
      <c r="H607" s="23">
        <f t="shared" si="26"/>
        <v>41.689781188964801</v>
      </c>
      <c r="I607">
        <f t="shared" si="23"/>
        <v>0.26440459858806437</v>
      </c>
    </row>
    <row r="608" spans="2:9" x14ac:dyDescent="0.2">
      <c r="B608" s="23">
        <v>42.490474700927699</v>
      </c>
      <c r="C608" s="22">
        <v>0.21738954319244044</v>
      </c>
      <c r="E608">
        <f t="shared" si="24"/>
        <v>0.20328666458129879</v>
      </c>
      <c r="F608">
        <f t="shared" si="25"/>
        <v>1.410287861114165E-2</v>
      </c>
      <c r="G608" s="23"/>
      <c r="H608" s="23">
        <f t="shared" si="26"/>
        <v>42.490474700927699</v>
      </c>
      <c r="I608">
        <f t="shared" si="23"/>
        <v>0.26410287861114168</v>
      </c>
    </row>
    <row r="609" spans="2:9" x14ac:dyDescent="0.2">
      <c r="B609" s="23">
        <v>43.295999526977504</v>
      </c>
      <c r="C609" s="22">
        <v>0.21821608485668162</v>
      </c>
      <c r="E609">
        <f t="shared" si="24"/>
        <v>0.2044143993377685</v>
      </c>
      <c r="F609">
        <f t="shared" si="25"/>
        <v>1.3801685518913115E-2</v>
      </c>
      <c r="G609" s="23"/>
      <c r="H609" s="23">
        <f t="shared" si="26"/>
        <v>43.295999526977504</v>
      </c>
      <c r="I609">
        <f t="shared" si="23"/>
        <v>0.26380168551891314</v>
      </c>
    </row>
    <row r="610" spans="2:9" x14ac:dyDescent="0.2">
      <c r="B610" s="23">
        <v>44.132392883300803</v>
      </c>
      <c r="C610" s="22">
        <v>0.21920742355632053</v>
      </c>
      <c r="E610">
        <f t="shared" si="24"/>
        <v>0.20558535003662115</v>
      </c>
      <c r="F610">
        <f t="shared" si="25"/>
        <v>1.3622073519699379E-2</v>
      </c>
      <c r="G610" s="23"/>
      <c r="H610" s="23">
        <f t="shared" si="26"/>
        <v>44.132392883300803</v>
      </c>
      <c r="I610">
        <f t="shared" si="23"/>
        <v>0.26362207351969935</v>
      </c>
    </row>
    <row r="611" spans="2:9" x14ac:dyDescent="0.2">
      <c r="B611" s="23">
        <v>44.951227188110302</v>
      </c>
      <c r="C611" s="22">
        <v>0.22006069737147849</v>
      </c>
      <c r="E611">
        <f t="shared" si="24"/>
        <v>0.20673171806335444</v>
      </c>
      <c r="F611">
        <f t="shared" si="25"/>
        <v>1.3328979308124045E-2</v>
      </c>
      <c r="G611" s="23"/>
      <c r="H611" s="23">
        <f t="shared" si="26"/>
        <v>44.951227188110302</v>
      </c>
      <c r="I611">
        <f t="shared" si="23"/>
        <v>0.26332897930812404</v>
      </c>
    </row>
    <row r="612" spans="2:9" x14ac:dyDescent="0.2">
      <c r="B612" s="23">
        <v>45.736045837402301</v>
      </c>
      <c r="C612" s="22">
        <v>0.22079677986746696</v>
      </c>
      <c r="E612">
        <f t="shared" si="24"/>
        <v>0.20783046417236323</v>
      </c>
      <c r="F612">
        <f t="shared" si="25"/>
        <v>1.2966315695103731E-2</v>
      </c>
      <c r="G612" s="23"/>
      <c r="H612" s="23">
        <f t="shared" si="26"/>
        <v>45.736045837402301</v>
      </c>
      <c r="I612">
        <f t="shared" si="23"/>
        <v>0.26296631569510376</v>
      </c>
    </row>
    <row r="613" spans="2:9" x14ac:dyDescent="0.2">
      <c r="B613" s="23">
        <v>46.558109283447301</v>
      </c>
      <c r="C613" s="22">
        <v>0.22166251275339735</v>
      </c>
      <c r="E613">
        <f t="shared" si="24"/>
        <v>0.20898135299682624</v>
      </c>
      <c r="F613">
        <f t="shared" si="25"/>
        <v>1.2681159756571109E-2</v>
      </c>
      <c r="G613" s="23"/>
      <c r="H613" s="23">
        <f t="shared" si="26"/>
        <v>46.558109283447301</v>
      </c>
      <c r="I613">
        <f t="shared" si="23"/>
        <v>0.26268115975657114</v>
      </c>
    </row>
    <row r="614" spans="2:9" x14ac:dyDescent="0.2">
      <c r="B614" s="23">
        <v>47.335002899169901</v>
      </c>
      <c r="C614" s="22">
        <v>0.22233484531143741</v>
      </c>
      <c r="E614">
        <f t="shared" si="24"/>
        <v>0.21006900405883788</v>
      </c>
      <c r="F614">
        <f t="shared" si="25"/>
        <v>1.2265841252599524E-2</v>
      </c>
      <c r="G614" s="23"/>
      <c r="H614" s="23">
        <f t="shared" si="26"/>
        <v>47.335002899169901</v>
      </c>
      <c r="I614">
        <f t="shared" si="23"/>
        <v>0.26226584125259955</v>
      </c>
    </row>
    <row r="615" spans="2:9" x14ac:dyDescent="0.2">
      <c r="B615" s="23">
        <v>48.142091751098597</v>
      </c>
      <c r="C615" s="22">
        <v>0.22315749448777497</v>
      </c>
      <c r="E615">
        <f t="shared" si="24"/>
        <v>0.21119892845153804</v>
      </c>
      <c r="F615">
        <f t="shared" si="25"/>
        <v>1.1958566036236934E-2</v>
      </c>
      <c r="G615" s="23"/>
      <c r="H615" s="23">
        <f t="shared" si="26"/>
        <v>48.142091751098597</v>
      </c>
      <c r="I615">
        <f t="shared" si="23"/>
        <v>0.26195856603623691</v>
      </c>
    </row>
    <row r="616" spans="2:9" x14ac:dyDescent="0.2">
      <c r="B616" s="23">
        <v>48.946250915527301</v>
      </c>
      <c r="C616" s="22">
        <v>0.22393017077927727</v>
      </c>
      <c r="E616">
        <f t="shared" si="24"/>
        <v>0.21232475128173822</v>
      </c>
      <c r="F616">
        <f t="shared" si="25"/>
        <v>1.1605419497539043E-2</v>
      </c>
      <c r="G616" s="23"/>
      <c r="H616" s="23">
        <f t="shared" si="26"/>
        <v>48.946250915527301</v>
      </c>
      <c r="I616">
        <f t="shared" si="23"/>
        <v>0.26160541949753902</v>
      </c>
    </row>
    <row r="617" spans="2:9" x14ac:dyDescent="0.2">
      <c r="B617" s="23">
        <v>49.770423889160199</v>
      </c>
      <c r="C617" s="22">
        <v>0.22484255834873798</v>
      </c>
      <c r="E617">
        <f t="shared" si="24"/>
        <v>0.21347859344482428</v>
      </c>
      <c r="F617">
        <f t="shared" si="25"/>
        <v>1.1363964903913698E-2</v>
      </c>
      <c r="G617" s="23"/>
      <c r="H617" s="23">
        <f t="shared" si="26"/>
        <v>49.770423889160199</v>
      </c>
      <c r="I617">
        <f t="shared" si="23"/>
        <v>0.26136396490391367</v>
      </c>
    </row>
    <row r="618" spans="2:9" x14ac:dyDescent="0.2">
      <c r="B618" s="23">
        <v>50.588722229003899</v>
      </c>
      <c r="C618" s="22">
        <v>0.22568633119572984</v>
      </c>
      <c r="E618">
        <f t="shared" si="24"/>
        <v>0.21462421112060548</v>
      </c>
      <c r="F618">
        <f t="shared" si="25"/>
        <v>1.106212007512436E-2</v>
      </c>
      <c r="G618" s="23"/>
      <c r="H618" s="23">
        <f t="shared" si="26"/>
        <v>50.588722229003899</v>
      </c>
      <c r="I618">
        <f t="shared" si="23"/>
        <v>0.26106212007512436</v>
      </c>
    </row>
    <row r="619" spans="2:9" x14ac:dyDescent="0.2">
      <c r="B619" s="23">
        <v>51.405130386352504</v>
      </c>
      <c r="C619" s="22">
        <v>0.22656271194910746</v>
      </c>
      <c r="E619">
        <f t="shared" si="24"/>
        <v>0.2157671825408935</v>
      </c>
      <c r="F619">
        <f t="shared" si="25"/>
        <v>1.0795529408213961E-2</v>
      </c>
      <c r="G619" s="23"/>
      <c r="H619" s="23">
        <f t="shared" si="26"/>
        <v>51.405130386352504</v>
      </c>
      <c r="I619">
        <f t="shared" si="23"/>
        <v>0.26079552940821393</v>
      </c>
    </row>
    <row r="620" spans="2:9" x14ac:dyDescent="0.2">
      <c r="B620" s="23">
        <v>52.233377456665004</v>
      </c>
      <c r="C620" s="22">
        <v>0.22748319496821859</v>
      </c>
      <c r="E620">
        <f t="shared" si="24"/>
        <v>0.21692672843933103</v>
      </c>
      <c r="F620">
        <f t="shared" si="25"/>
        <v>1.0556466528887559E-2</v>
      </c>
      <c r="G620" s="23"/>
      <c r="H620" s="23">
        <f t="shared" si="26"/>
        <v>52.233377456665004</v>
      </c>
      <c r="I620">
        <f t="shared" si="23"/>
        <v>0.26055646652888753</v>
      </c>
    </row>
    <row r="621" spans="2:9" x14ac:dyDescent="0.2">
      <c r="B621" s="23">
        <v>53.043706893920898</v>
      </c>
      <c r="C621" s="22">
        <v>0.22830719366709334</v>
      </c>
      <c r="E621">
        <f t="shared" si="24"/>
        <v>0.21806118965148927</v>
      </c>
      <c r="F621">
        <f t="shared" si="25"/>
        <v>1.0246004015604077E-2</v>
      </c>
      <c r="G621" s="23"/>
      <c r="H621" s="23">
        <f t="shared" si="26"/>
        <v>53.043706893920898</v>
      </c>
      <c r="I621">
        <f t="shared" ref="I621:I684" si="27">F621+0.25</f>
        <v>0.26024600401560405</v>
      </c>
    </row>
    <row r="622" spans="2:9" x14ac:dyDescent="0.2">
      <c r="B622" s="23">
        <v>53.815351486206097</v>
      </c>
      <c r="C622" s="22">
        <v>0.22900566006491085</v>
      </c>
      <c r="E622">
        <f t="shared" si="24"/>
        <v>0.21914149208068856</v>
      </c>
      <c r="F622">
        <f t="shared" si="25"/>
        <v>9.864167984222294E-3</v>
      </c>
      <c r="G622" s="23"/>
      <c r="H622" s="23">
        <f t="shared" si="26"/>
        <v>53.815351486206097</v>
      </c>
      <c r="I622">
        <f t="shared" si="27"/>
        <v>0.25986416798422229</v>
      </c>
    </row>
    <row r="623" spans="2:9" x14ac:dyDescent="0.2">
      <c r="B623" s="23">
        <v>54.6091499328613</v>
      </c>
      <c r="C623" s="22">
        <v>0.22976041503289205</v>
      </c>
      <c r="E623">
        <f t="shared" si="24"/>
        <v>0.22025280990600582</v>
      </c>
      <c r="F623">
        <f t="shared" si="25"/>
        <v>9.5076051268862261E-3</v>
      </c>
      <c r="G623" s="23"/>
      <c r="H623" s="23">
        <f t="shared" si="26"/>
        <v>54.6091499328613</v>
      </c>
      <c r="I623">
        <f t="shared" si="27"/>
        <v>0.2595076051268862</v>
      </c>
    </row>
    <row r="624" spans="2:9" x14ac:dyDescent="0.2">
      <c r="B624" s="23">
        <v>55.4058322906494</v>
      </c>
      <c r="C624" s="22">
        <v>0.23056859072387001</v>
      </c>
      <c r="E624">
        <f t="shared" si="24"/>
        <v>0.22136816520690916</v>
      </c>
      <c r="F624">
        <f t="shared" si="25"/>
        <v>9.2004255169608473E-3</v>
      </c>
      <c r="G624" s="23"/>
      <c r="H624" s="23">
        <f t="shared" si="26"/>
        <v>55.4058322906494</v>
      </c>
      <c r="I624">
        <f t="shared" si="27"/>
        <v>0.25920042551696088</v>
      </c>
    </row>
    <row r="625" spans="2:9" x14ac:dyDescent="0.2">
      <c r="B625" s="23">
        <v>56.230201721191399</v>
      </c>
      <c r="C625" s="22">
        <v>0.23146029466510479</v>
      </c>
      <c r="E625">
        <f t="shared" si="24"/>
        <v>0.22252228240966798</v>
      </c>
      <c r="F625">
        <f t="shared" si="25"/>
        <v>8.9380122554368058E-3</v>
      </c>
      <c r="G625" s="23"/>
      <c r="H625" s="23">
        <f t="shared" si="26"/>
        <v>56.230201721191399</v>
      </c>
      <c r="I625">
        <f t="shared" si="27"/>
        <v>0.25893801225543678</v>
      </c>
    </row>
    <row r="626" spans="2:9" x14ac:dyDescent="0.2">
      <c r="B626" s="23">
        <v>57.050855636596701</v>
      </c>
      <c r="C626" s="22">
        <v>0.23234358710782602</v>
      </c>
      <c r="E626">
        <f t="shared" si="24"/>
        <v>0.22367119789123541</v>
      </c>
      <c r="F626">
        <f t="shared" si="25"/>
        <v>8.6723892165906091E-3</v>
      </c>
      <c r="G626" s="23"/>
      <c r="H626" s="23">
        <f t="shared" si="26"/>
        <v>57.050855636596701</v>
      </c>
      <c r="I626">
        <f t="shared" si="27"/>
        <v>0.25867238921659064</v>
      </c>
    </row>
    <row r="627" spans="2:9" x14ac:dyDescent="0.2">
      <c r="B627" s="23">
        <v>57.863204956054702</v>
      </c>
      <c r="C627" s="22">
        <v>0.23321523832295701</v>
      </c>
      <c r="E627">
        <f t="shared" si="24"/>
        <v>0.2248084869384766</v>
      </c>
      <c r="F627">
        <f t="shared" si="25"/>
        <v>8.4067513844804098E-3</v>
      </c>
      <c r="G627" s="23"/>
      <c r="H627" s="23">
        <f t="shared" si="26"/>
        <v>57.863204956054702</v>
      </c>
      <c r="I627">
        <f t="shared" si="27"/>
        <v>0.25840675138448044</v>
      </c>
    </row>
    <row r="628" spans="2:9" x14ac:dyDescent="0.2">
      <c r="B628" s="23">
        <v>58.693416595458999</v>
      </c>
      <c r="C628" s="22">
        <v>0.2341080125211637</v>
      </c>
      <c r="E628">
        <f t="shared" si="24"/>
        <v>0.22597078323364261</v>
      </c>
      <c r="F628">
        <f t="shared" si="25"/>
        <v>8.1372292875210861E-3</v>
      </c>
      <c r="G628" s="23"/>
      <c r="H628" s="23">
        <f t="shared" si="26"/>
        <v>58.693416595458999</v>
      </c>
      <c r="I628">
        <f t="shared" si="27"/>
        <v>0.25813722928752109</v>
      </c>
    </row>
    <row r="629" spans="2:9" x14ac:dyDescent="0.2">
      <c r="B629" s="23">
        <v>59.505060195922901</v>
      </c>
      <c r="C629" s="22">
        <v>0.23492303244108678</v>
      </c>
      <c r="E629">
        <f t="shared" si="24"/>
        <v>0.22710708427429208</v>
      </c>
      <c r="F629">
        <f t="shared" si="25"/>
        <v>7.8159481667947062E-3</v>
      </c>
      <c r="G629" s="23"/>
      <c r="H629" s="23">
        <f t="shared" si="26"/>
        <v>59.505060195922901</v>
      </c>
      <c r="I629">
        <f t="shared" si="27"/>
        <v>0.25781594816679471</v>
      </c>
    </row>
    <row r="630" spans="2:9" x14ac:dyDescent="0.2">
      <c r="B630" s="23">
        <v>60.324178695678697</v>
      </c>
      <c r="C630" s="22">
        <v>0.23579169361111355</v>
      </c>
      <c r="E630">
        <f t="shared" si="24"/>
        <v>0.22825385017395017</v>
      </c>
      <c r="F630">
        <f t="shared" si="25"/>
        <v>7.5378434371633773E-3</v>
      </c>
      <c r="G630" s="23"/>
      <c r="H630" s="23">
        <f t="shared" si="26"/>
        <v>60.324178695678697</v>
      </c>
      <c r="I630">
        <f t="shared" si="27"/>
        <v>0.25753784343716335</v>
      </c>
    </row>
    <row r="631" spans="2:9" x14ac:dyDescent="0.2">
      <c r="B631" s="23">
        <v>61.106702804565401</v>
      </c>
      <c r="C631" s="22">
        <v>0.23646880926365291</v>
      </c>
      <c r="E631">
        <f t="shared" si="24"/>
        <v>0.22934938392639159</v>
      </c>
      <c r="F631">
        <f t="shared" si="25"/>
        <v>7.1194253372613148E-3</v>
      </c>
      <c r="G631" s="23"/>
      <c r="H631" s="23">
        <f t="shared" si="26"/>
        <v>61.106702804565401</v>
      </c>
      <c r="I631">
        <f t="shared" si="27"/>
        <v>0.25711942533726129</v>
      </c>
    </row>
    <row r="632" spans="2:9" x14ac:dyDescent="0.2">
      <c r="B632" s="23">
        <v>61.926050186157198</v>
      </c>
      <c r="C632" s="22">
        <v>0.23724891948059024</v>
      </c>
      <c r="E632">
        <f t="shared" si="24"/>
        <v>0.23049647026062009</v>
      </c>
      <c r="F632">
        <f t="shared" si="25"/>
        <v>6.7524492199701469E-3</v>
      </c>
      <c r="G632" s="23"/>
      <c r="H632" s="23">
        <f t="shared" si="26"/>
        <v>61.926050186157198</v>
      </c>
      <c r="I632">
        <f t="shared" si="27"/>
        <v>0.25675244921997015</v>
      </c>
    </row>
    <row r="633" spans="2:9" x14ac:dyDescent="0.2">
      <c r="B633" s="23">
        <v>62.741704940795898</v>
      </c>
      <c r="C633" s="22">
        <v>0.23802267897697621</v>
      </c>
      <c r="E633">
        <f t="shared" si="24"/>
        <v>0.23163838691711425</v>
      </c>
      <c r="F633">
        <f t="shared" si="25"/>
        <v>6.3842920598619624E-3</v>
      </c>
      <c r="G633" s="23"/>
      <c r="H633" s="23">
        <f t="shared" si="26"/>
        <v>62.741704940795898</v>
      </c>
      <c r="I633">
        <f t="shared" si="27"/>
        <v>0.25638429205986196</v>
      </c>
    </row>
    <row r="634" spans="2:9" x14ac:dyDescent="0.2">
      <c r="B634" s="23">
        <v>63.5599880218506</v>
      </c>
      <c r="C634" s="22">
        <v>0.23876004334005443</v>
      </c>
      <c r="E634">
        <f t="shared" si="24"/>
        <v>0.23278398323059085</v>
      </c>
      <c r="F634">
        <f t="shared" si="25"/>
        <v>5.9760601094635823E-3</v>
      </c>
      <c r="G634" s="23"/>
      <c r="H634" s="23">
        <f t="shared" si="26"/>
        <v>63.5599880218506</v>
      </c>
      <c r="I634">
        <f t="shared" si="27"/>
        <v>0.25597606010946361</v>
      </c>
    </row>
    <row r="635" spans="2:9" x14ac:dyDescent="0.2">
      <c r="B635" s="23">
        <v>64.374891281127901</v>
      </c>
      <c r="C635" s="22">
        <v>0.23942640128336706</v>
      </c>
      <c r="E635">
        <f t="shared" si="24"/>
        <v>0.23392484779357908</v>
      </c>
      <c r="F635">
        <f t="shared" si="25"/>
        <v>5.5015534897879803E-3</v>
      </c>
      <c r="G635" s="23"/>
      <c r="H635" s="23">
        <f t="shared" si="26"/>
        <v>64.374891281127901</v>
      </c>
      <c r="I635">
        <f t="shared" si="27"/>
        <v>0.25550155348978798</v>
      </c>
    </row>
    <row r="636" spans="2:9" x14ac:dyDescent="0.2">
      <c r="B636" s="23">
        <v>65.194011688232393</v>
      </c>
      <c r="C636" s="22">
        <v>0.24016199621169274</v>
      </c>
      <c r="E636">
        <f t="shared" si="24"/>
        <v>0.23507161636352536</v>
      </c>
      <c r="F636">
        <f t="shared" si="25"/>
        <v>5.0903798481673757E-3</v>
      </c>
      <c r="G636" s="23"/>
      <c r="H636" s="23">
        <f t="shared" si="26"/>
        <v>65.194011688232393</v>
      </c>
      <c r="I636">
        <f t="shared" si="27"/>
        <v>0.2550903798481674</v>
      </c>
    </row>
    <row r="637" spans="2:9" x14ac:dyDescent="0.2">
      <c r="B637" s="23">
        <v>66.034549713134794</v>
      </c>
      <c r="C637" s="22">
        <v>0.24090736535073484</v>
      </c>
      <c r="E637">
        <f t="shared" si="24"/>
        <v>0.23624836959838874</v>
      </c>
      <c r="F637">
        <f t="shared" si="25"/>
        <v>4.6589957523461012E-3</v>
      </c>
      <c r="G637" s="23"/>
      <c r="H637" s="23">
        <f t="shared" si="26"/>
        <v>66.034549713134794</v>
      </c>
      <c r="I637">
        <f t="shared" si="27"/>
        <v>0.25465899575234607</v>
      </c>
    </row>
    <row r="638" spans="2:9" x14ac:dyDescent="0.2">
      <c r="B638" s="23">
        <v>66.840934753417997</v>
      </c>
      <c r="C638" s="22">
        <v>0.24152030117216311</v>
      </c>
      <c r="E638">
        <f t="shared" si="24"/>
        <v>0.23737730865478521</v>
      </c>
      <c r="F638">
        <f t="shared" si="25"/>
        <v>4.1429925173779025E-3</v>
      </c>
      <c r="G638" s="23"/>
      <c r="H638" s="23">
        <f t="shared" si="26"/>
        <v>66.840934753417997</v>
      </c>
      <c r="I638">
        <f t="shared" si="27"/>
        <v>0.25414299251737793</v>
      </c>
    </row>
    <row r="639" spans="2:9" x14ac:dyDescent="0.2">
      <c r="B639" s="23">
        <v>67.635612487792997</v>
      </c>
      <c r="C639" s="22">
        <v>0.24211422973605382</v>
      </c>
      <c r="E639">
        <f t="shared" si="24"/>
        <v>0.23848985748291021</v>
      </c>
      <c r="F639">
        <f t="shared" si="25"/>
        <v>3.624372253143604E-3</v>
      </c>
      <c r="G639" s="23"/>
      <c r="H639" s="23">
        <f t="shared" si="26"/>
        <v>67.635612487792997</v>
      </c>
      <c r="I639">
        <f t="shared" si="27"/>
        <v>0.2536243722531436</v>
      </c>
    </row>
    <row r="640" spans="2:9" x14ac:dyDescent="0.2">
      <c r="B640" s="23">
        <v>68.443443298339801</v>
      </c>
      <c r="C640" s="22">
        <v>0.2427012801137815</v>
      </c>
      <c r="E640">
        <f t="shared" si="24"/>
        <v>0.23962082061767573</v>
      </c>
      <c r="F640">
        <f t="shared" si="25"/>
        <v>3.0804594961057752E-3</v>
      </c>
      <c r="G640" s="23"/>
      <c r="H640" s="23">
        <f t="shared" si="26"/>
        <v>68.443443298339801</v>
      </c>
      <c r="I640">
        <f t="shared" si="27"/>
        <v>0.2530804594961058</v>
      </c>
    </row>
    <row r="641" spans="2:9" x14ac:dyDescent="0.2">
      <c r="B641" s="23">
        <v>69.253799438476605</v>
      </c>
      <c r="C641" s="22">
        <v>0.24333456453689656</v>
      </c>
      <c r="E641">
        <f t="shared" si="24"/>
        <v>0.24075531921386725</v>
      </c>
      <c r="F641">
        <f t="shared" si="25"/>
        <v>2.5792453230293055E-3</v>
      </c>
      <c r="G641" s="23"/>
      <c r="H641" s="23">
        <f t="shared" si="26"/>
        <v>69.253799438476605</v>
      </c>
      <c r="I641">
        <f t="shared" si="27"/>
        <v>0.25257924532302933</v>
      </c>
    </row>
    <row r="642" spans="2:9" x14ac:dyDescent="0.2">
      <c r="B642" s="23">
        <v>70.067703247070298</v>
      </c>
      <c r="C642" s="22">
        <v>0.24399058084794786</v>
      </c>
      <c r="E642">
        <f t="shared" si="24"/>
        <v>0.24189478454589841</v>
      </c>
      <c r="F642">
        <f t="shared" si="25"/>
        <v>2.0957963020494519E-3</v>
      </c>
      <c r="G642" s="23"/>
      <c r="H642" s="23">
        <f t="shared" si="26"/>
        <v>70.067703247070298</v>
      </c>
      <c r="I642">
        <f t="shared" si="27"/>
        <v>0.25209579630204948</v>
      </c>
    </row>
    <row r="643" spans="2:9" x14ac:dyDescent="0.2">
      <c r="B643" s="23">
        <v>70.892208099365206</v>
      </c>
      <c r="C643" s="22">
        <v>0.24468724003329839</v>
      </c>
      <c r="E643">
        <f t="shared" si="24"/>
        <v>0.24304909133911129</v>
      </c>
      <c r="F643">
        <f t="shared" si="25"/>
        <v>1.6381486941871026E-3</v>
      </c>
      <c r="G643" s="23"/>
      <c r="H643" s="23">
        <f t="shared" si="26"/>
        <v>70.892208099365206</v>
      </c>
      <c r="I643">
        <f t="shared" si="27"/>
        <v>0.2516381486941871</v>
      </c>
    </row>
    <row r="644" spans="2:9" x14ac:dyDescent="0.2">
      <c r="B644" s="23">
        <v>71.719314575195298</v>
      </c>
      <c r="C644" s="22">
        <v>0.24539532829301111</v>
      </c>
      <c r="E644">
        <f t="shared" ref="E644:E707" si="28">(P$16*B644)+P$17</f>
        <v>0.24420704040527341</v>
      </c>
      <c r="F644">
        <f t="shared" ref="F644:F707" si="29">C644-E644</f>
        <v>1.188287887737699E-3</v>
      </c>
      <c r="G644" s="23"/>
      <c r="H644" s="23">
        <f t="shared" ref="H644:H707" si="30">B644</f>
        <v>71.719314575195298</v>
      </c>
      <c r="I644">
        <f t="shared" si="27"/>
        <v>0.25118828788773773</v>
      </c>
    </row>
    <row r="645" spans="2:9" x14ac:dyDescent="0.2">
      <c r="B645" s="23">
        <v>72.547882080078097</v>
      </c>
      <c r="C645" s="22">
        <v>0.24612388998164303</v>
      </c>
      <c r="E645">
        <f t="shared" si="28"/>
        <v>0.24536703491210934</v>
      </c>
      <c r="F645">
        <f t="shared" si="29"/>
        <v>7.5685506953368509E-4</v>
      </c>
      <c r="G645" s="23"/>
      <c r="H645" s="23">
        <f t="shared" si="30"/>
        <v>72.547882080078097</v>
      </c>
      <c r="I645">
        <f t="shared" si="27"/>
        <v>0.25075685506953371</v>
      </c>
    </row>
    <row r="646" spans="2:9" x14ac:dyDescent="0.2">
      <c r="B646" s="23">
        <v>73.378025054931598</v>
      </c>
      <c r="C646" s="22">
        <v>0.24684395289984901</v>
      </c>
      <c r="E646">
        <f t="shared" si="28"/>
        <v>0.24652923507690425</v>
      </c>
      <c r="F646">
        <f t="shared" si="29"/>
        <v>3.1471782294476003E-4</v>
      </c>
      <c r="G646" s="23"/>
      <c r="H646" s="23">
        <f t="shared" si="30"/>
        <v>73.378025054931598</v>
      </c>
      <c r="I646">
        <f t="shared" si="27"/>
        <v>0.25031471782294479</v>
      </c>
    </row>
    <row r="647" spans="2:9" x14ac:dyDescent="0.2">
      <c r="B647" s="23">
        <v>74.175594329833999</v>
      </c>
      <c r="C647" s="22">
        <v>0.24746431029999244</v>
      </c>
      <c r="E647">
        <f t="shared" si="28"/>
        <v>0.2476458320617676</v>
      </c>
      <c r="F647">
        <f t="shared" si="29"/>
        <v>-1.8152176177516077E-4</v>
      </c>
      <c r="G647" s="23"/>
      <c r="H647" s="23">
        <f t="shared" si="30"/>
        <v>74.175594329833999</v>
      </c>
      <c r="I647">
        <f t="shared" si="27"/>
        <v>0.24981847823822484</v>
      </c>
    </row>
    <row r="648" spans="2:9" x14ac:dyDescent="0.2">
      <c r="B648" s="23">
        <v>74.956932067871094</v>
      </c>
      <c r="C648" s="22">
        <v>0.24803335188853767</v>
      </c>
      <c r="E648">
        <f t="shared" si="28"/>
        <v>0.24873970489501954</v>
      </c>
      <c r="F648">
        <f t="shared" si="29"/>
        <v>-7.063530064818635E-4</v>
      </c>
      <c r="G648" s="23"/>
      <c r="H648" s="23">
        <f t="shared" si="30"/>
        <v>74.956932067871094</v>
      </c>
      <c r="I648">
        <f t="shared" si="27"/>
        <v>0.24929364699351814</v>
      </c>
    </row>
    <row r="649" spans="2:9" x14ac:dyDescent="0.2">
      <c r="B649" s="23">
        <v>75.769977569580107</v>
      </c>
      <c r="C649" s="22">
        <v>0.24870088578308544</v>
      </c>
      <c r="E649">
        <f t="shared" si="28"/>
        <v>0.24987796859741215</v>
      </c>
      <c r="F649">
        <f t="shared" si="29"/>
        <v>-1.1770828143267131E-3</v>
      </c>
      <c r="G649" s="23"/>
      <c r="H649" s="23">
        <f t="shared" si="30"/>
        <v>75.769977569580107</v>
      </c>
      <c r="I649">
        <f t="shared" si="27"/>
        <v>0.24882291718567329</v>
      </c>
    </row>
    <row r="650" spans="2:9" x14ac:dyDescent="0.2">
      <c r="B650" s="23">
        <v>76.603961944580107</v>
      </c>
      <c r="C650" s="22">
        <v>0.24941706109947887</v>
      </c>
      <c r="E650">
        <f t="shared" si="28"/>
        <v>0.25104554672241214</v>
      </c>
      <c r="F650">
        <f t="shared" si="29"/>
        <v>-1.6284856229332734E-3</v>
      </c>
      <c r="G650" s="23"/>
      <c r="H650" s="23">
        <f t="shared" si="30"/>
        <v>76.603961944580107</v>
      </c>
      <c r="I650">
        <f t="shared" si="27"/>
        <v>0.24837151437706673</v>
      </c>
    </row>
    <row r="651" spans="2:9" x14ac:dyDescent="0.2">
      <c r="B651" s="23">
        <v>77.394615173339801</v>
      </c>
      <c r="C651" s="22">
        <v>0.25004882696704994</v>
      </c>
      <c r="E651">
        <f t="shared" si="28"/>
        <v>0.25215246124267576</v>
      </c>
      <c r="F651">
        <f t="shared" si="29"/>
        <v>-2.1036342756258208E-3</v>
      </c>
      <c r="G651" s="23"/>
      <c r="H651" s="23">
        <f t="shared" si="30"/>
        <v>77.394615173339801</v>
      </c>
      <c r="I651">
        <f t="shared" si="27"/>
        <v>0.24789636572437418</v>
      </c>
    </row>
    <row r="652" spans="2:9" x14ac:dyDescent="0.2">
      <c r="B652" s="23">
        <v>78.226860046386705</v>
      </c>
      <c r="C652" s="22">
        <v>0.25083673547571134</v>
      </c>
      <c r="E652">
        <f t="shared" si="28"/>
        <v>0.25331760406494142</v>
      </c>
      <c r="F652">
        <f t="shared" si="29"/>
        <v>-2.4808685892300786E-3</v>
      </c>
      <c r="G652" s="23"/>
      <c r="H652" s="23">
        <f t="shared" si="30"/>
        <v>78.226860046386705</v>
      </c>
      <c r="I652">
        <f t="shared" si="27"/>
        <v>0.24751913141076992</v>
      </c>
    </row>
    <row r="653" spans="2:9" x14ac:dyDescent="0.2">
      <c r="B653" s="23">
        <v>79.080505371093693</v>
      </c>
      <c r="C653" s="22">
        <v>0.25163072303558703</v>
      </c>
      <c r="E653">
        <f t="shared" si="28"/>
        <v>0.2545127075195312</v>
      </c>
      <c r="F653">
        <f t="shared" si="29"/>
        <v>-2.8819844839441666E-3</v>
      </c>
      <c r="G653" s="23"/>
      <c r="H653" s="23">
        <f t="shared" si="30"/>
        <v>79.080505371093693</v>
      </c>
      <c r="I653">
        <f t="shared" si="27"/>
        <v>0.24711801551605583</v>
      </c>
    </row>
    <row r="654" spans="2:9" x14ac:dyDescent="0.2">
      <c r="B654" s="23">
        <v>79.887794494628906</v>
      </c>
      <c r="C654" s="22">
        <v>0.25231423149062121</v>
      </c>
      <c r="E654">
        <f t="shared" si="28"/>
        <v>0.25564291229248048</v>
      </c>
      <c r="F654">
        <f t="shared" si="29"/>
        <v>-3.328680801859274E-3</v>
      </c>
      <c r="G654" s="23"/>
      <c r="H654" s="23">
        <f t="shared" si="30"/>
        <v>79.887794494628906</v>
      </c>
      <c r="I654">
        <f t="shared" si="27"/>
        <v>0.24667131919814073</v>
      </c>
    </row>
    <row r="655" spans="2:9" x14ac:dyDescent="0.2">
      <c r="B655" s="23">
        <v>80.679492950439396</v>
      </c>
      <c r="C655" s="22">
        <v>0.25298308613771936</v>
      </c>
      <c r="E655">
        <f t="shared" si="28"/>
        <v>0.25675129013061515</v>
      </c>
      <c r="F655">
        <f t="shared" si="29"/>
        <v>-3.7682039928957911E-3</v>
      </c>
      <c r="G655" s="23"/>
      <c r="H655" s="23">
        <f t="shared" si="30"/>
        <v>80.679492950439396</v>
      </c>
      <c r="I655">
        <f t="shared" si="27"/>
        <v>0.24623179600710421</v>
      </c>
    </row>
    <row r="656" spans="2:9" x14ac:dyDescent="0.2">
      <c r="B656" s="23">
        <v>81.477993011474595</v>
      </c>
      <c r="C656" s="22">
        <v>0.25366574674238579</v>
      </c>
      <c r="E656">
        <f t="shared" si="28"/>
        <v>0.25786919021606447</v>
      </c>
      <c r="F656">
        <f t="shared" si="29"/>
        <v>-4.2034434736786808E-3</v>
      </c>
      <c r="G656" s="23"/>
      <c r="H656" s="23">
        <f t="shared" si="30"/>
        <v>81.477993011474595</v>
      </c>
      <c r="I656">
        <f t="shared" si="27"/>
        <v>0.24579655652632132</v>
      </c>
    </row>
    <row r="657" spans="2:9" x14ac:dyDescent="0.2">
      <c r="B657" s="23">
        <v>82.304351806640597</v>
      </c>
      <c r="C657" s="22">
        <v>0.25445174939476983</v>
      </c>
      <c r="E657">
        <f t="shared" si="28"/>
        <v>0.25902609252929687</v>
      </c>
      <c r="F657">
        <f t="shared" si="29"/>
        <v>-4.5743431345270369E-3</v>
      </c>
      <c r="G657" s="23"/>
      <c r="H657" s="23">
        <f t="shared" si="30"/>
        <v>82.304351806640597</v>
      </c>
      <c r="I657">
        <f t="shared" si="27"/>
        <v>0.24542565686547296</v>
      </c>
    </row>
    <row r="658" spans="2:9" x14ac:dyDescent="0.2">
      <c r="B658" s="23">
        <v>83.124118804931598</v>
      </c>
      <c r="C658" s="22">
        <v>0.25524481164253188</v>
      </c>
      <c r="E658">
        <f t="shared" si="28"/>
        <v>0.26017376632690425</v>
      </c>
      <c r="F658">
        <f t="shared" si="29"/>
        <v>-4.9289546843723775E-3</v>
      </c>
      <c r="G658" s="23"/>
      <c r="H658" s="23">
        <f t="shared" si="30"/>
        <v>83.124118804931598</v>
      </c>
      <c r="I658">
        <f t="shared" si="27"/>
        <v>0.24507104531562762</v>
      </c>
    </row>
    <row r="659" spans="2:9" x14ac:dyDescent="0.2">
      <c r="B659" s="23">
        <v>83.984512329101605</v>
      </c>
      <c r="C659" s="22">
        <v>0.25615033921991637</v>
      </c>
      <c r="E659">
        <f t="shared" si="28"/>
        <v>0.26137831726074223</v>
      </c>
      <c r="F659">
        <f t="shared" si="29"/>
        <v>-5.2279780408258647E-3</v>
      </c>
      <c r="G659" s="23"/>
      <c r="H659" s="23">
        <f t="shared" si="30"/>
        <v>83.984512329101605</v>
      </c>
      <c r="I659">
        <f t="shared" si="27"/>
        <v>0.24477202195917414</v>
      </c>
    </row>
    <row r="660" spans="2:9" x14ac:dyDescent="0.2">
      <c r="B660" s="23">
        <v>84.840415954589801</v>
      </c>
      <c r="C660" s="22">
        <v>0.25704140606871462</v>
      </c>
      <c r="E660">
        <f t="shared" si="28"/>
        <v>0.26257658233642572</v>
      </c>
      <c r="F660">
        <f t="shared" si="29"/>
        <v>-5.535176267711106E-3</v>
      </c>
      <c r="G660" s="23"/>
      <c r="H660" s="23">
        <f t="shared" si="30"/>
        <v>84.840415954589801</v>
      </c>
      <c r="I660">
        <f t="shared" si="27"/>
        <v>0.24446482373228889</v>
      </c>
    </row>
    <row r="661" spans="2:9" x14ac:dyDescent="0.2">
      <c r="B661" s="23">
        <v>85.671325683593807</v>
      </c>
      <c r="C661" s="22">
        <v>0.25793107894607054</v>
      </c>
      <c r="E661">
        <f t="shared" si="28"/>
        <v>0.26373985595703131</v>
      </c>
      <c r="F661">
        <f t="shared" si="29"/>
        <v>-5.808777010960775E-3</v>
      </c>
      <c r="G661" s="23"/>
      <c r="H661" s="23">
        <f t="shared" si="30"/>
        <v>85.671325683593807</v>
      </c>
      <c r="I661">
        <f t="shared" si="27"/>
        <v>0.24419122298903922</v>
      </c>
    </row>
    <row r="662" spans="2:9" x14ac:dyDescent="0.2">
      <c r="B662" s="23">
        <v>86.484962463378906</v>
      </c>
      <c r="C662" s="22">
        <v>0.25872401936935902</v>
      </c>
      <c r="E662">
        <f t="shared" si="28"/>
        <v>0.26487894744873047</v>
      </c>
      <c r="F662">
        <f t="shared" si="29"/>
        <v>-6.1549280793714578E-3</v>
      </c>
      <c r="G662" s="23"/>
      <c r="H662" s="23">
        <f t="shared" si="30"/>
        <v>86.484962463378906</v>
      </c>
      <c r="I662">
        <f t="shared" si="27"/>
        <v>0.24384507192062854</v>
      </c>
    </row>
    <row r="663" spans="2:9" x14ac:dyDescent="0.2">
      <c r="B663" s="23">
        <v>87.308712005615206</v>
      </c>
      <c r="C663" s="22">
        <v>0.25956348606009355</v>
      </c>
      <c r="E663">
        <f t="shared" si="28"/>
        <v>0.26603219680786128</v>
      </c>
      <c r="F663">
        <f t="shared" si="29"/>
        <v>-6.4687107477677253E-3</v>
      </c>
      <c r="G663" s="23"/>
      <c r="H663" s="23">
        <f t="shared" si="30"/>
        <v>87.308712005615206</v>
      </c>
      <c r="I663">
        <f t="shared" si="27"/>
        <v>0.24353128925223227</v>
      </c>
    </row>
    <row r="664" spans="2:9" x14ac:dyDescent="0.2">
      <c r="B664" s="23">
        <v>88.094512939453097</v>
      </c>
      <c r="C664" s="22">
        <v>0.26031168088405526</v>
      </c>
      <c r="E664">
        <f t="shared" si="28"/>
        <v>0.26713231811523436</v>
      </c>
      <c r="F664">
        <f t="shared" si="29"/>
        <v>-6.8206372311790942E-3</v>
      </c>
      <c r="G664" s="23"/>
      <c r="H664" s="23">
        <f t="shared" si="30"/>
        <v>88.094512939453097</v>
      </c>
      <c r="I664">
        <f t="shared" si="27"/>
        <v>0.24317936276882091</v>
      </c>
    </row>
    <row r="665" spans="2:9" x14ac:dyDescent="0.2">
      <c r="B665" s="23">
        <v>88.909576416015597</v>
      </c>
      <c r="C665" s="22">
        <v>0.26117986052662967</v>
      </c>
      <c r="E665">
        <f t="shared" si="28"/>
        <v>0.26827340698242186</v>
      </c>
      <c r="F665">
        <f t="shared" si="29"/>
        <v>-7.0935464557921879E-3</v>
      </c>
      <c r="G665" s="23"/>
      <c r="H665" s="23">
        <f t="shared" si="30"/>
        <v>88.909576416015597</v>
      </c>
      <c r="I665">
        <f t="shared" si="27"/>
        <v>0.24290645354420781</v>
      </c>
    </row>
    <row r="666" spans="2:9" x14ac:dyDescent="0.2">
      <c r="B666" s="23">
        <v>89.751075744628906</v>
      </c>
      <c r="C666" s="22">
        <v>0.26212848128012417</v>
      </c>
      <c r="E666">
        <f t="shared" si="28"/>
        <v>0.26945150604248047</v>
      </c>
      <c r="F666">
        <f t="shared" si="29"/>
        <v>-7.3230247623563005E-3</v>
      </c>
      <c r="G666" s="23"/>
      <c r="H666" s="23">
        <f t="shared" si="30"/>
        <v>89.751075744628906</v>
      </c>
      <c r="I666">
        <f t="shared" si="27"/>
        <v>0.2426769752376437</v>
      </c>
    </row>
    <row r="667" spans="2:9" x14ac:dyDescent="0.2">
      <c r="B667" s="23">
        <v>90.557056427001996</v>
      </c>
      <c r="C667" s="22">
        <v>0.26296481426542695</v>
      </c>
      <c r="E667">
        <f t="shared" si="28"/>
        <v>0.27057987899780278</v>
      </c>
      <c r="F667">
        <f t="shared" si="29"/>
        <v>-7.6150647323758314E-3</v>
      </c>
      <c r="G667" s="23"/>
      <c r="H667" s="23">
        <f t="shared" si="30"/>
        <v>90.557056427001996</v>
      </c>
      <c r="I667">
        <f t="shared" si="27"/>
        <v>0.24238493526762417</v>
      </c>
    </row>
    <row r="668" spans="2:9" x14ac:dyDescent="0.2">
      <c r="B668" s="23">
        <v>91.4054985046387</v>
      </c>
      <c r="C668" s="22">
        <v>0.26395906555246873</v>
      </c>
      <c r="E668">
        <f t="shared" si="28"/>
        <v>0.27176769790649419</v>
      </c>
      <c r="F668">
        <f t="shared" si="29"/>
        <v>-7.8086323540254576E-3</v>
      </c>
      <c r="G668" s="23"/>
      <c r="H668" s="23">
        <f t="shared" si="30"/>
        <v>91.4054985046387</v>
      </c>
      <c r="I668">
        <f t="shared" si="27"/>
        <v>0.24219136764597454</v>
      </c>
    </row>
    <row r="669" spans="2:9" x14ac:dyDescent="0.2">
      <c r="B669" s="23">
        <v>92.250816345214801</v>
      </c>
      <c r="C669" s="22">
        <v>0.26497638831572035</v>
      </c>
      <c r="E669">
        <f t="shared" si="28"/>
        <v>0.27295114288330069</v>
      </c>
      <c r="F669">
        <f t="shared" si="29"/>
        <v>-7.9747545675803444E-3</v>
      </c>
      <c r="G669" s="23"/>
      <c r="H669" s="23">
        <f t="shared" si="30"/>
        <v>92.250816345214801</v>
      </c>
      <c r="I669">
        <f t="shared" si="27"/>
        <v>0.24202524543241966</v>
      </c>
    </row>
    <row r="670" spans="2:9" x14ac:dyDescent="0.2">
      <c r="B670" s="23">
        <v>93.098587036132798</v>
      </c>
      <c r="C670" s="22">
        <v>0.26599095381127924</v>
      </c>
      <c r="E670">
        <f t="shared" si="28"/>
        <v>0.27413802185058589</v>
      </c>
      <c r="F670">
        <f t="shared" si="29"/>
        <v>-8.1470680393066486E-3</v>
      </c>
      <c r="G670" s="23"/>
      <c r="H670" s="23">
        <f t="shared" si="30"/>
        <v>93.098587036132798</v>
      </c>
      <c r="I670">
        <f t="shared" si="27"/>
        <v>0.24185293196069335</v>
      </c>
    </row>
    <row r="671" spans="2:9" x14ac:dyDescent="0.2">
      <c r="B671" s="23">
        <v>93.925983428955107</v>
      </c>
      <c r="C671" s="22">
        <v>0.26694005125088244</v>
      </c>
      <c r="E671">
        <f t="shared" si="28"/>
        <v>0.27529637680053715</v>
      </c>
      <c r="F671">
        <f t="shared" si="29"/>
        <v>-8.3563255496547084E-3</v>
      </c>
      <c r="G671" s="23"/>
      <c r="H671" s="23">
        <f t="shared" si="30"/>
        <v>93.925983428955107</v>
      </c>
      <c r="I671">
        <f t="shared" si="27"/>
        <v>0.24164367445034529</v>
      </c>
    </row>
    <row r="672" spans="2:9" x14ac:dyDescent="0.2">
      <c r="B672" s="23">
        <v>94.725593566894503</v>
      </c>
      <c r="C672" s="22">
        <v>0.26782628127771169</v>
      </c>
      <c r="E672">
        <f t="shared" si="28"/>
        <v>0.2764158309936523</v>
      </c>
      <c r="F672">
        <f t="shared" si="29"/>
        <v>-8.5895497159406142E-3</v>
      </c>
      <c r="G672" s="23"/>
      <c r="H672" s="23">
        <f t="shared" si="30"/>
        <v>94.725593566894503</v>
      </c>
      <c r="I672">
        <f t="shared" si="27"/>
        <v>0.24141045028405939</v>
      </c>
    </row>
    <row r="673" spans="2:9" x14ac:dyDescent="0.2">
      <c r="B673" s="23">
        <v>95.522876739501996</v>
      </c>
      <c r="C673" s="22">
        <v>0.26874585134816253</v>
      </c>
      <c r="E673">
        <f t="shared" si="28"/>
        <v>0.27753202743530281</v>
      </c>
      <c r="F673">
        <f t="shared" si="29"/>
        <v>-8.7861760871402739E-3</v>
      </c>
      <c r="G673" s="23"/>
      <c r="H673" s="23">
        <f t="shared" si="30"/>
        <v>95.522876739501996</v>
      </c>
      <c r="I673">
        <f t="shared" si="27"/>
        <v>0.24121382391285973</v>
      </c>
    </row>
    <row r="674" spans="2:9" x14ac:dyDescent="0.2">
      <c r="B674" s="23">
        <v>96.317058563232393</v>
      </c>
      <c r="C674" s="22">
        <v>0.26967012145539998</v>
      </c>
      <c r="E674">
        <f t="shared" si="28"/>
        <v>0.27864388198852535</v>
      </c>
      <c r="F674">
        <f t="shared" si="29"/>
        <v>-8.9737605331253745E-3</v>
      </c>
      <c r="G674" s="23"/>
      <c r="H674" s="23">
        <f t="shared" si="30"/>
        <v>96.317058563232393</v>
      </c>
      <c r="I674">
        <f t="shared" si="27"/>
        <v>0.24102623946687463</v>
      </c>
    </row>
    <row r="675" spans="2:9" x14ac:dyDescent="0.2">
      <c r="B675" s="23">
        <v>97.147232055664105</v>
      </c>
      <c r="C675" s="22">
        <v>0.27066170867338135</v>
      </c>
      <c r="E675">
        <f t="shared" si="28"/>
        <v>0.27980612487792977</v>
      </c>
      <c r="F675">
        <f t="shared" si="29"/>
        <v>-9.1444162045484223E-3</v>
      </c>
      <c r="G675" s="23"/>
      <c r="H675" s="23">
        <f t="shared" si="30"/>
        <v>97.147232055664105</v>
      </c>
      <c r="I675">
        <f t="shared" si="27"/>
        <v>0.24085558379545158</v>
      </c>
    </row>
    <row r="676" spans="2:9" x14ac:dyDescent="0.2">
      <c r="B676" s="23">
        <v>97.989093780517607</v>
      </c>
      <c r="C676" s="22">
        <v>0.27168774572814275</v>
      </c>
      <c r="E676">
        <f t="shared" si="28"/>
        <v>0.28098473129272467</v>
      </c>
      <c r="F676">
        <f t="shared" si="29"/>
        <v>-9.2969855645819166E-3</v>
      </c>
      <c r="G676" s="23"/>
      <c r="H676" s="23">
        <f t="shared" si="30"/>
        <v>97.989093780517607</v>
      </c>
      <c r="I676">
        <f t="shared" si="27"/>
        <v>0.24070301443541808</v>
      </c>
    </row>
    <row r="677" spans="2:9" x14ac:dyDescent="0.2">
      <c r="B677" s="23">
        <v>98.820838928222699</v>
      </c>
      <c r="C677" s="22">
        <v>0.27275178036825931</v>
      </c>
      <c r="E677">
        <f t="shared" si="28"/>
        <v>0.28214917449951182</v>
      </c>
      <c r="F677">
        <f t="shared" si="29"/>
        <v>-9.3973941312525122E-3</v>
      </c>
      <c r="G677" s="23"/>
      <c r="H677" s="23">
        <f t="shared" si="30"/>
        <v>98.820838928222699</v>
      </c>
      <c r="I677">
        <f t="shared" si="27"/>
        <v>0.24060260586874749</v>
      </c>
    </row>
    <row r="678" spans="2:9" x14ac:dyDescent="0.2">
      <c r="B678" s="23">
        <v>99.644180297851605</v>
      </c>
      <c r="C678" s="22">
        <v>0.27381453590392385</v>
      </c>
      <c r="E678">
        <f t="shared" si="28"/>
        <v>0.28330185241699224</v>
      </c>
      <c r="F678">
        <f t="shared" si="29"/>
        <v>-9.487316513068389E-3</v>
      </c>
      <c r="G678" s="23"/>
      <c r="H678" s="23">
        <f t="shared" si="30"/>
        <v>99.644180297851605</v>
      </c>
      <c r="I678">
        <f t="shared" si="27"/>
        <v>0.24051268348693161</v>
      </c>
    </row>
    <row r="679" spans="2:9" x14ac:dyDescent="0.2">
      <c r="B679" s="23">
        <v>100.49577331543</v>
      </c>
      <c r="C679" s="22">
        <v>0.27492479864875996</v>
      </c>
      <c r="E679">
        <f t="shared" si="28"/>
        <v>0.28449408264160203</v>
      </c>
      <c r="F679">
        <f t="shared" si="29"/>
        <v>-9.5692839928420703E-3</v>
      </c>
      <c r="G679" s="23"/>
      <c r="H679" s="23">
        <f t="shared" si="30"/>
        <v>100.49577331543</v>
      </c>
      <c r="I679">
        <f t="shared" si="27"/>
        <v>0.24043071600715793</v>
      </c>
    </row>
    <row r="680" spans="2:9" x14ac:dyDescent="0.2">
      <c r="B680" s="23">
        <v>101.338390350342</v>
      </c>
      <c r="C680" s="22">
        <v>0.27600162116401583</v>
      </c>
      <c r="E680">
        <f t="shared" si="28"/>
        <v>0.28567374649047883</v>
      </c>
      <c r="F680">
        <f t="shared" si="29"/>
        <v>-9.6721253264629992E-3</v>
      </c>
      <c r="G680" s="23"/>
      <c r="H680" s="23">
        <f t="shared" si="30"/>
        <v>101.338390350342</v>
      </c>
      <c r="I680">
        <f t="shared" si="27"/>
        <v>0.240327874673537</v>
      </c>
    </row>
    <row r="681" spans="2:9" x14ac:dyDescent="0.2">
      <c r="B681" s="23">
        <v>102.192413330078</v>
      </c>
      <c r="C681" s="22">
        <v>0.27707500375244054</v>
      </c>
      <c r="E681">
        <f t="shared" si="28"/>
        <v>0.28686937866210921</v>
      </c>
      <c r="F681">
        <f t="shared" si="29"/>
        <v>-9.7943749096686683E-3</v>
      </c>
      <c r="G681" s="23"/>
      <c r="H681" s="23">
        <f t="shared" si="30"/>
        <v>102.192413330078</v>
      </c>
      <c r="I681">
        <f t="shared" si="27"/>
        <v>0.24020562509033133</v>
      </c>
    </row>
    <row r="682" spans="2:9" x14ac:dyDescent="0.2">
      <c r="B682" s="23">
        <v>102.96016311645501</v>
      </c>
      <c r="C682" s="22">
        <v>0.27791666486577116</v>
      </c>
      <c r="E682">
        <f t="shared" si="28"/>
        <v>0.28794422836303701</v>
      </c>
      <c r="F682">
        <f t="shared" si="29"/>
        <v>-1.0027563497265857E-2</v>
      </c>
      <c r="G682" s="23"/>
      <c r="H682" s="23">
        <f t="shared" si="30"/>
        <v>102.96016311645501</v>
      </c>
      <c r="I682">
        <f t="shared" si="27"/>
        <v>0.23997243650273414</v>
      </c>
    </row>
    <row r="683" spans="2:9" x14ac:dyDescent="0.2">
      <c r="B683" s="23">
        <v>103.786785125732</v>
      </c>
      <c r="C683" s="22">
        <v>0.27894455399525264</v>
      </c>
      <c r="E683">
        <f t="shared" si="28"/>
        <v>0.28910149917602479</v>
      </c>
      <c r="F683">
        <f t="shared" si="29"/>
        <v>-1.0156945180772148E-2</v>
      </c>
      <c r="G683" s="23"/>
      <c r="H683" s="23">
        <f t="shared" si="30"/>
        <v>103.786785125732</v>
      </c>
      <c r="I683">
        <f t="shared" si="27"/>
        <v>0.23984305481922785</v>
      </c>
    </row>
    <row r="684" spans="2:9" x14ac:dyDescent="0.2">
      <c r="B684" s="23">
        <v>104.60946655273401</v>
      </c>
      <c r="C684" s="22">
        <v>0.27995292149123752</v>
      </c>
      <c r="E684">
        <f t="shared" si="28"/>
        <v>0.29025325317382761</v>
      </c>
      <c r="F684">
        <f t="shared" si="29"/>
        <v>-1.0300331682590091E-2</v>
      </c>
      <c r="G684" s="23"/>
      <c r="H684" s="23">
        <f t="shared" si="30"/>
        <v>104.60946655273401</v>
      </c>
      <c r="I684">
        <f t="shared" si="27"/>
        <v>0.23969966831740991</v>
      </c>
    </row>
    <row r="685" spans="2:9" x14ac:dyDescent="0.2">
      <c r="B685" s="23">
        <v>105.442859649658</v>
      </c>
      <c r="C685" s="22">
        <v>0.28099968152095228</v>
      </c>
      <c r="E685">
        <f t="shared" si="28"/>
        <v>0.29142000350952124</v>
      </c>
      <c r="F685">
        <f t="shared" si="29"/>
        <v>-1.0420321988568959E-2</v>
      </c>
      <c r="G685" s="23"/>
      <c r="H685" s="23">
        <f t="shared" si="30"/>
        <v>105.442859649658</v>
      </c>
      <c r="I685">
        <f t="shared" ref="I685:I748" si="31">F685+0.25</f>
        <v>0.23957967801143104</v>
      </c>
    </row>
    <row r="686" spans="2:9" x14ac:dyDescent="0.2">
      <c r="B686" s="23">
        <v>106.27505493164099</v>
      </c>
      <c r="C686" s="22">
        <v>0.28204319285805801</v>
      </c>
      <c r="E686">
        <f t="shared" si="28"/>
        <v>0.29258507690429741</v>
      </c>
      <c r="F686">
        <f t="shared" si="29"/>
        <v>-1.0541884046239403E-2</v>
      </c>
      <c r="G686" s="23"/>
      <c r="H686" s="23">
        <f t="shared" si="30"/>
        <v>106.27505493164099</v>
      </c>
      <c r="I686">
        <f t="shared" si="31"/>
        <v>0.2394581159537606</v>
      </c>
    </row>
    <row r="687" spans="2:9" x14ac:dyDescent="0.2">
      <c r="B687" s="23">
        <v>107.108528137207</v>
      </c>
      <c r="C687" s="22">
        <v>0.28313222093021367</v>
      </c>
      <c r="E687">
        <f t="shared" si="28"/>
        <v>0.29375193939208982</v>
      </c>
      <c r="F687">
        <f t="shared" si="29"/>
        <v>-1.0619718461876149E-2</v>
      </c>
      <c r="G687" s="23"/>
      <c r="H687" s="23">
        <f t="shared" si="30"/>
        <v>107.108528137207</v>
      </c>
      <c r="I687">
        <f t="shared" si="31"/>
        <v>0.23938028153812385</v>
      </c>
    </row>
    <row r="688" spans="2:9" x14ac:dyDescent="0.2">
      <c r="B688" s="23">
        <v>107.96013641357401</v>
      </c>
      <c r="C688" s="22">
        <v>0.28424310585936452</v>
      </c>
      <c r="E688">
        <f t="shared" si="28"/>
        <v>0.2949441909790036</v>
      </c>
      <c r="F688">
        <f t="shared" si="29"/>
        <v>-1.0701085119639075E-2</v>
      </c>
      <c r="G688" s="23"/>
      <c r="H688" s="23">
        <f t="shared" si="30"/>
        <v>107.96013641357401</v>
      </c>
      <c r="I688">
        <f t="shared" si="31"/>
        <v>0.23929891488036092</v>
      </c>
    </row>
    <row r="689" spans="2:9" x14ac:dyDescent="0.2">
      <c r="B689" s="23">
        <v>108.812622070312</v>
      </c>
      <c r="C689" s="22">
        <v>0.2853891925575851</v>
      </c>
      <c r="E689">
        <f t="shared" si="28"/>
        <v>0.29613767089843679</v>
      </c>
      <c r="F689">
        <f t="shared" si="29"/>
        <v>-1.0748478340851686E-2</v>
      </c>
      <c r="G689" s="23"/>
      <c r="H689" s="23">
        <f t="shared" si="30"/>
        <v>108.812622070312</v>
      </c>
      <c r="I689">
        <f t="shared" si="31"/>
        <v>0.23925152165914831</v>
      </c>
    </row>
    <row r="690" spans="2:9" x14ac:dyDescent="0.2">
      <c r="B690" s="23">
        <v>109.609622955322</v>
      </c>
      <c r="C690" s="22">
        <v>0.28634747426054064</v>
      </c>
      <c r="E690">
        <f t="shared" si="28"/>
        <v>0.29725347213745079</v>
      </c>
      <c r="F690">
        <f t="shared" si="29"/>
        <v>-1.0905997876910156E-2</v>
      </c>
      <c r="G690" s="23"/>
      <c r="H690" s="23">
        <f t="shared" si="30"/>
        <v>109.609622955322</v>
      </c>
      <c r="I690">
        <f t="shared" si="31"/>
        <v>0.23909400212308984</v>
      </c>
    </row>
    <row r="691" spans="2:9" x14ac:dyDescent="0.2">
      <c r="B691" s="23">
        <v>110.408946990967</v>
      </c>
      <c r="C691" s="22">
        <v>0.28730179264227546</v>
      </c>
      <c r="E691">
        <f t="shared" si="28"/>
        <v>0.29837252578735379</v>
      </c>
      <c r="F691">
        <f t="shared" si="29"/>
        <v>-1.1070733145078338E-2</v>
      </c>
      <c r="G691" s="23"/>
      <c r="H691" s="23">
        <f t="shared" si="30"/>
        <v>110.408946990967</v>
      </c>
      <c r="I691">
        <f t="shared" si="31"/>
        <v>0.23892926685492166</v>
      </c>
    </row>
    <row r="692" spans="2:9" x14ac:dyDescent="0.2">
      <c r="B692" s="23">
        <v>111.234367370605</v>
      </c>
      <c r="C692" s="22">
        <v>0.28833984668537055</v>
      </c>
      <c r="E692">
        <f t="shared" si="28"/>
        <v>0.29952811431884702</v>
      </c>
      <c r="F692">
        <f t="shared" si="29"/>
        <v>-1.1188267633476467E-2</v>
      </c>
      <c r="G692" s="23"/>
      <c r="H692" s="23">
        <f t="shared" si="30"/>
        <v>111.234367370605</v>
      </c>
      <c r="I692">
        <f t="shared" si="31"/>
        <v>0.23881173236652353</v>
      </c>
    </row>
    <row r="693" spans="2:9" x14ac:dyDescent="0.2">
      <c r="B693" s="23">
        <v>112.08432006835901</v>
      </c>
      <c r="C693" s="22">
        <v>0.28945972418749999</v>
      </c>
      <c r="E693">
        <f t="shared" si="28"/>
        <v>0.30071804809570263</v>
      </c>
      <c r="F693">
        <f t="shared" si="29"/>
        <v>-1.1258323908202639E-2</v>
      </c>
      <c r="G693" s="23"/>
      <c r="H693" s="23">
        <f t="shared" si="30"/>
        <v>112.08432006835901</v>
      </c>
      <c r="I693">
        <f t="shared" si="31"/>
        <v>0.23874167609179736</v>
      </c>
    </row>
    <row r="694" spans="2:9" x14ac:dyDescent="0.2">
      <c r="B694" s="23">
        <v>112.927585601807</v>
      </c>
      <c r="C694" s="22">
        <v>0.29056797227333508</v>
      </c>
      <c r="E694">
        <f t="shared" si="28"/>
        <v>0.3018986198425298</v>
      </c>
      <c r="F694">
        <f t="shared" si="29"/>
        <v>-1.1330647569194718E-2</v>
      </c>
      <c r="G694" s="23"/>
      <c r="H694" s="23">
        <f t="shared" si="30"/>
        <v>112.927585601807</v>
      </c>
      <c r="I694">
        <f t="shared" si="31"/>
        <v>0.23866935243080528</v>
      </c>
    </row>
    <row r="695" spans="2:9" x14ac:dyDescent="0.2">
      <c r="B695" s="23">
        <v>113.760692596436</v>
      </c>
      <c r="C695" s="22">
        <v>0.29161868762707444</v>
      </c>
      <c r="E695">
        <f t="shared" si="28"/>
        <v>0.30306496963501039</v>
      </c>
      <c r="F695">
        <f t="shared" si="29"/>
        <v>-1.144628200793596E-2</v>
      </c>
      <c r="G695" s="23"/>
      <c r="H695" s="23">
        <f t="shared" si="30"/>
        <v>113.760692596436</v>
      </c>
      <c r="I695">
        <f t="shared" si="31"/>
        <v>0.23855371799206404</v>
      </c>
    </row>
    <row r="696" spans="2:9" x14ac:dyDescent="0.2">
      <c r="B696" s="23">
        <v>114.60651397705099</v>
      </c>
      <c r="C696" s="22">
        <v>0.29272829930003885</v>
      </c>
      <c r="E696">
        <f t="shared" si="28"/>
        <v>0.30424911956787137</v>
      </c>
      <c r="F696">
        <f t="shared" si="29"/>
        <v>-1.1520820267832521E-2</v>
      </c>
      <c r="G696" s="23"/>
      <c r="H696" s="23">
        <f t="shared" si="30"/>
        <v>114.60651397705099</v>
      </c>
      <c r="I696">
        <f t="shared" si="31"/>
        <v>0.23847917973216748</v>
      </c>
    </row>
    <row r="697" spans="2:9" x14ac:dyDescent="0.2">
      <c r="B697" s="23">
        <v>115.434600830078</v>
      </c>
      <c r="C697" s="22">
        <v>0.29378165073204665</v>
      </c>
      <c r="E697">
        <f t="shared" si="28"/>
        <v>0.30540844116210919</v>
      </c>
      <c r="F697">
        <f t="shared" si="29"/>
        <v>-1.1626790430062539E-2</v>
      </c>
      <c r="G697" s="23"/>
      <c r="H697" s="23">
        <f t="shared" si="30"/>
        <v>115.434600830078</v>
      </c>
      <c r="I697">
        <f t="shared" si="31"/>
        <v>0.23837320956993746</v>
      </c>
    </row>
    <row r="698" spans="2:9" x14ac:dyDescent="0.2">
      <c r="B698" s="23">
        <v>116.275653839111</v>
      </c>
      <c r="C698" s="22">
        <v>0.29486397789929714</v>
      </c>
      <c r="E698">
        <f t="shared" si="28"/>
        <v>0.30658591537475544</v>
      </c>
      <c r="F698">
        <f t="shared" si="29"/>
        <v>-1.1721937475458299E-2</v>
      </c>
      <c r="G698" s="23"/>
      <c r="H698" s="23">
        <f t="shared" si="30"/>
        <v>116.275653839111</v>
      </c>
      <c r="I698">
        <f t="shared" si="31"/>
        <v>0.2382780625245417</v>
      </c>
    </row>
    <row r="699" spans="2:9" x14ac:dyDescent="0.2">
      <c r="B699" s="23">
        <v>117.079376220703</v>
      </c>
      <c r="C699" s="22">
        <v>0.29588001894696314</v>
      </c>
      <c r="E699">
        <f t="shared" si="28"/>
        <v>0.30771112670898421</v>
      </c>
      <c r="F699">
        <f t="shared" si="29"/>
        <v>-1.1831107762021065E-2</v>
      </c>
      <c r="G699" s="23"/>
      <c r="H699" s="23">
        <f t="shared" si="30"/>
        <v>117.079376220703</v>
      </c>
      <c r="I699">
        <f t="shared" si="31"/>
        <v>0.23816889223797894</v>
      </c>
    </row>
    <row r="700" spans="2:9" x14ac:dyDescent="0.2">
      <c r="B700" s="23">
        <v>117.911178588867</v>
      </c>
      <c r="C700" s="22">
        <v>0.29697112647903839</v>
      </c>
      <c r="E700">
        <f t="shared" si="28"/>
        <v>0.30887565002441381</v>
      </c>
      <c r="F700">
        <f t="shared" si="29"/>
        <v>-1.1904523545375412E-2</v>
      </c>
      <c r="G700" s="23"/>
      <c r="H700" s="23">
        <f t="shared" si="30"/>
        <v>117.911178588867</v>
      </c>
      <c r="I700">
        <f t="shared" si="31"/>
        <v>0.23809547645462459</v>
      </c>
    </row>
    <row r="701" spans="2:9" x14ac:dyDescent="0.2">
      <c r="B701" s="23">
        <v>118.758895874023</v>
      </c>
      <c r="C701" s="22">
        <v>0.29809254517464456</v>
      </c>
      <c r="E701">
        <f t="shared" si="28"/>
        <v>0.31006245422363221</v>
      </c>
      <c r="F701">
        <f t="shared" si="29"/>
        <v>-1.1969909048987648E-2</v>
      </c>
      <c r="G701" s="23"/>
      <c r="H701" s="23">
        <f t="shared" si="30"/>
        <v>118.758895874023</v>
      </c>
      <c r="I701">
        <f t="shared" si="31"/>
        <v>0.23803009095101235</v>
      </c>
    </row>
    <row r="702" spans="2:9" x14ac:dyDescent="0.2">
      <c r="B702" s="23">
        <v>119.576065063477</v>
      </c>
      <c r="C702" s="22">
        <v>0.2991114249870222</v>
      </c>
      <c r="E702">
        <f t="shared" si="28"/>
        <v>0.31120649108886778</v>
      </c>
      <c r="F702">
        <f t="shared" si="29"/>
        <v>-1.2095066101845575E-2</v>
      </c>
      <c r="G702" s="23"/>
      <c r="H702" s="23">
        <f t="shared" si="30"/>
        <v>119.576065063477</v>
      </c>
      <c r="I702">
        <f t="shared" si="31"/>
        <v>0.23790493389815442</v>
      </c>
    </row>
    <row r="703" spans="2:9" x14ac:dyDescent="0.2">
      <c r="B703" s="23">
        <v>120.408821105957</v>
      </c>
      <c r="C703" s="22">
        <v>0.30021605739648549</v>
      </c>
      <c r="E703">
        <f t="shared" si="28"/>
        <v>0.31237234954833981</v>
      </c>
      <c r="F703">
        <f t="shared" si="29"/>
        <v>-1.215629215185432E-2</v>
      </c>
      <c r="G703" s="23"/>
      <c r="H703" s="23">
        <f t="shared" si="30"/>
        <v>120.408821105957</v>
      </c>
      <c r="I703">
        <f t="shared" si="31"/>
        <v>0.23784370784814568</v>
      </c>
    </row>
    <row r="704" spans="2:9" x14ac:dyDescent="0.2">
      <c r="B704" s="23">
        <v>121.2646484375</v>
      </c>
      <c r="C704" s="22">
        <v>0.30134558739744155</v>
      </c>
      <c r="E704">
        <f t="shared" si="28"/>
        <v>0.31357050781250001</v>
      </c>
      <c r="F704">
        <f t="shared" si="29"/>
        <v>-1.222492041505846E-2</v>
      </c>
      <c r="G704" s="23"/>
      <c r="H704" s="23">
        <f t="shared" si="30"/>
        <v>121.2646484375</v>
      </c>
      <c r="I704">
        <f t="shared" si="31"/>
        <v>0.23777507958494154</v>
      </c>
    </row>
    <row r="705" spans="2:9" x14ac:dyDescent="0.2">
      <c r="B705" s="23">
        <v>122.079814910889</v>
      </c>
      <c r="C705" s="22">
        <v>0.3023982985328228</v>
      </c>
      <c r="E705">
        <f t="shared" si="28"/>
        <v>0.31471174087524462</v>
      </c>
      <c r="F705">
        <f t="shared" si="29"/>
        <v>-1.2313442342421821E-2</v>
      </c>
      <c r="G705" s="23"/>
      <c r="H705" s="23">
        <f t="shared" si="30"/>
        <v>122.079814910889</v>
      </c>
      <c r="I705">
        <f t="shared" si="31"/>
        <v>0.23768655765757818</v>
      </c>
    </row>
    <row r="706" spans="2:9" x14ac:dyDescent="0.2">
      <c r="B706" s="23">
        <v>122.87427520752</v>
      </c>
      <c r="C706" s="22">
        <v>0.30339886258556897</v>
      </c>
      <c r="E706">
        <f t="shared" si="28"/>
        <v>0.31582398529052802</v>
      </c>
      <c r="F706">
        <f t="shared" si="29"/>
        <v>-1.2425122704959046E-2</v>
      </c>
      <c r="G706" s="23"/>
      <c r="H706" s="23">
        <f t="shared" si="30"/>
        <v>122.87427520752</v>
      </c>
      <c r="I706">
        <f t="shared" si="31"/>
        <v>0.23757487729504095</v>
      </c>
    </row>
    <row r="707" spans="2:9" x14ac:dyDescent="0.2">
      <c r="B707" s="23">
        <v>123.677867889404</v>
      </c>
      <c r="C707" s="22">
        <v>0.30442867596159728</v>
      </c>
      <c r="E707">
        <f t="shared" si="28"/>
        <v>0.31694901504516559</v>
      </c>
      <c r="F707">
        <f t="shared" si="29"/>
        <v>-1.252033908356831E-2</v>
      </c>
      <c r="G707" s="23"/>
      <c r="H707" s="23">
        <f t="shared" si="30"/>
        <v>123.677867889404</v>
      </c>
      <c r="I707">
        <f t="shared" si="31"/>
        <v>0.23747966091643169</v>
      </c>
    </row>
    <row r="708" spans="2:9" x14ac:dyDescent="0.2">
      <c r="B708" s="23">
        <v>124.49792861938499</v>
      </c>
      <c r="C708" s="22">
        <v>0.30547436493379504</v>
      </c>
      <c r="E708">
        <f t="shared" ref="E708:E771" si="32">(P$16*B708)+P$17</f>
        <v>0.31809710006713898</v>
      </c>
      <c r="F708">
        <f t="shared" ref="F708:F771" si="33">C708-E708</f>
        <v>-1.2622735133343943E-2</v>
      </c>
      <c r="G708" s="23"/>
      <c r="H708" s="23">
        <f t="shared" ref="H708:H771" si="34">B708</f>
        <v>124.49792861938499</v>
      </c>
      <c r="I708">
        <f t="shared" si="31"/>
        <v>0.23737726486665606</v>
      </c>
    </row>
    <row r="709" spans="2:9" x14ac:dyDescent="0.2">
      <c r="B709" s="23">
        <v>125.33134078979499</v>
      </c>
      <c r="C709" s="22">
        <v>0.30655943160510329</v>
      </c>
      <c r="E709">
        <f t="shared" si="32"/>
        <v>0.31926387710571302</v>
      </c>
      <c r="F709">
        <f t="shared" si="33"/>
        <v>-1.2704445500609729E-2</v>
      </c>
      <c r="G709" s="23"/>
      <c r="H709" s="23">
        <f t="shared" si="34"/>
        <v>125.33134078979499</v>
      </c>
      <c r="I709">
        <f t="shared" si="31"/>
        <v>0.23729555449939027</v>
      </c>
    </row>
    <row r="710" spans="2:9" x14ac:dyDescent="0.2">
      <c r="B710" s="23">
        <v>126.192378997803</v>
      </c>
      <c r="C710" s="22">
        <v>0.30773352210074634</v>
      </c>
      <c r="E710">
        <f t="shared" si="32"/>
        <v>0.32046933059692423</v>
      </c>
      <c r="F710">
        <f t="shared" si="33"/>
        <v>-1.2735808496177892E-2</v>
      </c>
      <c r="G710" s="23"/>
      <c r="H710" s="23">
        <f t="shared" si="34"/>
        <v>126.192378997803</v>
      </c>
      <c r="I710">
        <f t="shared" si="31"/>
        <v>0.23726419150382211</v>
      </c>
    </row>
    <row r="711" spans="2:9" x14ac:dyDescent="0.2">
      <c r="B711" s="23">
        <v>127.034538269043</v>
      </c>
      <c r="C711" s="22">
        <v>0.30884651971035698</v>
      </c>
      <c r="E711">
        <f t="shared" si="32"/>
        <v>0.32164835357666022</v>
      </c>
      <c r="F711">
        <f t="shared" si="33"/>
        <v>-1.2801833866303236E-2</v>
      </c>
      <c r="G711" s="23"/>
      <c r="H711" s="23">
        <f t="shared" si="34"/>
        <v>127.034538269043</v>
      </c>
      <c r="I711">
        <f t="shared" si="31"/>
        <v>0.23719816613369676</v>
      </c>
    </row>
    <row r="712" spans="2:9" x14ac:dyDescent="0.2">
      <c r="B712" s="23">
        <v>127.894870758057</v>
      </c>
      <c r="C712" s="22">
        <v>0.31002598501075679</v>
      </c>
      <c r="E712">
        <f t="shared" si="32"/>
        <v>0.32285281906127983</v>
      </c>
      <c r="F712">
        <f t="shared" si="33"/>
        <v>-1.2826834050523039E-2</v>
      </c>
      <c r="G712" s="23"/>
      <c r="H712" s="23">
        <f t="shared" si="34"/>
        <v>127.894870758057</v>
      </c>
      <c r="I712">
        <f t="shared" si="31"/>
        <v>0.23717316594947696</v>
      </c>
    </row>
    <row r="713" spans="2:9" x14ac:dyDescent="0.2">
      <c r="B713" s="23">
        <v>128.72736358642601</v>
      </c>
      <c r="C713" s="22">
        <v>0.31110331486513115</v>
      </c>
      <c r="E713">
        <f t="shared" si="32"/>
        <v>0.32401830902099643</v>
      </c>
      <c r="F713">
        <f t="shared" si="33"/>
        <v>-1.2914994155865278E-2</v>
      </c>
      <c r="G713" s="23"/>
      <c r="H713" s="23">
        <f t="shared" si="34"/>
        <v>128.72736358642601</v>
      </c>
      <c r="I713">
        <f t="shared" si="31"/>
        <v>0.23708500584413472</v>
      </c>
    </row>
    <row r="714" spans="2:9" x14ac:dyDescent="0.2">
      <c r="B714" s="23">
        <v>129.55120849609401</v>
      </c>
      <c r="C714" s="22">
        <v>0.31223852509194433</v>
      </c>
      <c r="E714">
        <f t="shared" si="32"/>
        <v>0.32517169189453166</v>
      </c>
      <c r="F714">
        <f t="shared" si="33"/>
        <v>-1.2933166802587326E-2</v>
      </c>
      <c r="G714" s="23"/>
      <c r="H714" s="23">
        <f t="shared" si="34"/>
        <v>129.55120849609401</v>
      </c>
      <c r="I714">
        <f t="shared" si="31"/>
        <v>0.23706683319741267</v>
      </c>
    </row>
    <row r="715" spans="2:9" x14ac:dyDescent="0.2">
      <c r="B715" s="23">
        <v>130.379341125488</v>
      </c>
      <c r="C715" s="22">
        <v>0.3133401271960285</v>
      </c>
      <c r="E715">
        <f t="shared" si="32"/>
        <v>0.32633107757568319</v>
      </c>
      <c r="F715">
        <f t="shared" si="33"/>
        <v>-1.2990950379654698E-2</v>
      </c>
      <c r="G715" s="23"/>
      <c r="H715" s="23">
        <f t="shared" si="34"/>
        <v>130.379341125488</v>
      </c>
      <c r="I715">
        <f t="shared" si="31"/>
        <v>0.2370090496203453</v>
      </c>
    </row>
    <row r="716" spans="2:9" x14ac:dyDescent="0.2">
      <c r="B716" s="23">
        <v>131.17330932617199</v>
      </c>
      <c r="C716" s="22">
        <v>0.31435105157825699</v>
      </c>
      <c r="E716">
        <f t="shared" si="32"/>
        <v>0.32744263305664079</v>
      </c>
      <c r="F716">
        <f t="shared" si="33"/>
        <v>-1.3091581478383796E-2</v>
      </c>
      <c r="G716" s="23"/>
      <c r="H716" s="23">
        <f t="shared" si="34"/>
        <v>131.17330932617199</v>
      </c>
      <c r="I716">
        <f t="shared" si="31"/>
        <v>0.2369084185216162</v>
      </c>
    </row>
    <row r="717" spans="2:9" x14ac:dyDescent="0.2">
      <c r="B717" s="23">
        <v>132.005126953125</v>
      </c>
      <c r="C717" s="22">
        <v>0.31545442208632973</v>
      </c>
      <c r="E717">
        <f t="shared" si="32"/>
        <v>0.32860717773437498</v>
      </c>
      <c r="F717">
        <f t="shared" si="33"/>
        <v>-1.3152755648045245E-2</v>
      </c>
      <c r="G717" s="23"/>
      <c r="H717" s="23">
        <f t="shared" si="34"/>
        <v>132.005126953125</v>
      </c>
      <c r="I717">
        <f t="shared" si="31"/>
        <v>0.23684724435195476</v>
      </c>
    </row>
    <row r="718" spans="2:9" x14ac:dyDescent="0.2">
      <c r="B718" s="23">
        <v>132.85104370117199</v>
      </c>
      <c r="C718" s="22">
        <v>0.31661382858647769</v>
      </c>
      <c r="E718">
        <f t="shared" si="32"/>
        <v>0.32979146118164082</v>
      </c>
      <c r="F718">
        <f t="shared" si="33"/>
        <v>-1.3177632595163136E-2</v>
      </c>
      <c r="G718" s="23"/>
      <c r="H718" s="23">
        <f t="shared" si="34"/>
        <v>132.85104370117199</v>
      </c>
      <c r="I718">
        <f t="shared" si="31"/>
        <v>0.23682236740483686</v>
      </c>
    </row>
    <row r="719" spans="2:9" x14ac:dyDescent="0.2">
      <c r="B719" s="23">
        <v>133.68825531005899</v>
      </c>
      <c r="C719" s="22">
        <v>0.3178048725644298</v>
      </c>
      <c r="E719">
        <f t="shared" si="32"/>
        <v>0.33096355743408257</v>
      </c>
      <c r="F719">
        <f t="shared" si="33"/>
        <v>-1.315868486965277E-2</v>
      </c>
      <c r="G719" s="23"/>
      <c r="H719" s="23">
        <f t="shared" si="34"/>
        <v>133.68825531005899</v>
      </c>
      <c r="I719">
        <f t="shared" si="31"/>
        <v>0.23684131513034723</v>
      </c>
    </row>
    <row r="720" spans="2:9" x14ac:dyDescent="0.2">
      <c r="B720" s="23">
        <v>134.51402282714801</v>
      </c>
      <c r="C720" s="22">
        <v>0.31887299210127429</v>
      </c>
      <c r="E720">
        <f t="shared" si="32"/>
        <v>0.3321196319580072</v>
      </c>
      <c r="F720">
        <f t="shared" si="33"/>
        <v>-1.3246639856732911E-2</v>
      </c>
      <c r="G720" s="23"/>
      <c r="H720" s="23">
        <f t="shared" si="34"/>
        <v>134.51402282714801</v>
      </c>
      <c r="I720">
        <f t="shared" si="31"/>
        <v>0.23675336014326709</v>
      </c>
    </row>
    <row r="721" spans="2:9" x14ac:dyDescent="0.2">
      <c r="B721" s="23">
        <v>135.368408203125</v>
      </c>
      <c r="C721" s="22">
        <v>0.32007400997322488</v>
      </c>
      <c r="E721">
        <f t="shared" si="32"/>
        <v>0.33331577148437502</v>
      </c>
      <c r="F721">
        <f t="shared" si="33"/>
        <v>-1.3241761511150141E-2</v>
      </c>
      <c r="G721" s="23"/>
      <c r="H721" s="23">
        <f t="shared" si="34"/>
        <v>135.368408203125</v>
      </c>
      <c r="I721">
        <f t="shared" si="31"/>
        <v>0.23675823848884986</v>
      </c>
    </row>
    <row r="722" spans="2:9" x14ac:dyDescent="0.2">
      <c r="B722" s="23">
        <v>136.208251953125</v>
      </c>
      <c r="C722" s="22">
        <v>0.32128261680406933</v>
      </c>
      <c r="E722">
        <f t="shared" si="32"/>
        <v>0.33449155273437503</v>
      </c>
      <c r="F722">
        <f t="shared" si="33"/>
        <v>-1.3208935930305699E-2</v>
      </c>
      <c r="G722" s="23"/>
      <c r="H722" s="23">
        <f t="shared" si="34"/>
        <v>136.208251953125</v>
      </c>
      <c r="I722">
        <f t="shared" si="31"/>
        <v>0.2367910640696943</v>
      </c>
    </row>
    <row r="723" spans="2:9" x14ac:dyDescent="0.2">
      <c r="B723" s="23">
        <v>137.04083251953099</v>
      </c>
      <c r="C723" s="22">
        <v>0.32245680454614956</v>
      </c>
      <c r="E723">
        <f t="shared" si="32"/>
        <v>0.33565716552734337</v>
      </c>
      <c r="F723">
        <f t="shared" si="33"/>
        <v>-1.3200360981193815E-2</v>
      </c>
      <c r="G723" s="23"/>
      <c r="H723" s="23">
        <f t="shared" si="34"/>
        <v>137.04083251953099</v>
      </c>
      <c r="I723">
        <f t="shared" si="31"/>
        <v>0.23679963901880619</v>
      </c>
    </row>
    <row r="724" spans="2:9" x14ac:dyDescent="0.2">
      <c r="B724" s="23">
        <v>137.85269165039099</v>
      </c>
      <c r="C724" s="22">
        <v>0.32357222177234785</v>
      </c>
      <c r="E724">
        <f t="shared" si="32"/>
        <v>0.33679376831054741</v>
      </c>
      <c r="F724">
        <f t="shared" si="33"/>
        <v>-1.3221546538199569E-2</v>
      </c>
      <c r="G724" s="23"/>
      <c r="H724" s="23">
        <f t="shared" si="34"/>
        <v>137.85269165039099</v>
      </c>
      <c r="I724">
        <f t="shared" si="31"/>
        <v>0.23677845346180043</v>
      </c>
    </row>
    <row r="725" spans="2:9" x14ac:dyDescent="0.2">
      <c r="B725" s="23">
        <v>138.64105224609401</v>
      </c>
      <c r="C725" s="22">
        <v>0.32461866242708243</v>
      </c>
      <c r="E725">
        <f t="shared" si="32"/>
        <v>0.33789747314453161</v>
      </c>
      <c r="F725">
        <f t="shared" si="33"/>
        <v>-1.3278810717449185E-2</v>
      </c>
      <c r="G725" s="23"/>
      <c r="H725" s="23">
        <f t="shared" si="34"/>
        <v>138.64105224609401</v>
      </c>
      <c r="I725">
        <f t="shared" si="31"/>
        <v>0.23672118928255081</v>
      </c>
    </row>
    <row r="726" spans="2:9" x14ac:dyDescent="0.2">
      <c r="B726" s="23">
        <v>139.50047302246099</v>
      </c>
      <c r="C726" s="22">
        <v>0.32586923057654849</v>
      </c>
      <c r="E726">
        <f t="shared" si="32"/>
        <v>0.33910066223144542</v>
      </c>
      <c r="F726">
        <f t="shared" si="33"/>
        <v>-1.323143165489693E-2</v>
      </c>
      <c r="G726" s="23"/>
      <c r="H726" s="23">
        <f t="shared" si="34"/>
        <v>139.50047302246099</v>
      </c>
      <c r="I726">
        <f t="shared" si="31"/>
        <v>0.23676856834510307</v>
      </c>
    </row>
    <row r="727" spans="2:9" x14ac:dyDescent="0.2">
      <c r="B727" s="23">
        <v>140.32182312011699</v>
      </c>
      <c r="C727" s="22">
        <v>0.32701485312726275</v>
      </c>
      <c r="E727">
        <f t="shared" si="32"/>
        <v>0.34025055236816382</v>
      </c>
      <c r="F727">
        <f t="shared" si="33"/>
        <v>-1.3235699240901067E-2</v>
      </c>
      <c r="G727" s="23"/>
      <c r="H727" s="23">
        <f t="shared" si="34"/>
        <v>140.32182312011699</v>
      </c>
      <c r="I727">
        <f t="shared" si="31"/>
        <v>0.23676430075909893</v>
      </c>
    </row>
    <row r="728" spans="2:9" x14ac:dyDescent="0.2">
      <c r="B728" s="23">
        <v>141.15280914306601</v>
      </c>
      <c r="C728" s="22">
        <v>0.32812321737773537</v>
      </c>
      <c r="E728">
        <f t="shared" si="32"/>
        <v>0.34141393280029242</v>
      </c>
      <c r="F728">
        <f t="shared" si="33"/>
        <v>-1.3290715422557053E-2</v>
      </c>
      <c r="G728" s="23"/>
      <c r="H728" s="23">
        <f t="shared" si="34"/>
        <v>141.15280914306601</v>
      </c>
      <c r="I728">
        <f t="shared" si="31"/>
        <v>0.23670928457744295</v>
      </c>
    </row>
    <row r="729" spans="2:9" x14ac:dyDescent="0.2">
      <c r="B729" s="23">
        <v>141.99403381347699</v>
      </c>
      <c r="C729" s="22">
        <v>0.32931059590841544</v>
      </c>
      <c r="E729">
        <f t="shared" si="32"/>
        <v>0.34259164733886782</v>
      </c>
      <c r="F729">
        <f t="shared" si="33"/>
        <v>-1.3281051430452384E-2</v>
      </c>
      <c r="G729" s="23"/>
      <c r="H729" s="23">
        <f t="shared" si="34"/>
        <v>141.99403381347699</v>
      </c>
      <c r="I729">
        <f t="shared" si="31"/>
        <v>0.23671894856954762</v>
      </c>
    </row>
    <row r="730" spans="2:9" x14ac:dyDescent="0.2">
      <c r="B730" s="23">
        <v>142.82301330566401</v>
      </c>
      <c r="C730" s="22">
        <v>0.33048503254109335</v>
      </c>
      <c r="E730">
        <f t="shared" si="32"/>
        <v>0.3437522186279296</v>
      </c>
      <c r="F730">
        <f t="shared" si="33"/>
        <v>-1.3267186086836247E-2</v>
      </c>
      <c r="G730" s="23"/>
      <c r="H730" s="23">
        <f t="shared" si="34"/>
        <v>142.82301330566401</v>
      </c>
      <c r="I730">
        <f t="shared" si="31"/>
        <v>0.23673281391316375</v>
      </c>
    </row>
    <row r="731" spans="2:9" x14ac:dyDescent="0.2">
      <c r="B731" s="23">
        <v>143.66709136962899</v>
      </c>
      <c r="C731" s="22">
        <v>0.3316713646930623</v>
      </c>
      <c r="E731">
        <f t="shared" si="32"/>
        <v>0.34493392791748057</v>
      </c>
      <c r="F731">
        <f t="shared" si="33"/>
        <v>-1.3262563224418267E-2</v>
      </c>
      <c r="G731" s="23"/>
      <c r="H731" s="23">
        <f t="shared" si="34"/>
        <v>143.66709136962899</v>
      </c>
      <c r="I731">
        <f t="shared" si="31"/>
        <v>0.23673743677558173</v>
      </c>
    </row>
    <row r="732" spans="2:9" x14ac:dyDescent="0.2">
      <c r="B732" s="23">
        <v>144.48642730712899</v>
      </c>
      <c r="C732" s="22">
        <v>0.33272637646330305</v>
      </c>
      <c r="E732">
        <f t="shared" si="32"/>
        <v>0.34608099822998062</v>
      </c>
      <c r="F732">
        <f t="shared" si="33"/>
        <v>-1.3354621766677566E-2</v>
      </c>
      <c r="G732" s="23"/>
      <c r="H732" s="23">
        <f t="shared" si="34"/>
        <v>144.48642730712899</v>
      </c>
      <c r="I732">
        <f t="shared" si="31"/>
        <v>0.23664537823332243</v>
      </c>
    </row>
    <row r="733" spans="2:9" x14ac:dyDescent="0.2">
      <c r="B733" s="23">
        <v>145.27998352050801</v>
      </c>
      <c r="C733" s="22">
        <v>0.33381743367630096</v>
      </c>
      <c r="E733">
        <f t="shared" si="32"/>
        <v>0.34719197692871123</v>
      </c>
      <c r="F733">
        <f t="shared" si="33"/>
        <v>-1.3374543252410276E-2</v>
      </c>
      <c r="G733" s="23"/>
      <c r="H733" s="23">
        <f t="shared" si="34"/>
        <v>145.27998352050801</v>
      </c>
      <c r="I733">
        <f t="shared" si="31"/>
        <v>0.23662545674758972</v>
      </c>
    </row>
    <row r="734" spans="2:9" x14ac:dyDescent="0.2">
      <c r="B734" s="23">
        <v>146.099571228027</v>
      </c>
      <c r="C734" s="22">
        <v>0.3350068199349891</v>
      </c>
      <c r="E734">
        <f t="shared" si="32"/>
        <v>0.34833939971923777</v>
      </c>
      <c r="F734">
        <f t="shared" si="33"/>
        <v>-1.3332579784248677E-2</v>
      </c>
      <c r="G734" s="23"/>
      <c r="H734" s="23">
        <f t="shared" si="34"/>
        <v>146.099571228027</v>
      </c>
      <c r="I734">
        <f t="shared" si="31"/>
        <v>0.23666742021575132</v>
      </c>
    </row>
    <row r="735" spans="2:9" x14ac:dyDescent="0.2">
      <c r="B735" s="23">
        <v>146.92100524902301</v>
      </c>
      <c r="C735" s="22">
        <v>0.33612135677431504</v>
      </c>
      <c r="E735">
        <f t="shared" si="32"/>
        <v>0.34948940734863221</v>
      </c>
      <c r="F735">
        <f t="shared" si="33"/>
        <v>-1.336805057431717E-2</v>
      </c>
      <c r="G735" s="23"/>
      <c r="H735" s="23">
        <f t="shared" si="34"/>
        <v>146.92100524902301</v>
      </c>
      <c r="I735">
        <f t="shared" si="31"/>
        <v>0.23663194942568283</v>
      </c>
    </row>
    <row r="736" spans="2:9" x14ac:dyDescent="0.2">
      <c r="B736" s="23">
        <v>147.739540100098</v>
      </c>
      <c r="C736" s="22">
        <v>0.33722931404454065</v>
      </c>
      <c r="E736">
        <f t="shared" si="32"/>
        <v>0.35063535614013719</v>
      </c>
      <c r="F736">
        <f t="shared" si="33"/>
        <v>-1.3406042095596538E-2</v>
      </c>
      <c r="G736" s="23"/>
      <c r="H736" s="23">
        <f t="shared" si="34"/>
        <v>147.739540100098</v>
      </c>
      <c r="I736">
        <f t="shared" si="31"/>
        <v>0.23659395790440346</v>
      </c>
    </row>
    <row r="737" spans="2:9" x14ac:dyDescent="0.2">
      <c r="B737" s="23">
        <v>148.57349395751999</v>
      </c>
      <c r="C737" s="22">
        <v>0.33839141864262395</v>
      </c>
      <c r="E737">
        <f t="shared" si="32"/>
        <v>0.35180289154052802</v>
      </c>
      <c r="F737">
        <f t="shared" si="33"/>
        <v>-1.3411472897904064E-2</v>
      </c>
      <c r="G737" s="23"/>
      <c r="H737" s="23">
        <f t="shared" si="34"/>
        <v>148.57349395751999</v>
      </c>
      <c r="I737">
        <f t="shared" si="31"/>
        <v>0.23658852710209594</v>
      </c>
    </row>
    <row r="738" spans="2:9" x14ac:dyDescent="0.2">
      <c r="B738" s="23">
        <v>149.42987060546901</v>
      </c>
      <c r="C738" s="22">
        <v>0.33968671888583374</v>
      </c>
      <c r="E738">
        <f t="shared" si="32"/>
        <v>0.35300181884765658</v>
      </c>
      <c r="F738">
        <f t="shared" si="33"/>
        <v>-1.3315099961822841E-2</v>
      </c>
      <c r="G738" s="23"/>
      <c r="H738" s="23">
        <f t="shared" si="34"/>
        <v>149.42987060546901</v>
      </c>
      <c r="I738">
        <f t="shared" si="31"/>
        <v>0.23668490003817716</v>
      </c>
    </row>
    <row r="739" spans="2:9" x14ac:dyDescent="0.2">
      <c r="B739" s="23">
        <v>150.315635681152</v>
      </c>
      <c r="C739" s="22">
        <v>0.34091786769537569</v>
      </c>
      <c r="E739">
        <f t="shared" si="32"/>
        <v>0.35424188995361283</v>
      </c>
      <c r="F739">
        <f t="shared" si="33"/>
        <v>-1.3324022258237145E-2</v>
      </c>
      <c r="G739" s="23"/>
      <c r="H739" s="23">
        <f t="shared" si="34"/>
        <v>150.315635681152</v>
      </c>
      <c r="I739">
        <f t="shared" si="31"/>
        <v>0.23667597774176286</v>
      </c>
    </row>
    <row r="740" spans="2:9" x14ac:dyDescent="0.2">
      <c r="B740" s="23">
        <v>151.13612365722699</v>
      </c>
      <c r="C740" s="22">
        <v>0.34202035995988</v>
      </c>
      <c r="E740">
        <f t="shared" si="32"/>
        <v>0.35539057312011779</v>
      </c>
      <c r="F740">
        <f t="shared" si="33"/>
        <v>-1.3370213160237787E-2</v>
      </c>
      <c r="G740" s="23"/>
      <c r="H740" s="23">
        <f t="shared" si="34"/>
        <v>151.13612365722699</v>
      </c>
      <c r="I740">
        <f t="shared" si="31"/>
        <v>0.23662978683976221</v>
      </c>
    </row>
    <row r="741" spans="2:9" x14ac:dyDescent="0.2">
      <c r="B741" s="23">
        <v>151.91536712646499</v>
      </c>
      <c r="C741" s="22">
        <v>0.34310852371899153</v>
      </c>
      <c r="E741">
        <f t="shared" si="32"/>
        <v>0.35648151397705097</v>
      </c>
      <c r="F741">
        <f t="shared" si="33"/>
        <v>-1.3372990258059436E-2</v>
      </c>
      <c r="G741" s="23"/>
      <c r="H741" s="23">
        <f t="shared" si="34"/>
        <v>151.91536712646499</v>
      </c>
      <c r="I741">
        <f t="shared" si="31"/>
        <v>0.23662700974194056</v>
      </c>
    </row>
    <row r="742" spans="2:9" x14ac:dyDescent="0.2">
      <c r="B742" s="23">
        <v>152.76255798339801</v>
      </c>
      <c r="C742" s="22">
        <v>0.34433190615818021</v>
      </c>
      <c r="E742">
        <f t="shared" si="32"/>
        <v>0.35766758117675723</v>
      </c>
      <c r="F742">
        <f t="shared" si="33"/>
        <v>-1.333567501857702E-2</v>
      </c>
      <c r="G742" s="23"/>
      <c r="H742" s="23">
        <f t="shared" si="34"/>
        <v>152.76255798339801</v>
      </c>
      <c r="I742">
        <f t="shared" si="31"/>
        <v>0.23666432498142298</v>
      </c>
    </row>
    <row r="743" spans="2:9" x14ac:dyDescent="0.2">
      <c r="B743" s="23">
        <v>153.581993103027</v>
      </c>
      <c r="C743" s="22">
        <v>0.34542354527128</v>
      </c>
      <c r="E743">
        <f t="shared" si="32"/>
        <v>0.3588147903442378</v>
      </c>
      <c r="F743">
        <f t="shared" si="33"/>
        <v>-1.3391245072957803E-2</v>
      </c>
      <c r="G743" s="23"/>
      <c r="H743" s="23">
        <f t="shared" si="34"/>
        <v>153.581993103027</v>
      </c>
      <c r="I743">
        <f t="shared" si="31"/>
        <v>0.2366087549270422</v>
      </c>
    </row>
    <row r="744" spans="2:9" x14ac:dyDescent="0.2">
      <c r="B744" s="23">
        <v>154.40133666992199</v>
      </c>
      <c r="C744" s="22">
        <v>0.34666096945626024</v>
      </c>
      <c r="E744">
        <f t="shared" si="32"/>
        <v>0.35996187133789082</v>
      </c>
      <c r="F744">
        <f t="shared" si="33"/>
        <v>-1.3300901881630578E-2</v>
      </c>
      <c r="G744" s="23"/>
      <c r="H744" s="23">
        <f t="shared" si="34"/>
        <v>154.40133666992199</v>
      </c>
      <c r="I744">
        <f t="shared" si="31"/>
        <v>0.23669909811836942</v>
      </c>
    </row>
    <row r="745" spans="2:9" x14ac:dyDescent="0.2">
      <c r="B745" s="23">
        <v>155.246467590332</v>
      </c>
      <c r="C745" s="22">
        <v>0.34785688899086331</v>
      </c>
      <c r="E745">
        <f t="shared" si="32"/>
        <v>0.36114505462646485</v>
      </c>
      <c r="F745">
        <f t="shared" si="33"/>
        <v>-1.3288165635601534E-2</v>
      </c>
      <c r="G745" s="23"/>
      <c r="H745" s="23">
        <f t="shared" si="34"/>
        <v>155.246467590332</v>
      </c>
      <c r="I745">
        <f t="shared" si="31"/>
        <v>0.23671183436439847</v>
      </c>
    </row>
    <row r="746" spans="2:9" x14ac:dyDescent="0.2">
      <c r="B746" s="23">
        <v>156.07762145996099</v>
      </c>
      <c r="C746" s="22">
        <v>0.34898562954269158</v>
      </c>
      <c r="E746">
        <f t="shared" si="32"/>
        <v>0.3623086700439454</v>
      </c>
      <c r="F746">
        <f t="shared" si="33"/>
        <v>-1.3323040501253824E-2</v>
      </c>
      <c r="G746" s="23"/>
      <c r="H746" s="23">
        <f t="shared" si="34"/>
        <v>156.07762145996099</v>
      </c>
      <c r="I746">
        <f t="shared" si="31"/>
        <v>0.23667695949874618</v>
      </c>
    </row>
    <row r="747" spans="2:9" x14ac:dyDescent="0.2">
      <c r="B747" s="23">
        <v>156.90072631835901</v>
      </c>
      <c r="C747" s="22">
        <v>0.35021395561504404</v>
      </c>
      <c r="E747">
        <f t="shared" si="32"/>
        <v>0.36346101684570264</v>
      </c>
      <c r="F747">
        <f t="shared" si="33"/>
        <v>-1.3247061230658608E-2</v>
      </c>
      <c r="G747" s="23"/>
      <c r="H747" s="23">
        <f t="shared" si="34"/>
        <v>156.90072631835901</v>
      </c>
      <c r="I747">
        <f t="shared" si="31"/>
        <v>0.23675293876934139</v>
      </c>
    </row>
    <row r="748" spans="2:9" x14ac:dyDescent="0.2">
      <c r="B748" s="23">
        <v>157.73213195800801</v>
      </c>
      <c r="C748" s="22">
        <v>0.35145835075072052</v>
      </c>
      <c r="E748">
        <f t="shared" si="32"/>
        <v>0.36462498474121119</v>
      </c>
      <c r="F748">
        <f t="shared" si="33"/>
        <v>-1.3166633990490673E-2</v>
      </c>
      <c r="G748" s="23"/>
      <c r="H748" s="23">
        <f t="shared" si="34"/>
        <v>157.73213195800801</v>
      </c>
      <c r="I748">
        <f t="shared" si="31"/>
        <v>0.23683336600950933</v>
      </c>
    </row>
    <row r="749" spans="2:9" x14ac:dyDescent="0.2">
      <c r="B749" s="23">
        <v>158.55821228027301</v>
      </c>
      <c r="C749" s="22">
        <v>0.35262976586206374</v>
      </c>
      <c r="E749">
        <f t="shared" si="32"/>
        <v>0.36578149719238223</v>
      </c>
      <c r="F749">
        <f t="shared" si="33"/>
        <v>-1.3151731330318495E-2</v>
      </c>
      <c r="G749" s="23"/>
      <c r="H749" s="23">
        <f t="shared" si="34"/>
        <v>158.55821228027301</v>
      </c>
      <c r="I749">
        <f t="shared" ref="I749:I812" si="35">F749+0.25</f>
        <v>0.23684826866968151</v>
      </c>
    </row>
    <row r="750" spans="2:9" x14ac:dyDescent="0.2">
      <c r="B750" s="23">
        <v>159.34487915039099</v>
      </c>
      <c r="C750" s="22">
        <v>0.35369554062457398</v>
      </c>
      <c r="E750">
        <f t="shared" si="32"/>
        <v>0.3668828308105474</v>
      </c>
      <c r="F750">
        <f t="shared" si="33"/>
        <v>-1.3187290185973422E-2</v>
      </c>
      <c r="G750" s="23"/>
      <c r="H750" s="23">
        <f t="shared" si="34"/>
        <v>159.34487915039099</v>
      </c>
      <c r="I750">
        <f t="shared" si="35"/>
        <v>0.23681270981402658</v>
      </c>
    </row>
    <row r="751" spans="2:9" x14ac:dyDescent="0.2">
      <c r="B751" s="23">
        <v>160.167533874512</v>
      </c>
      <c r="C751" s="22">
        <v>0.35493572984018279</v>
      </c>
      <c r="E751">
        <f t="shared" si="32"/>
        <v>0.36803454742431685</v>
      </c>
      <c r="F751">
        <f t="shared" si="33"/>
        <v>-1.3098817584134059E-2</v>
      </c>
      <c r="G751" s="23"/>
      <c r="H751" s="23">
        <f t="shared" si="34"/>
        <v>160.167533874512</v>
      </c>
      <c r="I751">
        <f t="shared" si="35"/>
        <v>0.23690118241586594</v>
      </c>
    </row>
    <row r="752" spans="2:9" x14ac:dyDescent="0.2">
      <c r="B752" s="23">
        <v>161.02034759521499</v>
      </c>
      <c r="C752" s="22">
        <v>0.35621716950646859</v>
      </c>
      <c r="E752">
        <f t="shared" si="32"/>
        <v>0.36922848663330099</v>
      </c>
      <c r="F752">
        <f t="shared" si="33"/>
        <v>-1.30113171268324E-2</v>
      </c>
      <c r="G752" s="23"/>
      <c r="H752" s="23">
        <f t="shared" si="34"/>
        <v>161.02034759521499</v>
      </c>
      <c r="I752">
        <f t="shared" si="35"/>
        <v>0.2369886828731676</v>
      </c>
    </row>
    <row r="753" spans="2:9" x14ac:dyDescent="0.2">
      <c r="B753" s="23">
        <v>161.88844299316401</v>
      </c>
      <c r="C753" s="22">
        <v>0.35748395583023374</v>
      </c>
      <c r="E753">
        <f t="shared" si="32"/>
        <v>0.37044382019042965</v>
      </c>
      <c r="F753">
        <f t="shared" si="33"/>
        <v>-1.2959864360195916E-2</v>
      </c>
      <c r="G753" s="23"/>
      <c r="H753" s="23">
        <f t="shared" si="34"/>
        <v>161.88844299316401</v>
      </c>
      <c r="I753">
        <f t="shared" si="35"/>
        <v>0.23704013563980408</v>
      </c>
    </row>
    <row r="754" spans="2:9" x14ac:dyDescent="0.2">
      <c r="B754" s="23">
        <v>162.744255065918</v>
      </c>
      <c r="C754" s="22">
        <v>0.35874615130681375</v>
      </c>
      <c r="E754">
        <f t="shared" si="32"/>
        <v>0.3716419570922852</v>
      </c>
      <c r="F754">
        <f t="shared" si="33"/>
        <v>-1.2895805785471448E-2</v>
      </c>
      <c r="G754" s="23"/>
      <c r="H754" s="23">
        <f t="shared" si="34"/>
        <v>162.744255065918</v>
      </c>
      <c r="I754">
        <f t="shared" si="35"/>
        <v>0.23710419421452855</v>
      </c>
    </row>
    <row r="755" spans="2:9" x14ac:dyDescent="0.2">
      <c r="B755" s="23">
        <v>163.58469390869101</v>
      </c>
      <c r="C755" s="22">
        <v>0.36001477741285765</v>
      </c>
      <c r="E755">
        <f t="shared" si="32"/>
        <v>0.37281857147216746</v>
      </c>
      <c r="F755">
        <f t="shared" si="33"/>
        <v>-1.2803794059309814E-2</v>
      </c>
      <c r="G755" s="23"/>
      <c r="H755" s="23">
        <f t="shared" si="34"/>
        <v>163.58469390869101</v>
      </c>
      <c r="I755">
        <f t="shared" si="35"/>
        <v>0.23719620594069019</v>
      </c>
    </row>
    <row r="756" spans="2:9" x14ac:dyDescent="0.2">
      <c r="B756" s="23">
        <v>164.42539215087899</v>
      </c>
      <c r="C756" s="22">
        <v>0.3612991201329121</v>
      </c>
      <c r="E756">
        <f t="shared" si="32"/>
        <v>0.37399554901123061</v>
      </c>
      <c r="F756">
        <f t="shared" si="33"/>
        <v>-1.2696428878318511E-2</v>
      </c>
      <c r="H756" s="23">
        <f t="shared" si="34"/>
        <v>164.42539215087899</v>
      </c>
      <c r="I756">
        <f t="shared" si="35"/>
        <v>0.23730357112168149</v>
      </c>
    </row>
    <row r="757" spans="2:9" x14ac:dyDescent="0.2">
      <c r="B757" s="23">
        <v>165.23447418212899</v>
      </c>
      <c r="C757" s="22">
        <v>0.3625121775175601</v>
      </c>
      <c r="E757">
        <f t="shared" si="32"/>
        <v>0.3751282638549806</v>
      </c>
      <c r="F757">
        <f t="shared" si="33"/>
        <v>-1.2616086337420507E-2</v>
      </c>
      <c r="H757" s="23">
        <f t="shared" si="34"/>
        <v>165.23447418212899</v>
      </c>
      <c r="I757">
        <f t="shared" si="35"/>
        <v>0.23738391366257949</v>
      </c>
    </row>
    <row r="758" spans="2:9" x14ac:dyDescent="0.2">
      <c r="B758" s="23">
        <v>166.06945800781301</v>
      </c>
      <c r="C758" s="22">
        <v>0.36374893444598799</v>
      </c>
      <c r="E758">
        <f t="shared" si="32"/>
        <v>0.37629724121093822</v>
      </c>
      <c r="F758">
        <f t="shared" si="33"/>
        <v>-1.2548306764950223E-2</v>
      </c>
      <c r="H758" s="23">
        <f t="shared" si="34"/>
        <v>166.06945800781301</v>
      </c>
      <c r="I758">
        <f t="shared" si="35"/>
        <v>0.23745169323504978</v>
      </c>
    </row>
    <row r="759" spans="2:9" x14ac:dyDescent="0.2">
      <c r="B759" s="23">
        <v>166.90242767333999</v>
      </c>
      <c r="C759" s="22">
        <v>0.36504067602049833</v>
      </c>
      <c r="E759">
        <f t="shared" si="32"/>
        <v>0.37746339874267598</v>
      </c>
      <c r="F759">
        <f t="shared" si="33"/>
        <v>-1.2422722722177648E-2</v>
      </c>
      <c r="H759" s="23">
        <f t="shared" si="34"/>
        <v>166.90242767333999</v>
      </c>
      <c r="I759">
        <f t="shared" si="35"/>
        <v>0.23757727727782235</v>
      </c>
    </row>
    <row r="760" spans="2:9" x14ac:dyDescent="0.2">
      <c r="B760" s="23">
        <v>167.68959045410199</v>
      </c>
      <c r="C760" s="22">
        <v>0.36617804320311675</v>
      </c>
      <c r="E760">
        <f t="shared" si="32"/>
        <v>0.37856542663574277</v>
      </c>
      <c r="F760">
        <f t="shared" si="33"/>
        <v>-1.238738343262602E-2</v>
      </c>
      <c r="H760" s="23">
        <f t="shared" si="34"/>
        <v>167.68959045410199</v>
      </c>
      <c r="I760">
        <f t="shared" si="35"/>
        <v>0.23761261656737398</v>
      </c>
    </row>
    <row r="761" spans="2:9" x14ac:dyDescent="0.2">
      <c r="B761" s="23">
        <v>168.52247619628901</v>
      </c>
      <c r="C761" s="22">
        <v>0.36740238458374763</v>
      </c>
      <c r="E761">
        <f t="shared" si="32"/>
        <v>0.37973146667480462</v>
      </c>
      <c r="F761">
        <f t="shared" si="33"/>
        <v>-1.2329082091056986E-2</v>
      </c>
      <c r="H761" s="23">
        <f t="shared" si="34"/>
        <v>168.52247619628901</v>
      </c>
      <c r="I761">
        <f t="shared" si="35"/>
        <v>0.23767091790894301</v>
      </c>
    </row>
    <row r="762" spans="2:9" x14ac:dyDescent="0.2">
      <c r="B762" s="23">
        <v>169.35089111328099</v>
      </c>
      <c r="C762" s="22">
        <v>0.36870022299462352</v>
      </c>
      <c r="E762">
        <f t="shared" si="32"/>
        <v>0.38089124755859338</v>
      </c>
      <c r="F762">
        <f t="shared" si="33"/>
        <v>-1.2191024563969866E-2</v>
      </c>
      <c r="H762" s="23">
        <f t="shared" si="34"/>
        <v>169.35089111328099</v>
      </c>
      <c r="I762">
        <f t="shared" si="35"/>
        <v>0.23780897543603013</v>
      </c>
    </row>
    <row r="763" spans="2:9" x14ac:dyDescent="0.2">
      <c r="B763" s="23">
        <v>170.18650054931601</v>
      </c>
      <c r="C763" s="22">
        <v>0.36994671407698776</v>
      </c>
      <c r="E763">
        <f t="shared" si="32"/>
        <v>0.38206110076904243</v>
      </c>
      <c r="F763">
        <f t="shared" si="33"/>
        <v>-1.2114386692054668E-2</v>
      </c>
      <c r="H763" s="23">
        <f t="shared" si="34"/>
        <v>170.18650054931601</v>
      </c>
      <c r="I763">
        <f t="shared" si="35"/>
        <v>0.23788561330794533</v>
      </c>
    </row>
    <row r="764" spans="2:9" x14ac:dyDescent="0.2">
      <c r="B764" s="23">
        <v>171.026084899902</v>
      </c>
      <c r="C764" s="22">
        <v>0.37121653798607657</v>
      </c>
      <c r="E764">
        <f t="shared" si="32"/>
        <v>0.38323651885986282</v>
      </c>
      <c r="F764">
        <f t="shared" si="33"/>
        <v>-1.2019980873786251E-2</v>
      </c>
      <c r="H764" s="23">
        <f t="shared" si="34"/>
        <v>171.026084899902</v>
      </c>
      <c r="I764">
        <f t="shared" si="35"/>
        <v>0.23798001912621375</v>
      </c>
    </row>
    <row r="765" spans="2:9" x14ac:dyDescent="0.2">
      <c r="B765" s="23">
        <v>171.86283874511699</v>
      </c>
      <c r="C765" s="22">
        <v>0.37257390890509867</v>
      </c>
      <c r="E765">
        <f t="shared" si="32"/>
        <v>0.38440797424316375</v>
      </c>
      <c r="F765">
        <f t="shared" si="33"/>
        <v>-1.1834065338065081E-2</v>
      </c>
      <c r="H765" s="23">
        <f t="shared" si="34"/>
        <v>171.86283874511699</v>
      </c>
      <c r="I765">
        <f t="shared" si="35"/>
        <v>0.23816593466193492</v>
      </c>
    </row>
    <row r="766" spans="2:9" x14ac:dyDescent="0.2">
      <c r="B766" s="23">
        <v>172.67173767089801</v>
      </c>
      <c r="C766" s="22">
        <v>0.37376858380376526</v>
      </c>
      <c r="E766">
        <f t="shared" si="32"/>
        <v>0.3855404327392572</v>
      </c>
      <c r="F766">
        <f t="shared" si="33"/>
        <v>-1.1771848935491935E-2</v>
      </c>
      <c r="H766" s="23">
        <f t="shared" si="34"/>
        <v>172.67173767089801</v>
      </c>
      <c r="I766">
        <f t="shared" si="35"/>
        <v>0.23822815106450806</v>
      </c>
    </row>
    <row r="767" spans="2:9" x14ac:dyDescent="0.2">
      <c r="B767" s="23">
        <v>173.474197387695</v>
      </c>
      <c r="C767" s="22">
        <v>0.37502016561256657</v>
      </c>
      <c r="E767">
        <f t="shared" si="32"/>
        <v>0.38666387634277299</v>
      </c>
      <c r="F767">
        <f t="shared" si="33"/>
        <v>-1.1643710730206425E-2</v>
      </c>
      <c r="H767" s="23">
        <f t="shared" si="34"/>
        <v>173.474197387695</v>
      </c>
      <c r="I767">
        <f t="shared" si="35"/>
        <v>0.23835628926979358</v>
      </c>
    </row>
    <row r="768" spans="2:9" x14ac:dyDescent="0.2">
      <c r="B768" s="23">
        <v>174.31161499023401</v>
      </c>
      <c r="C768" s="22">
        <v>0.37632914397052397</v>
      </c>
      <c r="E768">
        <f t="shared" si="32"/>
        <v>0.38783626098632762</v>
      </c>
      <c r="F768">
        <f t="shared" si="33"/>
        <v>-1.1507117015803647E-2</v>
      </c>
      <c r="H768" s="23">
        <f t="shared" si="34"/>
        <v>174.31161499023401</v>
      </c>
      <c r="I768">
        <f t="shared" si="35"/>
        <v>0.23849288298419635</v>
      </c>
    </row>
    <row r="769" spans="2:9" x14ac:dyDescent="0.2">
      <c r="B769" s="23">
        <v>175.17352294921901</v>
      </c>
      <c r="C769" s="22">
        <v>0.37766118862555681</v>
      </c>
      <c r="E769">
        <f t="shared" si="32"/>
        <v>0.38904293212890662</v>
      </c>
      <c r="F769">
        <f t="shared" si="33"/>
        <v>-1.1381743503349806E-2</v>
      </c>
      <c r="H769" s="23">
        <f t="shared" si="34"/>
        <v>175.17352294921901</v>
      </c>
      <c r="I769">
        <f t="shared" si="35"/>
        <v>0.23861825649665019</v>
      </c>
    </row>
    <row r="770" spans="2:9" x14ac:dyDescent="0.2">
      <c r="B770" s="23">
        <v>176.01747131347699</v>
      </c>
      <c r="C770" s="22">
        <v>0.37905844007297718</v>
      </c>
      <c r="E770">
        <f t="shared" si="32"/>
        <v>0.39022445983886778</v>
      </c>
      <c r="F770">
        <f t="shared" si="33"/>
        <v>-1.11660197658906E-2</v>
      </c>
      <c r="H770" s="23">
        <f t="shared" si="34"/>
        <v>176.01747131347699</v>
      </c>
      <c r="I770">
        <f t="shared" si="35"/>
        <v>0.2388339802341094</v>
      </c>
    </row>
    <row r="771" spans="2:9" x14ac:dyDescent="0.2">
      <c r="B771" s="23">
        <v>176.85385131835901</v>
      </c>
      <c r="C771" s="22">
        <v>0.38026407856370847</v>
      </c>
      <c r="E771">
        <f t="shared" si="32"/>
        <v>0.3913953918457026</v>
      </c>
      <c r="F771">
        <f t="shared" si="33"/>
        <v>-1.1131313281994126E-2</v>
      </c>
      <c r="H771" s="23">
        <f t="shared" si="34"/>
        <v>176.85385131835901</v>
      </c>
      <c r="I771">
        <f t="shared" si="35"/>
        <v>0.23886868671800587</v>
      </c>
    </row>
    <row r="772" spans="2:9" x14ac:dyDescent="0.2">
      <c r="B772" s="23">
        <v>177.69956207275399</v>
      </c>
      <c r="C772" s="22">
        <v>0.38171681745749053</v>
      </c>
      <c r="E772">
        <f t="shared" ref="E772:E835" si="36">(P$16*B772)+P$17</f>
        <v>0.39257938690185556</v>
      </c>
      <c r="F772">
        <f t="shared" ref="F772:F835" si="37">C772-E772</f>
        <v>-1.0862569444365033E-2</v>
      </c>
      <c r="H772" s="23">
        <f t="shared" ref="H772:H835" si="38">B772</f>
        <v>177.69956207275399</v>
      </c>
      <c r="I772">
        <f t="shared" si="35"/>
        <v>0.23913743055563497</v>
      </c>
    </row>
    <row r="773" spans="2:9" x14ac:dyDescent="0.2">
      <c r="B773" s="23">
        <v>178.54128265380899</v>
      </c>
      <c r="C773" s="22">
        <v>0.38307401109898731</v>
      </c>
      <c r="E773">
        <f t="shared" si="36"/>
        <v>0.39375779571533259</v>
      </c>
      <c r="F773">
        <f t="shared" si="37"/>
        <v>-1.0683784616345282E-2</v>
      </c>
      <c r="H773" s="23">
        <f t="shared" si="38"/>
        <v>178.54128265380899</v>
      </c>
      <c r="I773">
        <f t="shared" si="35"/>
        <v>0.23931621538365472</v>
      </c>
    </row>
    <row r="774" spans="2:9" x14ac:dyDescent="0.2">
      <c r="B774" s="23">
        <v>179.35651397705101</v>
      </c>
      <c r="C774" s="22">
        <v>0.38435305928553165</v>
      </c>
      <c r="E774">
        <f t="shared" si="36"/>
        <v>0.39489911956787138</v>
      </c>
      <c r="F774">
        <f t="shared" si="37"/>
        <v>-1.0546060282339731E-2</v>
      </c>
      <c r="H774" s="23">
        <f t="shared" si="38"/>
        <v>179.35651397705101</v>
      </c>
      <c r="I774">
        <f t="shared" si="35"/>
        <v>0.23945393971766027</v>
      </c>
    </row>
    <row r="775" spans="2:9" x14ac:dyDescent="0.2">
      <c r="B775" s="23">
        <v>180.177940368652</v>
      </c>
      <c r="C775" s="22">
        <v>0.38571482714057997</v>
      </c>
      <c r="E775">
        <f t="shared" si="36"/>
        <v>0.39604911651611285</v>
      </c>
      <c r="F775">
        <f t="shared" si="37"/>
        <v>-1.0334289375532879E-2</v>
      </c>
      <c r="H775" s="23">
        <f t="shared" si="38"/>
        <v>180.177940368652</v>
      </c>
      <c r="I775">
        <f t="shared" si="35"/>
        <v>0.23966571062446712</v>
      </c>
    </row>
    <row r="776" spans="2:9" x14ac:dyDescent="0.2">
      <c r="B776" s="23">
        <v>180.99107360839801</v>
      </c>
      <c r="C776" s="22">
        <v>0.38698891919533063</v>
      </c>
      <c r="E776">
        <f t="shared" si="36"/>
        <v>0.39718750305175721</v>
      </c>
      <c r="F776">
        <f t="shared" si="37"/>
        <v>-1.019858385642658E-2</v>
      </c>
      <c r="H776" s="23">
        <f t="shared" si="38"/>
        <v>180.99107360839801</v>
      </c>
      <c r="I776">
        <f t="shared" si="35"/>
        <v>0.23980141614357342</v>
      </c>
    </row>
    <row r="777" spans="2:9" x14ac:dyDescent="0.2">
      <c r="B777" s="23">
        <v>181.856636047363</v>
      </c>
      <c r="C777" s="22">
        <v>0.38843032212325956</v>
      </c>
      <c r="E777">
        <f t="shared" si="36"/>
        <v>0.39839929046630818</v>
      </c>
      <c r="F777">
        <f t="shared" si="37"/>
        <v>-9.968968343048612E-3</v>
      </c>
      <c r="H777" s="23">
        <f t="shared" si="38"/>
        <v>181.856636047363</v>
      </c>
      <c r="I777">
        <f t="shared" si="35"/>
        <v>0.24003103165695139</v>
      </c>
    </row>
    <row r="778" spans="2:9" x14ac:dyDescent="0.2">
      <c r="B778" s="23">
        <v>182.67051696777301</v>
      </c>
      <c r="C778" s="22">
        <v>0.38979101886183753</v>
      </c>
      <c r="E778">
        <f t="shared" si="36"/>
        <v>0.3995387237548822</v>
      </c>
      <c r="F778">
        <f t="shared" si="37"/>
        <v>-9.7477048930446619E-3</v>
      </c>
      <c r="H778" s="23">
        <f t="shared" si="38"/>
        <v>182.67051696777301</v>
      </c>
      <c r="I778">
        <f t="shared" si="35"/>
        <v>0.24025229510695534</v>
      </c>
    </row>
    <row r="779" spans="2:9" x14ac:dyDescent="0.2">
      <c r="B779" s="23">
        <v>183.497146606445</v>
      </c>
      <c r="C779" s="22">
        <v>0.39109864775485609</v>
      </c>
      <c r="E779">
        <f t="shared" si="36"/>
        <v>0.40069600524902305</v>
      </c>
      <c r="F779">
        <f t="shared" si="37"/>
        <v>-9.5973574941669582E-3</v>
      </c>
      <c r="H779" s="23">
        <f t="shared" si="38"/>
        <v>183.497146606445</v>
      </c>
      <c r="I779">
        <f t="shared" si="35"/>
        <v>0.24040264250583304</v>
      </c>
    </row>
    <row r="780" spans="2:9" x14ac:dyDescent="0.2">
      <c r="B780" s="23">
        <v>184.32447052001999</v>
      </c>
      <c r="C780" s="22">
        <v>0.39250098499070135</v>
      </c>
      <c r="E780">
        <f t="shared" si="36"/>
        <v>0.40185425872802794</v>
      </c>
      <c r="F780">
        <f t="shared" si="37"/>
        <v>-9.353273737326584E-3</v>
      </c>
      <c r="H780" s="23">
        <f t="shared" si="38"/>
        <v>184.32447052001999</v>
      </c>
      <c r="I780">
        <f t="shared" si="35"/>
        <v>0.24064672626267342</v>
      </c>
    </row>
    <row r="781" spans="2:9" x14ac:dyDescent="0.2">
      <c r="B781" s="23">
        <v>185.16664123535199</v>
      </c>
      <c r="C781" s="22">
        <v>0.39393202826990636</v>
      </c>
      <c r="E781">
        <f t="shared" si="36"/>
        <v>0.40303329772949281</v>
      </c>
      <c r="F781">
        <f t="shared" si="37"/>
        <v>-9.1012694595864474E-3</v>
      </c>
      <c r="H781" s="23">
        <f t="shared" si="38"/>
        <v>185.16664123535199</v>
      </c>
      <c r="I781">
        <f t="shared" si="35"/>
        <v>0.24089873054041355</v>
      </c>
    </row>
    <row r="782" spans="2:9" x14ac:dyDescent="0.2">
      <c r="B782" s="23">
        <v>186.024978637695</v>
      </c>
      <c r="C782" s="22">
        <v>0.39536695028851432</v>
      </c>
      <c r="E782">
        <f t="shared" si="36"/>
        <v>0.40423497009277298</v>
      </c>
      <c r="F782">
        <f t="shared" si="37"/>
        <v>-8.8680198042586644E-3</v>
      </c>
      <c r="H782" s="23">
        <f t="shared" si="38"/>
        <v>186.024978637695</v>
      </c>
      <c r="I782">
        <f t="shared" si="35"/>
        <v>0.24113198019574134</v>
      </c>
    </row>
    <row r="783" spans="2:9" x14ac:dyDescent="0.2">
      <c r="B783" s="23">
        <v>186.81278991699199</v>
      </c>
      <c r="C783" s="22">
        <v>0.39672533160166967</v>
      </c>
      <c r="E783">
        <f t="shared" si="36"/>
        <v>0.40533790588378882</v>
      </c>
      <c r="F783">
        <f t="shared" si="37"/>
        <v>-8.6125742821191453E-3</v>
      </c>
      <c r="H783" s="23">
        <f t="shared" si="38"/>
        <v>186.81278991699199</v>
      </c>
      <c r="I783">
        <f t="shared" si="35"/>
        <v>0.24138742571788085</v>
      </c>
    </row>
    <row r="784" spans="2:9" x14ac:dyDescent="0.2">
      <c r="B784" s="23">
        <v>187.58212280273401</v>
      </c>
      <c r="C784" s="22">
        <v>0.39804329954111994</v>
      </c>
      <c r="E784">
        <f t="shared" si="36"/>
        <v>0.40641497192382758</v>
      </c>
      <c r="F784">
        <f t="shared" si="37"/>
        <v>-8.37167238270764E-3</v>
      </c>
      <c r="H784" s="23">
        <f t="shared" si="38"/>
        <v>187.58212280273401</v>
      </c>
      <c r="I784">
        <f t="shared" si="35"/>
        <v>0.24162832761729236</v>
      </c>
    </row>
    <row r="785" spans="2:9" x14ac:dyDescent="0.2">
      <c r="B785" s="23">
        <v>188.433540344238</v>
      </c>
      <c r="C785" s="22">
        <v>0.3994262316945309</v>
      </c>
      <c r="E785">
        <f t="shared" si="36"/>
        <v>0.40760695648193324</v>
      </c>
      <c r="F785">
        <f t="shared" si="37"/>
        <v>-8.1807247874023381E-3</v>
      </c>
      <c r="H785" s="23">
        <f t="shared" si="38"/>
        <v>188.433540344238</v>
      </c>
      <c r="I785">
        <f t="shared" si="35"/>
        <v>0.24181927521259766</v>
      </c>
    </row>
    <row r="786" spans="2:9" x14ac:dyDescent="0.2">
      <c r="B786" s="23">
        <v>189.269477844238</v>
      </c>
      <c r="C786" s="22">
        <v>0.40086218142787011</v>
      </c>
      <c r="E786">
        <f t="shared" si="36"/>
        <v>0.40877726898193323</v>
      </c>
      <c r="F786">
        <f t="shared" si="37"/>
        <v>-7.915087554063116E-3</v>
      </c>
      <c r="H786" s="23">
        <f t="shared" si="38"/>
        <v>189.269477844238</v>
      </c>
      <c r="I786">
        <f t="shared" si="35"/>
        <v>0.24208491244593688</v>
      </c>
    </row>
    <row r="787" spans="2:9" x14ac:dyDescent="0.2">
      <c r="B787" s="23">
        <v>190.108436584473</v>
      </c>
      <c r="C787" s="22">
        <v>0.40232267303714192</v>
      </c>
      <c r="E787">
        <f t="shared" si="36"/>
        <v>0.40995181121826219</v>
      </c>
      <c r="F787">
        <f t="shared" si="37"/>
        <v>-7.6291381811202652E-3</v>
      </c>
      <c r="H787" s="23">
        <f t="shared" si="38"/>
        <v>190.108436584473</v>
      </c>
      <c r="I787">
        <f t="shared" si="35"/>
        <v>0.24237086181887973</v>
      </c>
    </row>
    <row r="788" spans="2:9" x14ac:dyDescent="0.2">
      <c r="B788" s="23">
        <v>190.93381500244101</v>
      </c>
      <c r="C788" s="22">
        <v>0.40373305149934507</v>
      </c>
      <c r="E788">
        <f t="shared" si="36"/>
        <v>0.41110734100341739</v>
      </c>
      <c r="F788">
        <f t="shared" si="37"/>
        <v>-7.3742895040723178E-3</v>
      </c>
      <c r="H788" s="23">
        <f t="shared" si="38"/>
        <v>190.93381500244101</v>
      </c>
      <c r="I788">
        <f t="shared" si="35"/>
        <v>0.24262571049592768</v>
      </c>
    </row>
    <row r="789" spans="2:9" x14ac:dyDescent="0.2">
      <c r="B789" s="23">
        <v>191.76564788818399</v>
      </c>
      <c r="C789" s="22">
        <v>0.40510595223969492</v>
      </c>
      <c r="E789">
        <f t="shared" si="36"/>
        <v>0.41227190704345762</v>
      </c>
      <c r="F789">
        <f t="shared" si="37"/>
        <v>-7.1659548037626974E-3</v>
      </c>
      <c r="H789" s="23">
        <f t="shared" si="38"/>
        <v>191.76564788818399</v>
      </c>
      <c r="I789">
        <f t="shared" si="35"/>
        <v>0.2428340451962373</v>
      </c>
    </row>
    <row r="790" spans="2:9" x14ac:dyDescent="0.2">
      <c r="B790" s="23">
        <v>192.61114501953099</v>
      </c>
      <c r="C790" s="22">
        <v>0.4065955501332908</v>
      </c>
      <c r="E790">
        <f t="shared" si="36"/>
        <v>0.41345560302734341</v>
      </c>
      <c r="F790">
        <f t="shared" si="37"/>
        <v>-6.8600528940526151E-3</v>
      </c>
      <c r="H790" s="23">
        <f t="shared" si="38"/>
        <v>192.61114501953099</v>
      </c>
      <c r="I790">
        <f t="shared" si="35"/>
        <v>0.24313994710594738</v>
      </c>
    </row>
    <row r="791" spans="2:9" x14ac:dyDescent="0.2">
      <c r="B791" s="23">
        <v>193.46881103515599</v>
      </c>
      <c r="C791" s="22">
        <v>0.40812894982742931</v>
      </c>
      <c r="E791">
        <f t="shared" si="36"/>
        <v>0.41465633544921843</v>
      </c>
      <c r="F791">
        <f t="shared" si="37"/>
        <v>-6.5273856217891169E-3</v>
      </c>
      <c r="H791" s="23">
        <f t="shared" si="38"/>
        <v>193.46881103515599</v>
      </c>
      <c r="I791">
        <f t="shared" si="35"/>
        <v>0.24347261437821088</v>
      </c>
    </row>
    <row r="792" spans="2:9" x14ac:dyDescent="0.2">
      <c r="B792" s="23">
        <v>194.29847717285199</v>
      </c>
      <c r="C792" s="22">
        <v>0.40956603221920429</v>
      </c>
      <c r="E792">
        <f t="shared" si="36"/>
        <v>0.41581786804199283</v>
      </c>
      <c r="F792">
        <f t="shared" si="37"/>
        <v>-6.2518358227885429E-3</v>
      </c>
      <c r="H792" s="23">
        <f t="shared" si="38"/>
        <v>194.29847717285199</v>
      </c>
      <c r="I792">
        <f t="shared" si="35"/>
        <v>0.24374816417721146</v>
      </c>
    </row>
    <row r="793" spans="2:9" x14ac:dyDescent="0.2">
      <c r="B793" s="23">
        <v>195.13439941406199</v>
      </c>
      <c r="C793" s="22">
        <v>0.41098053533084539</v>
      </c>
      <c r="E793">
        <f t="shared" si="36"/>
        <v>0.41698815917968679</v>
      </c>
      <c r="F793">
        <f t="shared" si="37"/>
        <v>-6.0076238488414035E-3</v>
      </c>
      <c r="H793" s="23">
        <f t="shared" si="38"/>
        <v>195.13439941406199</v>
      </c>
      <c r="I793">
        <f t="shared" si="35"/>
        <v>0.2439923761511586</v>
      </c>
    </row>
    <row r="794" spans="2:9" x14ac:dyDescent="0.2">
      <c r="B794" s="23">
        <v>195.97509765625</v>
      </c>
      <c r="C794" s="22">
        <v>0.41244182833436061</v>
      </c>
      <c r="E794">
        <f t="shared" si="36"/>
        <v>0.41816513671875</v>
      </c>
      <c r="F794">
        <f t="shared" si="37"/>
        <v>-5.7233083843893917E-3</v>
      </c>
      <c r="H794" s="23">
        <f t="shared" si="38"/>
        <v>195.97509765625</v>
      </c>
      <c r="I794">
        <f t="shared" si="35"/>
        <v>0.24427669161561061</v>
      </c>
    </row>
    <row r="795" spans="2:9" x14ac:dyDescent="0.2">
      <c r="B795" s="23">
        <v>196.78810119628901</v>
      </c>
      <c r="C795" s="22">
        <v>0.4139058835951076</v>
      </c>
      <c r="E795">
        <f t="shared" si="36"/>
        <v>0.41930334167480465</v>
      </c>
      <c r="F795">
        <f t="shared" si="37"/>
        <v>-5.3974580796970484E-3</v>
      </c>
      <c r="H795" s="23">
        <f t="shared" si="38"/>
        <v>196.78810119628901</v>
      </c>
      <c r="I795">
        <f t="shared" si="35"/>
        <v>0.24460254192030295</v>
      </c>
    </row>
    <row r="796" spans="2:9" x14ac:dyDescent="0.2">
      <c r="B796" s="23">
        <v>197.62038421630899</v>
      </c>
      <c r="C796" s="22">
        <v>0.41541304598773959</v>
      </c>
      <c r="E796">
        <f t="shared" si="36"/>
        <v>0.42046853790283256</v>
      </c>
      <c r="F796">
        <f t="shared" si="37"/>
        <v>-5.0554919150929689E-3</v>
      </c>
      <c r="H796" s="23">
        <f t="shared" si="38"/>
        <v>197.62038421630899</v>
      </c>
      <c r="I796">
        <f t="shared" si="35"/>
        <v>0.24494450808490703</v>
      </c>
    </row>
    <row r="797" spans="2:9" x14ac:dyDescent="0.2">
      <c r="B797" s="23">
        <v>198.44008636474601</v>
      </c>
      <c r="C797" s="22">
        <v>0.41684648401849544</v>
      </c>
      <c r="E797">
        <f t="shared" si="36"/>
        <v>0.42161612091064438</v>
      </c>
      <c r="F797">
        <f t="shared" si="37"/>
        <v>-4.7696368921489318E-3</v>
      </c>
      <c r="H797" s="23">
        <f t="shared" si="38"/>
        <v>198.44008636474601</v>
      </c>
      <c r="I797">
        <f t="shared" si="35"/>
        <v>0.24523036310785107</v>
      </c>
    </row>
    <row r="798" spans="2:9" x14ac:dyDescent="0.2">
      <c r="B798" s="23">
        <v>199.262092590332</v>
      </c>
      <c r="C798" s="22">
        <v>0.41835847294325695</v>
      </c>
      <c r="E798">
        <f t="shared" si="36"/>
        <v>0.42276692962646478</v>
      </c>
      <c r="F798">
        <f t="shared" si="37"/>
        <v>-4.4084566832078287E-3</v>
      </c>
      <c r="H798" s="23">
        <f t="shared" si="38"/>
        <v>199.262092590332</v>
      </c>
      <c r="I798">
        <f t="shared" si="35"/>
        <v>0.24559154331679217</v>
      </c>
    </row>
    <row r="799" spans="2:9" x14ac:dyDescent="0.2">
      <c r="B799" s="23">
        <v>200.11686706543</v>
      </c>
      <c r="C799" s="22">
        <v>0.41990781561456986</v>
      </c>
      <c r="E799">
        <f t="shared" si="36"/>
        <v>0.42396361389160198</v>
      </c>
      <c r="F799">
        <f t="shared" si="37"/>
        <v>-4.0557982770321188E-3</v>
      </c>
      <c r="H799" s="23">
        <f t="shared" si="38"/>
        <v>200.11686706543</v>
      </c>
      <c r="I799">
        <f t="shared" si="35"/>
        <v>0.24594420172296788</v>
      </c>
    </row>
    <row r="800" spans="2:9" x14ac:dyDescent="0.2">
      <c r="B800" s="23">
        <v>200.95751190185501</v>
      </c>
      <c r="C800" s="22">
        <v>0.42140585148277326</v>
      </c>
      <c r="E800">
        <f t="shared" si="36"/>
        <v>0.425140516662597</v>
      </c>
      <c r="F800">
        <f t="shared" si="37"/>
        <v>-3.7346651798237374E-3</v>
      </c>
      <c r="H800" s="23">
        <f t="shared" si="38"/>
        <v>200.95751190185501</v>
      </c>
      <c r="I800">
        <f t="shared" si="35"/>
        <v>0.24626533482017626</v>
      </c>
    </row>
    <row r="801" spans="2:9" x14ac:dyDescent="0.2">
      <c r="B801" s="23">
        <v>201.75962066650399</v>
      </c>
      <c r="C801" s="22">
        <v>0.42285235744629451</v>
      </c>
      <c r="E801">
        <f t="shared" si="36"/>
        <v>0.42626346893310563</v>
      </c>
      <c r="F801">
        <f t="shared" si="37"/>
        <v>-3.4111114868111136E-3</v>
      </c>
      <c r="H801" s="23">
        <f t="shared" si="38"/>
        <v>201.75962066650399</v>
      </c>
      <c r="I801">
        <f t="shared" si="35"/>
        <v>0.24658888851318889</v>
      </c>
    </row>
    <row r="802" spans="2:9" x14ac:dyDescent="0.2">
      <c r="B802" s="23">
        <v>202.58396911621099</v>
      </c>
      <c r="C802" s="22">
        <v>0.42436094542388059</v>
      </c>
      <c r="E802">
        <f t="shared" si="36"/>
        <v>0.42741755676269544</v>
      </c>
      <c r="F802">
        <f t="shared" si="37"/>
        <v>-3.0566113388148519E-3</v>
      </c>
      <c r="H802" s="23">
        <f t="shared" si="38"/>
        <v>202.58396911621099</v>
      </c>
      <c r="I802">
        <f t="shared" si="35"/>
        <v>0.24694338866118515</v>
      </c>
    </row>
    <row r="803" spans="2:9" x14ac:dyDescent="0.2">
      <c r="B803" s="23">
        <v>203.44577789306601</v>
      </c>
      <c r="C803" s="22">
        <v>0.42585340915166686</v>
      </c>
      <c r="E803">
        <f t="shared" si="36"/>
        <v>0.42862408905029237</v>
      </c>
      <c r="F803">
        <f t="shared" si="37"/>
        <v>-2.7706798986255055E-3</v>
      </c>
      <c r="H803" s="23">
        <f t="shared" si="38"/>
        <v>203.44577789306601</v>
      </c>
      <c r="I803">
        <f t="shared" si="35"/>
        <v>0.24722932010137449</v>
      </c>
    </row>
    <row r="804" spans="2:9" x14ac:dyDescent="0.2">
      <c r="B804" s="23">
        <v>204.29465484619101</v>
      </c>
      <c r="C804" s="22">
        <v>0.4275363277305177</v>
      </c>
      <c r="E804">
        <f t="shared" si="36"/>
        <v>0.42981251678466736</v>
      </c>
      <c r="F804">
        <f t="shared" si="37"/>
        <v>-2.2761890541496688E-3</v>
      </c>
      <c r="H804" s="23">
        <f t="shared" si="38"/>
        <v>204.29465484619101</v>
      </c>
      <c r="I804">
        <f t="shared" si="35"/>
        <v>0.24772381094585033</v>
      </c>
    </row>
    <row r="805" spans="2:9" x14ac:dyDescent="0.2">
      <c r="B805" s="23">
        <v>205.12162780761699</v>
      </c>
      <c r="C805" s="22">
        <v>0.42899795850619027</v>
      </c>
      <c r="E805">
        <f t="shared" si="36"/>
        <v>0.43097027893066375</v>
      </c>
      <c r="F805">
        <f t="shared" si="37"/>
        <v>-1.9723204244734838E-3</v>
      </c>
      <c r="H805" s="23">
        <f t="shared" si="38"/>
        <v>205.12162780761699</v>
      </c>
      <c r="I805">
        <f t="shared" si="35"/>
        <v>0.24802767957552652</v>
      </c>
    </row>
    <row r="806" spans="2:9" x14ac:dyDescent="0.2">
      <c r="B806" s="23">
        <v>205.95876312255899</v>
      </c>
      <c r="C806" s="22">
        <v>0.43051839450460505</v>
      </c>
      <c r="E806">
        <f t="shared" si="36"/>
        <v>0.43214226837158265</v>
      </c>
      <c r="F806">
        <f t="shared" si="37"/>
        <v>-1.6238738669775987E-3</v>
      </c>
      <c r="H806" s="23">
        <f t="shared" si="38"/>
        <v>205.95876312255899</v>
      </c>
      <c r="I806">
        <f t="shared" si="35"/>
        <v>0.2483761261330224</v>
      </c>
    </row>
    <row r="807" spans="2:9" x14ac:dyDescent="0.2">
      <c r="B807" s="23">
        <v>206.77985382080101</v>
      </c>
      <c r="C807" s="22">
        <v>0.43206388012247343</v>
      </c>
      <c r="E807">
        <f t="shared" si="36"/>
        <v>0.43329179534912143</v>
      </c>
      <c r="F807">
        <f t="shared" si="37"/>
        <v>-1.227915226648002E-3</v>
      </c>
      <c r="H807" s="23">
        <f t="shared" si="38"/>
        <v>206.77985382080101</v>
      </c>
      <c r="I807">
        <f t="shared" si="35"/>
        <v>0.248772084773352</v>
      </c>
    </row>
    <row r="808" spans="2:9" x14ac:dyDescent="0.2">
      <c r="B808" s="23">
        <v>207.61033630371099</v>
      </c>
      <c r="C808" s="22">
        <v>0.43369842485670546</v>
      </c>
      <c r="E808">
        <f t="shared" si="36"/>
        <v>0.43445447082519539</v>
      </c>
      <c r="F808">
        <f t="shared" si="37"/>
        <v>-7.5604596848993788E-4</v>
      </c>
      <c r="H808" s="23">
        <f t="shared" si="38"/>
        <v>207.61033630371099</v>
      </c>
      <c r="I808">
        <f t="shared" si="35"/>
        <v>0.24924395403151006</v>
      </c>
    </row>
    <row r="809" spans="2:9" x14ac:dyDescent="0.2">
      <c r="B809" s="23">
        <v>208.43007659912101</v>
      </c>
      <c r="C809" s="22">
        <v>0.43524067998459692</v>
      </c>
      <c r="E809">
        <f t="shared" si="36"/>
        <v>0.43560210723876946</v>
      </c>
      <c r="F809">
        <f t="shared" si="37"/>
        <v>-3.6142725417254162E-4</v>
      </c>
      <c r="H809" s="23">
        <f t="shared" si="38"/>
        <v>208.43007659912101</v>
      </c>
      <c r="I809">
        <f t="shared" si="35"/>
        <v>0.24963857274582746</v>
      </c>
    </row>
    <row r="810" spans="2:9" x14ac:dyDescent="0.2">
      <c r="B810" s="23">
        <v>209.22965240478501</v>
      </c>
      <c r="C810" s="22">
        <v>0.43666978470579071</v>
      </c>
      <c r="E810">
        <f t="shared" si="36"/>
        <v>0.43672151336669907</v>
      </c>
      <c r="F810">
        <f t="shared" si="37"/>
        <v>-5.1728660908356705E-5</v>
      </c>
      <c r="H810" s="23">
        <f t="shared" si="38"/>
        <v>209.22965240478501</v>
      </c>
      <c r="I810">
        <f t="shared" si="35"/>
        <v>0.24994827133909164</v>
      </c>
    </row>
    <row r="811" spans="2:9" x14ac:dyDescent="0.2">
      <c r="B811" s="23">
        <v>210.04117584228501</v>
      </c>
      <c r="C811" s="22">
        <v>0.43826113652410337</v>
      </c>
      <c r="E811">
        <f t="shared" si="36"/>
        <v>0.43785764617919898</v>
      </c>
      <c r="F811">
        <f t="shared" si="37"/>
        <v>4.0349034490438918E-4</v>
      </c>
      <c r="H811" s="23">
        <f t="shared" si="38"/>
        <v>210.04117584228501</v>
      </c>
      <c r="I811">
        <f t="shared" si="35"/>
        <v>0.25040349034490439</v>
      </c>
    </row>
    <row r="812" spans="2:9" x14ac:dyDescent="0.2">
      <c r="B812" s="23">
        <v>210.90599060058599</v>
      </c>
      <c r="C812" s="22">
        <v>0.43993327518353353</v>
      </c>
      <c r="E812">
        <f t="shared" si="36"/>
        <v>0.43906838684082039</v>
      </c>
      <c r="F812">
        <f t="shared" si="37"/>
        <v>8.6488834271314374E-4</v>
      </c>
      <c r="H812" s="23">
        <f t="shared" si="38"/>
        <v>210.90599060058599</v>
      </c>
      <c r="I812">
        <f t="shared" si="35"/>
        <v>0.25086488834271314</v>
      </c>
    </row>
    <row r="813" spans="2:9" x14ac:dyDescent="0.2">
      <c r="B813" s="23">
        <v>211.751541137695</v>
      </c>
      <c r="C813" s="22">
        <v>0.44147915319052039</v>
      </c>
      <c r="E813">
        <f t="shared" si="36"/>
        <v>0.44025215759277303</v>
      </c>
      <c r="F813">
        <f t="shared" si="37"/>
        <v>1.2269955977473601E-3</v>
      </c>
      <c r="H813" s="23">
        <f t="shared" si="38"/>
        <v>211.751541137695</v>
      </c>
      <c r="I813">
        <f t="shared" ref="I813:I859" si="39">F813+0.25</f>
        <v>0.25122699559774736</v>
      </c>
    </row>
    <row r="814" spans="2:9" x14ac:dyDescent="0.2">
      <c r="B814" s="23">
        <v>212.58993530273401</v>
      </c>
      <c r="C814" s="22">
        <v>0.44315213120750985</v>
      </c>
      <c r="E814">
        <f t="shared" si="36"/>
        <v>0.44142590942382764</v>
      </c>
      <c r="F814">
        <f t="shared" si="37"/>
        <v>1.7262217836822025E-3</v>
      </c>
      <c r="H814" s="23">
        <f t="shared" si="38"/>
        <v>212.58993530273401</v>
      </c>
      <c r="I814">
        <f t="shared" si="39"/>
        <v>0.2517262217836822</v>
      </c>
    </row>
    <row r="815" spans="2:9" x14ac:dyDescent="0.2">
      <c r="B815" s="23">
        <v>213.42674255371099</v>
      </c>
      <c r="C815" s="22">
        <v>0.44481039686296803</v>
      </c>
      <c r="E815">
        <f t="shared" si="36"/>
        <v>0.44259743957519537</v>
      </c>
      <c r="F815">
        <f t="shared" si="37"/>
        <v>2.2129572877726544E-3</v>
      </c>
      <c r="H815" s="23">
        <f t="shared" si="38"/>
        <v>213.42674255371099</v>
      </c>
      <c r="I815">
        <f t="shared" si="39"/>
        <v>0.25221295728777265</v>
      </c>
    </row>
    <row r="816" spans="2:9" x14ac:dyDescent="0.2">
      <c r="B816" s="23">
        <v>214.26473236083999</v>
      </c>
      <c r="C816" s="22">
        <v>0.4464053157463182</v>
      </c>
      <c r="E816">
        <f t="shared" si="36"/>
        <v>0.44377062530517597</v>
      </c>
      <c r="F816">
        <f t="shared" si="37"/>
        <v>2.6346904411422289E-3</v>
      </c>
      <c r="H816" s="23">
        <f t="shared" si="38"/>
        <v>214.26473236083999</v>
      </c>
      <c r="I816">
        <f t="shared" si="39"/>
        <v>0.25263469044114223</v>
      </c>
    </row>
    <row r="817" spans="2:9" x14ac:dyDescent="0.2">
      <c r="B817" s="23">
        <v>215.08602905273401</v>
      </c>
      <c r="C817" s="22">
        <v>0.44806906638035654</v>
      </c>
      <c r="E817">
        <f t="shared" si="36"/>
        <v>0.44492044067382763</v>
      </c>
      <c r="F817">
        <f t="shared" si="37"/>
        <v>3.1486257065289069E-3</v>
      </c>
      <c r="H817" s="23">
        <f t="shared" si="38"/>
        <v>215.08602905273401</v>
      </c>
      <c r="I817">
        <f t="shared" si="39"/>
        <v>0.25314862570652891</v>
      </c>
    </row>
    <row r="818" spans="2:9" x14ac:dyDescent="0.2">
      <c r="B818" s="23">
        <v>215.88620758056601</v>
      </c>
      <c r="C818" s="22">
        <v>0.44971581172120068</v>
      </c>
      <c r="E818">
        <f t="shared" si="36"/>
        <v>0.44604069061279239</v>
      </c>
      <c r="F818">
        <f t="shared" si="37"/>
        <v>3.6751211084082858E-3</v>
      </c>
      <c r="H818" s="23">
        <f t="shared" si="38"/>
        <v>215.88620758056601</v>
      </c>
      <c r="I818">
        <f t="shared" si="39"/>
        <v>0.25367512110840829</v>
      </c>
    </row>
    <row r="819" spans="2:9" x14ac:dyDescent="0.2">
      <c r="B819" s="23">
        <v>216.70397949218699</v>
      </c>
      <c r="C819" s="22">
        <v>0.45126223263297388</v>
      </c>
      <c r="E819">
        <f t="shared" si="36"/>
        <v>0.44718557128906178</v>
      </c>
      <c r="F819">
        <f t="shared" si="37"/>
        <v>4.0766613439121024E-3</v>
      </c>
      <c r="H819" s="23">
        <f t="shared" si="38"/>
        <v>216.70397949218699</v>
      </c>
      <c r="I819">
        <f t="shared" si="39"/>
        <v>0.2540766613439121</v>
      </c>
    </row>
    <row r="820" spans="2:9" x14ac:dyDescent="0.2">
      <c r="B820" s="23">
        <v>217.523384094238</v>
      </c>
      <c r="C820" s="22">
        <v>0.45286300476712199</v>
      </c>
      <c r="E820">
        <f t="shared" si="36"/>
        <v>0.44833273773193316</v>
      </c>
      <c r="F820">
        <f t="shared" si="37"/>
        <v>4.5302670351888286E-3</v>
      </c>
      <c r="H820" s="23">
        <f t="shared" si="38"/>
        <v>217.523384094238</v>
      </c>
      <c r="I820">
        <f t="shared" si="39"/>
        <v>0.25453026703518883</v>
      </c>
    </row>
    <row r="821" spans="2:9" x14ac:dyDescent="0.2">
      <c r="B821" s="23">
        <v>218.36216735839801</v>
      </c>
      <c r="C821" s="22">
        <v>0.45463863278323113</v>
      </c>
      <c r="E821">
        <f t="shared" si="36"/>
        <v>0.4495070343017572</v>
      </c>
      <c r="F821">
        <f t="shared" si="37"/>
        <v>5.1315984814739313E-3</v>
      </c>
      <c r="H821" s="23">
        <f t="shared" si="38"/>
        <v>218.36216735839801</v>
      </c>
      <c r="I821">
        <f t="shared" si="39"/>
        <v>0.25513159848147393</v>
      </c>
    </row>
    <row r="822" spans="2:9" x14ac:dyDescent="0.2">
      <c r="B822" s="23">
        <v>219.21002197265599</v>
      </c>
      <c r="C822" s="22">
        <v>0.45634879403064943</v>
      </c>
      <c r="E822">
        <f t="shared" si="36"/>
        <v>0.45069403076171843</v>
      </c>
      <c r="F822">
        <f t="shared" si="37"/>
        <v>5.6547632689309957E-3</v>
      </c>
      <c r="H822" s="23">
        <f t="shared" si="38"/>
        <v>219.21002197265599</v>
      </c>
      <c r="I822">
        <f t="shared" si="39"/>
        <v>0.255654763268931</v>
      </c>
    </row>
    <row r="823" spans="2:9" x14ac:dyDescent="0.2">
      <c r="B823" s="23">
        <v>220.055625915527</v>
      </c>
      <c r="C823" s="22">
        <v>0.45812245565304149</v>
      </c>
      <c r="E823">
        <f t="shared" si="36"/>
        <v>0.45187787628173781</v>
      </c>
      <c r="F823">
        <f t="shared" si="37"/>
        <v>6.2445793713036823E-3</v>
      </c>
      <c r="H823" s="23">
        <f t="shared" si="38"/>
        <v>220.055625915527</v>
      </c>
      <c r="I823">
        <f t="shared" si="39"/>
        <v>0.25624457937130368</v>
      </c>
    </row>
    <row r="824" spans="2:9" x14ac:dyDescent="0.2">
      <c r="B824" s="23">
        <v>220.91233062744101</v>
      </c>
      <c r="C824" s="22">
        <v>0.45989608369745405</v>
      </c>
      <c r="E824">
        <f t="shared" si="36"/>
        <v>0.45307726287841743</v>
      </c>
      <c r="F824">
        <f t="shared" si="37"/>
        <v>6.8188208190366195E-3</v>
      </c>
      <c r="H824" s="23">
        <f t="shared" si="38"/>
        <v>220.91233062744101</v>
      </c>
      <c r="I824">
        <f t="shared" si="39"/>
        <v>0.25681882081903662</v>
      </c>
    </row>
    <row r="825" spans="2:9" x14ac:dyDescent="0.2">
      <c r="B825" s="23">
        <v>221.752853393555</v>
      </c>
      <c r="C825" s="22">
        <v>0.46157285716684471</v>
      </c>
      <c r="E825">
        <f t="shared" si="36"/>
        <v>0.45425399475097705</v>
      </c>
      <c r="F825">
        <f t="shared" si="37"/>
        <v>7.3188624158676552E-3</v>
      </c>
      <c r="H825" s="23">
        <f t="shared" si="38"/>
        <v>221.752853393555</v>
      </c>
      <c r="I825">
        <f t="shared" si="39"/>
        <v>0.25731886241586766</v>
      </c>
    </row>
    <row r="826" spans="2:9" x14ac:dyDescent="0.2">
      <c r="B826" s="23">
        <v>222.560417175293</v>
      </c>
      <c r="C826" s="22">
        <v>0.46328847663135475</v>
      </c>
      <c r="E826">
        <f t="shared" si="36"/>
        <v>0.45538458404541016</v>
      </c>
      <c r="F826">
        <f t="shared" si="37"/>
        <v>7.9038925859445941E-3</v>
      </c>
      <c r="H826" s="23">
        <f t="shared" si="38"/>
        <v>222.560417175293</v>
      </c>
      <c r="I826">
        <f t="shared" si="39"/>
        <v>0.25790389258594459</v>
      </c>
    </row>
    <row r="827" spans="2:9" x14ac:dyDescent="0.2">
      <c r="B827" s="23">
        <v>223.382041931152</v>
      </c>
      <c r="C827" s="22">
        <v>0.46505756155053013</v>
      </c>
      <c r="E827">
        <f t="shared" si="36"/>
        <v>0.45653485870361277</v>
      </c>
      <c r="F827">
        <f t="shared" si="37"/>
        <v>8.5227028469173627E-3</v>
      </c>
      <c r="H827" s="23">
        <f t="shared" si="38"/>
        <v>223.382041931152</v>
      </c>
      <c r="I827">
        <f t="shared" si="39"/>
        <v>0.25852270284691736</v>
      </c>
    </row>
    <row r="828" spans="2:9" x14ac:dyDescent="0.2">
      <c r="B828" s="23">
        <v>224.210746765137</v>
      </c>
      <c r="C828" s="22">
        <v>0.46689075551832532</v>
      </c>
      <c r="E828">
        <f t="shared" si="36"/>
        <v>0.45769504547119177</v>
      </c>
      <c r="F828">
        <f t="shared" si="37"/>
        <v>9.1957100471335429E-3</v>
      </c>
      <c r="H828" s="23">
        <f t="shared" si="38"/>
        <v>224.210746765137</v>
      </c>
      <c r="I828">
        <f t="shared" si="39"/>
        <v>0.25919571004713354</v>
      </c>
    </row>
    <row r="829" spans="2:9" x14ac:dyDescent="0.2">
      <c r="B829" s="23">
        <v>225.05329132080101</v>
      </c>
      <c r="C829" s="22">
        <v>0.46868866638909223</v>
      </c>
      <c r="E829">
        <f t="shared" si="36"/>
        <v>0.45887460784912137</v>
      </c>
      <c r="F829">
        <f t="shared" si="37"/>
        <v>9.8140585399708602E-3</v>
      </c>
      <c r="H829" s="23">
        <f t="shared" si="38"/>
        <v>225.05329132080101</v>
      </c>
      <c r="I829">
        <f t="shared" si="39"/>
        <v>0.25981405853997086</v>
      </c>
    </row>
    <row r="830" spans="2:9" x14ac:dyDescent="0.2">
      <c r="B830" s="23">
        <v>225.921028137207</v>
      </c>
      <c r="C830" s="22">
        <v>0.47066968631748285</v>
      </c>
      <c r="E830">
        <f t="shared" si="36"/>
        <v>0.46008943939208979</v>
      </c>
      <c r="F830">
        <f t="shared" si="37"/>
        <v>1.0580246925393055E-2</v>
      </c>
      <c r="H830" s="23">
        <f t="shared" si="38"/>
        <v>225.921028137207</v>
      </c>
      <c r="I830">
        <f t="shared" si="39"/>
        <v>0.26058024692539306</v>
      </c>
    </row>
    <row r="831" spans="2:9" x14ac:dyDescent="0.2">
      <c r="B831" s="23">
        <v>226.75482177734401</v>
      </c>
      <c r="C831" s="22">
        <v>0.47250662374887398</v>
      </c>
      <c r="E831">
        <f t="shared" si="36"/>
        <v>0.46125675048828163</v>
      </c>
      <c r="F831">
        <f t="shared" si="37"/>
        <v>1.1249873260592347E-2</v>
      </c>
      <c r="H831" s="23">
        <f t="shared" si="38"/>
        <v>226.75482177734401</v>
      </c>
      <c r="I831">
        <f t="shared" si="39"/>
        <v>0.26124987326059235</v>
      </c>
    </row>
    <row r="832" spans="2:9" x14ac:dyDescent="0.2">
      <c r="B832" s="23">
        <v>227.58278656005899</v>
      </c>
      <c r="C832" s="22">
        <v>0.4743321469854222</v>
      </c>
      <c r="E832">
        <f t="shared" si="36"/>
        <v>0.4624159011840826</v>
      </c>
      <c r="F832">
        <f t="shared" si="37"/>
        <v>1.1916245801339598E-2</v>
      </c>
      <c r="H832" s="23">
        <f t="shared" si="38"/>
        <v>227.58278656005899</v>
      </c>
      <c r="I832">
        <f t="shared" si="39"/>
        <v>0.2619162458013396</v>
      </c>
    </row>
    <row r="833" spans="2:9" x14ac:dyDescent="0.2">
      <c r="B833" s="23">
        <v>228.42942810058599</v>
      </c>
      <c r="C833" s="22">
        <v>0.47623917731289422</v>
      </c>
      <c r="E833">
        <f t="shared" si="36"/>
        <v>0.46360119934082045</v>
      </c>
      <c r="F833">
        <f t="shared" si="37"/>
        <v>1.2637977972073777E-2</v>
      </c>
      <c r="H833" s="23">
        <f t="shared" si="38"/>
        <v>228.42942810058599</v>
      </c>
      <c r="I833">
        <f t="shared" si="39"/>
        <v>0.26263797797207378</v>
      </c>
    </row>
    <row r="834" spans="2:9" x14ac:dyDescent="0.2">
      <c r="B834" s="23">
        <v>229.23941040039099</v>
      </c>
      <c r="C834" s="22">
        <v>0.47816998343490091</v>
      </c>
      <c r="E834">
        <f t="shared" si="36"/>
        <v>0.46473517456054736</v>
      </c>
      <c r="F834">
        <f t="shared" si="37"/>
        <v>1.3434808874353554E-2</v>
      </c>
      <c r="H834" s="23">
        <f t="shared" si="38"/>
        <v>229.23941040039099</v>
      </c>
      <c r="I834">
        <f t="shared" si="39"/>
        <v>0.26343480887435355</v>
      </c>
    </row>
    <row r="835" spans="2:9" x14ac:dyDescent="0.2">
      <c r="B835" s="23">
        <v>230.05401611328099</v>
      </c>
      <c r="C835" s="22">
        <v>0.48006776713829863</v>
      </c>
      <c r="E835">
        <f t="shared" si="36"/>
        <v>0.46587562255859338</v>
      </c>
      <c r="F835">
        <f t="shared" si="37"/>
        <v>1.4192144579705246E-2</v>
      </c>
      <c r="H835" s="23">
        <f t="shared" si="38"/>
        <v>230.05401611328099</v>
      </c>
      <c r="I835">
        <f t="shared" si="39"/>
        <v>0.26419214457970525</v>
      </c>
    </row>
    <row r="836" spans="2:9" x14ac:dyDescent="0.2">
      <c r="B836" s="23">
        <v>230.89413452148401</v>
      </c>
      <c r="C836" s="22">
        <v>0.4819810731916615</v>
      </c>
      <c r="E836">
        <f t="shared" ref="E836:E859" si="40">(P$16*B836)+P$17</f>
        <v>0.46705178833007766</v>
      </c>
      <c r="F836">
        <f t="shared" ref="F836:F859" si="41">C836-E836</f>
        <v>1.4929284861583847E-2</v>
      </c>
      <c r="H836" s="23">
        <f t="shared" ref="H836:H859" si="42">B836</f>
        <v>230.89413452148401</v>
      </c>
      <c r="I836">
        <f t="shared" si="39"/>
        <v>0.26492928486158385</v>
      </c>
    </row>
    <row r="837" spans="2:9" x14ac:dyDescent="0.2">
      <c r="B837" s="23">
        <v>231.70504760742199</v>
      </c>
      <c r="C837" s="22">
        <v>0.48401923277456976</v>
      </c>
      <c r="E837">
        <f t="shared" si="40"/>
        <v>0.46818706665039078</v>
      </c>
      <c r="F837">
        <f t="shared" si="41"/>
        <v>1.5832166124178981E-2</v>
      </c>
      <c r="H837" s="23">
        <f t="shared" si="42"/>
        <v>231.70504760742199</v>
      </c>
      <c r="I837">
        <f t="shared" si="39"/>
        <v>0.26583216612417898</v>
      </c>
    </row>
    <row r="838" spans="2:9" x14ac:dyDescent="0.2">
      <c r="B838" s="23">
        <v>232.50089263916001</v>
      </c>
      <c r="C838" s="22">
        <v>0.48593044732174634</v>
      </c>
      <c r="E838">
        <f t="shared" si="40"/>
        <v>0.46930124969482401</v>
      </c>
      <c r="F838">
        <f t="shared" si="41"/>
        <v>1.6629197626922332E-2</v>
      </c>
      <c r="H838" s="23">
        <f t="shared" si="42"/>
        <v>232.50089263916001</v>
      </c>
      <c r="I838">
        <f t="shared" si="39"/>
        <v>0.26662919762692233</v>
      </c>
    </row>
    <row r="839" spans="2:9" x14ac:dyDescent="0.2">
      <c r="B839" s="23">
        <v>233.33404541015599</v>
      </c>
      <c r="C839" s="22">
        <v>0.48790046229239709</v>
      </c>
      <c r="E839">
        <f t="shared" si="40"/>
        <v>0.47046766357421843</v>
      </c>
      <c r="F839">
        <f t="shared" si="41"/>
        <v>1.7432798718178655E-2</v>
      </c>
      <c r="H839" s="23">
        <f t="shared" si="42"/>
        <v>233.33404541015599</v>
      </c>
      <c r="I839">
        <f t="shared" si="39"/>
        <v>0.26743279871817865</v>
      </c>
    </row>
    <row r="840" spans="2:9" x14ac:dyDescent="0.2">
      <c r="B840" s="23">
        <v>234.17137908935501</v>
      </c>
      <c r="C840" s="22">
        <v>0.48982335944505806</v>
      </c>
      <c r="E840">
        <f t="shared" si="40"/>
        <v>0.47163993072509702</v>
      </c>
      <c r="F840">
        <f t="shared" si="41"/>
        <v>1.8183428719961037E-2</v>
      </c>
      <c r="H840" s="23">
        <f t="shared" si="42"/>
        <v>234.17137908935501</v>
      </c>
      <c r="I840">
        <f t="shared" si="39"/>
        <v>0.26818342871996104</v>
      </c>
    </row>
    <row r="841" spans="2:9" x14ac:dyDescent="0.2">
      <c r="B841" s="23">
        <v>234.99334716796901</v>
      </c>
      <c r="C841" s="22">
        <v>0.49176112802514332</v>
      </c>
      <c r="E841">
        <f t="shared" si="40"/>
        <v>0.47279068603515662</v>
      </c>
      <c r="F841">
        <f t="shared" si="41"/>
        <v>1.8970441989986708E-2</v>
      </c>
      <c r="H841" s="23">
        <f t="shared" si="42"/>
        <v>234.99334716796901</v>
      </c>
      <c r="I841">
        <f t="shared" si="39"/>
        <v>0.26897044198998671</v>
      </c>
    </row>
    <row r="842" spans="2:9" x14ac:dyDescent="0.2">
      <c r="B842" s="23">
        <v>235.83975982666001</v>
      </c>
      <c r="C842" s="22">
        <v>0.49369047741186489</v>
      </c>
      <c r="E842">
        <f t="shared" si="40"/>
        <v>0.47397566375732403</v>
      </c>
      <c r="F842">
        <f t="shared" si="41"/>
        <v>1.9714813654540864E-2</v>
      </c>
      <c r="H842" s="23">
        <f t="shared" si="42"/>
        <v>235.83975982666001</v>
      </c>
      <c r="I842">
        <f t="shared" si="39"/>
        <v>0.26971481365454086</v>
      </c>
    </row>
    <row r="843" spans="2:9" x14ac:dyDescent="0.2">
      <c r="B843" s="23">
        <v>236.65779876708999</v>
      </c>
      <c r="C843" s="22">
        <v>0.49559797979245235</v>
      </c>
      <c r="E843">
        <f t="shared" si="40"/>
        <v>0.475120918273926</v>
      </c>
      <c r="F843">
        <f t="shared" si="41"/>
        <v>2.0477061518526352E-2</v>
      </c>
      <c r="H843" s="23">
        <f t="shared" si="42"/>
        <v>236.65779876708999</v>
      </c>
      <c r="I843">
        <f t="shared" si="39"/>
        <v>0.27047706151852635</v>
      </c>
    </row>
    <row r="844" spans="2:9" x14ac:dyDescent="0.2">
      <c r="B844" s="23">
        <v>237.45867919921901</v>
      </c>
      <c r="C844" s="22">
        <v>0.49744913552760534</v>
      </c>
      <c r="E844">
        <f t="shared" si="40"/>
        <v>0.47624215087890664</v>
      </c>
      <c r="F844">
        <f t="shared" si="41"/>
        <v>2.120698464869869E-2</v>
      </c>
      <c r="H844" s="23">
        <f t="shared" si="42"/>
        <v>237.45867919921901</v>
      </c>
      <c r="I844">
        <f t="shared" si="39"/>
        <v>0.27120698464869869</v>
      </c>
    </row>
    <row r="845" spans="2:9" x14ac:dyDescent="0.2">
      <c r="B845" s="23">
        <v>238.302284240723</v>
      </c>
      <c r="C845" s="22">
        <v>0.49934595465674209</v>
      </c>
      <c r="E845">
        <f t="shared" si="40"/>
        <v>0.47742319793701216</v>
      </c>
      <c r="F845">
        <f t="shared" si="41"/>
        <v>2.192275671972993E-2</v>
      </c>
      <c r="H845" s="23">
        <f t="shared" si="42"/>
        <v>238.302284240723</v>
      </c>
      <c r="I845">
        <f t="shared" si="39"/>
        <v>0.27192275671972993</v>
      </c>
    </row>
    <row r="846" spans="2:9" x14ac:dyDescent="0.2">
      <c r="B846" s="23">
        <v>239.161994934082</v>
      </c>
      <c r="C846" s="22">
        <v>0.50133151044760071</v>
      </c>
      <c r="E846">
        <f t="shared" si="40"/>
        <v>0.47862679290771482</v>
      </c>
      <c r="F846">
        <f t="shared" si="41"/>
        <v>2.2704717539885899E-2</v>
      </c>
      <c r="H846" s="23">
        <f t="shared" si="42"/>
        <v>239.161994934082</v>
      </c>
      <c r="I846">
        <f t="shared" si="39"/>
        <v>0.2727047175398859</v>
      </c>
    </row>
    <row r="847" spans="2:9" x14ac:dyDescent="0.2">
      <c r="B847" s="23">
        <v>240.01506805419899</v>
      </c>
      <c r="C847" s="22">
        <v>0.50334983947356071</v>
      </c>
      <c r="E847">
        <f t="shared" si="40"/>
        <v>0.47982109527587857</v>
      </c>
      <c r="F847">
        <f t="shared" si="41"/>
        <v>2.3528744197682139E-2</v>
      </c>
      <c r="H847" s="23">
        <f t="shared" si="42"/>
        <v>240.01506805419899</v>
      </c>
      <c r="I847">
        <f t="shared" si="39"/>
        <v>0.27352874419768214</v>
      </c>
    </row>
    <row r="848" spans="2:9" x14ac:dyDescent="0.2">
      <c r="B848" s="23">
        <v>240.84194183349601</v>
      </c>
      <c r="C848" s="22">
        <v>0.50528245133152383</v>
      </c>
      <c r="E848">
        <f t="shared" si="40"/>
        <v>0.48097871856689445</v>
      </c>
      <c r="F848">
        <f t="shared" si="41"/>
        <v>2.4303732764629382E-2</v>
      </c>
      <c r="H848" s="23">
        <f t="shared" si="42"/>
        <v>240.84194183349601</v>
      </c>
      <c r="I848">
        <f t="shared" si="39"/>
        <v>0.27430373276462938</v>
      </c>
    </row>
    <row r="849" spans="2:9" x14ac:dyDescent="0.2">
      <c r="B849" s="23">
        <v>241.68009185791001</v>
      </c>
      <c r="C849" s="22">
        <v>0.50717368748386471</v>
      </c>
      <c r="E849">
        <f t="shared" si="40"/>
        <v>0.48215212860107404</v>
      </c>
      <c r="F849">
        <f t="shared" si="41"/>
        <v>2.5021558882790673E-2</v>
      </c>
      <c r="H849" s="23">
        <f t="shared" si="42"/>
        <v>241.68009185791001</v>
      </c>
      <c r="I849">
        <f t="shared" si="39"/>
        <v>0.27502155888279067</v>
      </c>
    </row>
    <row r="850" spans="2:9" x14ac:dyDescent="0.2">
      <c r="B850" s="23">
        <v>242.52829742431601</v>
      </c>
      <c r="C850" s="22">
        <v>0.50915359085141432</v>
      </c>
      <c r="E850">
        <f t="shared" si="40"/>
        <v>0.48333961639404244</v>
      </c>
      <c r="F850">
        <f t="shared" si="41"/>
        <v>2.581397445737188E-2</v>
      </c>
      <c r="H850" s="23">
        <f t="shared" si="42"/>
        <v>242.52829742431601</v>
      </c>
      <c r="I850">
        <f t="shared" si="39"/>
        <v>0.27581397445737188</v>
      </c>
    </row>
    <row r="851" spans="2:9" x14ac:dyDescent="0.2">
      <c r="B851" s="23">
        <v>243.321495056152</v>
      </c>
      <c r="C851" s="22">
        <v>0.51104639302959431</v>
      </c>
      <c r="E851">
        <f t="shared" si="40"/>
        <v>0.48445009307861286</v>
      </c>
      <c r="F851">
        <f t="shared" si="41"/>
        <v>2.659629995098145E-2</v>
      </c>
      <c r="H851" s="23">
        <f t="shared" si="42"/>
        <v>243.321495056152</v>
      </c>
      <c r="I851">
        <f t="shared" si="39"/>
        <v>0.27659629995098145</v>
      </c>
    </row>
    <row r="852" spans="2:9" x14ac:dyDescent="0.2">
      <c r="B852" s="23">
        <v>244.125358581543</v>
      </c>
      <c r="C852" s="22">
        <v>0.51279944063889837</v>
      </c>
      <c r="E852">
        <f t="shared" si="40"/>
        <v>0.48557550201416022</v>
      </c>
      <c r="F852">
        <f t="shared" si="41"/>
        <v>2.7223938624738153E-2</v>
      </c>
      <c r="H852" s="23">
        <f t="shared" si="42"/>
        <v>244.125358581543</v>
      </c>
      <c r="I852">
        <f t="shared" si="39"/>
        <v>0.27722393862473815</v>
      </c>
    </row>
    <row r="853" spans="2:9" x14ac:dyDescent="0.2">
      <c r="B853" s="23">
        <v>244.95734405517601</v>
      </c>
      <c r="C853" s="22">
        <v>0.51486928402841459</v>
      </c>
      <c r="E853">
        <f t="shared" si="40"/>
        <v>0.48674028167724637</v>
      </c>
      <c r="F853">
        <f t="shared" si="41"/>
        <v>2.812900235116822E-2</v>
      </c>
      <c r="H853" s="23">
        <f t="shared" si="42"/>
        <v>244.95734405517601</v>
      </c>
      <c r="I853">
        <f t="shared" si="39"/>
        <v>0.27812900235116822</v>
      </c>
    </row>
    <row r="854" spans="2:9" x14ac:dyDescent="0.2">
      <c r="B854" s="23">
        <v>245.78881072998001</v>
      </c>
      <c r="C854" s="22">
        <v>0.51675917509252178</v>
      </c>
      <c r="E854">
        <f t="shared" si="40"/>
        <v>0.48790433502197206</v>
      </c>
      <c r="F854">
        <f t="shared" si="41"/>
        <v>2.8854840070549725E-2</v>
      </c>
      <c r="H854" s="23">
        <f t="shared" si="42"/>
        <v>245.78881072998001</v>
      </c>
      <c r="I854">
        <f t="shared" si="39"/>
        <v>0.27885484007054973</v>
      </c>
    </row>
    <row r="855" spans="2:9" x14ac:dyDescent="0.2">
      <c r="B855" s="23">
        <v>246.63934326171901</v>
      </c>
      <c r="C855" s="22">
        <v>0.5188126841889239</v>
      </c>
      <c r="E855">
        <f t="shared" si="40"/>
        <v>0.4890950805664066</v>
      </c>
      <c r="F855">
        <f t="shared" si="41"/>
        <v>2.9717603622517297E-2</v>
      </c>
      <c r="H855" s="23">
        <f t="shared" si="42"/>
        <v>246.63934326171901</v>
      </c>
      <c r="I855">
        <f t="shared" si="39"/>
        <v>0.2797176036225173</v>
      </c>
    </row>
    <row r="856" spans="2:9" x14ac:dyDescent="0.2">
      <c r="B856" s="23">
        <v>247.47293090820301</v>
      </c>
      <c r="C856" s="22">
        <v>0.52075616533965619</v>
      </c>
      <c r="E856">
        <f t="shared" si="40"/>
        <v>0.49026210327148423</v>
      </c>
      <c r="F856">
        <f t="shared" si="41"/>
        <v>3.0494062068171957E-2</v>
      </c>
      <c r="H856" s="23">
        <f t="shared" si="42"/>
        <v>247.47293090820301</v>
      </c>
      <c r="I856">
        <f t="shared" si="39"/>
        <v>0.28049406206817196</v>
      </c>
    </row>
    <row r="857" spans="2:9" x14ac:dyDescent="0.2">
      <c r="B857" s="23">
        <v>248.28640747070301</v>
      </c>
      <c r="C857" s="22">
        <v>0.52280325812773654</v>
      </c>
      <c r="E857">
        <f t="shared" si="40"/>
        <v>0.49140097045898423</v>
      </c>
      <c r="F857">
        <f t="shared" si="41"/>
        <v>3.1402287668752304E-2</v>
      </c>
      <c r="H857" s="23">
        <f t="shared" si="42"/>
        <v>248.28640747070301</v>
      </c>
      <c r="I857">
        <f t="shared" si="39"/>
        <v>0.2814022876687523</v>
      </c>
    </row>
    <row r="858" spans="2:9" x14ac:dyDescent="0.2">
      <c r="B858" s="23">
        <v>249.113357543945</v>
      </c>
      <c r="C858" s="22">
        <v>0.52473772991798318</v>
      </c>
      <c r="E858">
        <f t="shared" si="40"/>
        <v>0.49255870056152296</v>
      </c>
      <c r="F858">
        <f t="shared" si="41"/>
        <v>3.217902935646022E-2</v>
      </c>
      <c r="H858" s="23">
        <f t="shared" si="42"/>
        <v>249.113357543945</v>
      </c>
      <c r="I858">
        <f t="shared" si="39"/>
        <v>0.28217902935646022</v>
      </c>
    </row>
    <row r="859" spans="2:9" x14ac:dyDescent="0.2">
      <c r="B859" s="23">
        <v>249.95864868164099</v>
      </c>
      <c r="C859" s="22">
        <v>0.52688115423885007</v>
      </c>
      <c r="E859">
        <f t="shared" si="40"/>
        <v>0.49374210815429742</v>
      </c>
      <c r="F859">
        <f t="shared" si="41"/>
        <v>3.3139046084552648E-2</v>
      </c>
      <c r="H859" s="23">
        <f t="shared" si="42"/>
        <v>249.95864868164099</v>
      </c>
      <c r="I859">
        <f t="shared" si="39"/>
        <v>0.28313904608455265</v>
      </c>
    </row>
    <row r="860" spans="2:9" x14ac:dyDescent="0.2">
      <c r="B860" s="23"/>
      <c r="C860" s="22"/>
      <c r="H860" s="23"/>
    </row>
    <row r="861" spans="2:9" x14ac:dyDescent="0.2">
      <c r="B861" s="23"/>
      <c r="C861" s="22"/>
      <c r="H861" s="23"/>
    </row>
    <row r="862" spans="2:9" x14ac:dyDescent="0.2">
      <c r="B862" s="23"/>
      <c r="C862" s="22"/>
      <c r="H862" s="23"/>
    </row>
    <row r="863" spans="2:9" x14ac:dyDescent="0.2">
      <c r="B863" s="23"/>
      <c r="C863" s="22"/>
      <c r="H863" s="23"/>
    </row>
    <row r="864" spans="2:9" x14ac:dyDescent="0.2">
      <c r="B864" s="23"/>
      <c r="C864" s="22"/>
      <c r="H864" s="23"/>
    </row>
    <row r="865" spans="2:8" x14ac:dyDescent="0.2">
      <c r="B865" s="23"/>
      <c r="C865" s="22"/>
      <c r="H865" s="23"/>
    </row>
    <row r="866" spans="2:8" x14ac:dyDescent="0.2">
      <c r="B866" s="23"/>
      <c r="C866" s="22"/>
      <c r="H866" s="23"/>
    </row>
    <row r="867" spans="2:8" x14ac:dyDescent="0.2">
      <c r="B867" s="23"/>
      <c r="C867" s="22"/>
      <c r="H867" s="23"/>
    </row>
    <row r="868" spans="2:8" x14ac:dyDescent="0.2">
      <c r="B868" s="23"/>
      <c r="C868" s="22"/>
      <c r="H868" s="23"/>
    </row>
    <row r="869" spans="2:8" x14ac:dyDescent="0.2">
      <c r="B869" s="23"/>
      <c r="C869" s="22"/>
      <c r="H869" s="23"/>
    </row>
    <row r="870" spans="2:8" x14ac:dyDescent="0.2">
      <c r="B870" s="23"/>
      <c r="C870" s="22"/>
      <c r="H870" s="23"/>
    </row>
    <row r="871" spans="2:8" x14ac:dyDescent="0.2">
      <c r="B871" s="23"/>
      <c r="C871" s="22"/>
      <c r="H871" s="23"/>
    </row>
    <row r="872" spans="2:8" x14ac:dyDescent="0.2">
      <c r="B872" s="23"/>
      <c r="C872" s="22"/>
      <c r="H872" s="23"/>
    </row>
    <row r="873" spans="2:8" x14ac:dyDescent="0.2">
      <c r="B873" s="23"/>
      <c r="C873" s="22"/>
      <c r="H873" s="23"/>
    </row>
    <row r="874" spans="2:8" x14ac:dyDescent="0.2">
      <c r="B874" s="23"/>
      <c r="C874" s="22"/>
      <c r="H874" s="23"/>
    </row>
    <row r="875" spans="2:8" x14ac:dyDescent="0.2">
      <c r="B875" s="23"/>
      <c r="C875" s="22"/>
      <c r="H875" s="23"/>
    </row>
    <row r="876" spans="2:8" x14ac:dyDescent="0.2">
      <c r="B876" s="23"/>
      <c r="C876" s="22"/>
      <c r="H876" s="23"/>
    </row>
    <row r="877" spans="2:8" x14ac:dyDescent="0.2">
      <c r="B877" s="23"/>
      <c r="C877" s="22"/>
      <c r="H877" s="23"/>
    </row>
    <row r="878" spans="2:8" x14ac:dyDescent="0.2">
      <c r="B878" s="23"/>
      <c r="C878" s="22"/>
      <c r="H878" s="23"/>
    </row>
    <row r="879" spans="2:8" x14ac:dyDescent="0.2">
      <c r="B879" s="23"/>
      <c r="C879" s="22"/>
      <c r="H879" s="23"/>
    </row>
    <row r="880" spans="2:8" x14ac:dyDescent="0.2">
      <c r="B880" s="23"/>
      <c r="C880" s="22"/>
      <c r="H880" s="23"/>
    </row>
    <row r="881" spans="2:8" x14ac:dyDescent="0.2">
      <c r="B881" s="23"/>
      <c r="C881" s="22"/>
      <c r="H881" s="23"/>
    </row>
    <row r="882" spans="2:8" x14ac:dyDescent="0.2">
      <c r="B882" s="23"/>
      <c r="C882" s="22"/>
      <c r="H882" s="23"/>
    </row>
    <row r="883" spans="2:8" x14ac:dyDescent="0.2">
      <c r="B883" s="23"/>
      <c r="C883" s="22"/>
      <c r="H883" s="23"/>
    </row>
    <row r="884" spans="2:8" x14ac:dyDescent="0.2">
      <c r="B884" s="23"/>
      <c r="C884" s="22"/>
      <c r="H884" s="23"/>
    </row>
    <row r="885" spans="2:8" x14ac:dyDescent="0.2">
      <c r="B885" s="23"/>
      <c r="C885" s="22"/>
      <c r="H885" s="23"/>
    </row>
    <row r="886" spans="2:8" x14ac:dyDescent="0.2">
      <c r="B886" s="23"/>
      <c r="C886" s="22"/>
      <c r="H886" s="23"/>
    </row>
    <row r="887" spans="2:8" x14ac:dyDescent="0.2">
      <c r="B887" s="23"/>
      <c r="C887" s="22"/>
      <c r="H887" s="23"/>
    </row>
    <row r="888" spans="2:8" x14ac:dyDescent="0.2">
      <c r="B888" s="23"/>
      <c r="C888" s="22"/>
      <c r="H888" s="23"/>
    </row>
    <row r="889" spans="2:8" x14ac:dyDescent="0.2">
      <c r="B889" s="23"/>
      <c r="C889" s="22"/>
      <c r="H889" s="23"/>
    </row>
    <row r="890" spans="2:8" x14ac:dyDescent="0.2">
      <c r="B890" s="23"/>
      <c r="C890" s="22"/>
      <c r="H890" s="23"/>
    </row>
    <row r="891" spans="2:8" x14ac:dyDescent="0.2">
      <c r="B891" s="23"/>
      <c r="C891" s="22"/>
      <c r="H891" s="23"/>
    </row>
    <row r="892" spans="2:8" x14ac:dyDescent="0.2">
      <c r="B892" s="23"/>
      <c r="C892" s="22"/>
      <c r="H892" s="23"/>
    </row>
    <row r="893" spans="2:8" x14ac:dyDescent="0.2">
      <c r="B893" s="23"/>
      <c r="C893" s="22"/>
      <c r="H893" s="23"/>
    </row>
    <row r="894" spans="2:8" x14ac:dyDescent="0.2">
      <c r="B894" s="23"/>
      <c r="C894" s="22"/>
      <c r="H894" s="23"/>
    </row>
    <row r="895" spans="2:8" x14ac:dyDescent="0.2">
      <c r="B895" s="23"/>
      <c r="C895" s="22"/>
      <c r="H895" s="23"/>
    </row>
    <row r="896" spans="2:8" x14ac:dyDescent="0.2">
      <c r="B896" s="23"/>
      <c r="C896" s="22"/>
      <c r="H896" s="23"/>
    </row>
    <row r="897" spans="2:8" x14ac:dyDescent="0.2">
      <c r="B897" s="23"/>
      <c r="C897" s="22"/>
      <c r="H897" s="23"/>
    </row>
    <row r="898" spans="2:8" x14ac:dyDescent="0.2">
      <c r="B898" s="23"/>
      <c r="C898" s="22"/>
      <c r="H898" s="23"/>
    </row>
    <row r="899" spans="2:8" x14ac:dyDescent="0.2">
      <c r="B899" s="23"/>
      <c r="C899" s="22"/>
      <c r="H899" s="23"/>
    </row>
    <row r="900" spans="2:8" x14ac:dyDescent="0.2">
      <c r="B900" s="23"/>
      <c r="C900" s="22"/>
      <c r="H900" s="23"/>
    </row>
    <row r="901" spans="2:8" x14ac:dyDescent="0.2">
      <c r="B901" s="23"/>
      <c r="C901" s="22"/>
      <c r="H901" s="23"/>
    </row>
    <row r="902" spans="2:8" x14ac:dyDescent="0.2">
      <c r="B902" s="23"/>
      <c r="C902" s="22"/>
      <c r="H902" s="23"/>
    </row>
    <row r="903" spans="2:8" x14ac:dyDescent="0.2">
      <c r="B903" s="23"/>
      <c r="C903" s="22"/>
      <c r="H903" s="23"/>
    </row>
    <row r="904" spans="2:8" x14ac:dyDescent="0.2">
      <c r="B904" s="23"/>
      <c r="C904" s="22"/>
      <c r="H904" s="23"/>
    </row>
    <row r="905" spans="2:8" x14ac:dyDescent="0.2">
      <c r="B905" s="23"/>
      <c r="C905" s="22"/>
      <c r="H905" s="23"/>
    </row>
    <row r="906" spans="2:8" x14ac:dyDescent="0.2">
      <c r="B906" s="23"/>
      <c r="C906" s="22"/>
      <c r="H906" s="23"/>
    </row>
    <row r="907" spans="2:8" x14ac:dyDescent="0.2">
      <c r="B907" s="23"/>
      <c r="C907" s="22"/>
      <c r="H907" s="23"/>
    </row>
    <row r="908" spans="2:8" x14ac:dyDescent="0.2">
      <c r="B908" s="23"/>
      <c r="C908" s="22"/>
      <c r="H908" s="23"/>
    </row>
    <row r="909" spans="2:8" x14ac:dyDescent="0.2">
      <c r="B909" s="23"/>
      <c r="C909" s="22"/>
      <c r="H909" s="23"/>
    </row>
    <row r="910" spans="2:8" x14ac:dyDescent="0.2">
      <c r="B910" s="23"/>
      <c r="C910" s="22"/>
      <c r="H910" s="23"/>
    </row>
    <row r="911" spans="2:8" x14ac:dyDescent="0.2">
      <c r="B911" s="23"/>
      <c r="C911" s="22"/>
      <c r="H911" s="23"/>
    </row>
    <row r="912" spans="2:8" x14ac:dyDescent="0.2">
      <c r="B912" s="23"/>
      <c r="C912" s="22"/>
      <c r="H912" s="23"/>
    </row>
    <row r="913" spans="2:8" x14ac:dyDescent="0.2">
      <c r="B913" s="23"/>
      <c r="C913" s="22"/>
      <c r="H913" s="23"/>
    </row>
    <row r="914" spans="2:8" x14ac:dyDescent="0.2">
      <c r="B914" s="23"/>
      <c r="C914" s="22"/>
      <c r="H914" s="23"/>
    </row>
    <row r="915" spans="2:8" x14ac:dyDescent="0.2">
      <c r="B915" s="23"/>
      <c r="C915" s="22"/>
      <c r="H915" s="23"/>
    </row>
    <row r="916" spans="2:8" x14ac:dyDescent="0.2">
      <c r="B916" s="23"/>
      <c r="C916" s="22"/>
      <c r="H916" s="23"/>
    </row>
    <row r="917" spans="2:8" x14ac:dyDescent="0.2">
      <c r="B917" s="23"/>
      <c r="C917" s="22"/>
      <c r="H917" s="23"/>
    </row>
    <row r="918" spans="2:8" x14ac:dyDescent="0.2">
      <c r="B918" s="23"/>
      <c r="C918" s="22"/>
      <c r="H918" s="23"/>
    </row>
    <row r="919" spans="2:8" x14ac:dyDescent="0.2">
      <c r="B919" s="23"/>
      <c r="C919" s="22"/>
      <c r="H919" s="23"/>
    </row>
    <row r="920" spans="2:8" x14ac:dyDescent="0.2">
      <c r="B920" s="23"/>
      <c r="C920" s="22"/>
      <c r="H920" s="23"/>
    </row>
    <row r="921" spans="2:8" x14ac:dyDescent="0.2">
      <c r="B921" s="23"/>
      <c r="C921" s="22"/>
      <c r="H921" s="23"/>
    </row>
    <row r="922" spans="2:8" x14ac:dyDescent="0.2">
      <c r="B922" s="23"/>
      <c r="C922" s="22"/>
      <c r="H922" s="23"/>
    </row>
    <row r="923" spans="2:8" x14ac:dyDescent="0.2">
      <c r="B923" s="23"/>
      <c r="C923" s="22"/>
      <c r="H923" s="23"/>
    </row>
    <row r="924" spans="2:8" x14ac:dyDescent="0.2">
      <c r="B924" s="23"/>
      <c r="C924" s="22"/>
      <c r="H924" s="23"/>
    </row>
    <row r="925" spans="2:8" x14ac:dyDescent="0.2">
      <c r="B925" s="23"/>
      <c r="C925" s="22"/>
      <c r="H925" s="23"/>
    </row>
    <row r="926" spans="2:8" x14ac:dyDescent="0.2">
      <c r="B926" s="23"/>
      <c r="C926" s="22"/>
      <c r="H926" s="23"/>
    </row>
    <row r="927" spans="2:8" x14ac:dyDescent="0.2">
      <c r="B927" s="23"/>
      <c r="C927" s="22"/>
      <c r="H927" s="23"/>
    </row>
    <row r="928" spans="2:8" x14ac:dyDescent="0.2">
      <c r="B928" s="23"/>
      <c r="C928" s="22"/>
      <c r="H928" s="23"/>
    </row>
    <row r="929" spans="2:8" x14ac:dyDescent="0.2">
      <c r="B929" s="23"/>
      <c r="C929" s="22"/>
      <c r="H929" s="2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2024-11-29T10:56:43Z</dcterms:modified>
</cp:coreProperties>
</file>