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Ahmed bppCN Dalton\Data\SQUID\AA-09 Xtals\"/>
    </mc:Choice>
  </mc:AlternateContent>
  <bookViews>
    <workbookView xWindow="120" yWindow="45" windowWidth="16200" windowHeight="564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5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K472" i="1" l="1"/>
  <c r="L472" i="1" s="1"/>
  <c r="K191" i="1"/>
  <c r="L191" i="1" s="1"/>
  <c r="K197" i="1"/>
  <c r="L197" i="1" s="1"/>
  <c r="K100" i="1"/>
  <c r="L100" i="1" s="1"/>
  <c r="K115" i="1"/>
  <c r="L115" i="1" s="1"/>
  <c r="K37" i="1"/>
  <c r="L37" i="1" s="1"/>
  <c r="K237" i="1"/>
  <c r="L237" i="1" s="1"/>
  <c r="K158" i="1"/>
  <c r="L158" i="1" s="1"/>
  <c r="K329" i="1"/>
  <c r="L329" i="1" s="1"/>
  <c r="K280" i="1"/>
  <c r="L280" i="1" s="1"/>
  <c r="K261" i="1"/>
  <c r="L261" i="1" s="1"/>
  <c r="K489" i="1"/>
  <c r="L489" i="1" s="1"/>
  <c r="K449" i="1"/>
  <c r="L449" i="1" s="1"/>
  <c r="K282" i="1"/>
  <c r="L282" i="1" s="1"/>
  <c r="K148" i="1"/>
  <c r="L148" i="1" s="1"/>
  <c r="K105" i="1"/>
  <c r="L105" i="1" s="1"/>
  <c r="K168" i="1"/>
  <c r="L168" i="1" s="1"/>
  <c r="K437" i="1"/>
  <c r="L437" i="1" s="1"/>
  <c r="K416" i="1"/>
  <c r="L416" i="1" s="1"/>
  <c r="K248" i="1"/>
  <c r="L248" i="1" s="1"/>
  <c r="K136" i="1"/>
  <c r="L136" i="1" s="1"/>
  <c r="K97" i="1"/>
  <c r="L97" i="1" s="1"/>
  <c r="K39" i="1"/>
  <c r="L39" i="1" s="1"/>
  <c r="K435" i="1"/>
  <c r="L435" i="1" s="1"/>
  <c r="K388" i="1"/>
  <c r="L388" i="1" s="1"/>
  <c r="K246" i="1"/>
  <c r="L246" i="1" s="1"/>
  <c r="K67" i="1"/>
  <c r="L67" i="1" s="1"/>
  <c r="K50" i="1"/>
  <c r="L50" i="1" s="1"/>
  <c r="B6" i="1"/>
  <c r="K201" i="1" s="1"/>
  <c r="L201" i="1" s="1"/>
  <c r="K213" i="1" l="1"/>
  <c r="L213" i="1" s="1"/>
  <c r="K425" i="1"/>
  <c r="L425" i="1" s="1"/>
  <c r="K153" i="1"/>
  <c r="L153" i="1" s="1"/>
  <c r="K487" i="1"/>
  <c r="L487" i="1" s="1"/>
  <c r="K187" i="1"/>
  <c r="L187" i="1" s="1"/>
  <c r="K11" i="1"/>
  <c r="L11" i="1" s="1"/>
  <c r="K188" i="1"/>
  <c r="L188" i="1" s="1"/>
  <c r="K106" i="1"/>
  <c r="L106" i="1" s="1"/>
  <c r="K421" i="1"/>
  <c r="L421" i="1" s="1"/>
  <c r="K341" i="1"/>
  <c r="L341" i="1" s="1"/>
  <c r="K230" i="1"/>
  <c r="L230" i="1" s="1"/>
  <c r="K283" i="1"/>
  <c r="L283" i="1" s="1"/>
  <c r="K291" i="1"/>
  <c r="L291" i="1" s="1"/>
  <c r="K293" i="1"/>
  <c r="L293" i="1" s="1"/>
  <c r="K178" i="1"/>
  <c r="L178" i="1" s="1"/>
  <c r="K507" i="1"/>
  <c r="L507" i="1" s="1"/>
  <c r="K209" i="1"/>
  <c r="L209" i="1" s="1"/>
  <c r="K75" i="1"/>
  <c r="L75" i="1" s="1"/>
  <c r="K222" i="1"/>
  <c r="L222" i="1" s="1"/>
  <c r="K142" i="1"/>
  <c r="L142" i="1" s="1"/>
  <c r="K467" i="1"/>
  <c r="L467" i="1" s="1"/>
  <c r="K396" i="1"/>
  <c r="L396" i="1" s="1"/>
  <c r="K259" i="1"/>
  <c r="L259" i="1" s="1"/>
  <c r="K311" i="1"/>
  <c r="L311" i="1" s="1"/>
  <c r="K320" i="1"/>
  <c r="L320" i="1" s="1"/>
  <c r="K225" i="1"/>
  <c r="L225" i="1" s="1"/>
  <c r="K495" i="1"/>
  <c r="L495" i="1" s="1"/>
  <c r="K317" i="1"/>
  <c r="L317" i="1" s="1"/>
  <c r="K497" i="1"/>
  <c r="L497" i="1" s="1"/>
  <c r="K386" i="1"/>
  <c r="L386" i="1" s="1"/>
  <c r="K273" i="1"/>
  <c r="L273" i="1" s="1"/>
  <c r="K56" i="1"/>
  <c r="L56" i="1" s="1"/>
  <c r="K281" i="1"/>
  <c r="L281" i="1" s="1"/>
  <c r="K223" i="1"/>
  <c r="L223" i="1" s="1"/>
  <c r="K339" i="1"/>
  <c r="L339" i="1" s="1"/>
  <c r="K35" i="1"/>
  <c r="L35" i="1" s="1"/>
  <c r="K457" i="1"/>
  <c r="L457" i="1" s="1"/>
  <c r="K101" i="1"/>
  <c r="L101" i="1" s="1"/>
  <c r="K342" i="1"/>
  <c r="L342" i="1" s="1"/>
  <c r="K190" i="1"/>
  <c r="L190" i="1" s="1"/>
  <c r="K464" i="1"/>
  <c r="L464" i="1" s="1"/>
  <c r="K313" i="1"/>
  <c r="L313" i="1" s="1"/>
  <c r="K9" i="1"/>
  <c r="L9" i="1" s="1"/>
  <c r="K333" i="1"/>
  <c r="L333" i="1" s="1"/>
  <c r="K18" i="1"/>
  <c r="L18" i="1" s="1"/>
  <c r="K378" i="1"/>
  <c r="L378" i="1" s="1"/>
  <c r="K135" i="1"/>
  <c r="L135" i="1" s="1"/>
  <c r="K28" i="1"/>
  <c r="L28" i="1" s="1"/>
  <c r="K385" i="1"/>
  <c r="L385" i="1" s="1"/>
  <c r="K436" i="1"/>
  <c r="L436" i="1" s="1"/>
  <c r="K379" i="1"/>
  <c r="L379" i="1" s="1"/>
  <c r="K82" i="1"/>
  <c r="L82" i="1" s="1"/>
  <c r="K15" i="1"/>
  <c r="L15" i="1" s="1"/>
  <c r="K343" i="1"/>
  <c r="L343" i="1" s="1"/>
  <c r="K32" i="1"/>
  <c r="L32" i="1" s="1"/>
  <c r="K364" i="1"/>
  <c r="L364" i="1" s="1"/>
  <c r="K47" i="1"/>
  <c r="L47" i="1" s="1"/>
  <c r="K412" i="1"/>
  <c r="L412" i="1" s="1"/>
  <c r="K171" i="1"/>
  <c r="L171" i="1" s="1"/>
  <c r="K114" i="1"/>
  <c r="L114" i="1" s="1"/>
  <c r="K508" i="1"/>
  <c r="L508" i="1" s="1"/>
  <c r="K161" i="1"/>
  <c r="L161" i="1" s="1"/>
  <c r="K66" i="1"/>
  <c r="L66" i="1" s="1"/>
  <c r="K84" i="1"/>
  <c r="L84" i="1" s="1"/>
  <c r="K128" i="1"/>
  <c r="L128" i="1" s="1"/>
  <c r="K139" i="1"/>
  <c r="L139" i="1" s="1"/>
  <c r="K258" i="1"/>
  <c r="L258" i="1" s="1"/>
  <c r="K392" i="1"/>
  <c r="L392" i="1" s="1"/>
  <c r="K398" i="1"/>
  <c r="L398" i="1" s="1"/>
  <c r="K414" i="1"/>
  <c r="L414" i="1" s="1"/>
  <c r="K447" i="1"/>
  <c r="L447" i="1" s="1"/>
  <c r="K453" i="1"/>
  <c r="L453" i="1" s="1"/>
  <c r="K463" i="1"/>
  <c r="L463" i="1" s="1"/>
  <c r="K73" i="1"/>
  <c r="L73" i="1" s="1"/>
  <c r="K110" i="1"/>
  <c r="L110" i="1" s="1"/>
  <c r="K116" i="1"/>
  <c r="L116" i="1" s="1"/>
  <c r="K62" i="1"/>
  <c r="L62" i="1" s="1"/>
  <c r="K68" i="1"/>
  <c r="L68" i="1" s="1"/>
  <c r="K104" i="1"/>
  <c r="L104" i="1" s="1"/>
  <c r="K140" i="1"/>
  <c r="L140" i="1" s="1"/>
  <c r="K166" i="1"/>
  <c r="L166" i="1" s="1"/>
  <c r="K254" i="1"/>
  <c r="L254" i="1" s="1"/>
  <c r="K308" i="1"/>
  <c r="L308" i="1" s="1"/>
  <c r="K350" i="1"/>
  <c r="L350" i="1" s="1"/>
  <c r="K383" i="1"/>
  <c r="L383" i="1" s="1"/>
  <c r="K389" i="1"/>
  <c r="L389" i="1" s="1"/>
  <c r="K399" i="1"/>
  <c r="L399" i="1" s="1"/>
  <c r="K448" i="1"/>
  <c r="L448" i="1" s="1"/>
  <c r="K454" i="1"/>
  <c r="L454" i="1" s="1"/>
  <c r="K470" i="1"/>
  <c r="L470" i="1" s="1"/>
  <c r="K488" i="1"/>
  <c r="L488" i="1" s="1"/>
  <c r="K112" i="1"/>
  <c r="L112" i="1" s="1"/>
  <c r="K137" i="1"/>
  <c r="L137" i="1" s="1"/>
  <c r="K196" i="1"/>
  <c r="L196" i="1" s="1"/>
  <c r="K52" i="1"/>
  <c r="L52" i="1" s="1"/>
  <c r="K57" i="1"/>
  <c r="L57" i="1" s="1"/>
  <c r="K86" i="1"/>
  <c r="L86" i="1" s="1"/>
  <c r="K124" i="1"/>
  <c r="L124" i="1" s="1"/>
  <c r="K130" i="1"/>
  <c r="L130" i="1" s="1"/>
  <c r="K242" i="1"/>
  <c r="L242" i="1" s="1"/>
  <c r="K260" i="1"/>
  <c r="L260" i="1" s="1"/>
  <c r="K288" i="1"/>
  <c r="L288" i="1" s="1"/>
  <c r="K315" i="1"/>
  <c r="L315" i="1" s="1"/>
  <c r="K358" i="1"/>
  <c r="L358" i="1" s="1"/>
  <c r="K477" i="1"/>
  <c r="L477" i="1" s="1"/>
  <c r="K496" i="1"/>
  <c r="L496" i="1" s="1"/>
  <c r="K503" i="1"/>
  <c r="L503" i="1" s="1"/>
  <c r="K509" i="1"/>
  <c r="L509" i="1" s="1"/>
  <c r="K41" i="1"/>
  <c r="L41" i="1" s="1"/>
  <c r="K81" i="1"/>
  <c r="L81" i="1" s="1"/>
  <c r="K92" i="1"/>
  <c r="L92" i="1" s="1"/>
  <c r="K174" i="1"/>
  <c r="L174" i="1" s="1"/>
  <c r="K216" i="1"/>
  <c r="L216" i="1" s="1"/>
  <c r="K228" i="1"/>
  <c r="L228" i="1" s="1"/>
  <c r="K276" i="1"/>
  <c r="L276" i="1" s="1"/>
  <c r="K49" i="1"/>
  <c r="L49" i="1" s="1"/>
  <c r="K340" i="1"/>
  <c r="L340" i="1" s="1"/>
  <c r="K407" i="1"/>
  <c r="L407" i="1" s="1"/>
  <c r="K440" i="1"/>
  <c r="L440" i="1" s="1"/>
  <c r="K486" i="1"/>
  <c r="L486" i="1" s="1"/>
  <c r="K65" i="1"/>
  <c r="L65" i="1" s="1"/>
  <c r="K138" i="1"/>
  <c r="L138" i="1" s="1"/>
  <c r="K20" i="1"/>
  <c r="L20" i="1" s="1"/>
  <c r="K76" i="1"/>
  <c r="L76" i="1" s="1"/>
  <c r="K164" i="1"/>
  <c r="L164" i="1" s="1"/>
  <c r="K244" i="1"/>
  <c r="L244" i="1" s="1"/>
  <c r="K309" i="1"/>
  <c r="L309" i="1" s="1"/>
  <c r="K316" i="1"/>
  <c r="L316" i="1" s="1"/>
  <c r="K376" i="1"/>
  <c r="L376" i="1" s="1"/>
  <c r="K455" i="1"/>
  <c r="L455" i="1" s="1"/>
  <c r="K461" i="1"/>
  <c r="L461" i="1" s="1"/>
  <c r="K326" i="1"/>
  <c r="L326" i="1" s="1"/>
  <c r="K405" i="1"/>
  <c r="L405" i="1" s="1"/>
  <c r="K70" i="1"/>
  <c r="L70" i="1" s="1"/>
  <c r="K172" i="1"/>
  <c r="L172" i="1" s="1"/>
  <c r="K252" i="1"/>
  <c r="L252" i="1" s="1"/>
  <c r="K336" i="1"/>
  <c r="L336" i="1" s="1"/>
  <c r="K349" i="1"/>
  <c r="L349" i="1" s="1"/>
  <c r="K390" i="1"/>
  <c r="L390" i="1" s="1"/>
  <c r="K422" i="1"/>
  <c r="L422" i="1" s="1"/>
  <c r="K212" i="1"/>
  <c r="L212" i="1" s="1"/>
  <c r="K332" i="1"/>
  <c r="L332" i="1" s="1"/>
  <c r="K391" i="1"/>
  <c r="L391" i="1" s="1"/>
  <c r="K478" i="1"/>
  <c r="L478" i="1" s="1"/>
  <c r="K123" i="1"/>
  <c r="L123" i="1" s="1"/>
  <c r="K224" i="1"/>
  <c r="L224" i="1" s="1"/>
  <c r="K384" i="1"/>
  <c r="L384" i="1" s="1"/>
  <c r="K397" i="1"/>
  <c r="L397" i="1" s="1"/>
  <c r="K456" i="1"/>
  <c r="L456" i="1" s="1"/>
  <c r="K462" i="1"/>
  <c r="L462" i="1" s="1"/>
  <c r="K469" i="1"/>
  <c r="L469" i="1" s="1"/>
  <c r="K504" i="1"/>
  <c r="L504" i="1" s="1"/>
  <c r="K94" i="1"/>
  <c r="L94" i="1" s="1"/>
  <c r="K132" i="1"/>
  <c r="L132" i="1" s="1"/>
  <c r="K284" i="1"/>
  <c r="L284" i="1" s="1"/>
  <c r="K424" i="1"/>
  <c r="L424" i="1" s="1"/>
  <c r="K163" i="1"/>
  <c r="L163" i="1" s="1"/>
  <c r="K214" i="1"/>
  <c r="L214" i="1" s="1"/>
  <c r="K300" i="1"/>
  <c r="L300" i="1" s="1"/>
  <c r="K328" i="1"/>
  <c r="L328" i="1" s="1"/>
  <c r="K375" i="1"/>
  <c r="L375" i="1" s="1"/>
  <c r="K220" i="1"/>
  <c r="L220" i="1" s="1"/>
  <c r="K226" i="1"/>
  <c r="L226" i="1" s="1"/>
  <c r="K278" i="1"/>
  <c r="L278" i="1" s="1"/>
  <c r="K360" i="1"/>
  <c r="L360" i="1" s="1"/>
  <c r="K406" i="1"/>
  <c r="L406" i="1" s="1"/>
  <c r="K432" i="1"/>
  <c r="L432" i="1" s="1"/>
  <c r="K439" i="1"/>
  <c r="L439" i="1" s="1"/>
  <c r="K445" i="1"/>
  <c r="L445" i="1" s="1"/>
  <c r="K471" i="1"/>
  <c r="L471" i="1" s="1"/>
  <c r="K54" i="1"/>
  <c r="L54" i="1" s="1"/>
  <c r="K89" i="1"/>
  <c r="L89" i="1" s="1"/>
  <c r="K208" i="1"/>
  <c r="L208" i="1" s="1"/>
  <c r="K256" i="1"/>
  <c r="L256" i="1" s="1"/>
  <c r="K334" i="1"/>
  <c r="L334" i="1" s="1"/>
  <c r="K368" i="1"/>
  <c r="L368" i="1" s="1"/>
  <c r="K381" i="1"/>
  <c r="L381" i="1" s="1"/>
  <c r="K413" i="1"/>
  <c r="L413" i="1" s="1"/>
  <c r="K160" i="1"/>
  <c r="L160" i="1" s="1"/>
  <c r="K319" i="1"/>
  <c r="L319" i="1" s="1"/>
  <c r="K409" i="1"/>
  <c r="L409" i="1" s="1"/>
  <c r="K494" i="1"/>
  <c r="L494" i="1" s="1"/>
  <c r="K45" i="1"/>
  <c r="L45" i="1" s="1"/>
  <c r="K17" i="1"/>
  <c r="L17" i="1" s="1"/>
  <c r="K111" i="1"/>
  <c r="L111" i="1" s="1"/>
  <c r="K195" i="1"/>
  <c r="L195" i="1" s="1"/>
  <c r="K267" i="1"/>
  <c r="L267" i="1" s="1"/>
  <c r="K338" i="1"/>
  <c r="L338" i="1" s="1"/>
  <c r="K423" i="1"/>
  <c r="L423" i="1" s="1"/>
  <c r="K34" i="1"/>
  <c r="L34" i="1" s="1"/>
  <c r="K182" i="1"/>
  <c r="L182" i="1" s="1"/>
  <c r="K25" i="1"/>
  <c r="L25" i="1" s="1"/>
  <c r="K118" i="1"/>
  <c r="L118" i="1" s="1"/>
  <c r="K203" i="1"/>
  <c r="L203" i="1" s="1"/>
  <c r="K295" i="1"/>
  <c r="L295" i="1" s="1"/>
  <c r="K395" i="1"/>
  <c r="L395" i="1" s="1"/>
  <c r="K466" i="1"/>
  <c r="L466" i="1" s="1"/>
  <c r="K119" i="1"/>
  <c r="L119" i="1" s="1"/>
  <c r="K12" i="1"/>
  <c r="L12" i="1" s="1"/>
  <c r="K150" i="1"/>
  <c r="L150" i="1" s="1"/>
  <c r="K287" i="1"/>
  <c r="L287" i="1" s="1"/>
  <c r="K427" i="1"/>
  <c r="L427" i="1" s="1"/>
  <c r="K290" i="1"/>
  <c r="L290" i="1" s="1"/>
  <c r="K36" i="1"/>
  <c r="L36" i="1" s="1"/>
  <c r="K179" i="1"/>
  <c r="L179" i="1" s="1"/>
  <c r="K363" i="1"/>
  <c r="L363" i="1" s="1"/>
  <c r="K58" i="1"/>
  <c r="L58" i="1" s="1"/>
  <c r="K451" i="1"/>
  <c r="L451" i="1" s="1"/>
  <c r="K77" i="1"/>
  <c r="L77" i="1" s="1"/>
  <c r="K238" i="1"/>
  <c r="L238" i="1" s="1"/>
  <c r="K325" i="1"/>
  <c r="L325" i="1" s="1"/>
  <c r="K442" i="1"/>
  <c r="L442" i="1" s="1"/>
  <c r="K108" i="1"/>
  <c r="L108" i="1" s="1"/>
  <c r="K297" i="1"/>
  <c r="L297" i="1" s="1"/>
  <c r="K109" i="1"/>
  <c r="L109" i="1" s="1"/>
  <c r="K490" i="1"/>
  <c r="L490" i="1" s="1"/>
  <c r="K199" i="1"/>
  <c r="L199" i="1" s="1"/>
  <c r="K299" i="1"/>
  <c r="L299" i="1" s="1"/>
  <c r="K418" i="1"/>
  <c r="L418" i="1" s="1"/>
  <c r="K127" i="1"/>
  <c r="L127" i="1" s="1"/>
  <c r="K420" i="1"/>
  <c r="L420" i="1" s="1"/>
  <c r="K184" i="1"/>
  <c r="L184" i="1" s="1"/>
  <c r="K393" i="1"/>
  <c r="L393" i="1" s="1"/>
  <c r="K170" i="1"/>
  <c r="L170" i="1" s="1"/>
  <c r="K401" i="1"/>
  <c r="L401" i="1" s="1"/>
  <c r="K176" i="1"/>
  <c r="L176" i="1" s="1"/>
  <c r="K387" i="1"/>
  <c r="L387" i="1" s="1"/>
  <c r="K120" i="1"/>
  <c r="L120" i="1" s="1"/>
  <c r="K55" i="1"/>
  <c r="L55" i="1" s="1"/>
  <c r="K253" i="1"/>
  <c r="L253" i="1" s="1"/>
  <c r="K7" i="1"/>
  <c r="L7" i="1" s="1"/>
  <c r="K61" i="1"/>
  <c r="L61" i="1" s="1"/>
  <c r="K165" i="1"/>
  <c r="L165" i="1" s="1"/>
  <c r="K265" i="1"/>
  <c r="L265" i="1" s="1"/>
  <c r="K337" i="1"/>
  <c r="L337" i="1" s="1"/>
  <c r="K428" i="1"/>
  <c r="L428" i="1" s="1"/>
  <c r="K501" i="1"/>
  <c r="L501" i="1" s="1"/>
  <c r="K51" i="1"/>
  <c r="L51" i="1" s="1"/>
  <c r="K24" i="1"/>
  <c r="L24" i="1" s="1"/>
  <c r="K117" i="1"/>
  <c r="L117" i="1" s="1"/>
  <c r="K202" i="1"/>
  <c r="L202" i="1" s="1"/>
  <c r="K275" i="1"/>
  <c r="L275" i="1" s="1"/>
  <c r="K345" i="1"/>
  <c r="L345" i="1" s="1"/>
  <c r="K430" i="1"/>
  <c r="L430" i="1" s="1"/>
  <c r="K48" i="1"/>
  <c r="L48" i="1" s="1"/>
  <c r="K211" i="1"/>
  <c r="L211" i="1" s="1"/>
  <c r="K33" i="1"/>
  <c r="L33" i="1" s="1"/>
  <c r="K141" i="1"/>
  <c r="L141" i="1" s="1"/>
  <c r="K210" i="1"/>
  <c r="L210" i="1" s="1"/>
  <c r="K302" i="1"/>
  <c r="L302" i="1" s="1"/>
  <c r="K400" i="1"/>
  <c r="L400" i="1" s="1"/>
  <c r="K483" i="1"/>
  <c r="L483" i="1" s="1"/>
  <c r="K131" i="1"/>
  <c r="L131" i="1" s="1"/>
  <c r="K27" i="1"/>
  <c r="L27" i="1" s="1"/>
  <c r="K157" i="1"/>
  <c r="L157" i="1" s="1"/>
  <c r="K323" i="1"/>
  <c r="L323" i="1" s="1"/>
  <c r="K434" i="1"/>
  <c r="L434" i="1" s="1"/>
  <c r="K373" i="1"/>
  <c r="L373" i="1" s="1"/>
  <c r="K43" i="1"/>
  <c r="L43" i="1" s="1"/>
  <c r="K229" i="1"/>
  <c r="L229" i="1" s="1"/>
  <c r="K370" i="1"/>
  <c r="L370" i="1" s="1"/>
  <c r="K72" i="1"/>
  <c r="L72" i="1" s="1"/>
  <c r="K505" i="1"/>
  <c r="L505" i="1" s="1"/>
  <c r="K107" i="1"/>
  <c r="L107" i="1" s="1"/>
  <c r="K245" i="1"/>
  <c r="L245" i="1" s="1"/>
  <c r="K331" i="1"/>
  <c r="L331" i="1" s="1"/>
  <c r="K481" i="1"/>
  <c r="L481" i="1" s="1"/>
  <c r="K145" i="1"/>
  <c r="L145" i="1" s="1"/>
  <c r="K304" i="1"/>
  <c r="L304" i="1" s="1"/>
  <c r="K146" i="1"/>
  <c r="L146" i="1" s="1"/>
  <c r="K59" i="1"/>
  <c r="L59" i="1" s="1"/>
  <c r="K207" i="1"/>
  <c r="L207" i="1" s="1"/>
  <c r="K306" i="1"/>
  <c r="L306" i="1" s="1"/>
  <c r="K452" i="1"/>
  <c r="L452" i="1" s="1"/>
  <c r="K177" i="1"/>
  <c r="L177" i="1" s="1"/>
  <c r="K433" i="1"/>
  <c r="L433" i="1" s="1"/>
  <c r="K192" i="1"/>
  <c r="L192" i="1" s="1"/>
  <c r="K419" i="1"/>
  <c r="L419" i="1" s="1"/>
  <c r="K185" i="1"/>
  <c r="L185" i="1" s="1"/>
  <c r="K193" i="1"/>
  <c r="L193" i="1" s="1"/>
  <c r="K147" i="1"/>
  <c r="L147" i="1" s="1"/>
  <c r="K443" i="1"/>
  <c r="L443" i="1" s="1"/>
  <c r="K87" i="1"/>
  <c r="L87" i="1" s="1"/>
  <c r="K236" i="1"/>
  <c r="L236" i="1" s="1"/>
  <c r="K63" i="1"/>
  <c r="L63" i="1" s="1"/>
  <c r="K155" i="1"/>
  <c r="L155" i="1" s="1"/>
  <c r="K235" i="1"/>
  <c r="L235" i="1" s="1"/>
  <c r="K346" i="1"/>
  <c r="L346" i="1" s="1"/>
  <c r="K417" i="1"/>
  <c r="L417" i="1" s="1"/>
  <c r="K19" i="1"/>
  <c r="L19" i="1" s="1"/>
  <c r="K156" i="1"/>
  <c r="L156" i="1" s="1"/>
  <c r="K42" i="1"/>
  <c r="L42" i="1" s="1"/>
  <c r="K186" i="1"/>
  <c r="L186" i="1" s="1"/>
  <c r="K335" i="1"/>
  <c r="L335" i="1" s="1"/>
  <c r="K473" i="1"/>
  <c r="L473" i="1" s="1"/>
  <c r="K498" i="1"/>
  <c r="L498" i="1" s="1"/>
  <c r="K122" i="1"/>
  <c r="L122" i="1" s="1"/>
  <c r="K266" i="1"/>
  <c r="L266" i="1" s="1"/>
  <c r="K403" i="1"/>
  <c r="L403" i="1" s="1"/>
  <c r="K206" i="1"/>
  <c r="L206" i="1" s="1"/>
  <c r="K6" i="1"/>
  <c r="L6" i="1" s="1"/>
  <c r="K144" i="1"/>
  <c r="L144" i="1" s="1"/>
  <c r="K289" i="1"/>
  <c r="L289" i="1" s="1"/>
  <c r="K357" i="1"/>
  <c r="L357" i="1" s="1"/>
  <c r="K298" i="1"/>
  <c r="L298" i="1" s="1"/>
  <c r="K205" i="1"/>
  <c r="L205" i="1" s="1"/>
  <c r="K318" i="1"/>
  <c r="L318" i="1" s="1"/>
  <c r="K219" i="1"/>
  <c r="L219" i="1" s="1"/>
  <c r="K88" i="1"/>
  <c r="L88" i="1" s="1"/>
  <c r="K233" i="1"/>
  <c r="L233" i="1" s="1"/>
  <c r="K352" i="1"/>
  <c r="L352" i="1" s="1"/>
  <c r="K484" i="1"/>
  <c r="L484" i="1" s="1"/>
  <c r="K264" i="1"/>
  <c r="L264" i="1" s="1"/>
  <c r="K60" i="1"/>
  <c r="L60" i="1" s="1"/>
  <c r="K271" i="1"/>
  <c r="L271" i="1" s="1"/>
  <c r="K459" i="1"/>
  <c r="L459" i="1" s="1"/>
  <c r="K322" i="1"/>
  <c r="L322" i="1" s="1"/>
  <c r="K22" i="1"/>
  <c r="L22" i="1" s="1"/>
  <c r="K356" i="1"/>
  <c r="L356" i="1" s="1"/>
  <c r="K79" i="1"/>
  <c r="L79" i="1" s="1"/>
  <c r="K294" i="1"/>
  <c r="L294" i="1" s="1"/>
  <c r="K95" i="1"/>
  <c r="L95" i="1" s="1"/>
  <c r="K286" i="1"/>
  <c r="L286" i="1" s="1"/>
  <c r="K362" i="1"/>
  <c r="L362" i="1" s="1"/>
  <c r="K458" i="1"/>
  <c r="L458" i="1" s="1"/>
  <c r="K16" i="1"/>
  <c r="L16" i="1" s="1"/>
  <c r="K85" i="1"/>
  <c r="L85" i="1" s="1"/>
  <c r="K46" i="1"/>
  <c r="L46" i="1" s="1"/>
  <c r="K154" i="1"/>
  <c r="L154" i="1" s="1"/>
  <c r="K221" i="1"/>
  <c r="L221" i="1" s="1"/>
  <c r="K301" i="1"/>
  <c r="L301" i="1" s="1"/>
  <c r="K377" i="1"/>
  <c r="L377" i="1" s="1"/>
  <c r="K460" i="1"/>
  <c r="L460" i="1" s="1"/>
  <c r="K99" i="1"/>
  <c r="L99" i="1" s="1"/>
  <c r="K250" i="1"/>
  <c r="L250" i="1" s="1"/>
  <c r="K69" i="1"/>
  <c r="L69" i="1" s="1"/>
  <c r="K162" i="1"/>
  <c r="L162" i="1" s="1"/>
  <c r="K249" i="1"/>
  <c r="L249" i="1" s="1"/>
  <c r="K351" i="1"/>
  <c r="L351" i="1" s="1"/>
  <c r="K431" i="1"/>
  <c r="L431" i="1" s="1"/>
  <c r="K26" i="1"/>
  <c r="L26" i="1" s="1"/>
  <c r="K189" i="1"/>
  <c r="L189" i="1" s="1"/>
  <c r="K83" i="1"/>
  <c r="L83" i="1" s="1"/>
  <c r="K194" i="1"/>
  <c r="L194" i="1" s="1"/>
  <c r="K348" i="1"/>
  <c r="L348" i="1" s="1"/>
  <c r="K479" i="1"/>
  <c r="L479" i="1" s="1"/>
  <c r="K493" i="1"/>
  <c r="L493" i="1" s="1"/>
  <c r="K129" i="1"/>
  <c r="L129" i="1" s="1"/>
  <c r="K274" i="1"/>
  <c r="L274" i="1" s="1"/>
  <c r="K408" i="1"/>
  <c r="L408" i="1" s="1"/>
  <c r="K247" i="1"/>
  <c r="L247" i="1" s="1"/>
  <c r="K14" i="1"/>
  <c r="L14" i="1" s="1"/>
  <c r="K152" i="1"/>
  <c r="L152" i="1" s="1"/>
  <c r="K296" i="1"/>
  <c r="L296" i="1" s="1"/>
  <c r="K404" i="1"/>
  <c r="L404" i="1" s="1"/>
  <c r="K366" i="1"/>
  <c r="L366" i="1" s="1"/>
  <c r="K218" i="1"/>
  <c r="L218" i="1" s="1"/>
  <c r="K410" i="1"/>
  <c r="L410" i="1" s="1"/>
  <c r="K277" i="1"/>
  <c r="L277" i="1" s="1"/>
  <c r="K102" i="1"/>
  <c r="L102" i="1" s="1"/>
  <c r="K241" i="1"/>
  <c r="L241" i="1" s="1"/>
  <c r="K367" i="1"/>
  <c r="L367" i="1" s="1"/>
  <c r="K491" i="1"/>
  <c r="L491" i="1" s="1"/>
  <c r="K272" i="1"/>
  <c r="L272" i="1" s="1"/>
  <c r="K126" i="1"/>
  <c r="L126" i="1" s="1"/>
  <c r="K285" i="1"/>
  <c r="L285" i="1" s="1"/>
  <c r="K485" i="1"/>
  <c r="L485" i="1" s="1"/>
  <c r="K354" i="1"/>
  <c r="L354" i="1" s="1"/>
  <c r="K263" i="1"/>
  <c r="L263" i="1" s="1"/>
  <c r="K78" i="1"/>
  <c r="L78" i="1" s="1"/>
  <c r="K441" i="1"/>
  <c r="L441" i="1" s="1"/>
  <c r="K40" i="1"/>
  <c r="L40" i="1" s="1"/>
  <c r="K371" i="1"/>
  <c r="L371" i="1" s="1"/>
  <c r="K30" i="1"/>
  <c r="L30" i="1" s="1"/>
  <c r="K200" i="1"/>
  <c r="L200" i="1" s="1"/>
  <c r="K38" i="1"/>
  <c r="L38" i="1" s="1"/>
  <c r="K103" i="1"/>
  <c r="L103" i="1" s="1"/>
  <c r="K232" i="1"/>
  <c r="L232" i="1" s="1"/>
  <c r="K292" i="1"/>
  <c r="L292" i="1" s="1"/>
  <c r="K369" i="1"/>
  <c r="L369" i="1" s="1"/>
  <c r="K475" i="1"/>
  <c r="L475" i="1" s="1"/>
  <c r="K23" i="1"/>
  <c r="L23" i="1" s="1"/>
  <c r="K90" i="1"/>
  <c r="L90" i="1" s="1"/>
  <c r="K80" i="1"/>
  <c r="L80" i="1" s="1"/>
  <c r="K173" i="1"/>
  <c r="L173" i="1" s="1"/>
  <c r="K227" i="1"/>
  <c r="L227" i="1" s="1"/>
  <c r="K321" i="1"/>
  <c r="L321" i="1" s="1"/>
  <c r="K394" i="1"/>
  <c r="L394" i="1" s="1"/>
  <c r="K465" i="1"/>
  <c r="L465" i="1" s="1"/>
  <c r="K125" i="1"/>
  <c r="L125" i="1" s="1"/>
  <c r="K269" i="1"/>
  <c r="L269" i="1" s="1"/>
  <c r="K74" i="1"/>
  <c r="L74" i="1" s="1"/>
  <c r="K167" i="1"/>
  <c r="L167" i="1" s="1"/>
  <c r="K255" i="1"/>
  <c r="L255" i="1" s="1"/>
  <c r="K365" i="1"/>
  <c r="L365" i="1" s="1"/>
  <c r="K438" i="1"/>
  <c r="L438" i="1" s="1"/>
  <c r="K53" i="1"/>
  <c r="L53" i="1" s="1"/>
  <c r="K204" i="1"/>
  <c r="L204" i="1" s="1"/>
  <c r="K113" i="1"/>
  <c r="L113" i="1" s="1"/>
  <c r="K251" i="1"/>
  <c r="L251" i="1" s="1"/>
  <c r="K355" i="1"/>
  <c r="L355" i="1" s="1"/>
  <c r="K502" i="1"/>
  <c r="L502" i="1" s="1"/>
  <c r="K5" i="1"/>
  <c r="L5" i="1" s="1"/>
  <c r="K143" i="1"/>
  <c r="L143" i="1" s="1"/>
  <c r="K324" i="1"/>
  <c r="L324" i="1" s="1"/>
  <c r="K468" i="1"/>
  <c r="L468" i="1" s="1"/>
  <c r="K305" i="1"/>
  <c r="L305" i="1" s="1"/>
  <c r="K21" i="1"/>
  <c r="L21" i="1" s="1"/>
  <c r="K159" i="1"/>
  <c r="L159" i="1" s="1"/>
  <c r="K303" i="1"/>
  <c r="L303" i="1" s="1"/>
  <c r="K415" i="1"/>
  <c r="L415" i="1" s="1"/>
  <c r="K71" i="1"/>
  <c r="L71" i="1" s="1"/>
  <c r="K231" i="1"/>
  <c r="L231" i="1" s="1"/>
  <c r="K450" i="1"/>
  <c r="L450" i="1" s="1"/>
  <c r="K312" i="1"/>
  <c r="L312" i="1" s="1"/>
  <c r="K175" i="1"/>
  <c r="L175" i="1" s="1"/>
  <c r="K262" i="1"/>
  <c r="L262" i="1" s="1"/>
  <c r="K374" i="1"/>
  <c r="L374" i="1" s="1"/>
  <c r="K499" i="1"/>
  <c r="L499" i="1" s="1"/>
  <c r="K347" i="1"/>
  <c r="L347" i="1" s="1"/>
  <c r="K133" i="1"/>
  <c r="L133" i="1" s="1"/>
  <c r="K314" i="1"/>
  <c r="L314" i="1" s="1"/>
  <c r="K492" i="1"/>
  <c r="L492" i="1" s="1"/>
  <c r="K426" i="1"/>
  <c r="L426" i="1" s="1"/>
  <c r="K279" i="1"/>
  <c r="L279" i="1" s="1"/>
  <c r="K8" i="1"/>
  <c r="L8" i="1" s="1"/>
  <c r="K215" i="1"/>
  <c r="L215" i="1" s="1"/>
  <c r="K44" i="1"/>
  <c r="L44" i="1" s="1"/>
  <c r="K134" i="1"/>
  <c r="L134" i="1" s="1"/>
  <c r="K240" i="1"/>
  <c r="L240" i="1" s="1"/>
  <c r="K307" i="1"/>
  <c r="L307" i="1" s="1"/>
  <c r="K382" i="1"/>
  <c r="L382" i="1" s="1"/>
  <c r="K480" i="1"/>
  <c r="L480" i="1" s="1"/>
  <c r="K31" i="1"/>
  <c r="L31" i="1" s="1"/>
  <c r="K96" i="1"/>
  <c r="L96" i="1" s="1"/>
  <c r="K91" i="1"/>
  <c r="L91" i="1" s="1"/>
  <c r="K180" i="1"/>
  <c r="L180" i="1" s="1"/>
  <c r="K234" i="1"/>
  <c r="L234" i="1" s="1"/>
  <c r="K327" i="1"/>
  <c r="L327" i="1" s="1"/>
  <c r="K411" i="1"/>
  <c r="L411" i="1" s="1"/>
  <c r="K482" i="1"/>
  <c r="L482" i="1" s="1"/>
  <c r="K149" i="1"/>
  <c r="L149" i="1" s="1"/>
  <c r="K10" i="1"/>
  <c r="L10" i="1" s="1"/>
  <c r="K98" i="1"/>
  <c r="L98" i="1" s="1"/>
  <c r="K181" i="1"/>
  <c r="L181" i="1" s="1"/>
  <c r="K268" i="1"/>
  <c r="L268" i="1" s="1"/>
  <c r="K372" i="1"/>
  <c r="L372" i="1" s="1"/>
  <c r="K444" i="1"/>
  <c r="L444" i="1" s="1"/>
  <c r="K64" i="1"/>
  <c r="L64" i="1" s="1"/>
  <c r="K243" i="1"/>
  <c r="L243" i="1" s="1"/>
  <c r="K121" i="1"/>
  <c r="L121" i="1" s="1"/>
  <c r="K257" i="1"/>
  <c r="L257" i="1" s="1"/>
  <c r="K402" i="1"/>
  <c r="L402" i="1" s="1"/>
  <c r="K198" i="1"/>
  <c r="L198" i="1" s="1"/>
  <c r="K13" i="1"/>
  <c r="L13" i="1" s="1"/>
  <c r="K151" i="1"/>
  <c r="L151" i="1" s="1"/>
  <c r="K330" i="1"/>
  <c r="L330" i="1" s="1"/>
  <c r="K474" i="1"/>
  <c r="L474" i="1" s="1"/>
  <c r="K359" i="1"/>
  <c r="L359" i="1" s="1"/>
  <c r="K29" i="1"/>
  <c r="L29" i="1" s="1"/>
  <c r="K217" i="1"/>
  <c r="L217" i="1" s="1"/>
  <c r="K310" i="1"/>
  <c r="L310" i="1" s="1"/>
  <c r="K429" i="1"/>
  <c r="L429" i="1" s="1"/>
  <c r="K93" i="1"/>
  <c r="L93" i="1" s="1"/>
  <c r="K239" i="1"/>
  <c r="L239" i="1" s="1"/>
  <c r="K476" i="1"/>
  <c r="L476" i="1" s="1"/>
  <c r="K344" i="1"/>
  <c r="L344" i="1" s="1"/>
  <c r="K183" i="1"/>
  <c r="L183" i="1" s="1"/>
  <c r="K270" i="1"/>
  <c r="L270" i="1" s="1"/>
  <c r="K380" i="1"/>
  <c r="L380" i="1" s="1"/>
  <c r="K506" i="1"/>
  <c r="L506" i="1" s="1"/>
  <c r="K361" i="1"/>
  <c r="L361" i="1" s="1"/>
  <c r="K169" i="1"/>
  <c r="L169" i="1" s="1"/>
  <c r="K353" i="1"/>
  <c r="L353" i="1" s="1"/>
  <c r="K500" i="1"/>
  <c r="L500" i="1" s="1"/>
  <c r="K446" i="1"/>
  <c r="L446" i="1" s="1"/>
  <c r="B7" i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M500" i="1" l="1"/>
  <c r="N500" i="1" s="1"/>
  <c r="M250" i="1"/>
  <c r="N250" i="1" s="1"/>
  <c r="M252" i="1"/>
  <c r="N252" i="1" s="1"/>
  <c r="M83" i="1"/>
  <c r="N83" i="1" s="1"/>
  <c r="M173" i="1"/>
  <c r="N173" i="1" s="1"/>
  <c r="M262" i="1"/>
  <c r="N262" i="1" s="1"/>
  <c r="M74" i="1"/>
  <c r="N74" i="1" s="1"/>
  <c r="M165" i="1"/>
  <c r="N165" i="1" s="1"/>
  <c r="M253" i="1"/>
  <c r="N253" i="1" s="1"/>
  <c r="M76" i="1"/>
  <c r="N76" i="1" s="1"/>
  <c r="M360" i="1"/>
  <c r="N360" i="1" s="1"/>
  <c r="M25" i="1"/>
  <c r="N25" i="1" s="1"/>
  <c r="M293" i="1"/>
  <c r="N293" i="1" s="1"/>
  <c r="M127" i="1"/>
  <c r="N127" i="1" s="1"/>
  <c r="M314" i="1"/>
  <c r="N314" i="1" s="1"/>
  <c r="M418" i="1"/>
  <c r="N418" i="1" s="1"/>
  <c r="M164" i="1"/>
  <c r="N164" i="1" s="1"/>
  <c r="M118" i="1"/>
  <c r="N118" i="1" s="1"/>
  <c r="M437" i="1"/>
  <c r="N437" i="1" s="1"/>
  <c r="M264" i="1"/>
  <c r="N264" i="1" s="1"/>
  <c r="M383" i="1"/>
  <c r="N383" i="1" s="1"/>
  <c r="M424" i="1"/>
  <c r="N424" i="1" s="1"/>
  <c r="M216" i="1"/>
  <c r="N216" i="1" s="1"/>
  <c r="M71" i="1"/>
  <c r="N71" i="1" s="1"/>
  <c r="M162" i="1"/>
  <c r="N162" i="1" s="1"/>
  <c r="M28" i="1"/>
  <c r="N28" i="1" s="1"/>
  <c r="M292" i="1"/>
  <c r="N292" i="1" s="1"/>
  <c r="M9" i="1"/>
  <c r="N9" i="1" s="1"/>
  <c r="M94" i="1"/>
  <c r="N94" i="1" s="1"/>
  <c r="M193" i="1"/>
  <c r="N193" i="1" s="1"/>
  <c r="M271" i="1"/>
  <c r="N271" i="1" s="1"/>
  <c r="M256" i="1"/>
  <c r="N256" i="1" s="1"/>
  <c r="M85" i="1"/>
  <c r="N85" i="1" s="1"/>
  <c r="M174" i="1"/>
  <c r="N174" i="1" s="1"/>
  <c r="M263" i="1"/>
  <c r="N263" i="1" s="1"/>
  <c r="M108" i="1"/>
  <c r="N108" i="1" s="1"/>
  <c r="M396" i="1"/>
  <c r="N396" i="1" s="1"/>
  <c r="M35" i="1"/>
  <c r="N35" i="1" s="1"/>
  <c r="M217" i="1"/>
  <c r="N217" i="1" s="1"/>
  <c r="M189" i="1"/>
  <c r="N189" i="1" s="1"/>
  <c r="M322" i="1"/>
  <c r="N322" i="1" s="1"/>
  <c r="M427" i="1"/>
  <c r="N427" i="1" s="1"/>
  <c r="M196" i="1"/>
  <c r="N196" i="1" s="1"/>
  <c r="M11" i="1"/>
  <c r="N11" i="1" s="1"/>
  <c r="M139" i="1"/>
  <c r="N139" i="1" s="1"/>
  <c r="M498" i="1"/>
  <c r="N498" i="1" s="1"/>
  <c r="M484" i="1"/>
  <c r="N484" i="1" s="1"/>
  <c r="M429" i="1"/>
  <c r="N429" i="1" s="1"/>
  <c r="M503" i="1"/>
  <c r="N503" i="1" s="1"/>
  <c r="M278" i="1"/>
  <c r="N278" i="1" s="1"/>
  <c r="M248" i="1"/>
  <c r="N248" i="1" s="1"/>
  <c r="M171" i="1"/>
  <c r="N171" i="1" s="1"/>
  <c r="M60" i="1"/>
  <c r="N60" i="1" s="1"/>
  <c r="M336" i="1"/>
  <c r="N336" i="1" s="1"/>
  <c r="M19" i="1"/>
  <c r="N19" i="1" s="1"/>
  <c r="M103" i="1"/>
  <c r="N103" i="1" s="1"/>
  <c r="M32" i="1"/>
  <c r="N32" i="1" s="1"/>
  <c r="M10" i="1"/>
  <c r="N10" i="1" s="1"/>
  <c r="M95" i="1"/>
  <c r="N95" i="1" s="1"/>
  <c r="M183" i="1"/>
  <c r="N183" i="1" s="1"/>
  <c r="M273" i="1"/>
  <c r="N273" i="1" s="1"/>
  <c r="M140" i="1"/>
  <c r="N140" i="1" s="1"/>
  <c r="M456" i="1"/>
  <c r="N456" i="1" s="1"/>
  <c r="M46" i="1"/>
  <c r="N46" i="1" s="1"/>
  <c r="M138" i="1"/>
  <c r="N138" i="1" s="1"/>
  <c r="M227" i="1"/>
  <c r="N227" i="1" s="1"/>
  <c r="M209" i="1"/>
  <c r="N209" i="1" s="1"/>
  <c r="M341" i="1"/>
  <c r="N341" i="1" s="1"/>
  <c r="M435" i="1"/>
  <c r="N435" i="1" s="1"/>
  <c r="M260" i="1"/>
  <c r="N260" i="1" s="1"/>
  <c r="M33" i="1"/>
  <c r="N33" i="1" s="1"/>
  <c r="M169" i="1"/>
  <c r="N169" i="1" s="1"/>
  <c r="M286" i="1"/>
  <c r="N286" i="1" s="1"/>
  <c r="M397" i="1"/>
  <c r="N397" i="1" s="1"/>
  <c r="M16" i="1"/>
  <c r="N16" i="1" s="1"/>
  <c r="M288" i="1"/>
  <c r="N288" i="1" s="1"/>
  <c r="M7" i="1"/>
  <c r="N7" i="1" s="1"/>
  <c r="M93" i="1"/>
  <c r="N93" i="1" s="1"/>
  <c r="M191" i="1"/>
  <c r="N191" i="1" s="1"/>
  <c r="M92" i="1"/>
  <c r="N92" i="1" s="1"/>
  <c r="M376" i="1"/>
  <c r="N376" i="1" s="1"/>
  <c r="M114" i="1"/>
  <c r="N114" i="1" s="1"/>
  <c r="M213" i="1"/>
  <c r="N213" i="1" s="1"/>
  <c r="M64" i="1"/>
  <c r="N64" i="1" s="1"/>
  <c r="M344" i="1"/>
  <c r="N344" i="1" s="1"/>
  <c r="M21" i="1"/>
  <c r="N21" i="1" s="1"/>
  <c r="M105" i="1"/>
  <c r="N105" i="1" s="1"/>
  <c r="M194" i="1"/>
  <c r="N194" i="1" s="1"/>
  <c r="M488" i="1"/>
  <c r="N488" i="1" s="1"/>
  <c r="M57" i="1"/>
  <c r="N57" i="1" s="1"/>
  <c r="M149" i="1"/>
  <c r="N149" i="1" s="1"/>
  <c r="M237" i="1"/>
  <c r="N237" i="1" s="1"/>
  <c r="M218" i="1"/>
  <c r="N218" i="1" s="1"/>
  <c r="M351" i="1"/>
  <c r="N351" i="1" s="1"/>
  <c r="M446" i="1"/>
  <c r="N446" i="1" s="1"/>
  <c r="M300" i="1"/>
  <c r="N300" i="1" s="1"/>
  <c r="M43" i="1"/>
  <c r="N43" i="1" s="1"/>
  <c r="M219" i="1"/>
  <c r="N219" i="1" s="1"/>
  <c r="M55" i="1"/>
  <c r="N55" i="1" s="1"/>
  <c r="M131" i="1"/>
  <c r="N131" i="1" s="1"/>
  <c r="M116" i="1"/>
  <c r="N116" i="1" s="1"/>
  <c r="M272" i="1"/>
  <c r="N272" i="1" s="1"/>
  <c r="M155" i="1"/>
  <c r="N155" i="1" s="1"/>
  <c r="M56" i="1"/>
  <c r="N56" i="1" s="1"/>
  <c r="M332" i="1"/>
  <c r="N332" i="1" s="1"/>
  <c r="M18" i="1"/>
  <c r="N18" i="1" s="1"/>
  <c r="M113" i="1"/>
  <c r="N113" i="1" s="1"/>
  <c r="M201" i="1"/>
  <c r="N201" i="1" s="1"/>
  <c r="M124" i="1"/>
  <c r="N124" i="1" s="1"/>
  <c r="M440" i="1"/>
  <c r="N440" i="1" s="1"/>
  <c r="M41" i="1"/>
  <c r="N41" i="1" s="1"/>
  <c r="M123" i="1"/>
  <c r="N123" i="1" s="1"/>
  <c r="M222" i="1"/>
  <c r="N222" i="1" s="1"/>
  <c r="M96" i="1"/>
  <c r="N96" i="1" s="1"/>
  <c r="M384" i="1"/>
  <c r="N384" i="1" s="1"/>
  <c r="M115" i="1"/>
  <c r="N115" i="1" s="1"/>
  <c r="M203" i="1"/>
  <c r="N203" i="1" s="1"/>
  <c r="M289" i="1"/>
  <c r="N289" i="1" s="1"/>
  <c r="M204" i="1"/>
  <c r="N204" i="1" s="1"/>
  <c r="M67" i="1"/>
  <c r="N67" i="1" s="1"/>
  <c r="M257" i="1"/>
  <c r="N257" i="1" s="1"/>
  <c r="M229" i="1"/>
  <c r="N229" i="1" s="1"/>
  <c r="M361" i="1"/>
  <c r="N361" i="1" s="1"/>
  <c r="M466" i="1"/>
  <c r="N466" i="1" s="1"/>
  <c r="M388" i="1"/>
  <c r="N388" i="1" s="1"/>
  <c r="M54" i="1"/>
  <c r="N54" i="1" s="1"/>
  <c r="M87" i="1"/>
  <c r="N87" i="1" s="1"/>
  <c r="M309" i="1"/>
  <c r="N309" i="1" s="1"/>
  <c r="M420" i="1"/>
  <c r="N420" i="1" s="1"/>
  <c r="M5" i="1"/>
  <c r="N5" i="1" s="1"/>
  <c r="M349" i="1"/>
  <c r="N349" i="1" s="1"/>
  <c r="M177" i="1"/>
  <c r="N177" i="1" s="1"/>
  <c r="M198" i="1"/>
  <c r="N198" i="1" s="1"/>
  <c r="M506" i="1"/>
  <c r="N506" i="1" s="1"/>
  <c r="M150" i="1"/>
  <c r="N150" i="1" s="1"/>
  <c r="M458" i="1"/>
  <c r="N458" i="1" s="1"/>
  <c r="M214" i="1"/>
  <c r="N214" i="1" s="1"/>
  <c r="M166" i="1"/>
  <c r="N166" i="1" s="1"/>
  <c r="M426" i="1"/>
  <c r="N426" i="1" s="1"/>
  <c r="M350" i="1"/>
  <c r="N350" i="1" s="1"/>
  <c r="M157" i="1"/>
  <c r="N157" i="1" s="1"/>
  <c r="M416" i="1"/>
  <c r="N416" i="1" s="1"/>
  <c r="M339" i="1"/>
  <c r="N339" i="1" s="1"/>
  <c r="M79" i="1"/>
  <c r="N79" i="1" s="1"/>
  <c r="M240" i="1"/>
  <c r="N240" i="1" s="1"/>
  <c r="M494" i="1"/>
  <c r="N494" i="1" s="1"/>
  <c r="M386" i="1"/>
  <c r="N386" i="1" s="1"/>
  <c r="M269" i="1"/>
  <c r="N269" i="1" s="1"/>
  <c r="M277" i="1"/>
  <c r="N277" i="1" s="1"/>
  <c r="M493" i="1"/>
  <c r="N493" i="1" s="1"/>
  <c r="M415" i="1"/>
  <c r="N415" i="1" s="1"/>
  <c r="M338" i="1"/>
  <c r="N338" i="1" s="1"/>
  <c r="M134" i="1"/>
  <c r="N134" i="1" s="1"/>
  <c r="M27" i="1"/>
  <c r="N27" i="1" s="1"/>
  <c r="M368" i="1"/>
  <c r="N368" i="1" s="1"/>
  <c r="M84" i="1"/>
  <c r="N84" i="1" s="1"/>
  <c r="M450" i="1"/>
  <c r="N450" i="1" s="1"/>
  <c r="M375" i="1"/>
  <c r="N375" i="1" s="1"/>
  <c r="M301" i="1"/>
  <c r="N301" i="1" s="1"/>
  <c r="M121" i="1"/>
  <c r="N121" i="1" s="1"/>
  <c r="M507" i="1"/>
  <c r="N507" i="1" s="1"/>
  <c r="M421" i="1"/>
  <c r="N421" i="1" s="1"/>
  <c r="M343" i="1"/>
  <c r="N343" i="1" s="1"/>
  <c r="M141" i="1"/>
  <c r="N141" i="1" s="1"/>
  <c r="M45" i="1"/>
  <c r="N45" i="1" s="1"/>
  <c r="M136" i="1"/>
  <c r="N136" i="1" s="1"/>
  <c r="M487" i="1"/>
  <c r="N487" i="1" s="1"/>
  <c r="M403" i="1"/>
  <c r="N403" i="1" s="1"/>
  <c r="M323" i="1"/>
  <c r="N323" i="1" s="1"/>
  <c r="M107" i="1"/>
  <c r="N107" i="1" s="1"/>
  <c r="M22" i="1"/>
  <c r="N22" i="1" s="1"/>
  <c r="M348" i="1"/>
  <c r="N348" i="1" s="1"/>
  <c r="M68" i="1"/>
  <c r="N68" i="1" s="1"/>
  <c r="M497" i="1"/>
  <c r="N497" i="1" s="1"/>
  <c r="M410" i="1"/>
  <c r="N410" i="1" s="1"/>
  <c r="M331" i="1"/>
  <c r="N331" i="1" s="1"/>
  <c r="M313" i="1"/>
  <c r="N313" i="1" s="1"/>
  <c r="M417" i="1"/>
  <c r="N417" i="1" s="1"/>
  <c r="M340" i="1"/>
  <c r="N340" i="1" s="1"/>
  <c r="M146" i="1"/>
  <c r="N146" i="1" s="1"/>
  <c r="M486" i="1"/>
  <c r="N486" i="1" s="1"/>
  <c r="M408" i="1"/>
  <c r="N408" i="1" s="1"/>
  <c r="M329" i="1"/>
  <c r="N329" i="1" s="1"/>
  <c r="M259" i="1"/>
  <c r="N259" i="1" s="1"/>
  <c r="M69" i="1"/>
  <c r="N69" i="1" s="1"/>
  <c r="M208" i="1"/>
  <c r="N208" i="1" s="1"/>
  <c r="M502" i="1"/>
  <c r="N502" i="1" s="1"/>
  <c r="M451" i="1"/>
  <c r="N451" i="1" s="1"/>
  <c r="M377" i="1"/>
  <c r="N377" i="1" s="1"/>
  <c r="M258" i="1"/>
  <c r="N258" i="1" s="1"/>
  <c r="M483" i="1"/>
  <c r="N483" i="1" s="1"/>
  <c r="M407" i="1"/>
  <c r="N407" i="1" s="1"/>
  <c r="M327" i="1"/>
  <c r="N327" i="1" s="1"/>
  <c r="M102" i="1"/>
  <c r="N102" i="1" s="1"/>
  <c r="M17" i="1"/>
  <c r="N17" i="1" s="1"/>
  <c r="M328" i="1"/>
  <c r="N328" i="1" s="1"/>
  <c r="M52" i="1"/>
  <c r="N52" i="1" s="1"/>
  <c r="M439" i="1"/>
  <c r="N439" i="1" s="1"/>
  <c r="M365" i="1"/>
  <c r="N365" i="1" s="1"/>
  <c r="M290" i="1"/>
  <c r="N290" i="1" s="1"/>
  <c r="M110" i="1"/>
  <c r="N110" i="1" s="1"/>
  <c r="M499" i="1"/>
  <c r="N499" i="1" s="1"/>
  <c r="M412" i="1"/>
  <c r="N412" i="1" s="1"/>
  <c r="M334" i="1"/>
  <c r="N334" i="1" s="1"/>
  <c r="M130" i="1"/>
  <c r="N130" i="1" s="1"/>
  <c r="M34" i="1"/>
  <c r="N34" i="1" s="1"/>
  <c r="M392" i="1"/>
  <c r="N392" i="1" s="1"/>
  <c r="M104" i="1"/>
  <c r="N104" i="1" s="1"/>
  <c r="M478" i="1"/>
  <c r="N478" i="1" s="1"/>
  <c r="M393" i="1"/>
  <c r="N393" i="1" s="1"/>
  <c r="M315" i="1"/>
  <c r="N315" i="1" s="1"/>
  <c r="M199" i="1"/>
  <c r="N199" i="1" s="1"/>
  <c r="M303" i="1"/>
  <c r="N303" i="1" s="1"/>
  <c r="M234" i="1"/>
  <c r="N234" i="1" s="1"/>
  <c r="M409" i="1"/>
  <c r="N409" i="1" s="1"/>
  <c r="M330" i="1"/>
  <c r="N330" i="1" s="1"/>
  <c r="M135" i="1"/>
  <c r="N135" i="1" s="1"/>
  <c r="M295" i="1"/>
  <c r="N295" i="1" s="1"/>
  <c r="M475" i="1"/>
  <c r="N475" i="1" s="1"/>
  <c r="M399" i="1"/>
  <c r="N399" i="1" s="1"/>
  <c r="M319" i="1"/>
  <c r="N319" i="1" s="1"/>
  <c r="M505" i="1"/>
  <c r="N505" i="1" s="1"/>
  <c r="M249" i="1"/>
  <c r="N249" i="1" s="1"/>
  <c r="M58" i="1"/>
  <c r="N58" i="1" s="1"/>
  <c r="M492" i="1"/>
  <c r="N492" i="1" s="1"/>
  <c r="M176" i="1"/>
  <c r="N176" i="1" s="1"/>
  <c r="M266" i="1"/>
  <c r="N266" i="1" s="1"/>
  <c r="M441" i="1"/>
  <c r="N441" i="1" s="1"/>
  <c r="M366" i="1"/>
  <c r="N366" i="1" s="1"/>
  <c r="M247" i="1"/>
  <c r="N247" i="1" s="1"/>
  <c r="M245" i="1"/>
  <c r="N245" i="1" s="1"/>
  <c r="M473" i="1"/>
  <c r="N473" i="1" s="1"/>
  <c r="M398" i="1"/>
  <c r="N398" i="1" s="1"/>
  <c r="M246" i="1"/>
  <c r="N246" i="1" s="1"/>
  <c r="M91" i="1"/>
  <c r="N91" i="1" s="1"/>
  <c r="M6" i="1"/>
  <c r="N6" i="1" s="1"/>
  <c r="M280" i="1"/>
  <c r="N280" i="1" s="1"/>
  <c r="M20" i="1"/>
  <c r="N20" i="1" s="1"/>
  <c r="M508" i="1"/>
  <c r="N508" i="1" s="1"/>
  <c r="M430" i="1"/>
  <c r="N430" i="1" s="1"/>
  <c r="M355" i="1"/>
  <c r="N355" i="1" s="1"/>
  <c r="M282" i="1"/>
  <c r="N282" i="1" s="1"/>
  <c r="M489" i="1"/>
  <c r="N489" i="1" s="1"/>
  <c r="M404" i="1"/>
  <c r="N404" i="1" s="1"/>
  <c r="M324" i="1"/>
  <c r="N324" i="1" s="1"/>
  <c r="M119" i="1"/>
  <c r="N119" i="1" s="1"/>
  <c r="M23" i="1"/>
  <c r="N23" i="1" s="1"/>
  <c r="M352" i="1"/>
  <c r="N352" i="1" s="1"/>
  <c r="M72" i="1"/>
  <c r="N72" i="1" s="1"/>
  <c r="M467" i="1"/>
  <c r="N467" i="1" s="1"/>
  <c r="M382" i="1"/>
  <c r="N382" i="1" s="1"/>
  <c r="M307" i="1"/>
  <c r="N307" i="1" s="1"/>
  <c r="M190" i="1"/>
  <c r="N190" i="1" s="1"/>
  <c r="M285" i="1"/>
  <c r="N285" i="1" s="1"/>
  <c r="M283" i="1"/>
  <c r="N283" i="1" s="1"/>
  <c r="M401" i="1"/>
  <c r="N401" i="1" s="1"/>
  <c r="M321" i="1"/>
  <c r="N321" i="1" s="1"/>
  <c r="M465" i="1"/>
  <c r="N465" i="1" s="1"/>
  <c r="M389" i="1"/>
  <c r="N389" i="1" s="1"/>
  <c r="M310" i="1"/>
  <c r="N310" i="1" s="1"/>
  <c r="M495" i="1"/>
  <c r="N495" i="1" s="1"/>
  <c r="M238" i="1"/>
  <c r="N238" i="1" s="1"/>
  <c r="M47" i="1"/>
  <c r="N47" i="1" s="1"/>
  <c r="M460" i="1"/>
  <c r="N460" i="1" s="1"/>
  <c r="M144" i="1"/>
  <c r="N144" i="1" s="1"/>
  <c r="M431" i="1"/>
  <c r="N431" i="1" s="1"/>
  <c r="M356" i="1"/>
  <c r="N356" i="1" s="1"/>
  <c r="M226" i="1"/>
  <c r="N226" i="1" s="1"/>
  <c r="M462" i="1"/>
  <c r="N462" i="1" s="1"/>
  <c r="M387" i="1"/>
  <c r="N387" i="1" s="1"/>
  <c r="M235" i="1"/>
  <c r="N235" i="1" s="1"/>
  <c r="M81" i="1"/>
  <c r="N81" i="1" s="1"/>
  <c r="M244" i="1"/>
  <c r="N244" i="1" s="1"/>
  <c r="M501" i="1"/>
  <c r="N501" i="1" s="1"/>
  <c r="M422" i="1"/>
  <c r="N422" i="1" s="1"/>
  <c r="M345" i="1"/>
  <c r="N345" i="1" s="1"/>
  <c r="M274" i="1"/>
  <c r="N274" i="1" s="1"/>
  <c r="M479" i="1"/>
  <c r="N479" i="1" s="1"/>
  <c r="M394" i="1"/>
  <c r="N394" i="1" s="1"/>
  <c r="M316" i="1"/>
  <c r="N316" i="1" s="1"/>
  <c r="M98" i="1"/>
  <c r="N98" i="1" s="1"/>
  <c r="M13" i="1"/>
  <c r="N13" i="1" s="1"/>
  <c r="M304" i="1"/>
  <c r="N304" i="1" s="1"/>
  <c r="M40" i="1"/>
  <c r="N40" i="1" s="1"/>
  <c r="M447" i="1"/>
  <c r="N447" i="1" s="1"/>
  <c r="M298" i="1"/>
  <c r="N298" i="1" s="1"/>
  <c r="M179" i="1"/>
  <c r="N179" i="1" s="1"/>
  <c r="M75" i="1"/>
  <c r="N75" i="1" s="1"/>
  <c r="M228" i="1"/>
  <c r="N228" i="1" s="1"/>
  <c r="M457" i="1"/>
  <c r="N457" i="1" s="1"/>
  <c r="M381" i="1"/>
  <c r="N381" i="1" s="1"/>
  <c r="M306" i="1"/>
  <c r="N306" i="1" s="1"/>
  <c r="M147" i="1"/>
  <c r="N147" i="1" s="1"/>
  <c r="M390" i="1"/>
  <c r="N390" i="1" s="1"/>
  <c r="M311" i="1"/>
  <c r="N311" i="1" s="1"/>
  <c r="M454" i="1"/>
  <c r="N454" i="1" s="1"/>
  <c r="M379" i="1"/>
  <c r="N379" i="1" s="1"/>
  <c r="M197" i="1"/>
  <c r="N197" i="1" s="1"/>
  <c r="M491" i="1"/>
  <c r="N491" i="1" s="1"/>
  <c r="M485" i="1"/>
  <c r="N485" i="1" s="1"/>
  <c r="M206" i="1"/>
  <c r="N206" i="1" s="1"/>
  <c r="M37" i="1"/>
  <c r="N37" i="1" s="1"/>
  <c r="M400" i="1"/>
  <c r="N400" i="1" s="1"/>
  <c r="M112" i="1"/>
  <c r="N112" i="1" s="1"/>
  <c r="M294" i="1"/>
  <c r="N294" i="1" s="1"/>
  <c r="M423" i="1"/>
  <c r="N423" i="1" s="1"/>
  <c r="M346" i="1"/>
  <c r="N346" i="1" s="1"/>
  <c r="M215" i="1"/>
  <c r="N215" i="1" s="1"/>
  <c r="M482" i="1"/>
  <c r="N482" i="1" s="1"/>
  <c r="M453" i="1"/>
  <c r="N453" i="1" s="1"/>
  <c r="M378" i="1"/>
  <c r="N378" i="1" s="1"/>
  <c r="M225" i="1"/>
  <c r="N225" i="1" s="1"/>
  <c r="M212" i="1"/>
  <c r="N212" i="1" s="1"/>
  <c r="M490" i="1"/>
  <c r="N490" i="1" s="1"/>
  <c r="M413" i="1"/>
  <c r="N413" i="1" s="1"/>
  <c r="M335" i="1"/>
  <c r="N335" i="1" s="1"/>
  <c r="M265" i="1"/>
  <c r="N265" i="1" s="1"/>
  <c r="M469" i="1"/>
  <c r="N469" i="1" s="1"/>
  <c r="M137" i="1"/>
  <c r="N137" i="1" s="1"/>
  <c r="M455" i="1"/>
  <c r="N455" i="1" s="1"/>
  <c r="M380" i="1"/>
  <c r="N380" i="1" s="1"/>
  <c r="M302" i="1"/>
  <c r="N302" i="1" s="1"/>
  <c r="M443" i="1"/>
  <c r="N443" i="1" s="1"/>
  <c r="M369" i="1"/>
  <c r="N369" i="1" s="1"/>
  <c r="M186" i="1"/>
  <c r="N186" i="1" s="1"/>
  <c r="M255" i="1"/>
  <c r="N255" i="1" s="1"/>
  <c r="M509" i="1"/>
  <c r="N509" i="1" s="1"/>
  <c r="M474" i="1"/>
  <c r="N474" i="1" s="1"/>
  <c r="M111" i="1"/>
  <c r="N111" i="1" s="1"/>
  <c r="M26" i="1"/>
  <c r="N26" i="1" s="1"/>
  <c r="M364" i="1"/>
  <c r="N364" i="1" s="1"/>
  <c r="M80" i="1"/>
  <c r="N80" i="1" s="1"/>
  <c r="M414" i="1"/>
  <c r="N414" i="1" s="1"/>
  <c r="M337" i="1"/>
  <c r="N337" i="1" s="1"/>
  <c r="M471" i="1"/>
  <c r="N471" i="1" s="1"/>
  <c r="M442" i="1"/>
  <c r="N442" i="1" s="1"/>
  <c r="M367" i="1"/>
  <c r="N367" i="1" s="1"/>
  <c r="M205" i="1"/>
  <c r="N205" i="1" s="1"/>
  <c r="M59" i="1"/>
  <c r="N59" i="1" s="1"/>
  <c r="M496" i="1"/>
  <c r="N496" i="1" s="1"/>
  <c r="M180" i="1"/>
  <c r="N180" i="1" s="1"/>
  <c r="M481" i="1"/>
  <c r="N481" i="1" s="1"/>
  <c r="M405" i="1"/>
  <c r="N405" i="1" s="1"/>
  <c r="M325" i="1"/>
  <c r="N325" i="1" s="1"/>
  <c r="M254" i="1"/>
  <c r="N254" i="1" s="1"/>
  <c r="M449" i="1"/>
  <c r="N449" i="1" s="1"/>
  <c r="M374" i="1"/>
  <c r="N374" i="1" s="1"/>
  <c r="M181" i="1"/>
  <c r="N181" i="1" s="1"/>
  <c r="M77" i="1"/>
  <c r="N77" i="1" s="1"/>
  <c r="M232" i="1"/>
  <c r="N232" i="1" s="1"/>
  <c r="M428" i="1"/>
  <c r="N428" i="1" s="1"/>
  <c r="M353" i="1"/>
  <c r="N353" i="1" s="1"/>
  <c r="M279" i="1"/>
  <c r="N279" i="1" s="1"/>
  <c r="M159" i="1"/>
  <c r="N159" i="1" s="1"/>
  <c r="M126" i="1"/>
  <c r="N126" i="1" s="1"/>
  <c r="M445" i="1"/>
  <c r="N445" i="1" s="1"/>
  <c r="M370" i="1"/>
  <c r="N370" i="1" s="1"/>
  <c r="M291" i="1"/>
  <c r="N291" i="1" s="1"/>
  <c r="M433" i="1"/>
  <c r="N433" i="1" s="1"/>
  <c r="M358" i="1"/>
  <c r="N358" i="1" s="1"/>
  <c r="M175" i="1"/>
  <c r="N175" i="1" s="1"/>
  <c r="M275" i="1"/>
  <c r="N275" i="1" s="1"/>
  <c r="M463" i="1"/>
  <c r="N463" i="1" s="1"/>
  <c r="M101" i="1"/>
  <c r="N101" i="1" s="1"/>
  <c r="M15" i="1"/>
  <c r="N15" i="1" s="1"/>
  <c r="M320" i="1"/>
  <c r="N320" i="1" s="1"/>
  <c r="M48" i="1"/>
  <c r="N48" i="1" s="1"/>
  <c r="M406" i="1"/>
  <c r="N406" i="1" s="1"/>
  <c r="M326" i="1"/>
  <c r="N326" i="1" s="1"/>
  <c r="M305" i="1"/>
  <c r="N305" i="1" s="1"/>
  <c r="M461" i="1"/>
  <c r="N461" i="1" s="1"/>
  <c r="M432" i="1"/>
  <c r="N432" i="1" s="1"/>
  <c r="M357" i="1"/>
  <c r="N357" i="1" s="1"/>
  <c r="M195" i="1"/>
  <c r="N195" i="1" s="1"/>
  <c r="M49" i="1"/>
  <c r="N49" i="1" s="1"/>
  <c r="M464" i="1"/>
  <c r="N464" i="1" s="1"/>
  <c r="M148" i="1"/>
  <c r="N148" i="1" s="1"/>
  <c r="M395" i="1"/>
  <c r="N395" i="1" s="1"/>
  <c r="M317" i="1"/>
  <c r="N317" i="1" s="1"/>
  <c r="M182" i="1"/>
  <c r="N182" i="1" s="1"/>
  <c r="M438" i="1"/>
  <c r="N438" i="1" s="1"/>
  <c r="M363" i="1"/>
  <c r="N363" i="1" s="1"/>
  <c r="M170" i="1"/>
  <c r="N170" i="1" s="1"/>
  <c r="M66" i="1"/>
  <c r="N66" i="1" s="1"/>
  <c r="M200" i="1"/>
  <c r="N200" i="1" s="1"/>
  <c r="M419" i="1"/>
  <c r="N419" i="1" s="1"/>
  <c r="M342" i="1"/>
  <c r="N342" i="1" s="1"/>
  <c r="M230" i="1"/>
  <c r="N230" i="1" s="1"/>
  <c r="M88" i="1"/>
  <c r="N88" i="1" s="1"/>
  <c r="M372" i="1"/>
  <c r="N372" i="1" s="1"/>
  <c r="M29" i="1"/>
  <c r="N29" i="1" s="1"/>
  <c r="M122" i="1"/>
  <c r="N122" i="1" s="1"/>
  <c r="M211" i="1"/>
  <c r="N211" i="1" s="1"/>
  <c r="M156" i="1"/>
  <c r="N156" i="1" s="1"/>
  <c r="M472" i="1"/>
  <c r="N472" i="1" s="1"/>
  <c r="M51" i="1"/>
  <c r="N51" i="1" s="1"/>
  <c r="M143" i="1"/>
  <c r="N143" i="1" s="1"/>
  <c r="M231" i="1"/>
  <c r="N231" i="1" s="1"/>
  <c r="M128" i="1"/>
  <c r="N128" i="1" s="1"/>
  <c r="M444" i="1"/>
  <c r="N444" i="1" s="1"/>
  <c r="M42" i="1"/>
  <c r="N42" i="1" s="1"/>
  <c r="M125" i="1"/>
  <c r="N125" i="1" s="1"/>
  <c r="M223" i="1"/>
  <c r="N223" i="1" s="1"/>
  <c r="M299" i="1"/>
  <c r="N299" i="1" s="1"/>
  <c r="M236" i="1"/>
  <c r="N236" i="1" s="1"/>
  <c r="M78" i="1"/>
  <c r="N78" i="1" s="1"/>
  <c r="M167" i="1"/>
  <c r="N167" i="1" s="1"/>
  <c r="M267" i="1"/>
  <c r="N267" i="1" s="1"/>
  <c r="M239" i="1"/>
  <c r="N239" i="1" s="1"/>
  <c r="M371" i="1"/>
  <c r="N371" i="1" s="1"/>
  <c r="M477" i="1"/>
  <c r="N477" i="1" s="1"/>
  <c r="M36" i="1"/>
  <c r="N36" i="1" s="1"/>
  <c r="M448" i="1"/>
  <c r="N448" i="1" s="1"/>
  <c r="M65" i="1"/>
  <c r="N65" i="1" s="1"/>
  <c r="M333" i="1"/>
  <c r="N333" i="1" s="1"/>
  <c r="M161" i="1"/>
  <c r="N161" i="1" s="1"/>
  <c r="M385" i="1"/>
  <c r="N385" i="1" s="1"/>
  <c r="M38" i="1"/>
  <c r="N38" i="1" s="1"/>
  <c r="M90" i="1"/>
  <c r="N90" i="1" s="1"/>
  <c r="M425" i="1"/>
  <c r="N425" i="1" s="1"/>
  <c r="M359" i="1"/>
  <c r="N359" i="1" s="1"/>
  <c r="M120" i="1"/>
  <c r="N120" i="1" s="1"/>
  <c r="M436" i="1"/>
  <c r="N436" i="1" s="1"/>
  <c r="M39" i="1"/>
  <c r="N39" i="1" s="1"/>
  <c r="M133" i="1"/>
  <c r="N133" i="1" s="1"/>
  <c r="M221" i="1"/>
  <c r="N221" i="1" s="1"/>
  <c r="M188" i="1"/>
  <c r="N188" i="1" s="1"/>
  <c r="M62" i="1"/>
  <c r="N62" i="1" s="1"/>
  <c r="M153" i="1"/>
  <c r="N153" i="1" s="1"/>
  <c r="M242" i="1"/>
  <c r="N242" i="1" s="1"/>
  <c r="M160" i="1"/>
  <c r="N160" i="1" s="1"/>
  <c r="M476" i="1"/>
  <c r="N476" i="1" s="1"/>
  <c r="M53" i="1"/>
  <c r="N53" i="1" s="1"/>
  <c r="M145" i="1"/>
  <c r="N145" i="1" s="1"/>
  <c r="M233" i="1"/>
  <c r="N233" i="1" s="1"/>
  <c r="M12" i="1"/>
  <c r="N12" i="1" s="1"/>
  <c r="M268" i="1"/>
  <c r="N268" i="1" s="1"/>
  <c r="M89" i="1"/>
  <c r="N89" i="1" s="1"/>
  <c r="M178" i="1"/>
  <c r="N178" i="1" s="1"/>
  <c r="M276" i="1"/>
  <c r="N276" i="1" s="1"/>
  <c r="M106" i="1"/>
  <c r="N106" i="1" s="1"/>
  <c r="M261" i="1"/>
  <c r="N261" i="1" s="1"/>
  <c r="M391" i="1"/>
  <c r="N391" i="1" s="1"/>
  <c r="M100" i="1"/>
  <c r="N100" i="1" s="1"/>
  <c r="M480" i="1"/>
  <c r="N480" i="1" s="1"/>
  <c r="M86" i="1"/>
  <c r="N86" i="1" s="1"/>
  <c r="M362" i="1"/>
  <c r="N362" i="1" s="1"/>
  <c r="M8" i="1"/>
  <c r="N8" i="1" s="1"/>
  <c r="M308" i="1"/>
  <c r="N308" i="1" s="1"/>
  <c r="M459" i="1"/>
  <c r="N459" i="1" s="1"/>
  <c r="M185" i="1"/>
  <c r="N185" i="1" s="1"/>
  <c r="M318" i="1"/>
  <c r="N318" i="1" s="1"/>
  <c r="M434" i="1"/>
  <c r="N434" i="1" s="1"/>
  <c r="M152" i="1"/>
  <c r="N152" i="1" s="1"/>
  <c r="M468" i="1"/>
  <c r="N468" i="1" s="1"/>
  <c r="M50" i="1"/>
  <c r="N50" i="1" s="1"/>
  <c r="M142" i="1"/>
  <c r="N142" i="1" s="1"/>
  <c r="M241" i="1"/>
  <c r="N241" i="1" s="1"/>
  <c r="M220" i="1"/>
  <c r="N220" i="1" s="1"/>
  <c r="M73" i="1"/>
  <c r="N73" i="1" s="1"/>
  <c r="M163" i="1"/>
  <c r="N163" i="1" s="1"/>
  <c r="M251" i="1"/>
  <c r="N251" i="1" s="1"/>
  <c r="M192" i="1"/>
  <c r="N192" i="1" s="1"/>
  <c r="M63" i="1"/>
  <c r="N63" i="1" s="1"/>
  <c r="M154" i="1"/>
  <c r="N154" i="1" s="1"/>
  <c r="M243" i="1"/>
  <c r="N243" i="1" s="1"/>
  <c r="M44" i="1"/>
  <c r="N44" i="1" s="1"/>
  <c r="M312" i="1"/>
  <c r="N312" i="1" s="1"/>
  <c r="M14" i="1"/>
  <c r="N14" i="1" s="1"/>
  <c r="M99" i="1"/>
  <c r="N99" i="1" s="1"/>
  <c r="M187" i="1"/>
  <c r="N187" i="1" s="1"/>
  <c r="M284" i="1"/>
  <c r="N284" i="1" s="1"/>
  <c r="M117" i="1"/>
  <c r="N117" i="1" s="1"/>
  <c r="M297" i="1"/>
  <c r="N297" i="1" s="1"/>
  <c r="M402" i="1"/>
  <c r="N402" i="1" s="1"/>
  <c r="M132" i="1"/>
  <c r="N132" i="1" s="1"/>
  <c r="M97" i="1"/>
  <c r="N97" i="1" s="1"/>
  <c r="M411" i="1"/>
  <c r="N411" i="1" s="1"/>
  <c r="M168" i="1"/>
  <c r="N168" i="1" s="1"/>
  <c r="M354" i="1"/>
  <c r="N354" i="1" s="1"/>
  <c r="M347" i="1"/>
  <c r="N347" i="1" s="1"/>
  <c r="M470" i="1"/>
  <c r="N470" i="1" s="1"/>
  <c r="M70" i="1"/>
  <c r="N70" i="1" s="1"/>
  <c r="M296" i="1"/>
  <c r="N296" i="1" s="1"/>
  <c r="M31" i="1"/>
  <c r="N31" i="1" s="1"/>
  <c r="M151" i="1"/>
  <c r="N151" i="1" s="1"/>
  <c r="M30" i="1"/>
  <c r="N30" i="1" s="1"/>
  <c r="M373" i="1"/>
  <c r="N373" i="1" s="1"/>
  <c r="M109" i="1"/>
  <c r="N109" i="1" s="1"/>
  <c r="M61" i="1"/>
  <c r="N61" i="1" s="1"/>
  <c r="M452" i="1"/>
  <c r="N452" i="1" s="1"/>
  <c r="M224" i="1"/>
  <c r="N224" i="1" s="1"/>
  <c r="M270" i="1"/>
  <c r="N270" i="1" s="1"/>
  <c r="M158" i="1"/>
  <c r="N158" i="1" s="1"/>
  <c r="M172" i="1"/>
  <c r="N172" i="1" s="1"/>
  <c r="M202" i="1"/>
  <c r="N202" i="1" s="1"/>
  <c r="M184" i="1"/>
  <c r="N184" i="1" s="1"/>
  <c r="M504" i="1"/>
  <c r="N504" i="1" s="1"/>
  <c r="M24" i="1"/>
  <c r="N24" i="1" s="1"/>
  <c r="M207" i="1"/>
  <c r="N207" i="1" s="1"/>
  <c r="M287" i="1"/>
  <c r="N287" i="1" s="1"/>
  <c r="M129" i="1"/>
  <c r="N129" i="1" s="1"/>
  <c r="M82" i="1"/>
  <c r="N82" i="1" s="1"/>
  <c r="M210" i="1"/>
  <c r="N210" i="1" s="1"/>
  <c r="M281" i="1"/>
  <c r="N281" i="1" s="1"/>
</calcChain>
</file>

<file path=xl/sharedStrings.xml><?xml version="1.0" encoding="utf-8"?>
<sst xmlns="http://schemas.openxmlformats.org/spreadsheetml/2006/main" count="35" uniqueCount="35">
  <si>
    <t>Temperature (K)</t>
  </si>
  <si>
    <t>Magnetic Field (Oe)</t>
  </si>
  <si>
    <t>Moment (emu)</t>
  </si>
  <si>
    <t>M. Std. Err. (emu)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</si>
  <si>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</si>
  <si>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</si>
  <si>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</si>
  <si>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</si>
  <si>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</si>
  <si>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</si>
  <si>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</si>
  <si>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</si>
  <si>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</si>
  <si>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</si>
  <si>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</si>
  <si>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</si>
  <si>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</si>
  <si>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</si>
  <si>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</si>
  <si>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</si>
  <si>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</si>
  <si>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</si>
  <si>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</si>
  <si>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</si>
  <si>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Plot this vs T for your SQUID curve!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</si>
  <si>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</si>
  <si>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</si>
  <si>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</si>
  <si>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</si>
  <si>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</si>
  <si>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(Done on Origin)</t>
  </si>
  <si>
    <t>N.B. Ctrl+Shift+DOWN selects all the data in that column.</t>
  </si>
  <si>
    <t>AA-09</t>
  </si>
  <si>
    <t>Extra correction</t>
  </si>
  <si>
    <t>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</si>
</sst>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sz val="10"/>
      <color theme="4"/>
      <name val="Arial"/>
      <family val="2"/>
    </font>
    <font>
      <sz val="10"/>
      <color rgb="FF990099"/>
      <name val="Arial"/>
      <family val="2"/>
    </font>
    <font>
      <sz val="10"/>
      <color theme="9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11" fontId="7" fillId="0" borderId="0" xfId="0" applyNumberFormat="1" applyFont="1"/>
    <xf numFmtId="0" fontId="8" fillId="0" borderId="0" xfId="0" applyFont="1"/>
    <xf numFmtId="0" fontId="9" fillId="0" borderId="0" xfId="0" applyFont="1"/>
    <xf numFmtId="11" fontId="9" fillId="0" borderId="0" xfId="0" applyNumberFormat="1" applyFont="1"/>
    <xf numFmtId="11" fontId="10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37499999999999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42825896762904"/>
          <c:y val="2.5428331875182269E-2"/>
          <c:w val="0.81490507436570425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'Sample processing'!$M$2:$M$4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processing'!$E$5:$E$2897</c:f>
              <c:numCache>
                <c:formatCode>General</c:formatCode>
                <c:ptCount val="2893"/>
                <c:pt idx="0">
                  <c:v>302.04901123046898</c:v>
                </c:pt>
                <c:pt idx="1">
                  <c:v>303.64324951171898</c:v>
                </c:pt>
                <c:pt idx="2">
                  <c:v>304.27355957031301</c:v>
                </c:pt>
                <c:pt idx="3">
                  <c:v>305.36213684082003</c:v>
                </c:pt>
                <c:pt idx="4">
                  <c:v>307.47869873046898</c:v>
                </c:pt>
                <c:pt idx="5">
                  <c:v>307.82865905761702</c:v>
                </c:pt>
                <c:pt idx="6">
                  <c:v>308.59312438964798</c:v>
                </c:pt>
                <c:pt idx="7">
                  <c:v>309.43905639648398</c:v>
                </c:pt>
                <c:pt idx="8">
                  <c:v>310.28048706054699</c:v>
                </c:pt>
                <c:pt idx="9">
                  <c:v>311.16316223144503</c:v>
                </c:pt>
                <c:pt idx="10">
                  <c:v>312.01200866699202</c:v>
                </c:pt>
                <c:pt idx="11">
                  <c:v>312.78984069824202</c:v>
                </c:pt>
                <c:pt idx="12">
                  <c:v>313.64108276367199</c:v>
                </c:pt>
                <c:pt idx="13">
                  <c:v>314.47747802734398</c:v>
                </c:pt>
                <c:pt idx="14">
                  <c:v>315.30979919433599</c:v>
                </c:pt>
                <c:pt idx="15">
                  <c:v>316.13081359863298</c:v>
                </c:pt>
                <c:pt idx="16">
                  <c:v>316.95977783203102</c:v>
                </c:pt>
                <c:pt idx="17">
                  <c:v>317.81594848632801</c:v>
                </c:pt>
                <c:pt idx="18">
                  <c:v>318.62359619140602</c:v>
                </c:pt>
                <c:pt idx="19">
                  <c:v>319.43292236328102</c:v>
                </c:pt>
                <c:pt idx="20">
                  <c:v>320.27363586425798</c:v>
                </c:pt>
                <c:pt idx="21">
                  <c:v>321.13407897949202</c:v>
                </c:pt>
                <c:pt idx="22">
                  <c:v>321.97380065917997</c:v>
                </c:pt>
                <c:pt idx="23">
                  <c:v>322.794189453125</c:v>
                </c:pt>
                <c:pt idx="24">
                  <c:v>323.62763977050798</c:v>
                </c:pt>
                <c:pt idx="25">
                  <c:v>324.52171325683599</c:v>
                </c:pt>
                <c:pt idx="26">
                  <c:v>325.37463378906301</c:v>
                </c:pt>
                <c:pt idx="27">
                  <c:v>326.17234802246099</c:v>
                </c:pt>
                <c:pt idx="28">
                  <c:v>326.97866821289102</c:v>
                </c:pt>
                <c:pt idx="29">
                  <c:v>327.79301452636702</c:v>
                </c:pt>
                <c:pt idx="30">
                  <c:v>328.63255310058599</c:v>
                </c:pt>
                <c:pt idx="31">
                  <c:v>329.46823120117199</c:v>
                </c:pt>
                <c:pt idx="32">
                  <c:v>330.306396484375</c:v>
                </c:pt>
                <c:pt idx="33">
                  <c:v>331.16020202636702</c:v>
                </c:pt>
                <c:pt idx="34">
                  <c:v>331.98635864257801</c:v>
                </c:pt>
                <c:pt idx="35">
                  <c:v>332.76834106445301</c:v>
                </c:pt>
                <c:pt idx="36">
                  <c:v>333.58335876464798</c:v>
                </c:pt>
                <c:pt idx="37">
                  <c:v>334.41555786132801</c:v>
                </c:pt>
                <c:pt idx="38">
                  <c:v>335.25233459472702</c:v>
                </c:pt>
                <c:pt idx="39">
                  <c:v>336.08541870117199</c:v>
                </c:pt>
                <c:pt idx="40">
                  <c:v>336.93647766113298</c:v>
                </c:pt>
                <c:pt idx="41">
                  <c:v>337.785400390625</c:v>
                </c:pt>
                <c:pt idx="42">
                  <c:v>338.61941528320301</c:v>
                </c:pt>
                <c:pt idx="43">
                  <c:v>339.36640930175798</c:v>
                </c:pt>
                <c:pt idx="44">
                  <c:v>340.18893432617199</c:v>
                </c:pt>
                <c:pt idx="45">
                  <c:v>341.03826904296898</c:v>
                </c:pt>
                <c:pt idx="46">
                  <c:v>341.88870239257801</c:v>
                </c:pt>
                <c:pt idx="47">
                  <c:v>342.71083068847702</c:v>
                </c:pt>
                <c:pt idx="48">
                  <c:v>343.55673217773398</c:v>
                </c:pt>
                <c:pt idx="49">
                  <c:v>344.42593383789102</c:v>
                </c:pt>
                <c:pt idx="50">
                  <c:v>345.24298095703102</c:v>
                </c:pt>
                <c:pt idx="51">
                  <c:v>346.05187988281199</c:v>
                </c:pt>
                <c:pt idx="52">
                  <c:v>346.88209533691401</c:v>
                </c:pt>
                <c:pt idx="53">
                  <c:v>347.711181640625</c:v>
                </c:pt>
                <c:pt idx="54">
                  <c:v>348.53756713867199</c:v>
                </c:pt>
                <c:pt idx="55">
                  <c:v>349.37608337402298</c:v>
                </c:pt>
                <c:pt idx="56">
                  <c:v>350.23855590820301</c:v>
                </c:pt>
                <c:pt idx="57">
                  <c:v>351.06787109375</c:v>
                </c:pt>
                <c:pt idx="58">
                  <c:v>351.943359375</c:v>
                </c:pt>
                <c:pt idx="59">
                  <c:v>352.70564270019503</c:v>
                </c:pt>
                <c:pt idx="60">
                  <c:v>353.51075744628901</c:v>
                </c:pt>
                <c:pt idx="61">
                  <c:v>354.31141662597702</c:v>
                </c:pt>
                <c:pt idx="62">
                  <c:v>355.15072631835898</c:v>
                </c:pt>
                <c:pt idx="63">
                  <c:v>356.00569152832003</c:v>
                </c:pt>
                <c:pt idx="64">
                  <c:v>356.84182739257801</c:v>
                </c:pt>
                <c:pt idx="65">
                  <c:v>357.69528198242199</c:v>
                </c:pt>
                <c:pt idx="66">
                  <c:v>358.48411560058599</c:v>
                </c:pt>
                <c:pt idx="67">
                  <c:v>359.27153015136702</c:v>
                </c:pt>
                <c:pt idx="68">
                  <c:v>360.10868835449202</c:v>
                </c:pt>
                <c:pt idx="69">
                  <c:v>360.96241760253901</c:v>
                </c:pt>
                <c:pt idx="70">
                  <c:v>361.81402587890602</c:v>
                </c:pt>
                <c:pt idx="71">
                  <c:v>362.63406372070301</c:v>
                </c:pt>
                <c:pt idx="72">
                  <c:v>363.47694396972702</c:v>
                </c:pt>
                <c:pt idx="73">
                  <c:v>364.30044555664102</c:v>
                </c:pt>
                <c:pt idx="74">
                  <c:v>365.16966247558599</c:v>
                </c:pt>
                <c:pt idx="75">
                  <c:v>365.96739196777298</c:v>
                </c:pt>
                <c:pt idx="76">
                  <c:v>366.806396484375</c:v>
                </c:pt>
                <c:pt idx="77">
                  <c:v>367.62303161621099</c:v>
                </c:pt>
                <c:pt idx="78">
                  <c:v>368.40061950683599</c:v>
                </c:pt>
                <c:pt idx="79">
                  <c:v>368.99082946777298</c:v>
                </c:pt>
                <c:pt idx="80">
                  <c:v>369.35795593261702</c:v>
                </c:pt>
                <c:pt idx="81">
                  <c:v>369.56364440917997</c:v>
                </c:pt>
                <c:pt idx="82">
                  <c:v>369.68275451660202</c:v>
                </c:pt>
                <c:pt idx="83">
                  <c:v>369.76446533203102</c:v>
                </c:pt>
                <c:pt idx="84">
                  <c:v>369.82283020019503</c:v>
                </c:pt>
                <c:pt idx="85">
                  <c:v>369.86433410644503</c:v>
                </c:pt>
                <c:pt idx="86">
                  <c:v>369.89617919921898</c:v>
                </c:pt>
                <c:pt idx="87">
                  <c:v>369.952880859375</c:v>
                </c:pt>
                <c:pt idx="88">
                  <c:v>369.81704711914102</c:v>
                </c:pt>
                <c:pt idx="89">
                  <c:v>369.48017883300798</c:v>
                </c:pt>
                <c:pt idx="90">
                  <c:v>368.98530578613298</c:v>
                </c:pt>
                <c:pt idx="91">
                  <c:v>368.29287719726602</c:v>
                </c:pt>
                <c:pt idx="92">
                  <c:v>367.44087219238298</c:v>
                </c:pt>
                <c:pt idx="93">
                  <c:v>366.52160644531301</c:v>
                </c:pt>
                <c:pt idx="94">
                  <c:v>365.62095642089798</c:v>
                </c:pt>
                <c:pt idx="95">
                  <c:v>364.763916015625</c:v>
                </c:pt>
                <c:pt idx="96">
                  <c:v>363.86769104003901</c:v>
                </c:pt>
                <c:pt idx="97">
                  <c:v>362.91262817382801</c:v>
                </c:pt>
                <c:pt idx="98">
                  <c:v>361.92060852050798</c:v>
                </c:pt>
                <c:pt idx="99">
                  <c:v>360.81698608398398</c:v>
                </c:pt>
                <c:pt idx="100">
                  <c:v>359.731201171875</c:v>
                </c:pt>
                <c:pt idx="101">
                  <c:v>358.71473693847702</c:v>
                </c:pt>
                <c:pt idx="102">
                  <c:v>357.76815795898398</c:v>
                </c:pt>
                <c:pt idx="103">
                  <c:v>356.91874694824202</c:v>
                </c:pt>
                <c:pt idx="104">
                  <c:v>355.92547607421898</c:v>
                </c:pt>
                <c:pt idx="105">
                  <c:v>354.82025146484398</c:v>
                </c:pt>
                <c:pt idx="106">
                  <c:v>353.86439514160202</c:v>
                </c:pt>
                <c:pt idx="107">
                  <c:v>353.01325988769503</c:v>
                </c:pt>
                <c:pt idx="108">
                  <c:v>352.17300415039102</c:v>
                </c:pt>
                <c:pt idx="109">
                  <c:v>351.35066223144503</c:v>
                </c:pt>
                <c:pt idx="110">
                  <c:v>350.58930969238298</c:v>
                </c:pt>
                <c:pt idx="111">
                  <c:v>349.84065246582003</c:v>
                </c:pt>
                <c:pt idx="112">
                  <c:v>349.03521728515602</c:v>
                </c:pt>
                <c:pt idx="113">
                  <c:v>348.24604797363298</c:v>
                </c:pt>
                <c:pt idx="114">
                  <c:v>347.42753601074202</c:v>
                </c:pt>
                <c:pt idx="115">
                  <c:v>346.59956359863298</c:v>
                </c:pt>
                <c:pt idx="116">
                  <c:v>345.80870056152298</c:v>
                </c:pt>
                <c:pt idx="117">
                  <c:v>344.98855590820301</c:v>
                </c:pt>
                <c:pt idx="118">
                  <c:v>344.15481567382801</c:v>
                </c:pt>
                <c:pt idx="119">
                  <c:v>343.38571166992199</c:v>
                </c:pt>
                <c:pt idx="120">
                  <c:v>342.60353088378901</c:v>
                </c:pt>
                <c:pt idx="121">
                  <c:v>341.77525329589798</c:v>
                </c:pt>
                <c:pt idx="122">
                  <c:v>340.95756530761702</c:v>
                </c:pt>
                <c:pt idx="123">
                  <c:v>340.14804077148398</c:v>
                </c:pt>
                <c:pt idx="124">
                  <c:v>339.30772399902298</c:v>
                </c:pt>
                <c:pt idx="125">
                  <c:v>338.43367004394503</c:v>
                </c:pt>
                <c:pt idx="126">
                  <c:v>337.61102294921898</c:v>
                </c:pt>
                <c:pt idx="127">
                  <c:v>336.82453918457003</c:v>
                </c:pt>
                <c:pt idx="128">
                  <c:v>336.01382446289102</c:v>
                </c:pt>
                <c:pt idx="129">
                  <c:v>335.16615295410202</c:v>
                </c:pt>
                <c:pt idx="130">
                  <c:v>334.31231689453102</c:v>
                </c:pt>
                <c:pt idx="131">
                  <c:v>333.50955200195301</c:v>
                </c:pt>
                <c:pt idx="132">
                  <c:v>332.68511962890602</c:v>
                </c:pt>
                <c:pt idx="133">
                  <c:v>331.80490112304699</c:v>
                </c:pt>
                <c:pt idx="134">
                  <c:v>330.97673034667997</c:v>
                </c:pt>
                <c:pt idx="135">
                  <c:v>330.12986755371099</c:v>
                </c:pt>
                <c:pt idx="136">
                  <c:v>329.33258056640602</c:v>
                </c:pt>
                <c:pt idx="137">
                  <c:v>328.51055908203102</c:v>
                </c:pt>
                <c:pt idx="138">
                  <c:v>327.67811584472702</c:v>
                </c:pt>
                <c:pt idx="139">
                  <c:v>326.82463073730497</c:v>
                </c:pt>
                <c:pt idx="140">
                  <c:v>325.99159240722702</c:v>
                </c:pt>
                <c:pt idx="141">
                  <c:v>325.15811157226602</c:v>
                </c:pt>
                <c:pt idx="142">
                  <c:v>324.35589599609398</c:v>
                </c:pt>
                <c:pt idx="143">
                  <c:v>323.54354858398398</c:v>
                </c:pt>
                <c:pt idx="144">
                  <c:v>322.71134948730497</c:v>
                </c:pt>
                <c:pt idx="145">
                  <c:v>321.87434387207003</c:v>
                </c:pt>
                <c:pt idx="146">
                  <c:v>321.04396057128901</c:v>
                </c:pt>
                <c:pt idx="147">
                  <c:v>320.22952270507801</c:v>
                </c:pt>
                <c:pt idx="148">
                  <c:v>319.38656616210898</c:v>
                </c:pt>
                <c:pt idx="149">
                  <c:v>318.49542236328102</c:v>
                </c:pt>
                <c:pt idx="150">
                  <c:v>317.66876220703102</c:v>
                </c:pt>
                <c:pt idx="151">
                  <c:v>316.87338256835898</c:v>
                </c:pt>
                <c:pt idx="152">
                  <c:v>316.06321716308599</c:v>
                </c:pt>
                <c:pt idx="153">
                  <c:v>315.23472595214798</c:v>
                </c:pt>
                <c:pt idx="154">
                  <c:v>314.45663452148398</c:v>
                </c:pt>
                <c:pt idx="155">
                  <c:v>313.67916870117199</c:v>
                </c:pt>
                <c:pt idx="156">
                  <c:v>312.85223388671898</c:v>
                </c:pt>
                <c:pt idx="157">
                  <c:v>312.02746582031301</c:v>
                </c:pt>
                <c:pt idx="158">
                  <c:v>311.21737670898398</c:v>
                </c:pt>
                <c:pt idx="159">
                  <c:v>310.41249084472702</c:v>
                </c:pt>
                <c:pt idx="160">
                  <c:v>309.58441162109398</c:v>
                </c:pt>
                <c:pt idx="161">
                  <c:v>308.75164794921898</c:v>
                </c:pt>
                <c:pt idx="162">
                  <c:v>307.88645935058599</c:v>
                </c:pt>
                <c:pt idx="163">
                  <c:v>307.06771850585898</c:v>
                </c:pt>
                <c:pt idx="164">
                  <c:v>306.23939514160202</c:v>
                </c:pt>
                <c:pt idx="165">
                  <c:v>305.37550354003901</c:v>
                </c:pt>
                <c:pt idx="166">
                  <c:v>304.54704284667997</c:v>
                </c:pt>
                <c:pt idx="167">
                  <c:v>303.72317504882801</c:v>
                </c:pt>
                <c:pt idx="168">
                  <c:v>302.889404296875</c:v>
                </c:pt>
                <c:pt idx="169">
                  <c:v>302.02375793457003</c:v>
                </c:pt>
                <c:pt idx="170">
                  <c:v>301.167724609375</c:v>
                </c:pt>
                <c:pt idx="171">
                  <c:v>300.34788513183599</c:v>
                </c:pt>
                <c:pt idx="172">
                  <c:v>299.51622009277298</c:v>
                </c:pt>
                <c:pt idx="173">
                  <c:v>298.63446044921898</c:v>
                </c:pt>
                <c:pt idx="174">
                  <c:v>297.82528686523398</c:v>
                </c:pt>
                <c:pt idx="175">
                  <c:v>297.01731872558599</c:v>
                </c:pt>
                <c:pt idx="176">
                  <c:v>296.21174621582003</c:v>
                </c:pt>
                <c:pt idx="177">
                  <c:v>295.36622619628901</c:v>
                </c:pt>
                <c:pt idx="178">
                  <c:v>294.52569580078102</c:v>
                </c:pt>
                <c:pt idx="179">
                  <c:v>293.69372558593699</c:v>
                </c:pt>
                <c:pt idx="180">
                  <c:v>292.86462402343801</c:v>
                </c:pt>
                <c:pt idx="181">
                  <c:v>291.99087524414102</c:v>
                </c:pt>
                <c:pt idx="182">
                  <c:v>291.19378662109398</c:v>
                </c:pt>
                <c:pt idx="183">
                  <c:v>290.41365051269503</c:v>
                </c:pt>
                <c:pt idx="184">
                  <c:v>289.56365966796898</c:v>
                </c:pt>
                <c:pt idx="185">
                  <c:v>288.72903442382801</c:v>
                </c:pt>
                <c:pt idx="186">
                  <c:v>287.89802551269503</c:v>
                </c:pt>
                <c:pt idx="187">
                  <c:v>287.05778503417997</c:v>
                </c:pt>
                <c:pt idx="188">
                  <c:v>286.18016052246099</c:v>
                </c:pt>
                <c:pt idx="189">
                  <c:v>285.32838439941401</c:v>
                </c:pt>
                <c:pt idx="190">
                  <c:v>284.52169799804699</c:v>
                </c:pt>
                <c:pt idx="191">
                  <c:v>283.71665954589798</c:v>
                </c:pt>
                <c:pt idx="192">
                  <c:v>282.86532592773398</c:v>
                </c:pt>
                <c:pt idx="193">
                  <c:v>282.00036621093801</c:v>
                </c:pt>
                <c:pt idx="194">
                  <c:v>281.17420959472702</c:v>
                </c:pt>
                <c:pt idx="195">
                  <c:v>280.35432434082003</c:v>
                </c:pt>
                <c:pt idx="196">
                  <c:v>279.52917480468699</c:v>
                </c:pt>
                <c:pt idx="197">
                  <c:v>278.67247009277298</c:v>
                </c:pt>
                <c:pt idx="198">
                  <c:v>277.80354309082003</c:v>
                </c:pt>
                <c:pt idx="199">
                  <c:v>277.01205444335898</c:v>
                </c:pt>
                <c:pt idx="200">
                  <c:v>276.22775268554699</c:v>
                </c:pt>
                <c:pt idx="201">
                  <c:v>275.36448669433599</c:v>
                </c:pt>
                <c:pt idx="202">
                  <c:v>274.53570556640602</c:v>
                </c:pt>
                <c:pt idx="203">
                  <c:v>273.72090148925798</c:v>
                </c:pt>
                <c:pt idx="204">
                  <c:v>272.87153625488298</c:v>
                </c:pt>
                <c:pt idx="205">
                  <c:v>271.98973083496099</c:v>
                </c:pt>
                <c:pt idx="206">
                  <c:v>271.19100952148398</c:v>
                </c:pt>
                <c:pt idx="207">
                  <c:v>270.40597534179699</c:v>
                </c:pt>
                <c:pt idx="208">
                  <c:v>269.56744384765602</c:v>
                </c:pt>
                <c:pt idx="209">
                  <c:v>268.72393798828102</c:v>
                </c:pt>
                <c:pt idx="210">
                  <c:v>267.86950683593801</c:v>
                </c:pt>
                <c:pt idx="211">
                  <c:v>267.05627441406199</c:v>
                </c:pt>
                <c:pt idx="212">
                  <c:v>266.20878601074202</c:v>
                </c:pt>
                <c:pt idx="213">
                  <c:v>265.34271240234398</c:v>
                </c:pt>
                <c:pt idx="214">
                  <c:v>264.54423522949202</c:v>
                </c:pt>
                <c:pt idx="215">
                  <c:v>263.71961975097702</c:v>
                </c:pt>
                <c:pt idx="216">
                  <c:v>262.86608886718699</c:v>
                </c:pt>
                <c:pt idx="217">
                  <c:v>262.04719543457003</c:v>
                </c:pt>
                <c:pt idx="218">
                  <c:v>261.22340393066401</c:v>
                </c:pt>
                <c:pt idx="219">
                  <c:v>260.41847229003901</c:v>
                </c:pt>
                <c:pt idx="220">
                  <c:v>259.54284667968699</c:v>
                </c:pt>
                <c:pt idx="221">
                  <c:v>258.65968322753901</c:v>
                </c:pt>
                <c:pt idx="222">
                  <c:v>257.86979675292997</c:v>
                </c:pt>
                <c:pt idx="223">
                  <c:v>257.05943298339798</c:v>
                </c:pt>
                <c:pt idx="224">
                  <c:v>256.20302581787098</c:v>
                </c:pt>
                <c:pt idx="225">
                  <c:v>255.37115478515599</c:v>
                </c:pt>
                <c:pt idx="226">
                  <c:v>254.561935424805</c:v>
                </c:pt>
                <c:pt idx="227">
                  <c:v>253.753715515137</c:v>
                </c:pt>
                <c:pt idx="228">
                  <c:v>252.95292663574199</c:v>
                </c:pt>
                <c:pt idx="229">
                  <c:v>252.1279296875</c:v>
                </c:pt>
                <c:pt idx="230">
                  <c:v>251.31689453125</c:v>
                </c:pt>
                <c:pt idx="231">
                  <c:v>250.519096374512</c:v>
                </c:pt>
                <c:pt idx="232">
                  <c:v>249.68383026123001</c:v>
                </c:pt>
                <c:pt idx="233">
                  <c:v>248.840782165527</c:v>
                </c:pt>
                <c:pt idx="234">
                  <c:v>248.01187133789099</c:v>
                </c:pt>
                <c:pt idx="235">
                  <c:v>247.20236968994101</c:v>
                </c:pt>
                <c:pt idx="236">
                  <c:v>246.34504699707</c:v>
                </c:pt>
                <c:pt idx="237">
                  <c:v>245.44327545166001</c:v>
                </c:pt>
                <c:pt idx="238">
                  <c:v>244.64493560791001</c:v>
                </c:pt>
                <c:pt idx="239">
                  <c:v>243.86505889892601</c:v>
                </c:pt>
                <c:pt idx="240">
                  <c:v>243.01477050781301</c:v>
                </c:pt>
                <c:pt idx="241">
                  <c:v>242.168983459473</c:v>
                </c:pt>
                <c:pt idx="242">
                  <c:v>241.34018707275399</c:v>
                </c:pt>
                <c:pt idx="243">
                  <c:v>240.49981689453099</c:v>
                </c:pt>
                <c:pt idx="244">
                  <c:v>239.65428924560501</c:v>
                </c:pt>
                <c:pt idx="245">
                  <c:v>238.866584777832</c:v>
                </c:pt>
                <c:pt idx="246">
                  <c:v>238.04746246337899</c:v>
                </c:pt>
                <c:pt idx="247">
                  <c:v>237.19430541992199</c:v>
                </c:pt>
                <c:pt idx="248">
                  <c:v>236.34693145751999</c:v>
                </c:pt>
                <c:pt idx="249">
                  <c:v>235.49478149414099</c:v>
                </c:pt>
                <c:pt idx="250">
                  <c:v>234.66458129882801</c:v>
                </c:pt>
                <c:pt idx="251">
                  <c:v>233.80999755859401</c:v>
                </c:pt>
                <c:pt idx="252">
                  <c:v>232.96079254150399</c:v>
                </c:pt>
                <c:pt idx="253">
                  <c:v>232.180046081543</c:v>
                </c:pt>
                <c:pt idx="254">
                  <c:v>231.40616607666001</c:v>
                </c:pt>
                <c:pt idx="255">
                  <c:v>230.53732299804699</c:v>
                </c:pt>
                <c:pt idx="256">
                  <c:v>229.69073486328099</c:v>
                </c:pt>
                <c:pt idx="257">
                  <c:v>228.83531188964801</c:v>
                </c:pt>
                <c:pt idx="258">
                  <c:v>227.98609161376999</c:v>
                </c:pt>
                <c:pt idx="259">
                  <c:v>227.13946533203099</c:v>
                </c:pt>
                <c:pt idx="260">
                  <c:v>226.301513671875</c:v>
                </c:pt>
                <c:pt idx="261">
                  <c:v>225.49990844726599</c:v>
                </c:pt>
                <c:pt idx="262">
                  <c:v>224.697059631348</c:v>
                </c:pt>
                <c:pt idx="263">
                  <c:v>223.85618591308599</c:v>
                </c:pt>
                <c:pt idx="264">
                  <c:v>223.022895812988</c:v>
                </c:pt>
                <c:pt idx="265">
                  <c:v>222.17684936523401</c:v>
                </c:pt>
                <c:pt idx="266">
                  <c:v>221.339241027832</c:v>
                </c:pt>
                <c:pt idx="267">
                  <c:v>220.52124786376999</c:v>
                </c:pt>
                <c:pt idx="268">
                  <c:v>219.68826293945301</c:v>
                </c:pt>
                <c:pt idx="269">
                  <c:v>218.84075164794899</c:v>
                </c:pt>
                <c:pt idx="270">
                  <c:v>217.99659729003901</c:v>
                </c:pt>
                <c:pt idx="271">
                  <c:v>217.15547180175801</c:v>
                </c:pt>
                <c:pt idx="272">
                  <c:v>216.33576202392601</c:v>
                </c:pt>
                <c:pt idx="273">
                  <c:v>215.505165100098</c:v>
                </c:pt>
                <c:pt idx="274">
                  <c:v>214.67137145996099</c:v>
                </c:pt>
                <c:pt idx="275">
                  <c:v>213.82789611816401</c:v>
                </c:pt>
                <c:pt idx="276">
                  <c:v>212.97507476806601</c:v>
                </c:pt>
                <c:pt idx="277">
                  <c:v>212.182579040527</c:v>
                </c:pt>
                <c:pt idx="278">
                  <c:v>211.30459594726599</c:v>
                </c:pt>
                <c:pt idx="279">
                  <c:v>210.527549743652</c:v>
                </c:pt>
                <c:pt idx="280">
                  <c:v>209.69776153564499</c:v>
                </c:pt>
                <c:pt idx="281">
                  <c:v>208.86494445800801</c:v>
                </c:pt>
                <c:pt idx="282">
                  <c:v>208.047813415527</c:v>
                </c:pt>
                <c:pt idx="283">
                  <c:v>207.18776702880899</c:v>
                </c:pt>
                <c:pt idx="284">
                  <c:v>206.36058044433599</c:v>
                </c:pt>
                <c:pt idx="285">
                  <c:v>205.57054138183599</c:v>
                </c:pt>
                <c:pt idx="286">
                  <c:v>204.71257019043</c:v>
                </c:pt>
                <c:pt idx="287">
                  <c:v>203.876167297363</c:v>
                </c:pt>
                <c:pt idx="288">
                  <c:v>203.038444519043</c:v>
                </c:pt>
                <c:pt idx="289">
                  <c:v>202.19165802001999</c:v>
                </c:pt>
                <c:pt idx="290">
                  <c:v>201.339225769043</c:v>
                </c:pt>
                <c:pt idx="291">
                  <c:v>200.47727203369101</c:v>
                </c:pt>
                <c:pt idx="292">
                  <c:v>199.65549468994101</c:v>
                </c:pt>
                <c:pt idx="293">
                  <c:v>198.875938415527</c:v>
                </c:pt>
                <c:pt idx="294">
                  <c:v>198.05381011962899</c:v>
                </c:pt>
                <c:pt idx="295">
                  <c:v>197.19403076171901</c:v>
                </c:pt>
                <c:pt idx="296">
                  <c:v>196.34013366699199</c:v>
                </c:pt>
                <c:pt idx="297">
                  <c:v>195.507865905762</c:v>
                </c:pt>
                <c:pt idx="298">
                  <c:v>194.679801940918</c:v>
                </c:pt>
                <c:pt idx="299">
                  <c:v>193.82588195800801</c:v>
                </c:pt>
                <c:pt idx="300">
                  <c:v>193.00832366943399</c:v>
                </c:pt>
                <c:pt idx="301">
                  <c:v>192.20583343505899</c:v>
                </c:pt>
                <c:pt idx="302">
                  <c:v>191.357719421387</c:v>
                </c:pt>
                <c:pt idx="303">
                  <c:v>190.52792358398401</c:v>
                </c:pt>
                <c:pt idx="304">
                  <c:v>189.68961334228501</c:v>
                </c:pt>
                <c:pt idx="305">
                  <c:v>188.83928680419899</c:v>
                </c:pt>
                <c:pt idx="306">
                  <c:v>187.98306274414099</c:v>
                </c:pt>
                <c:pt idx="307">
                  <c:v>187.17582702636699</c:v>
                </c:pt>
                <c:pt idx="308">
                  <c:v>186.380500793457</c:v>
                </c:pt>
                <c:pt idx="309">
                  <c:v>185.60006713867199</c:v>
                </c:pt>
                <c:pt idx="310">
                  <c:v>184.752738952637</c:v>
                </c:pt>
                <c:pt idx="311">
                  <c:v>183.93772888183599</c:v>
                </c:pt>
                <c:pt idx="312">
                  <c:v>183.12042999267601</c:v>
                </c:pt>
                <c:pt idx="313">
                  <c:v>182.27870941162101</c:v>
                </c:pt>
                <c:pt idx="314">
                  <c:v>181.43911743164099</c:v>
                </c:pt>
                <c:pt idx="315">
                  <c:v>180.61033630371099</c:v>
                </c:pt>
                <c:pt idx="316">
                  <c:v>179.80953979492199</c:v>
                </c:pt>
                <c:pt idx="317">
                  <c:v>178.99436950683599</c:v>
                </c:pt>
                <c:pt idx="318">
                  <c:v>178.128288269043</c:v>
                </c:pt>
                <c:pt idx="319">
                  <c:v>177.271125793457</c:v>
                </c:pt>
                <c:pt idx="320">
                  <c:v>176.43080139160199</c:v>
                </c:pt>
                <c:pt idx="321">
                  <c:v>175.60457611083999</c:v>
                </c:pt>
                <c:pt idx="322">
                  <c:v>174.791069030762</c:v>
                </c:pt>
                <c:pt idx="323">
                  <c:v>173.96767425537101</c:v>
                </c:pt>
                <c:pt idx="324">
                  <c:v>173.15178680419899</c:v>
                </c:pt>
                <c:pt idx="325">
                  <c:v>172.35905456543</c:v>
                </c:pt>
                <c:pt idx="326">
                  <c:v>171.51231384277301</c:v>
                </c:pt>
                <c:pt idx="327">
                  <c:v>170.65190124511699</c:v>
                </c:pt>
                <c:pt idx="328">
                  <c:v>169.80796813964801</c:v>
                </c:pt>
                <c:pt idx="329">
                  <c:v>168.972038269043</c:v>
                </c:pt>
                <c:pt idx="330">
                  <c:v>168.14298248291001</c:v>
                </c:pt>
                <c:pt idx="331">
                  <c:v>167.272384643555</c:v>
                </c:pt>
                <c:pt idx="332">
                  <c:v>161.69502258300801</c:v>
                </c:pt>
                <c:pt idx="333">
                  <c:v>156.50624084472699</c:v>
                </c:pt>
                <c:pt idx="334">
                  <c:v>151.40197753906199</c:v>
                </c:pt>
                <c:pt idx="335">
                  <c:v>146.24401855468699</c:v>
                </c:pt>
                <c:pt idx="336">
                  <c:v>142.79368591308599</c:v>
                </c:pt>
                <c:pt idx="337">
                  <c:v>141.06233978271499</c:v>
                </c:pt>
                <c:pt idx="338">
                  <c:v>139.371337890625</c:v>
                </c:pt>
                <c:pt idx="339">
                  <c:v>137.64559173583999</c:v>
                </c:pt>
                <c:pt idx="340">
                  <c:v>135.92898559570301</c:v>
                </c:pt>
                <c:pt idx="341">
                  <c:v>134.20185852050801</c:v>
                </c:pt>
                <c:pt idx="342">
                  <c:v>132.49153137207</c:v>
                </c:pt>
                <c:pt idx="343">
                  <c:v>130.778076171875</c:v>
                </c:pt>
                <c:pt idx="344">
                  <c:v>129.06126403808599</c:v>
                </c:pt>
                <c:pt idx="345">
                  <c:v>128.37984848022501</c:v>
                </c:pt>
                <c:pt idx="346">
                  <c:v>126.070762634277</c:v>
                </c:pt>
                <c:pt idx="347">
                  <c:v>124.364059448242</c:v>
                </c:pt>
                <c:pt idx="348">
                  <c:v>122.62778472900401</c:v>
                </c:pt>
                <c:pt idx="349">
                  <c:v>120.883743286133</c:v>
                </c:pt>
                <c:pt idx="350">
                  <c:v>119.17047119140599</c:v>
                </c:pt>
                <c:pt idx="351">
                  <c:v>117.46426391601599</c:v>
                </c:pt>
                <c:pt idx="352">
                  <c:v>116.755908966064</c:v>
                </c:pt>
                <c:pt idx="353">
                  <c:v>115.635620117188</c:v>
                </c:pt>
                <c:pt idx="354">
                  <c:v>113.55649566650401</c:v>
                </c:pt>
                <c:pt idx="355">
                  <c:v>111.84844970703099</c:v>
                </c:pt>
                <c:pt idx="356">
                  <c:v>110.15235900878901</c:v>
                </c:pt>
                <c:pt idx="357">
                  <c:v>108.43092346191401</c:v>
                </c:pt>
                <c:pt idx="358">
                  <c:v>106.84024047851599</c:v>
                </c:pt>
                <c:pt idx="359">
                  <c:v>105.033222198486</c:v>
                </c:pt>
                <c:pt idx="360">
                  <c:v>103.287948608398</c:v>
                </c:pt>
                <c:pt idx="361">
                  <c:v>102.609619140625</c:v>
                </c:pt>
                <c:pt idx="362">
                  <c:v>101.538410186768</c:v>
                </c:pt>
                <c:pt idx="363">
                  <c:v>100.69852066040001</c:v>
                </c:pt>
                <c:pt idx="364">
                  <c:v>99.867385864257798</c:v>
                </c:pt>
                <c:pt idx="365">
                  <c:v>99.020278930664105</c:v>
                </c:pt>
                <c:pt idx="366">
                  <c:v>96.846595764160199</c:v>
                </c:pt>
                <c:pt idx="367">
                  <c:v>95.146743774414105</c:v>
                </c:pt>
                <c:pt idx="368">
                  <c:v>94.798618316650405</c:v>
                </c:pt>
                <c:pt idx="369">
                  <c:v>94.037326812744098</c:v>
                </c:pt>
                <c:pt idx="370">
                  <c:v>93.224662780761705</c:v>
                </c:pt>
                <c:pt idx="371">
                  <c:v>92.404220581054702</c:v>
                </c:pt>
                <c:pt idx="372">
                  <c:v>91.535507202148395</c:v>
                </c:pt>
                <c:pt idx="373">
                  <c:v>90.663784027099595</c:v>
                </c:pt>
                <c:pt idx="374">
                  <c:v>88.491516113281307</c:v>
                </c:pt>
                <c:pt idx="375">
                  <c:v>86.822586059570298</c:v>
                </c:pt>
                <c:pt idx="376">
                  <c:v>86.080402374267607</c:v>
                </c:pt>
                <c:pt idx="377">
                  <c:v>84.8769721984863</c:v>
                </c:pt>
                <c:pt idx="378">
                  <c:v>83.999683380126996</c:v>
                </c:pt>
                <c:pt idx="379">
                  <c:v>83.203037261962905</c:v>
                </c:pt>
                <c:pt idx="380">
                  <c:v>82.383613586425795</c:v>
                </c:pt>
                <c:pt idx="381">
                  <c:v>81.545974731445298</c:v>
                </c:pt>
                <c:pt idx="382">
                  <c:v>80.691604614257798</c:v>
                </c:pt>
                <c:pt idx="383">
                  <c:v>78.616569519042997</c:v>
                </c:pt>
                <c:pt idx="384">
                  <c:v>78.165164947509794</c:v>
                </c:pt>
                <c:pt idx="385">
                  <c:v>77.280380249023395</c:v>
                </c:pt>
                <c:pt idx="386">
                  <c:v>76.4588623046875</c:v>
                </c:pt>
                <c:pt idx="387">
                  <c:v>75.653232574462905</c:v>
                </c:pt>
                <c:pt idx="388">
                  <c:v>74.807884216308594</c:v>
                </c:pt>
                <c:pt idx="389">
                  <c:v>73.996208190917997</c:v>
                </c:pt>
                <c:pt idx="390">
                  <c:v>73.151199340820298</c:v>
                </c:pt>
                <c:pt idx="391">
                  <c:v>72.282871246337905</c:v>
                </c:pt>
                <c:pt idx="392">
                  <c:v>71.422191619873004</c:v>
                </c:pt>
                <c:pt idx="393">
                  <c:v>70.600189208984403</c:v>
                </c:pt>
                <c:pt idx="394">
                  <c:v>69.794372558593807</c:v>
                </c:pt>
                <c:pt idx="395">
                  <c:v>68.93212890625</c:v>
                </c:pt>
                <c:pt idx="396">
                  <c:v>68.066925048828097</c:v>
                </c:pt>
                <c:pt idx="397">
                  <c:v>67.224697113037095</c:v>
                </c:pt>
                <c:pt idx="398">
                  <c:v>66.394859313964801</c:v>
                </c:pt>
                <c:pt idx="399">
                  <c:v>65.569976806640597</c:v>
                </c:pt>
                <c:pt idx="400">
                  <c:v>64.670764923095703</c:v>
                </c:pt>
                <c:pt idx="401">
                  <c:v>63.820299148559599</c:v>
                </c:pt>
                <c:pt idx="402">
                  <c:v>63.028726577758803</c:v>
                </c:pt>
                <c:pt idx="403">
                  <c:v>62.202192306518597</c:v>
                </c:pt>
                <c:pt idx="404">
                  <c:v>61.351720809936502</c:v>
                </c:pt>
                <c:pt idx="405">
                  <c:v>60.503589630127003</c:v>
                </c:pt>
                <c:pt idx="406">
                  <c:v>59.655246734619098</c:v>
                </c:pt>
                <c:pt idx="407">
                  <c:v>58.785575866699197</c:v>
                </c:pt>
                <c:pt idx="408">
                  <c:v>57.923200607299798</c:v>
                </c:pt>
                <c:pt idx="409">
                  <c:v>57.114723205566399</c:v>
                </c:pt>
                <c:pt idx="410">
                  <c:v>56.289901733398402</c:v>
                </c:pt>
                <c:pt idx="411">
                  <c:v>55.441728591918903</c:v>
                </c:pt>
                <c:pt idx="412">
                  <c:v>54.590019226074197</c:v>
                </c:pt>
                <c:pt idx="413">
                  <c:v>53.749822616577099</c:v>
                </c:pt>
                <c:pt idx="414">
                  <c:v>52.930894851684599</c:v>
                </c:pt>
                <c:pt idx="415">
                  <c:v>52.059288024902301</c:v>
                </c:pt>
                <c:pt idx="416">
                  <c:v>51.1683673858643</c:v>
                </c:pt>
                <c:pt idx="417">
                  <c:v>50.350711822509801</c:v>
                </c:pt>
                <c:pt idx="418">
                  <c:v>49.562141418457003</c:v>
                </c:pt>
                <c:pt idx="419">
                  <c:v>48.732561111450202</c:v>
                </c:pt>
                <c:pt idx="420">
                  <c:v>47.857940673828097</c:v>
                </c:pt>
                <c:pt idx="421">
                  <c:v>47.035579681396499</c:v>
                </c:pt>
                <c:pt idx="422">
                  <c:v>46.210599899291999</c:v>
                </c:pt>
                <c:pt idx="423">
                  <c:v>45.328111648559599</c:v>
                </c:pt>
                <c:pt idx="424">
                  <c:v>44.440946578979499</c:v>
                </c:pt>
                <c:pt idx="425">
                  <c:v>43.6254787445068</c:v>
                </c:pt>
                <c:pt idx="426">
                  <c:v>42.828016281127901</c:v>
                </c:pt>
                <c:pt idx="427">
                  <c:v>41.9815998077393</c:v>
                </c:pt>
                <c:pt idx="428">
                  <c:v>41.132034301757798</c:v>
                </c:pt>
                <c:pt idx="429">
                  <c:v>40.290172576904297</c:v>
                </c:pt>
                <c:pt idx="430">
                  <c:v>39.4564723968506</c:v>
                </c:pt>
                <c:pt idx="431">
                  <c:v>38.593162536621101</c:v>
                </c:pt>
                <c:pt idx="432">
                  <c:v>37.749200820922901</c:v>
                </c:pt>
                <c:pt idx="433">
                  <c:v>36.923974990844698</c:v>
                </c:pt>
                <c:pt idx="434">
                  <c:v>36.117107391357401</c:v>
                </c:pt>
                <c:pt idx="435">
                  <c:v>35.2574367523193</c:v>
                </c:pt>
                <c:pt idx="436">
                  <c:v>34.4111232757568</c:v>
                </c:pt>
                <c:pt idx="437">
                  <c:v>33.568428039550803</c:v>
                </c:pt>
                <c:pt idx="438">
                  <c:v>32.722684860229499</c:v>
                </c:pt>
                <c:pt idx="439">
                  <c:v>31.860713958740199</c:v>
                </c:pt>
                <c:pt idx="440">
                  <c:v>31.0272312164307</c:v>
                </c:pt>
                <c:pt idx="441">
                  <c:v>30.184088706970201</c:v>
                </c:pt>
                <c:pt idx="442">
                  <c:v>29.385216712951699</c:v>
                </c:pt>
                <c:pt idx="443">
                  <c:v>28.533451080322301</c:v>
                </c:pt>
                <c:pt idx="444">
                  <c:v>27.688572883606</c:v>
                </c:pt>
                <c:pt idx="445">
                  <c:v>26.8477458953857</c:v>
                </c:pt>
                <c:pt idx="446">
                  <c:v>26.006526947021499</c:v>
                </c:pt>
                <c:pt idx="447">
                  <c:v>25.147047042846701</c:v>
                </c:pt>
                <c:pt idx="448">
                  <c:v>24.334095954895002</c:v>
                </c:pt>
                <c:pt idx="449">
                  <c:v>22.2723388671875</c:v>
                </c:pt>
                <c:pt idx="450">
                  <c:v>20.6177864074707</c:v>
                </c:pt>
                <c:pt idx="451">
                  <c:v>18.945560455322301</c:v>
                </c:pt>
                <c:pt idx="452">
                  <c:v>15.5461721420288</c:v>
                </c:pt>
                <c:pt idx="453">
                  <c:v>13.879628658294701</c:v>
                </c:pt>
                <c:pt idx="454">
                  <c:v>10.5739936828613</c:v>
                </c:pt>
                <c:pt idx="455">
                  <c:v>9.9931592941284197</c:v>
                </c:pt>
                <c:pt idx="456">
                  <c:v>9.9809217453002894</c:v>
                </c:pt>
                <c:pt idx="457">
                  <c:v>9.9821901321411097</c:v>
                </c:pt>
                <c:pt idx="458">
                  <c:v>9.3327875137329102</c:v>
                </c:pt>
                <c:pt idx="459">
                  <c:v>8.0004453659057599</c:v>
                </c:pt>
                <c:pt idx="460">
                  <c:v>7.3172497749328604</c:v>
                </c:pt>
                <c:pt idx="461">
                  <c:v>5.5879592895507804</c:v>
                </c:pt>
                <c:pt idx="462">
                  <c:v>5.4896903038024902</c:v>
                </c:pt>
                <c:pt idx="463">
                  <c:v>5.4468216896057102</c:v>
                </c:pt>
                <c:pt idx="464">
                  <c:v>5.3718550205230704</c:v>
                </c:pt>
                <c:pt idx="465">
                  <c:v>5.3042764663696298</c:v>
                </c:pt>
                <c:pt idx="466">
                  <c:v>5.2571983337402299</c:v>
                </c:pt>
                <c:pt idx="467">
                  <c:v>5.2275729179382298</c:v>
                </c:pt>
                <c:pt idx="468">
                  <c:v>5.1409456729888898</c:v>
                </c:pt>
                <c:pt idx="469">
                  <c:v>4.9949951171875</c:v>
                </c:pt>
                <c:pt idx="470">
                  <c:v>4.9998302459716797</c:v>
                </c:pt>
                <c:pt idx="471">
                  <c:v>5.6487002372741699</c:v>
                </c:pt>
                <c:pt idx="472">
                  <c:v>6.8658490180969203</c:v>
                </c:pt>
                <c:pt idx="473">
                  <c:v>8.1438627243041992</c:v>
                </c:pt>
                <c:pt idx="474">
                  <c:v>9.4340596199035591</c:v>
                </c:pt>
                <c:pt idx="475">
                  <c:v>10.000430107116699</c:v>
                </c:pt>
                <c:pt idx="476">
                  <c:v>10.000492095947299</c:v>
                </c:pt>
                <c:pt idx="477">
                  <c:v>10.043924331665</c:v>
                </c:pt>
                <c:pt idx="478">
                  <c:v>10.6577348709106</c:v>
                </c:pt>
                <c:pt idx="479">
                  <c:v>14.4277229309082</c:v>
                </c:pt>
                <c:pt idx="480">
                  <c:v>17.876285552978501</c:v>
                </c:pt>
                <c:pt idx="481">
                  <c:v>21.173944473266602</c:v>
                </c:pt>
                <c:pt idx="482">
                  <c:v>24.444700241088899</c:v>
                </c:pt>
                <c:pt idx="483">
                  <c:v>27.7572727203369</c:v>
                </c:pt>
                <c:pt idx="484">
                  <c:v>31.0536994934082</c:v>
                </c:pt>
                <c:pt idx="485">
                  <c:v>34.3573188781738</c:v>
                </c:pt>
                <c:pt idx="486">
                  <c:v>37.677772521972699</c:v>
                </c:pt>
                <c:pt idx="487">
                  <c:v>39.324188232421903</c:v>
                </c:pt>
                <c:pt idx="488">
                  <c:v>40.959978103637702</c:v>
                </c:pt>
                <c:pt idx="489">
                  <c:v>42.631134033203097</c:v>
                </c:pt>
                <c:pt idx="490">
                  <c:v>43.063499450683601</c:v>
                </c:pt>
                <c:pt idx="491">
                  <c:v>45.148216247558601</c:v>
                </c:pt>
                <c:pt idx="492">
                  <c:v>45.514118194580099</c:v>
                </c:pt>
                <c:pt idx="493">
                  <c:v>46.285057067871101</c:v>
                </c:pt>
                <c:pt idx="494">
                  <c:v>47.0982761383057</c:v>
                </c:pt>
                <c:pt idx="495">
                  <c:v>47.902870178222699</c:v>
                </c:pt>
                <c:pt idx="496">
                  <c:v>48.709110260009801</c:v>
                </c:pt>
                <c:pt idx="497">
                  <c:v>49.525323867797802</c:v>
                </c:pt>
                <c:pt idx="498">
                  <c:v>50.353502273559599</c:v>
                </c:pt>
                <c:pt idx="499">
                  <c:v>51.154266357421903</c:v>
                </c:pt>
                <c:pt idx="500">
                  <c:v>51.9624118804932</c:v>
                </c:pt>
                <c:pt idx="501">
                  <c:v>52.7743434906006</c:v>
                </c:pt>
                <c:pt idx="502">
                  <c:v>53.574226379394503</c:v>
                </c:pt>
                <c:pt idx="503">
                  <c:v>54.378948211669901</c:v>
                </c:pt>
                <c:pt idx="504">
                  <c:v>55.2152709960937</c:v>
                </c:pt>
              </c:numCache>
            </c:numRef>
          </c:xVal>
          <c:yVal>
            <c:numRef>
              <c:f>'Sample processing'!$M$5:$M$2897</c:f>
              <c:numCache>
                <c:formatCode>0.00E+00</c:formatCode>
                <c:ptCount val="2893"/>
                <c:pt idx="0">
                  <c:v>0.34742039302608291</c:v>
                </c:pt>
                <c:pt idx="1">
                  <c:v>0.3490337966573967</c:v>
                </c:pt>
                <c:pt idx="2">
                  <c:v>0.34927878899749804</c:v>
                </c:pt>
                <c:pt idx="3">
                  <c:v>0.35013281803768853</c:v>
                </c:pt>
                <c:pt idx="4">
                  <c:v>0.35179019308064546</c:v>
                </c:pt>
                <c:pt idx="5">
                  <c:v>0.35194011396183189</c:v>
                </c:pt>
                <c:pt idx="6">
                  <c:v>0.35250679213982417</c:v>
                </c:pt>
                <c:pt idx="7">
                  <c:v>0.35321787739830751</c:v>
                </c:pt>
                <c:pt idx="8">
                  <c:v>0.35390995534549369</c:v>
                </c:pt>
                <c:pt idx="9">
                  <c:v>0.35442661368803818</c:v>
                </c:pt>
                <c:pt idx="10">
                  <c:v>0.35508567943057256</c:v>
                </c:pt>
                <c:pt idx="11">
                  <c:v>0.35560772722746187</c:v>
                </c:pt>
                <c:pt idx="12">
                  <c:v>0.35637852587397739</c:v>
                </c:pt>
                <c:pt idx="13">
                  <c:v>0.35700412594270814</c:v>
                </c:pt>
                <c:pt idx="14">
                  <c:v>0.35771780049857749</c:v>
                </c:pt>
                <c:pt idx="15">
                  <c:v>0.35833115152073602</c:v>
                </c:pt>
                <c:pt idx="16">
                  <c:v>0.35909992381436201</c:v>
                </c:pt>
                <c:pt idx="17">
                  <c:v>0.35967753729807006</c:v>
                </c:pt>
                <c:pt idx="18">
                  <c:v>0.36020636080077567</c:v>
                </c:pt>
                <c:pt idx="19">
                  <c:v>0.36091004359578777</c:v>
                </c:pt>
                <c:pt idx="20">
                  <c:v>0.36148560018834414</c:v>
                </c:pt>
                <c:pt idx="21">
                  <c:v>0.36196960847796911</c:v>
                </c:pt>
                <c:pt idx="22">
                  <c:v>0.36258525652913648</c:v>
                </c:pt>
                <c:pt idx="23">
                  <c:v>0.36316251340173311</c:v>
                </c:pt>
                <c:pt idx="24">
                  <c:v>0.36385541790961667</c:v>
                </c:pt>
                <c:pt idx="25">
                  <c:v>0.364509385666756</c:v>
                </c:pt>
                <c:pt idx="26">
                  <c:v>0.36531957773627</c:v>
                </c:pt>
                <c:pt idx="27">
                  <c:v>0.36596043004668294</c:v>
                </c:pt>
                <c:pt idx="28">
                  <c:v>0.36684384705923667</c:v>
                </c:pt>
                <c:pt idx="29">
                  <c:v>0.36725321097106822</c:v>
                </c:pt>
                <c:pt idx="30">
                  <c:v>0.3679930529888828</c:v>
                </c:pt>
                <c:pt idx="31">
                  <c:v>0.3688140900684882</c:v>
                </c:pt>
                <c:pt idx="32">
                  <c:v>0.36940530516676723</c:v>
                </c:pt>
                <c:pt idx="33">
                  <c:v>0.3701873389832403</c:v>
                </c:pt>
                <c:pt idx="34">
                  <c:v>0.37086828094733454</c:v>
                </c:pt>
                <c:pt idx="35">
                  <c:v>0.37141784039549181</c:v>
                </c:pt>
                <c:pt idx="36">
                  <c:v>0.37213486391560585</c:v>
                </c:pt>
                <c:pt idx="37">
                  <c:v>0.37269098799798295</c:v>
                </c:pt>
                <c:pt idx="38">
                  <c:v>0.37322482687994868</c:v>
                </c:pt>
                <c:pt idx="39">
                  <c:v>0.37405593962371353</c:v>
                </c:pt>
                <c:pt idx="40">
                  <c:v>0.37463530068160561</c:v>
                </c:pt>
                <c:pt idx="41">
                  <c:v>0.3753569584352538</c:v>
                </c:pt>
                <c:pt idx="42">
                  <c:v>0.37598619427092278</c:v>
                </c:pt>
                <c:pt idx="43">
                  <c:v>0.3765063834400979</c:v>
                </c:pt>
                <c:pt idx="44">
                  <c:v>0.37712727666026175</c:v>
                </c:pt>
                <c:pt idx="45">
                  <c:v>0.37777879165479256</c:v>
                </c:pt>
                <c:pt idx="46">
                  <c:v>0.37854474605473354</c:v>
                </c:pt>
                <c:pt idx="47">
                  <c:v>0.37929814514632448</c:v>
                </c:pt>
                <c:pt idx="48">
                  <c:v>0.38002447526564093</c:v>
                </c:pt>
                <c:pt idx="49">
                  <c:v>0.38057985603527061</c:v>
                </c:pt>
                <c:pt idx="50">
                  <c:v>0.38135476345102132</c:v>
                </c:pt>
                <c:pt idx="51">
                  <c:v>0.38192879874356411</c:v>
                </c:pt>
                <c:pt idx="52">
                  <c:v>0.38300001260089006</c:v>
                </c:pt>
                <c:pt idx="53">
                  <c:v>0.3837770861875055</c:v>
                </c:pt>
                <c:pt idx="54">
                  <c:v>0.38440231021135962</c:v>
                </c:pt>
                <c:pt idx="55">
                  <c:v>0.38511995414214528</c:v>
                </c:pt>
                <c:pt idx="56">
                  <c:v>0.3859304212481966</c:v>
                </c:pt>
                <c:pt idx="57">
                  <c:v>0.3865171422536402</c:v>
                </c:pt>
                <c:pt idx="58">
                  <c:v>0.38732143813826037</c:v>
                </c:pt>
                <c:pt idx="59">
                  <c:v>0.38798531801934272</c:v>
                </c:pt>
                <c:pt idx="60">
                  <c:v>0.38868978892894779</c:v>
                </c:pt>
                <c:pt idx="61">
                  <c:v>0.38936701431371701</c:v>
                </c:pt>
                <c:pt idx="62">
                  <c:v>0.39013500070538598</c:v>
                </c:pt>
                <c:pt idx="63">
                  <c:v>0.39083720664065152</c:v>
                </c:pt>
                <c:pt idx="64">
                  <c:v>0.39172950343993868</c:v>
                </c:pt>
                <c:pt idx="65">
                  <c:v>0.39245859422740287</c:v>
                </c:pt>
                <c:pt idx="66">
                  <c:v>0.39325354669114554</c:v>
                </c:pt>
                <c:pt idx="67">
                  <c:v>0.39391568275581723</c:v>
                </c:pt>
                <c:pt idx="68">
                  <c:v>0.39470200443898334</c:v>
                </c:pt>
                <c:pt idx="69">
                  <c:v>0.39555528567873938</c:v>
                </c:pt>
                <c:pt idx="70">
                  <c:v>0.39639408950059879</c:v>
                </c:pt>
                <c:pt idx="71">
                  <c:v>0.39728071148454752</c:v>
                </c:pt>
                <c:pt idx="72">
                  <c:v>0.39797398826764097</c:v>
                </c:pt>
                <c:pt idx="73">
                  <c:v>0.39863719972889994</c:v>
                </c:pt>
                <c:pt idx="74">
                  <c:v>0.39957147202972065</c:v>
                </c:pt>
                <c:pt idx="75">
                  <c:v>0.40045249499379182</c:v>
                </c:pt>
                <c:pt idx="76">
                  <c:v>0.40131281232591087</c:v>
                </c:pt>
                <c:pt idx="77">
                  <c:v>0.40217544561377289</c:v>
                </c:pt>
                <c:pt idx="78">
                  <c:v>0.40278845411372255</c:v>
                </c:pt>
                <c:pt idx="79">
                  <c:v>0.40338198010271575</c:v>
                </c:pt>
                <c:pt idx="80">
                  <c:v>0.4039448117947701</c:v>
                </c:pt>
                <c:pt idx="81">
                  <c:v>0.40422098530276301</c:v>
                </c:pt>
                <c:pt idx="82">
                  <c:v>0.40427946510406249</c:v>
                </c:pt>
                <c:pt idx="83">
                  <c:v>0.40441564572060018</c:v>
                </c:pt>
                <c:pt idx="84">
                  <c:v>0.40472027636797664</c:v>
                </c:pt>
                <c:pt idx="85">
                  <c:v>0.4048663298360381</c:v>
                </c:pt>
                <c:pt idx="86">
                  <c:v>0.40496765015152691</c:v>
                </c:pt>
                <c:pt idx="87">
                  <c:v>0.40539089117422111</c:v>
                </c:pt>
                <c:pt idx="88">
                  <c:v>0.40515471502950784</c:v>
                </c:pt>
                <c:pt idx="89">
                  <c:v>0.40502148877588767</c:v>
                </c:pt>
                <c:pt idx="90">
                  <c:v>0.40476283073126806</c:v>
                </c:pt>
                <c:pt idx="91">
                  <c:v>0.40434232332855019</c:v>
                </c:pt>
                <c:pt idx="92">
                  <c:v>0.40373356574804131</c:v>
                </c:pt>
                <c:pt idx="93">
                  <c:v>0.40310859909077973</c:v>
                </c:pt>
                <c:pt idx="94">
                  <c:v>0.4024217980438643</c:v>
                </c:pt>
                <c:pt idx="95">
                  <c:v>0.40203901210244719</c:v>
                </c:pt>
                <c:pt idx="96">
                  <c:v>0.40150853965815325</c:v>
                </c:pt>
                <c:pt idx="97">
                  <c:v>0.40090025861369716</c:v>
                </c:pt>
                <c:pt idx="98">
                  <c:v>0.40015245756331408</c:v>
                </c:pt>
                <c:pt idx="99">
                  <c:v>0.39949689351935647</c:v>
                </c:pt>
                <c:pt idx="100">
                  <c:v>0.39870283639237819</c:v>
                </c:pt>
                <c:pt idx="101">
                  <c:v>0.39804123204956371</c:v>
                </c:pt>
                <c:pt idx="102">
                  <c:v>0.39733616664982313</c:v>
                </c:pt>
                <c:pt idx="103">
                  <c:v>0.39679896913517593</c:v>
                </c:pt>
                <c:pt idx="104">
                  <c:v>0.39608512327819406</c:v>
                </c:pt>
                <c:pt idx="105">
                  <c:v>0.39528233805172747</c:v>
                </c:pt>
                <c:pt idx="106">
                  <c:v>0.39463317912426049</c:v>
                </c:pt>
                <c:pt idx="107">
                  <c:v>0.3939458519076906</c:v>
                </c:pt>
                <c:pt idx="108">
                  <c:v>0.39328598360850969</c:v>
                </c:pt>
                <c:pt idx="109">
                  <c:v>0.3927121468462208</c:v>
                </c:pt>
                <c:pt idx="110">
                  <c:v>0.39219502754007918</c:v>
                </c:pt>
                <c:pt idx="111">
                  <c:v>0.39158291549611135</c:v>
                </c:pt>
                <c:pt idx="112">
                  <c:v>0.39107348522388957</c:v>
                </c:pt>
                <c:pt idx="113">
                  <c:v>0.39056201501046794</c:v>
                </c:pt>
                <c:pt idx="114">
                  <c:v>0.39001324054172731</c:v>
                </c:pt>
                <c:pt idx="115">
                  <c:v>0.38933822075977792</c:v>
                </c:pt>
                <c:pt idx="116">
                  <c:v>0.38884749281319375</c:v>
                </c:pt>
                <c:pt idx="117">
                  <c:v>0.38815403310899388</c:v>
                </c:pt>
                <c:pt idx="118">
                  <c:v>0.38754753527373553</c:v>
                </c:pt>
                <c:pt idx="119">
                  <c:v>0.38692178833302432</c:v>
                </c:pt>
                <c:pt idx="120">
                  <c:v>0.38634852072488507</c:v>
                </c:pt>
                <c:pt idx="121">
                  <c:v>0.38559403329220704</c:v>
                </c:pt>
                <c:pt idx="122">
                  <c:v>0.38508663297623025</c:v>
                </c:pt>
                <c:pt idx="123">
                  <c:v>0.38444357523271805</c:v>
                </c:pt>
                <c:pt idx="124">
                  <c:v>0.38385207400911187</c:v>
                </c:pt>
                <c:pt idx="125">
                  <c:v>0.38313488549276237</c:v>
                </c:pt>
                <c:pt idx="126">
                  <c:v>0.38245691160898965</c:v>
                </c:pt>
                <c:pt idx="127">
                  <c:v>0.38181956187062466</c:v>
                </c:pt>
                <c:pt idx="128">
                  <c:v>0.38116992883431577</c:v>
                </c:pt>
                <c:pt idx="129">
                  <c:v>0.3805690956767227</c:v>
                </c:pt>
                <c:pt idx="130">
                  <c:v>0.38000948814533264</c:v>
                </c:pt>
                <c:pt idx="131">
                  <c:v>0.37930472896512307</c:v>
                </c:pt>
                <c:pt idx="132">
                  <c:v>0.37867280099602074</c:v>
                </c:pt>
                <c:pt idx="133">
                  <c:v>0.37801839295190404</c:v>
                </c:pt>
                <c:pt idx="134">
                  <c:v>0.37733313922484663</c:v>
                </c:pt>
                <c:pt idx="135">
                  <c:v>0.37673740489340857</c:v>
                </c:pt>
                <c:pt idx="136">
                  <c:v>0.37617611605845269</c:v>
                </c:pt>
                <c:pt idx="137">
                  <c:v>0.375513748961188</c:v>
                </c:pt>
                <c:pt idx="138">
                  <c:v>0.37484003858941445</c:v>
                </c:pt>
                <c:pt idx="139">
                  <c:v>0.37421185476838359</c:v>
                </c:pt>
                <c:pt idx="140">
                  <c:v>0.37355563827996419</c:v>
                </c:pt>
                <c:pt idx="141">
                  <c:v>0.37293801134883209</c:v>
                </c:pt>
                <c:pt idx="142">
                  <c:v>0.37244029978618054</c:v>
                </c:pt>
                <c:pt idx="143">
                  <c:v>0.37176967788612431</c:v>
                </c:pt>
                <c:pt idx="144">
                  <c:v>0.37116602983623642</c:v>
                </c:pt>
                <c:pt idx="145">
                  <c:v>0.37057706148779118</c:v>
                </c:pt>
                <c:pt idx="146">
                  <c:v>0.3700847025016627</c:v>
                </c:pt>
                <c:pt idx="147">
                  <c:v>0.36936449908897634</c:v>
                </c:pt>
                <c:pt idx="148">
                  <c:v>0.3687179369954427</c:v>
                </c:pt>
                <c:pt idx="149">
                  <c:v>0.36802487644120235</c:v>
                </c:pt>
                <c:pt idx="150">
                  <c:v>0.36738875241484992</c:v>
                </c:pt>
                <c:pt idx="151">
                  <c:v>0.36685956380167523</c:v>
                </c:pt>
                <c:pt idx="152">
                  <c:v>0.36614658919380599</c:v>
                </c:pt>
                <c:pt idx="153">
                  <c:v>0.36561728083997797</c:v>
                </c:pt>
                <c:pt idx="154">
                  <c:v>0.36500271353379066</c:v>
                </c:pt>
                <c:pt idx="155">
                  <c:v>0.36438771668102671</c:v>
                </c:pt>
                <c:pt idx="156">
                  <c:v>0.36371699573743566</c:v>
                </c:pt>
                <c:pt idx="157">
                  <c:v>0.36315698845891448</c:v>
                </c:pt>
                <c:pt idx="158">
                  <c:v>0.36258907576654148</c:v>
                </c:pt>
                <c:pt idx="159">
                  <c:v>0.36195118023705358</c:v>
                </c:pt>
                <c:pt idx="160">
                  <c:v>0.36136280293526507</c:v>
                </c:pt>
                <c:pt idx="161">
                  <c:v>0.36065334179036113</c:v>
                </c:pt>
                <c:pt idx="162">
                  <c:v>0.35999017510277304</c:v>
                </c:pt>
                <c:pt idx="163">
                  <c:v>0.3594577089704456</c:v>
                </c:pt>
                <c:pt idx="164">
                  <c:v>0.3588203021057097</c:v>
                </c:pt>
                <c:pt idx="165">
                  <c:v>0.35814931272371181</c:v>
                </c:pt>
                <c:pt idx="166">
                  <c:v>0.35756645240272217</c:v>
                </c:pt>
                <c:pt idx="167">
                  <c:v>0.35686265934369998</c:v>
                </c:pt>
                <c:pt idx="168">
                  <c:v>0.35627070412151368</c:v>
                </c:pt>
                <c:pt idx="169">
                  <c:v>0.35550315562360424</c:v>
                </c:pt>
                <c:pt idx="170">
                  <c:v>0.3548856711232084</c:v>
                </c:pt>
                <c:pt idx="171">
                  <c:v>0.35416450062030047</c:v>
                </c:pt>
                <c:pt idx="172">
                  <c:v>0.35355489093520681</c:v>
                </c:pt>
                <c:pt idx="173">
                  <c:v>0.35290804393741387</c:v>
                </c:pt>
                <c:pt idx="174">
                  <c:v>0.35223160386199925</c:v>
                </c:pt>
                <c:pt idx="175">
                  <c:v>0.35162088947758535</c:v>
                </c:pt>
                <c:pt idx="176">
                  <c:v>0.35096703931522227</c:v>
                </c:pt>
                <c:pt idx="177">
                  <c:v>0.3503314084634746</c:v>
                </c:pt>
                <c:pt idx="178">
                  <c:v>0.34977898437985949</c:v>
                </c:pt>
                <c:pt idx="179">
                  <c:v>0.34904674367505828</c:v>
                </c:pt>
                <c:pt idx="180">
                  <c:v>0.34834979201050947</c:v>
                </c:pt>
                <c:pt idx="181">
                  <c:v>0.34770123633062522</c:v>
                </c:pt>
                <c:pt idx="182">
                  <c:v>0.34716689504893017</c:v>
                </c:pt>
                <c:pt idx="183">
                  <c:v>0.34646217144346458</c:v>
                </c:pt>
                <c:pt idx="184">
                  <c:v>0.34578136139137627</c:v>
                </c:pt>
                <c:pt idx="185">
                  <c:v>0.34517550924369372</c:v>
                </c:pt>
                <c:pt idx="186">
                  <c:v>0.34456088754185266</c:v>
                </c:pt>
                <c:pt idx="187">
                  <c:v>0.3439285972062936</c:v>
                </c:pt>
                <c:pt idx="188">
                  <c:v>0.34315893043071993</c:v>
                </c:pt>
                <c:pt idx="189">
                  <c:v>0.34238242452745965</c:v>
                </c:pt>
                <c:pt idx="190">
                  <c:v>0.34174794264726377</c:v>
                </c:pt>
                <c:pt idx="191">
                  <c:v>0.34125531599257869</c:v>
                </c:pt>
                <c:pt idx="192">
                  <c:v>0.34057983790531454</c:v>
                </c:pt>
                <c:pt idx="193">
                  <c:v>0.33971839067730597</c:v>
                </c:pt>
                <c:pt idx="194">
                  <c:v>0.33909169952457358</c:v>
                </c:pt>
                <c:pt idx="195">
                  <c:v>0.3383502382922734</c:v>
                </c:pt>
                <c:pt idx="196">
                  <c:v>0.33784587816582096</c:v>
                </c:pt>
                <c:pt idx="197">
                  <c:v>0.33697448524261986</c:v>
                </c:pt>
                <c:pt idx="198">
                  <c:v>0.33639082613348315</c:v>
                </c:pt>
                <c:pt idx="199">
                  <c:v>0.33570450641235655</c:v>
                </c:pt>
                <c:pt idx="200">
                  <c:v>0.33514919112954467</c:v>
                </c:pt>
                <c:pt idx="201">
                  <c:v>0.33442573713732682</c:v>
                </c:pt>
                <c:pt idx="202">
                  <c:v>0.33389532416252021</c:v>
                </c:pt>
                <c:pt idx="203">
                  <c:v>0.33320575483109127</c:v>
                </c:pt>
                <c:pt idx="204">
                  <c:v>0.33253625159593708</c:v>
                </c:pt>
                <c:pt idx="205">
                  <c:v>0.33181349980248864</c:v>
                </c:pt>
                <c:pt idx="206">
                  <c:v>0.33124051515020669</c:v>
                </c:pt>
                <c:pt idx="207">
                  <c:v>0.33069115848690711</c:v>
                </c:pt>
                <c:pt idx="208">
                  <c:v>0.33006008035702755</c:v>
                </c:pt>
                <c:pt idx="209">
                  <c:v>0.32936526969384888</c:v>
                </c:pt>
                <c:pt idx="210">
                  <c:v>0.32865493273873003</c:v>
                </c:pt>
                <c:pt idx="211">
                  <c:v>0.32813014215476288</c:v>
                </c:pt>
                <c:pt idx="212">
                  <c:v>0.32733938465238371</c:v>
                </c:pt>
                <c:pt idx="213">
                  <c:v>0.32651053975532729</c:v>
                </c:pt>
                <c:pt idx="214">
                  <c:v>0.32604179635011099</c:v>
                </c:pt>
                <c:pt idx="215">
                  <c:v>0.32523307350301478</c:v>
                </c:pt>
                <c:pt idx="216">
                  <c:v>0.32467075449855115</c:v>
                </c:pt>
                <c:pt idx="217">
                  <c:v>0.32408756128101646</c:v>
                </c:pt>
                <c:pt idx="218">
                  <c:v>0.3233816393052712</c:v>
                </c:pt>
                <c:pt idx="219">
                  <c:v>0.32273276425780928</c:v>
                </c:pt>
                <c:pt idx="220">
                  <c:v>0.32202068394034306</c:v>
                </c:pt>
                <c:pt idx="221">
                  <c:v>0.32121926479768503</c:v>
                </c:pt>
                <c:pt idx="222">
                  <c:v>0.32054060415984514</c:v>
                </c:pt>
                <c:pt idx="223">
                  <c:v>0.31980162274167628</c:v>
                </c:pt>
                <c:pt idx="224">
                  <c:v>0.31896854675523534</c:v>
                </c:pt>
                <c:pt idx="225">
                  <c:v>0.31825407001028655</c:v>
                </c:pt>
                <c:pt idx="226">
                  <c:v>0.31762238757944233</c:v>
                </c:pt>
                <c:pt idx="227">
                  <c:v>0.31703949383274582</c:v>
                </c:pt>
                <c:pt idx="228">
                  <c:v>0.31635497269488616</c:v>
                </c:pt>
                <c:pt idx="229">
                  <c:v>0.31559284348730626</c:v>
                </c:pt>
                <c:pt idx="230">
                  <c:v>0.31510447324960666</c:v>
                </c:pt>
                <c:pt idx="231">
                  <c:v>0.31438068766524258</c:v>
                </c:pt>
                <c:pt idx="232">
                  <c:v>0.31366148790473325</c:v>
                </c:pt>
                <c:pt idx="233">
                  <c:v>0.313034625929281</c:v>
                </c:pt>
                <c:pt idx="234">
                  <c:v>0.31222529891224204</c:v>
                </c:pt>
                <c:pt idx="235">
                  <c:v>0.31161864503082326</c:v>
                </c:pt>
                <c:pt idx="236">
                  <c:v>0.31089834231623115</c:v>
                </c:pt>
                <c:pt idx="237">
                  <c:v>0.31015926979610703</c:v>
                </c:pt>
                <c:pt idx="238">
                  <c:v>0.30947906190767138</c:v>
                </c:pt>
                <c:pt idx="239">
                  <c:v>0.30887016642537074</c:v>
                </c:pt>
                <c:pt idx="240">
                  <c:v>0.30811550547990657</c:v>
                </c:pt>
                <c:pt idx="241">
                  <c:v>0.30747619048945241</c:v>
                </c:pt>
                <c:pt idx="242">
                  <c:v>0.3067666625080841</c:v>
                </c:pt>
                <c:pt idx="243">
                  <c:v>0.3060523987250402</c:v>
                </c:pt>
                <c:pt idx="244">
                  <c:v>0.30535164602326081</c:v>
                </c:pt>
                <c:pt idx="245">
                  <c:v>0.30470361684885994</c:v>
                </c:pt>
                <c:pt idx="246">
                  <c:v>0.30406199989764299</c:v>
                </c:pt>
                <c:pt idx="247">
                  <c:v>0.30337001795020713</c:v>
                </c:pt>
                <c:pt idx="248">
                  <c:v>0.30264213702098436</c:v>
                </c:pt>
                <c:pt idx="249">
                  <c:v>0.30191162587203857</c:v>
                </c:pt>
                <c:pt idx="250">
                  <c:v>0.30114845243608851</c:v>
                </c:pt>
                <c:pt idx="251">
                  <c:v>0.3003718298044033</c:v>
                </c:pt>
                <c:pt idx="252">
                  <c:v>0.29976920804407964</c:v>
                </c:pt>
                <c:pt idx="253">
                  <c:v>0.29910028391008497</c:v>
                </c:pt>
                <c:pt idx="254">
                  <c:v>0.29843003772463422</c:v>
                </c:pt>
                <c:pt idx="255">
                  <c:v>0.29768826148295963</c:v>
                </c:pt>
                <c:pt idx="256">
                  <c:v>0.29697436981229181</c:v>
                </c:pt>
                <c:pt idx="257">
                  <c:v>0.29624232891560581</c:v>
                </c:pt>
                <c:pt idx="258">
                  <c:v>0.29555259448292381</c:v>
                </c:pt>
                <c:pt idx="259">
                  <c:v>0.29475434490342939</c:v>
                </c:pt>
                <c:pt idx="260">
                  <c:v>0.29404064587832002</c:v>
                </c:pt>
                <c:pt idx="261">
                  <c:v>0.29331551346890727</c:v>
                </c:pt>
                <c:pt idx="262">
                  <c:v>0.29271147535234154</c:v>
                </c:pt>
                <c:pt idx="263">
                  <c:v>0.29199339170858807</c:v>
                </c:pt>
                <c:pt idx="264">
                  <c:v>0.29123658163189908</c:v>
                </c:pt>
                <c:pt idx="265">
                  <c:v>0.29049864678216408</c:v>
                </c:pt>
                <c:pt idx="266">
                  <c:v>0.28979358377693304</c:v>
                </c:pt>
                <c:pt idx="267">
                  <c:v>0.28911128433474903</c:v>
                </c:pt>
                <c:pt idx="268">
                  <c:v>0.2884158185218344</c:v>
                </c:pt>
                <c:pt idx="269">
                  <c:v>0.28770948248979733</c:v>
                </c:pt>
                <c:pt idx="270">
                  <c:v>0.28700814933570212</c:v>
                </c:pt>
                <c:pt idx="271">
                  <c:v>0.2863336578765453</c:v>
                </c:pt>
                <c:pt idx="272">
                  <c:v>0.28556933322066103</c:v>
                </c:pt>
                <c:pt idx="273">
                  <c:v>0.28471815582020343</c:v>
                </c:pt>
                <c:pt idx="274">
                  <c:v>0.28396188124875521</c:v>
                </c:pt>
                <c:pt idx="275">
                  <c:v>0.28314802319645849</c:v>
                </c:pt>
                <c:pt idx="276">
                  <c:v>0.28241597208782243</c:v>
                </c:pt>
                <c:pt idx="277">
                  <c:v>0.28172998458358067</c:v>
                </c:pt>
                <c:pt idx="278">
                  <c:v>0.28102705244557419</c:v>
                </c:pt>
                <c:pt idx="279">
                  <c:v>0.2803412570187504</c:v>
                </c:pt>
                <c:pt idx="280">
                  <c:v>0.27965793169237191</c:v>
                </c:pt>
                <c:pt idx="281">
                  <c:v>0.27909053059548283</c:v>
                </c:pt>
                <c:pt idx="282">
                  <c:v>0.2783083902147318</c:v>
                </c:pt>
                <c:pt idx="283">
                  <c:v>0.27758866089709539</c:v>
                </c:pt>
                <c:pt idx="284">
                  <c:v>0.27677702716144242</c:v>
                </c:pt>
                <c:pt idx="285">
                  <c:v>0.27612545950410061</c:v>
                </c:pt>
                <c:pt idx="286">
                  <c:v>0.27521648140102889</c:v>
                </c:pt>
                <c:pt idx="287">
                  <c:v>0.27440774814384122</c:v>
                </c:pt>
                <c:pt idx="288">
                  <c:v>0.2737822633366242</c:v>
                </c:pt>
                <c:pt idx="289">
                  <c:v>0.2731992099656298</c:v>
                </c:pt>
                <c:pt idx="290">
                  <c:v>0.27229375315549886</c:v>
                </c:pt>
                <c:pt idx="291">
                  <c:v>0.27132700906964186</c:v>
                </c:pt>
                <c:pt idx="292">
                  <c:v>0.27064016676203745</c:v>
                </c:pt>
                <c:pt idx="293">
                  <c:v>0.27004457994311215</c:v>
                </c:pt>
                <c:pt idx="294">
                  <c:v>0.26934849804583999</c:v>
                </c:pt>
                <c:pt idx="295">
                  <c:v>0.26854365253473317</c:v>
                </c:pt>
                <c:pt idx="296">
                  <c:v>0.26776380925626392</c:v>
                </c:pt>
                <c:pt idx="297">
                  <c:v>0.26703526572484737</c:v>
                </c:pt>
                <c:pt idx="298">
                  <c:v>0.26642227839999844</c:v>
                </c:pt>
                <c:pt idx="299">
                  <c:v>0.26558369288193517</c:v>
                </c:pt>
                <c:pt idx="300">
                  <c:v>0.26495226891186158</c:v>
                </c:pt>
                <c:pt idx="301">
                  <c:v>0.26420915448981341</c:v>
                </c:pt>
                <c:pt idx="302">
                  <c:v>0.26345591299483556</c:v>
                </c:pt>
                <c:pt idx="303">
                  <c:v>0.26272264352160396</c:v>
                </c:pt>
                <c:pt idx="304">
                  <c:v>0.26193996828890964</c:v>
                </c:pt>
                <c:pt idx="305">
                  <c:v>0.26111475690454228</c:v>
                </c:pt>
                <c:pt idx="306">
                  <c:v>0.26043585872838271</c:v>
                </c:pt>
                <c:pt idx="307">
                  <c:v>0.25995808823351174</c:v>
                </c:pt>
                <c:pt idx="308">
                  <c:v>0.25912140914711257</c:v>
                </c:pt>
                <c:pt idx="309">
                  <c:v>0.25840638971342911</c:v>
                </c:pt>
                <c:pt idx="310">
                  <c:v>0.25766454251590204</c:v>
                </c:pt>
                <c:pt idx="311">
                  <c:v>0.25707871334072668</c:v>
                </c:pt>
                <c:pt idx="312">
                  <c:v>0.25622471147073039</c:v>
                </c:pt>
                <c:pt idx="313">
                  <c:v>0.25543841841877329</c:v>
                </c:pt>
                <c:pt idx="314">
                  <c:v>0.2548036323546522</c:v>
                </c:pt>
                <c:pt idx="315">
                  <c:v>0.25395343218505334</c:v>
                </c:pt>
                <c:pt idx="316">
                  <c:v>0.25321051922748078</c:v>
                </c:pt>
                <c:pt idx="317">
                  <c:v>0.25251896459936857</c:v>
                </c:pt>
                <c:pt idx="318">
                  <c:v>0.25158517649915907</c:v>
                </c:pt>
                <c:pt idx="319">
                  <c:v>0.250749169045761</c:v>
                </c:pt>
                <c:pt idx="320">
                  <c:v>0.24998320657261097</c:v>
                </c:pt>
                <c:pt idx="321">
                  <c:v>0.24936845125476365</c:v>
                </c:pt>
                <c:pt idx="322">
                  <c:v>0.2484016599543114</c:v>
                </c:pt>
                <c:pt idx="323">
                  <c:v>0.24752473358798174</c:v>
                </c:pt>
                <c:pt idx="324">
                  <c:v>0.24676683740716068</c:v>
                </c:pt>
                <c:pt idx="325">
                  <c:v>0.24612667956829545</c:v>
                </c:pt>
                <c:pt idx="326">
                  <c:v>0.24540180625226438</c:v>
                </c:pt>
                <c:pt idx="327">
                  <c:v>0.24459122673786687</c:v>
                </c:pt>
                <c:pt idx="328">
                  <c:v>0.24393663780117131</c:v>
                </c:pt>
                <c:pt idx="329">
                  <c:v>0.2426837414879166</c:v>
                </c:pt>
                <c:pt idx="330">
                  <c:v>0.24220514530027434</c:v>
                </c:pt>
                <c:pt idx="331">
                  <c:v>0.24159367605603121</c:v>
                </c:pt>
                <c:pt idx="332">
                  <c:v>0.23709234079112251</c:v>
                </c:pt>
                <c:pt idx="333">
                  <c:v>0.23182877525663409</c:v>
                </c:pt>
                <c:pt idx="334">
                  <c:v>0.22709710575375405</c:v>
                </c:pt>
                <c:pt idx="335">
                  <c:v>0.22216069985344203</c:v>
                </c:pt>
                <c:pt idx="336">
                  <c:v>0.21968529631673411</c:v>
                </c:pt>
                <c:pt idx="337">
                  <c:v>0.21713389872881547</c:v>
                </c:pt>
                <c:pt idx="338">
                  <c:v>0.2161217255492528</c:v>
                </c:pt>
                <c:pt idx="339">
                  <c:v>0.21445962602935628</c:v>
                </c:pt>
                <c:pt idx="340">
                  <c:v>0.2128096685027559</c:v>
                </c:pt>
                <c:pt idx="341">
                  <c:v>0.21122177031815251</c:v>
                </c:pt>
                <c:pt idx="342">
                  <c:v>0.21340321138386414</c:v>
                </c:pt>
                <c:pt idx="343">
                  <c:v>0.20772404882845125</c:v>
                </c:pt>
                <c:pt idx="344">
                  <c:v>0.20581978114972133</c:v>
                </c:pt>
                <c:pt idx="345">
                  <c:v>0.2070672391769586</c:v>
                </c:pt>
                <c:pt idx="346">
                  <c:v>0.20419499770004176</c:v>
                </c:pt>
                <c:pt idx="347">
                  <c:v>0.20189566962190281</c:v>
                </c:pt>
                <c:pt idx="348">
                  <c:v>0.20049548375215565</c:v>
                </c:pt>
                <c:pt idx="349">
                  <c:v>0.19919748243411864</c:v>
                </c:pt>
                <c:pt idx="350">
                  <c:v>0.20048438335119151</c:v>
                </c:pt>
                <c:pt idx="351">
                  <c:v>0.19635869773066245</c:v>
                </c:pt>
                <c:pt idx="352">
                  <c:v>0.19537137496203025</c:v>
                </c:pt>
                <c:pt idx="353">
                  <c:v>0.19637486628346329</c:v>
                </c:pt>
                <c:pt idx="354">
                  <c:v>0.19179473477174619</c:v>
                </c:pt>
                <c:pt idx="355">
                  <c:v>0.18598631370126006</c:v>
                </c:pt>
                <c:pt idx="356">
                  <c:v>0.19883163741232143</c:v>
                </c:pt>
                <c:pt idx="357">
                  <c:v>0.18682085577786225</c:v>
                </c:pt>
                <c:pt idx="358">
                  <c:v>0.18547332040059344</c:v>
                </c:pt>
                <c:pt idx="359">
                  <c:v>0.18357112593601582</c:v>
                </c:pt>
                <c:pt idx="360">
                  <c:v>0.18196132041201668</c:v>
                </c:pt>
                <c:pt idx="361">
                  <c:v>0.18401026313070931</c:v>
                </c:pt>
                <c:pt idx="362">
                  <c:v>0.18097811039954795</c:v>
                </c:pt>
                <c:pt idx="363">
                  <c:v>0.18014540057466688</c:v>
                </c:pt>
                <c:pt idx="364">
                  <c:v>0.17938312330628081</c:v>
                </c:pt>
                <c:pt idx="365">
                  <c:v>0.17853423037189067</c:v>
                </c:pt>
                <c:pt idx="366">
                  <c:v>0.1760079765356127</c:v>
                </c:pt>
                <c:pt idx="367">
                  <c:v>0.17428389041444639</c:v>
                </c:pt>
                <c:pt idx="368">
                  <c:v>0.1743486269501299</c:v>
                </c:pt>
                <c:pt idx="369">
                  <c:v>0.17366055712480852</c:v>
                </c:pt>
                <c:pt idx="370">
                  <c:v>0.17283219802701491</c:v>
                </c:pt>
                <c:pt idx="371">
                  <c:v>0.1720480040450568</c:v>
                </c:pt>
                <c:pt idx="372">
                  <c:v>0.17117926027337702</c:v>
                </c:pt>
                <c:pt idx="373">
                  <c:v>0.17080417896090591</c:v>
                </c:pt>
                <c:pt idx="374">
                  <c:v>0.16756734144188179</c:v>
                </c:pt>
                <c:pt idx="375">
                  <c:v>0.16598191224072703</c:v>
                </c:pt>
                <c:pt idx="376">
                  <c:v>0.16619146533368728</c:v>
                </c:pt>
                <c:pt idx="377">
                  <c:v>0.16487095215001818</c:v>
                </c:pt>
                <c:pt idx="378">
                  <c:v>0.16401635143224425</c:v>
                </c:pt>
                <c:pt idx="379">
                  <c:v>0.16336492942192787</c:v>
                </c:pt>
                <c:pt idx="380">
                  <c:v>0.16257227836388594</c:v>
                </c:pt>
                <c:pt idx="381">
                  <c:v>0.16166167970767112</c:v>
                </c:pt>
                <c:pt idx="382">
                  <c:v>0.16079364121197534</c:v>
                </c:pt>
                <c:pt idx="383">
                  <c:v>0.15833496209085468</c:v>
                </c:pt>
                <c:pt idx="384">
                  <c:v>0.15831330045350669</c:v>
                </c:pt>
                <c:pt idx="385">
                  <c:v>0.15731738420910343</c:v>
                </c:pt>
                <c:pt idx="386">
                  <c:v>0.15651510791686449</c:v>
                </c:pt>
                <c:pt idx="387">
                  <c:v>0.15574172714014373</c:v>
                </c:pt>
                <c:pt idx="388">
                  <c:v>0.15494043488985657</c:v>
                </c:pt>
                <c:pt idx="389">
                  <c:v>0.1542558286486663</c:v>
                </c:pt>
                <c:pt idx="390">
                  <c:v>0.15345626679160262</c:v>
                </c:pt>
                <c:pt idx="391">
                  <c:v>0.15246527460059234</c:v>
                </c:pt>
                <c:pt idx="392">
                  <c:v>0.15162637542293994</c:v>
                </c:pt>
                <c:pt idx="393">
                  <c:v>0.15078738239024334</c:v>
                </c:pt>
                <c:pt idx="394">
                  <c:v>0.15004805859802628</c:v>
                </c:pt>
                <c:pt idx="395">
                  <c:v>0.14921527285721853</c:v>
                </c:pt>
                <c:pt idx="396">
                  <c:v>0.14837204307629034</c:v>
                </c:pt>
                <c:pt idx="397">
                  <c:v>0.14760828459374761</c:v>
                </c:pt>
                <c:pt idx="398">
                  <c:v>0.14684392875072416</c:v>
                </c:pt>
                <c:pt idx="399">
                  <c:v>0.14610175874745382</c:v>
                </c:pt>
                <c:pt idx="400">
                  <c:v>0.14513784786011641</c:v>
                </c:pt>
                <c:pt idx="401">
                  <c:v>0.14433602167102771</c:v>
                </c:pt>
                <c:pt idx="402">
                  <c:v>0.14357257966403278</c:v>
                </c:pt>
                <c:pt idx="403">
                  <c:v>0.14280053181013103</c:v>
                </c:pt>
                <c:pt idx="404">
                  <c:v>0.14200185164671883</c:v>
                </c:pt>
                <c:pt idx="405">
                  <c:v>0.14117457347140031</c:v>
                </c:pt>
                <c:pt idx="406">
                  <c:v>0.14033690294047235</c:v>
                </c:pt>
                <c:pt idx="407">
                  <c:v>0.13939857269161701</c:v>
                </c:pt>
                <c:pt idx="408">
                  <c:v>0.13851478864874342</c:v>
                </c:pt>
                <c:pt idx="409">
                  <c:v>0.13778748252598011</c:v>
                </c:pt>
                <c:pt idx="410">
                  <c:v>0.13701756282682886</c:v>
                </c:pt>
                <c:pt idx="411">
                  <c:v>0.13619581342680975</c:v>
                </c:pt>
                <c:pt idx="412">
                  <c:v>0.13533988220557869</c:v>
                </c:pt>
                <c:pt idx="413">
                  <c:v>0.13450084886476302</c:v>
                </c:pt>
                <c:pt idx="414">
                  <c:v>0.13376540278905205</c:v>
                </c:pt>
                <c:pt idx="415">
                  <c:v>0.13283482308434749</c:v>
                </c:pt>
                <c:pt idx="416">
                  <c:v>0.13182984273879073</c:v>
                </c:pt>
                <c:pt idx="417">
                  <c:v>0.13105915544214494</c:v>
                </c:pt>
                <c:pt idx="418">
                  <c:v>0.1303054438785633</c:v>
                </c:pt>
                <c:pt idx="419">
                  <c:v>0.12945654310431395</c:v>
                </c:pt>
                <c:pt idx="420">
                  <c:v>0.12856793501016389</c:v>
                </c:pt>
                <c:pt idx="421">
                  <c:v>0.12780948944871917</c:v>
                </c:pt>
                <c:pt idx="422">
                  <c:v>0.12702276996955011</c:v>
                </c:pt>
                <c:pt idx="423">
                  <c:v>0.12609324417841142</c:v>
                </c:pt>
                <c:pt idx="424">
                  <c:v>0.12513488038188497</c:v>
                </c:pt>
                <c:pt idx="425">
                  <c:v>0.12438401879863868</c:v>
                </c:pt>
                <c:pt idx="426">
                  <c:v>0.12366327152372908</c:v>
                </c:pt>
                <c:pt idx="427">
                  <c:v>0.12281376308482507</c:v>
                </c:pt>
                <c:pt idx="428">
                  <c:v>0.12192300598037188</c:v>
                </c:pt>
                <c:pt idx="429">
                  <c:v>0.12103363683190861</c:v>
                </c:pt>
                <c:pt idx="430">
                  <c:v>0.12019719374158983</c:v>
                </c:pt>
                <c:pt idx="431">
                  <c:v>0.11925857528534672</c:v>
                </c:pt>
                <c:pt idx="432">
                  <c:v>0.11838534883949227</c:v>
                </c:pt>
                <c:pt idx="433">
                  <c:v>0.11755798986755987</c:v>
                </c:pt>
                <c:pt idx="434">
                  <c:v>0.11671496520931134</c:v>
                </c:pt>
                <c:pt idx="435">
                  <c:v>0.1158093021910343</c:v>
                </c:pt>
                <c:pt idx="436">
                  <c:v>0.11485455776436942</c:v>
                </c:pt>
                <c:pt idx="437">
                  <c:v>0.11395873278810979</c:v>
                </c:pt>
                <c:pt idx="438">
                  <c:v>0.11307429573834318</c:v>
                </c:pt>
                <c:pt idx="439">
                  <c:v>0.11209879739443371</c:v>
                </c:pt>
                <c:pt idx="440">
                  <c:v>0.11123454232249814</c:v>
                </c:pt>
                <c:pt idx="441">
                  <c:v>0.11031557340601349</c:v>
                </c:pt>
                <c:pt idx="442">
                  <c:v>0.10953522417737616</c:v>
                </c:pt>
                <c:pt idx="443">
                  <c:v>0.10854642218752761</c:v>
                </c:pt>
                <c:pt idx="444">
                  <c:v>0.1076279502246439</c:v>
                </c:pt>
                <c:pt idx="445">
                  <c:v>0.10668791812583954</c:v>
                </c:pt>
                <c:pt idx="446">
                  <c:v>0.10575421104208382</c:v>
                </c:pt>
                <c:pt idx="447">
                  <c:v>0.10470746832494306</c:v>
                </c:pt>
                <c:pt idx="448">
                  <c:v>0.10384508214998982</c:v>
                </c:pt>
                <c:pt idx="449">
                  <c:v>0.10021712133192177</c:v>
                </c:pt>
                <c:pt idx="450">
                  <c:v>9.8214210177917913E-2</c:v>
                </c:pt>
                <c:pt idx="451">
                  <c:v>9.5937295526359004E-2</c:v>
                </c:pt>
                <c:pt idx="452">
                  <c:v>9.1019746443042421E-2</c:v>
                </c:pt>
                <c:pt idx="453">
                  <c:v>8.8562410889203608E-2</c:v>
                </c:pt>
                <c:pt idx="454">
                  <c:v>8.2447229095059874E-2</c:v>
                </c:pt>
                <c:pt idx="455">
                  <c:v>4.5448102883367446E-2</c:v>
                </c:pt>
                <c:pt idx="456">
                  <c:v>8.6095429628586045E-2</c:v>
                </c:pt>
                <c:pt idx="457">
                  <c:v>8.6217742446500781E-2</c:v>
                </c:pt>
                <c:pt idx="458">
                  <c:v>8.2359413496751424E-2</c:v>
                </c:pt>
                <c:pt idx="459">
                  <c:v>8.0259791714342277E-2</c:v>
                </c:pt>
                <c:pt idx="460">
                  <c:v>7.7788485541350511E-2</c:v>
                </c:pt>
                <c:pt idx="461">
                  <c:v>7.4704091229881142E-2</c:v>
                </c:pt>
                <c:pt idx="462">
                  <c:v>7.667824724418533E-2</c:v>
                </c:pt>
                <c:pt idx="463">
                  <c:v>7.6545502892594028E-2</c:v>
                </c:pt>
                <c:pt idx="464">
                  <c:v>7.5951594807588882E-2</c:v>
                </c:pt>
                <c:pt idx="465">
                  <c:v>7.5903784249414075E-2</c:v>
                </c:pt>
                <c:pt idx="466">
                  <c:v>7.5679906437687974E-2</c:v>
                </c:pt>
                <c:pt idx="467">
                  <c:v>7.5700706138936577E-2</c:v>
                </c:pt>
                <c:pt idx="468">
                  <c:v>7.5325973346282493E-2</c:v>
                </c:pt>
                <c:pt idx="469">
                  <c:v>7.4896971896596484E-2</c:v>
                </c:pt>
                <c:pt idx="470">
                  <c:v>7.4969471768201776E-2</c:v>
                </c:pt>
                <c:pt idx="471">
                  <c:v>7.841594382893334E-2</c:v>
                </c:pt>
                <c:pt idx="472">
                  <c:v>8.1213919682756333E-2</c:v>
                </c:pt>
                <c:pt idx="473">
                  <c:v>8.4485702573540364E-2</c:v>
                </c:pt>
                <c:pt idx="474">
                  <c:v>8.6569894406846315E-2</c:v>
                </c:pt>
                <c:pt idx="475">
                  <c:v>8.6144518357908942E-2</c:v>
                </c:pt>
                <c:pt idx="476">
                  <c:v>8.6080707945513923E-2</c:v>
                </c:pt>
                <c:pt idx="477">
                  <c:v>8.6455502603857842E-2</c:v>
                </c:pt>
                <c:pt idx="478">
                  <c:v>8.5833981408469526E-2</c:v>
                </c:pt>
                <c:pt idx="479">
                  <c:v>9.4960221099644707E-2</c:v>
                </c:pt>
                <c:pt idx="480">
                  <c:v>9.9239263930818819E-2</c:v>
                </c:pt>
                <c:pt idx="481">
                  <c:v>0.10316538336057499</c:v>
                </c:pt>
                <c:pt idx="482">
                  <c:v>0.10690216687547842</c:v>
                </c:pt>
                <c:pt idx="483">
                  <c:v>0.11070570576495695</c:v>
                </c:pt>
                <c:pt idx="484">
                  <c:v>0.11424996182602587</c:v>
                </c:pt>
                <c:pt idx="485">
                  <c:v>0.11774804948169897</c:v>
                </c:pt>
                <c:pt idx="486">
                  <c:v>0.12119356908457186</c:v>
                </c:pt>
                <c:pt idx="487">
                  <c:v>0.12338893373854283</c:v>
                </c:pt>
                <c:pt idx="488">
                  <c:v>0.12440272359787255</c:v>
                </c:pt>
                <c:pt idx="489">
                  <c:v>0.12663179174261369</c:v>
                </c:pt>
                <c:pt idx="490">
                  <c:v>0.12424668034448036</c:v>
                </c:pt>
                <c:pt idx="491">
                  <c:v>0.1271781421811391</c:v>
                </c:pt>
                <c:pt idx="492">
                  <c:v>0.12677695724128069</c:v>
                </c:pt>
                <c:pt idx="493">
                  <c:v>0.12750425123290857</c:v>
                </c:pt>
                <c:pt idx="494">
                  <c:v>0.12833487379273931</c:v>
                </c:pt>
                <c:pt idx="495">
                  <c:v>0.12912390463486378</c:v>
                </c:pt>
                <c:pt idx="496">
                  <c:v>0.12994644809635481</c:v>
                </c:pt>
                <c:pt idx="497">
                  <c:v>0.1307569643724939</c:v>
                </c:pt>
                <c:pt idx="498">
                  <c:v>0.1316553569024812</c:v>
                </c:pt>
                <c:pt idx="499">
                  <c:v>0.13238525171077392</c:v>
                </c:pt>
                <c:pt idx="500">
                  <c:v>0.1332118391900621</c:v>
                </c:pt>
                <c:pt idx="501">
                  <c:v>0.13398928093158885</c:v>
                </c:pt>
                <c:pt idx="502">
                  <c:v>0.13474397620748296</c:v>
                </c:pt>
                <c:pt idx="503">
                  <c:v>0.13550379315861699</c:v>
                </c:pt>
                <c:pt idx="504">
                  <c:v>0.1363816831710041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8D-4B92-B3F6-026850750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561560"/>
        <c:axId val="543560248"/>
      </c:scatterChart>
      <c:valAx>
        <c:axId val="543561560"/>
        <c:scaling>
          <c:orientation val="minMax"/>
          <c:max val="3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0248"/>
        <c:crosses val="autoZero"/>
        <c:crossBetween val="midCat"/>
      </c:valAx>
      <c:valAx>
        <c:axId val="543560248"/>
        <c:scaling>
          <c:orientation val="minMax"/>
          <c:max val="3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1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processing'!$N$2:$N$4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processing'!$E$5:$E$2896</c:f>
              <c:numCache>
                <c:formatCode>General</c:formatCode>
                <c:ptCount val="2892"/>
                <c:pt idx="0">
                  <c:v>302.04901123046898</c:v>
                </c:pt>
                <c:pt idx="1">
                  <c:v>303.64324951171898</c:v>
                </c:pt>
                <c:pt idx="2">
                  <c:v>304.27355957031301</c:v>
                </c:pt>
                <c:pt idx="3">
                  <c:v>305.36213684082003</c:v>
                </c:pt>
                <c:pt idx="4">
                  <c:v>307.47869873046898</c:v>
                </c:pt>
                <c:pt idx="5">
                  <c:v>307.82865905761702</c:v>
                </c:pt>
                <c:pt idx="6">
                  <c:v>308.59312438964798</c:v>
                </c:pt>
                <c:pt idx="7">
                  <c:v>309.43905639648398</c:v>
                </c:pt>
                <c:pt idx="8">
                  <c:v>310.28048706054699</c:v>
                </c:pt>
                <c:pt idx="9">
                  <c:v>311.16316223144503</c:v>
                </c:pt>
                <c:pt idx="10">
                  <c:v>312.01200866699202</c:v>
                </c:pt>
                <c:pt idx="11">
                  <c:v>312.78984069824202</c:v>
                </c:pt>
                <c:pt idx="12">
                  <c:v>313.64108276367199</c:v>
                </c:pt>
                <c:pt idx="13">
                  <c:v>314.47747802734398</c:v>
                </c:pt>
                <c:pt idx="14">
                  <c:v>315.30979919433599</c:v>
                </c:pt>
                <c:pt idx="15">
                  <c:v>316.13081359863298</c:v>
                </c:pt>
                <c:pt idx="16">
                  <c:v>316.95977783203102</c:v>
                </c:pt>
                <c:pt idx="17">
                  <c:v>317.81594848632801</c:v>
                </c:pt>
                <c:pt idx="18">
                  <c:v>318.62359619140602</c:v>
                </c:pt>
                <c:pt idx="19">
                  <c:v>319.43292236328102</c:v>
                </c:pt>
                <c:pt idx="20">
                  <c:v>320.27363586425798</c:v>
                </c:pt>
                <c:pt idx="21">
                  <c:v>321.13407897949202</c:v>
                </c:pt>
                <c:pt idx="22">
                  <c:v>321.97380065917997</c:v>
                </c:pt>
                <c:pt idx="23">
                  <c:v>322.794189453125</c:v>
                </c:pt>
                <c:pt idx="24">
                  <c:v>323.62763977050798</c:v>
                </c:pt>
                <c:pt idx="25">
                  <c:v>324.52171325683599</c:v>
                </c:pt>
                <c:pt idx="26">
                  <c:v>325.37463378906301</c:v>
                </c:pt>
                <c:pt idx="27">
                  <c:v>326.17234802246099</c:v>
                </c:pt>
                <c:pt idx="28">
                  <c:v>326.97866821289102</c:v>
                </c:pt>
                <c:pt idx="29">
                  <c:v>327.79301452636702</c:v>
                </c:pt>
                <c:pt idx="30">
                  <c:v>328.63255310058599</c:v>
                </c:pt>
                <c:pt idx="31">
                  <c:v>329.46823120117199</c:v>
                </c:pt>
                <c:pt idx="32">
                  <c:v>330.306396484375</c:v>
                </c:pt>
                <c:pt idx="33">
                  <c:v>331.16020202636702</c:v>
                </c:pt>
                <c:pt idx="34">
                  <c:v>331.98635864257801</c:v>
                </c:pt>
                <c:pt idx="35">
                  <c:v>332.76834106445301</c:v>
                </c:pt>
                <c:pt idx="36">
                  <c:v>333.58335876464798</c:v>
                </c:pt>
                <c:pt idx="37">
                  <c:v>334.41555786132801</c:v>
                </c:pt>
                <c:pt idx="38">
                  <c:v>335.25233459472702</c:v>
                </c:pt>
                <c:pt idx="39">
                  <c:v>336.08541870117199</c:v>
                </c:pt>
                <c:pt idx="40">
                  <c:v>336.93647766113298</c:v>
                </c:pt>
                <c:pt idx="41">
                  <c:v>337.785400390625</c:v>
                </c:pt>
                <c:pt idx="42">
                  <c:v>338.61941528320301</c:v>
                </c:pt>
                <c:pt idx="43">
                  <c:v>339.36640930175798</c:v>
                </c:pt>
                <c:pt idx="44">
                  <c:v>340.18893432617199</c:v>
                </c:pt>
                <c:pt idx="45">
                  <c:v>341.03826904296898</c:v>
                </c:pt>
                <c:pt idx="46">
                  <c:v>341.88870239257801</c:v>
                </c:pt>
                <c:pt idx="47">
                  <c:v>342.71083068847702</c:v>
                </c:pt>
                <c:pt idx="48">
                  <c:v>343.55673217773398</c:v>
                </c:pt>
                <c:pt idx="49">
                  <c:v>344.42593383789102</c:v>
                </c:pt>
                <c:pt idx="50">
                  <c:v>345.24298095703102</c:v>
                </c:pt>
                <c:pt idx="51">
                  <c:v>346.05187988281199</c:v>
                </c:pt>
                <c:pt idx="52">
                  <c:v>346.88209533691401</c:v>
                </c:pt>
                <c:pt idx="53">
                  <c:v>347.711181640625</c:v>
                </c:pt>
                <c:pt idx="54">
                  <c:v>348.53756713867199</c:v>
                </c:pt>
                <c:pt idx="55">
                  <c:v>349.37608337402298</c:v>
                </c:pt>
                <c:pt idx="56">
                  <c:v>350.23855590820301</c:v>
                </c:pt>
                <c:pt idx="57">
                  <c:v>351.06787109375</c:v>
                </c:pt>
                <c:pt idx="58">
                  <c:v>351.943359375</c:v>
                </c:pt>
                <c:pt idx="59">
                  <c:v>352.70564270019503</c:v>
                </c:pt>
                <c:pt idx="60">
                  <c:v>353.51075744628901</c:v>
                </c:pt>
                <c:pt idx="61">
                  <c:v>354.31141662597702</c:v>
                </c:pt>
                <c:pt idx="62">
                  <c:v>355.15072631835898</c:v>
                </c:pt>
                <c:pt idx="63">
                  <c:v>356.00569152832003</c:v>
                </c:pt>
                <c:pt idx="64">
                  <c:v>356.84182739257801</c:v>
                </c:pt>
                <c:pt idx="65">
                  <c:v>357.69528198242199</c:v>
                </c:pt>
                <c:pt idx="66">
                  <c:v>358.48411560058599</c:v>
                </c:pt>
                <c:pt idx="67">
                  <c:v>359.27153015136702</c:v>
                </c:pt>
                <c:pt idx="68">
                  <c:v>360.10868835449202</c:v>
                </c:pt>
                <c:pt idx="69">
                  <c:v>360.96241760253901</c:v>
                </c:pt>
                <c:pt idx="70">
                  <c:v>361.81402587890602</c:v>
                </c:pt>
                <c:pt idx="71">
                  <c:v>362.63406372070301</c:v>
                </c:pt>
                <c:pt idx="72">
                  <c:v>363.47694396972702</c:v>
                </c:pt>
                <c:pt idx="73">
                  <c:v>364.30044555664102</c:v>
                </c:pt>
                <c:pt idx="74">
                  <c:v>365.16966247558599</c:v>
                </c:pt>
                <c:pt idx="75">
                  <c:v>365.96739196777298</c:v>
                </c:pt>
                <c:pt idx="76">
                  <c:v>366.806396484375</c:v>
                </c:pt>
                <c:pt idx="77">
                  <c:v>367.62303161621099</c:v>
                </c:pt>
                <c:pt idx="78">
                  <c:v>368.40061950683599</c:v>
                </c:pt>
                <c:pt idx="79">
                  <c:v>368.99082946777298</c:v>
                </c:pt>
                <c:pt idx="80">
                  <c:v>369.35795593261702</c:v>
                </c:pt>
                <c:pt idx="81">
                  <c:v>369.56364440917997</c:v>
                </c:pt>
                <c:pt idx="82">
                  <c:v>369.68275451660202</c:v>
                </c:pt>
                <c:pt idx="83">
                  <c:v>369.76446533203102</c:v>
                </c:pt>
                <c:pt idx="84">
                  <c:v>369.82283020019503</c:v>
                </c:pt>
                <c:pt idx="85">
                  <c:v>369.86433410644503</c:v>
                </c:pt>
                <c:pt idx="86">
                  <c:v>369.89617919921898</c:v>
                </c:pt>
                <c:pt idx="87">
                  <c:v>369.952880859375</c:v>
                </c:pt>
                <c:pt idx="88">
                  <c:v>369.81704711914102</c:v>
                </c:pt>
                <c:pt idx="89">
                  <c:v>369.48017883300798</c:v>
                </c:pt>
                <c:pt idx="90">
                  <c:v>368.98530578613298</c:v>
                </c:pt>
                <c:pt idx="91">
                  <c:v>368.29287719726602</c:v>
                </c:pt>
                <c:pt idx="92">
                  <c:v>367.44087219238298</c:v>
                </c:pt>
                <c:pt idx="93">
                  <c:v>366.52160644531301</c:v>
                </c:pt>
                <c:pt idx="94">
                  <c:v>365.62095642089798</c:v>
                </c:pt>
                <c:pt idx="95">
                  <c:v>364.763916015625</c:v>
                </c:pt>
                <c:pt idx="96">
                  <c:v>363.86769104003901</c:v>
                </c:pt>
                <c:pt idx="97">
                  <c:v>362.91262817382801</c:v>
                </c:pt>
                <c:pt idx="98">
                  <c:v>361.92060852050798</c:v>
                </c:pt>
                <c:pt idx="99">
                  <c:v>360.81698608398398</c:v>
                </c:pt>
                <c:pt idx="100">
                  <c:v>359.731201171875</c:v>
                </c:pt>
                <c:pt idx="101">
                  <c:v>358.71473693847702</c:v>
                </c:pt>
                <c:pt idx="102">
                  <c:v>357.76815795898398</c:v>
                </c:pt>
                <c:pt idx="103">
                  <c:v>356.91874694824202</c:v>
                </c:pt>
                <c:pt idx="104">
                  <c:v>355.92547607421898</c:v>
                </c:pt>
                <c:pt idx="105">
                  <c:v>354.82025146484398</c:v>
                </c:pt>
                <c:pt idx="106">
                  <c:v>353.86439514160202</c:v>
                </c:pt>
                <c:pt idx="107">
                  <c:v>353.01325988769503</c:v>
                </c:pt>
                <c:pt idx="108">
                  <c:v>352.17300415039102</c:v>
                </c:pt>
                <c:pt idx="109">
                  <c:v>351.35066223144503</c:v>
                </c:pt>
                <c:pt idx="110">
                  <c:v>350.58930969238298</c:v>
                </c:pt>
                <c:pt idx="111">
                  <c:v>349.84065246582003</c:v>
                </c:pt>
                <c:pt idx="112">
                  <c:v>349.03521728515602</c:v>
                </c:pt>
                <c:pt idx="113">
                  <c:v>348.24604797363298</c:v>
                </c:pt>
                <c:pt idx="114">
                  <c:v>347.42753601074202</c:v>
                </c:pt>
                <c:pt idx="115">
                  <c:v>346.59956359863298</c:v>
                </c:pt>
                <c:pt idx="116">
                  <c:v>345.80870056152298</c:v>
                </c:pt>
                <c:pt idx="117">
                  <c:v>344.98855590820301</c:v>
                </c:pt>
                <c:pt idx="118">
                  <c:v>344.15481567382801</c:v>
                </c:pt>
                <c:pt idx="119">
                  <c:v>343.38571166992199</c:v>
                </c:pt>
                <c:pt idx="120">
                  <c:v>342.60353088378901</c:v>
                </c:pt>
                <c:pt idx="121">
                  <c:v>341.77525329589798</c:v>
                </c:pt>
                <c:pt idx="122">
                  <c:v>340.95756530761702</c:v>
                </c:pt>
                <c:pt idx="123">
                  <c:v>340.14804077148398</c:v>
                </c:pt>
                <c:pt idx="124">
                  <c:v>339.30772399902298</c:v>
                </c:pt>
                <c:pt idx="125">
                  <c:v>338.43367004394503</c:v>
                </c:pt>
                <c:pt idx="126">
                  <c:v>337.61102294921898</c:v>
                </c:pt>
                <c:pt idx="127">
                  <c:v>336.82453918457003</c:v>
                </c:pt>
                <c:pt idx="128">
                  <c:v>336.01382446289102</c:v>
                </c:pt>
                <c:pt idx="129">
                  <c:v>335.16615295410202</c:v>
                </c:pt>
                <c:pt idx="130">
                  <c:v>334.31231689453102</c:v>
                </c:pt>
                <c:pt idx="131">
                  <c:v>333.50955200195301</c:v>
                </c:pt>
                <c:pt idx="132">
                  <c:v>332.68511962890602</c:v>
                </c:pt>
                <c:pt idx="133">
                  <c:v>331.80490112304699</c:v>
                </c:pt>
                <c:pt idx="134">
                  <c:v>330.97673034667997</c:v>
                </c:pt>
                <c:pt idx="135">
                  <c:v>330.12986755371099</c:v>
                </c:pt>
                <c:pt idx="136">
                  <c:v>329.33258056640602</c:v>
                </c:pt>
                <c:pt idx="137">
                  <c:v>328.51055908203102</c:v>
                </c:pt>
                <c:pt idx="138">
                  <c:v>327.67811584472702</c:v>
                </c:pt>
                <c:pt idx="139">
                  <c:v>326.82463073730497</c:v>
                </c:pt>
                <c:pt idx="140">
                  <c:v>325.99159240722702</c:v>
                </c:pt>
                <c:pt idx="141">
                  <c:v>325.15811157226602</c:v>
                </c:pt>
                <c:pt idx="142">
                  <c:v>324.35589599609398</c:v>
                </c:pt>
                <c:pt idx="143">
                  <c:v>323.54354858398398</c:v>
                </c:pt>
                <c:pt idx="144">
                  <c:v>322.71134948730497</c:v>
                </c:pt>
                <c:pt idx="145">
                  <c:v>321.87434387207003</c:v>
                </c:pt>
                <c:pt idx="146">
                  <c:v>321.04396057128901</c:v>
                </c:pt>
                <c:pt idx="147">
                  <c:v>320.22952270507801</c:v>
                </c:pt>
                <c:pt idx="148">
                  <c:v>319.38656616210898</c:v>
                </c:pt>
                <c:pt idx="149">
                  <c:v>318.49542236328102</c:v>
                </c:pt>
                <c:pt idx="150">
                  <c:v>317.66876220703102</c:v>
                </c:pt>
                <c:pt idx="151">
                  <c:v>316.87338256835898</c:v>
                </c:pt>
                <c:pt idx="152">
                  <c:v>316.06321716308599</c:v>
                </c:pt>
                <c:pt idx="153">
                  <c:v>315.23472595214798</c:v>
                </c:pt>
                <c:pt idx="154">
                  <c:v>314.45663452148398</c:v>
                </c:pt>
                <c:pt idx="155">
                  <c:v>313.67916870117199</c:v>
                </c:pt>
                <c:pt idx="156">
                  <c:v>312.85223388671898</c:v>
                </c:pt>
                <c:pt idx="157">
                  <c:v>312.02746582031301</c:v>
                </c:pt>
                <c:pt idx="158">
                  <c:v>311.21737670898398</c:v>
                </c:pt>
                <c:pt idx="159">
                  <c:v>310.41249084472702</c:v>
                </c:pt>
                <c:pt idx="160">
                  <c:v>309.58441162109398</c:v>
                </c:pt>
                <c:pt idx="161">
                  <c:v>308.75164794921898</c:v>
                </c:pt>
                <c:pt idx="162">
                  <c:v>307.88645935058599</c:v>
                </c:pt>
                <c:pt idx="163">
                  <c:v>307.06771850585898</c:v>
                </c:pt>
                <c:pt idx="164">
                  <c:v>306.23939514160202</c:v>
                </c:pt>
                <c:pt idx="165">
                  <c:v>305.37550354003901</c:v>
                </c:pt>
                <c:pt idx="166">
                  <c:v>304.54704284667997</c:v>
                </c:pt>
                <c:pt idx="167">
                  <c:v>303.72317504882801</c:v>
                </c:pt>
                <c:pt idx="168">
                  <c:v>302.889404296875</c:v>
                </c:pt>
                <c:pt idx="169">
                  <c:v>302.02375793457003</c:v>
                </c:pt>
                <c:pt idx="170">
                  <c:v>301.167724609375</c:v>
                </c:pt>
                <c:pt idx="171">
                  <c:v>300.34788513183599</c:v>
                </c:pt>
                <c:pt idx="172">
                  <c:v>299.51622009277298</c:v>
                </c:pt>
                <c:pt idx="173">
                  <c:v>298.63446044921898</c:v>
                </c:pt>
                <c:pt idx="174">
                  <c:v>297.82528686523398</c:v>
                </c:pt>
                <c:pt idx="175">
                  <c:v>297.01731872558599</c:v>
                </c:pt>
                <c:pt idx="176">
                  <c:v>296.21174621582003</c:v>
                </c:pt>
                <c:pt idx="177">
                  <c:v>295.36622619628901</c:v>
                </c:pt>
                <c:pt idx="178">
                  <c:v>294.52569580078102</c:v>
                </c:pt>
                <c:pt idx="179">
                  <c:v>293.69372558593699</c:v>
                </c:pt>
                <c:pt idx="180">
                  <c:v>292.86462402343801</c:v>
                </c:pt>
                <c:pt idx="181">
                  <c:v>291.99087524414102</c:v>
                </c:pt>
                <c:pt idx="182">
                  <c:v>291.19378662109398</c:v>
                </c:pt>
                <c:pt idx="183">
                  <c:v>290.41365051269503</c:v>
                </c:pt>
                <c:pt idx="184">
                  <c:v>289.56365966796898</c:v>
                </c:pt>
                <c:pt idx="185">
                  <c:v>288.72903442382801</c:v>
                </c:pt>
                <c:pt idx="186">
                  <c:v>287.89802551269503</c:v>
                </c:pt>
                <c:pt idx="187">
                  <c:v>287.05778503417997</c:v>
                </c:pt>
                <c:pt idx="188">
                  <c:v>286.18016052246099</c:v>
                </c:pt>
                <c:pt idx="189">
                  <c:v>285.32838439941401</c:v>
                </c:pt>
                <c:pt idx="190">
                  <c:v>284.52169799804699</c:v>
                </c:pt>
                <c:pt idx="191">
                  <c:v>283.71665954589798</c:v>
                </c:pt>
                <c:pt idx="192">
                  <c:v>282.86532592773398</c:v>
                </c:pt>
                <c:pt idx="193">
                  <c:v>282.00036621093801</c:v>
                </c:pt>
                <c:pt idx="194">
                  <c:v>281.17420959472702</c:v>
                </c:pt>
                <c:pt idx="195">
                  <c:v>280.35432434082003</c:v>
                </c:pt>
                <c:pt idx="196">
                  <c:v>279.52917480468699</c:v>
                </c:pt>
                <c:pt idx="197">
                  <c:v>278.67247009277298</c:v>
                </c:pt>
                <c:pt idx="198">
                  <c:v>277.80354309082003</c:v>
                </c:pt>
                <c:pt idx="199">
                  <c:v>277.01205444335898</c:v>
                </c:pt>
                <c:pt idx="200">
                  <c:v>276.22775268554699</c:v>
                </c:pt>
                <c:pt idx="201">
                  <c:v>275.36448669433599</c:v>
                </c:pt>
                <c:pt idx="202">
                  <c:v>274.53570556640602</c:v>
                </c:pt>
                <c:pt idx="203">
                  <c:v>273.72090148925798</c:v>
                </c:pt>
                <c:pt idx="204">
                  <c:v>272.87153625488298</c:v>
                </c:pt>
                <c:pt idx="205">
                  <c:v>271.98973083496099</c:v>
                </c:pt>
                <c:pt idx="206">
                  <c:v>271.19100952148398</c:v>
                </c:pt>
                <c:pt idx="207">
                  <c:v>270.40597534179699</c:v>
                </c:pt>
                <c:pt idx="208">
                  <c:v>269.56744384765602</c:v>
                </c:pt>
                <c:pt idx="209">
                  <c:v>268.72393798828102</c:v>
                </c:pt>
                <c:pt idx="210">
                  <c:v>267.86950683593801</c:v>
                </c:pt>
                <c:pt idx="211">
                  <c:v>267.05627441406199</c:v>
                </c:pt>
                <c:pt idx="212">
                  <c:v>266.20878601074202</c:v>
                </c:pt>
                <c:pt idx="213">
                  <c:v>265.34271240234398</c:v>
                </c:pt>
                <c:pt idx="214">
                  <c:v>264.54423522949202</c:v>
                </c:pt>
                <c:pt idx="215">
                  <c:v>263.71961975097702</c:v>
                </c:pt>
                <c:pt idx="216">
                  <c:v>262.86608886718699</c:v>
                </c:pt>
                <c:pt idx="217">
                  <c:v>262.04719543457003</c:v>
                </c:pt>
                <c:pt idx="218">
                  <c:v>261.22340393066401</c:v>
                </c:pt>
                <c:pt idx="219">
                  <c:v>260.41847229003901</c:v>
                </c:pt>
                <c:pt idx="220">
                  <c:v>259.54284667968699</c:v>
                </c:pt>
                <c:pt idx="221">
                  <c:v>258.65968322753901</c:v>
                </c:pt>
                <c:pt idx="222">
                  <c:v>257.86979675292997</c:v>
                </c:pt>
                <c:pt idx="223">
                  <c:v>257.05943298339798</c:v>
                </c:pt>
                <c:pt idx="224">
                  <c:v>256.20302581787098</c:v>
                </c:pt>
                <c:pt idx="225">
                  <c:v>255.37115478515599</c:v>
                </c:pt>
                <c:pt idx="226">
                  <c:v>254.561935424805</c:v>
                </c:pt>
                <c:pt idx="227">
                  <c:v>253.753715515137</c:v>
                </c:pt>
                <c:pt idx="228">
                  <c:v>252.95292663574199</c:v>
                </c:pt>
                <c:pt idx="229">
                  <c:v>252.1279296875</c:v>
                </c:pt>
                <c:pt idx="230">
                  <c:v>251.31689453125</c:v>
                </c:pt>
                <c:pt idx="231">
                  <c:v>250.519096374512</c:v>
                </c:pt>
                <c:pt idx="232">
                  <c:v>249.68383026123001</c:v>
                </c:pt>
                <c:pt idx="233">
                  <c:v>248.840782165527</c:v>
                </c:pt>
                <c:pt idx="234">
                  <c:v>248.01187133789099</c:v>
                </c:pt>
                <c:pt idx="235">
                  <c:v>247.20236968994101</c:v>
                </c:pt>
                <c:pt idx="236">
                  <c:v>246.34504699707</c:v>
                </c:pt>
                <c:pt idx="237">
                  <c:v>245.44327545166001</c:v>
                </c:pt>
                <c:pt idx="238">
                  <c:v>244.64493560791001</c:v>
                </c:pt>
                <c:pt idx="239">
                  <c:v>243.86505889892601</c:v>
                </c:pt>
                <c:pt idx="240">
                  <c:v>243.01477050781301</c:v>
                </c:pt>
                <c:pt idx="241">
                  <c:v>242.168983459473</c:v>
                </c:pt>
                <c:pt idx="242">
                  <c:v>241.34018707275399</c:v>
                </c:pt>
                <c:pt idx="243">
                  <c:v>240.49981689453099</c:v>
                </c:pt>
                <c:pt idx="244">
                  <c:v>239.65428924560501</c:v>
                </c:pt>
                <c:pt idx="245">
                  <c:v>238.866584777832</c:v>
                </c:pt>
                <c:pt idx="246">
                  <c:v>238.04746246337899</c:v>
                </c:pt>
                <c:pt idx="247">
                  <c:v>237.19430541992199</c:v>
                </c:pt>
                <c:pt idx="248">
                  <c:v>236.34693145751999</c:v>
                </c:pt>
                <c:pt idx="249">
                  <c:v>235.49478149414099</c:v>
                </c:pt>
                <c:pt idx="250">
                  <c:v>234.66458129882801</c:v>
                </c:pt>
                <c:pt idx="251">
                  <c:v>233.80999755859401</c:v>
                </c:pt>
                <c:pt idx="252">
                  <c:v>232.96079254150399</c:v>
                </c:pt>
                <c:pt idx="253">
                  <c:v>232.180046081543</c:v>
                </c:pt>
                <c:pt idx="254">
                  <c:v>231.40616607666001</c:v>
                </c:pt>
                <c:pt idx="255">
                  <c:v>230.53732299804699</c:v>
                </c:pt>
                <c:pt idx="256">
                  <c:v>229.69073486328099</c:v>
                </c:pt>
                <c:pt idx="257">
                  <c:v>228.83531188964801</c:v>
                </c:pt>
                <c:pt idx="258">
                  <c:v>227.98609161376999</c:v>
                </c:pt>
                <c:pt idx="259">
                  <c:v>227.13946533203099</c:v>
                </c:pt>
                <c:pt idx="260">
                  <c:v>226.301513671875</c:v>
                </c:pt>
                <c:pt idx="261">
                  <c:v>225.49990844726599</c:v>
                </c:pt>
                <c:pt idx="262">
                  <c:v>224.697059631348</c:v>
                </c:pt>
                <c:pt idx="263">
                  <c:v>223.85618591308599</c:v>
                </c:pt>
                <c:pt idx="264">
                  <c:v>223.022895812988</c:v>
                </c:pt>
                <c:pt idx="265">
                  <c:v>222.17684936523401</c:v>
                </c:pt>
                <c:pt idx="266">
                  <c:v>221.339241027832</c:v>
                </c:pt>
                <c:pt idx="267">
                  <c:v>220.52124786376999</c:v>
                </c:pt>
                <c:pt idx="268">
                  <c:v>219.68826293945301</c:v>
                </c:pt>
                <c:pt idx="269">
                  <c:v>218.84075164794899</c:v>
                </c:pt>
                <c:pt idx="270">
                  <c:v>217.99659729003901</c:v>
                </c:pt>
                <c:pt idx="271">
                  <c:v>217.15547180175801</c:v>
                </c:pt>
                <c:pt idx="272">
                  <c:v>216.33576202392601</c:v>
                </c:pt>
                <c:pt idx="273">
                  <c:v>215.505165100098</c:v>
                </c:pt>
                <c:pt idx="274">
                  <c:v>214.67137145996099</c:v>
                </c:pt>
                <c:pt idx="275">
                  <c:v>213.82789611816401</c:v>
                </c:pt>
                <c:pt idx="276">
                  <c:v>212.97507476806601</c:v>
                </c:pt>
                <c:pt idx="277">
                  <c:v>212.182579040527</c:v>
                </c:pt>
                <c:pt idx="278">
                  <c:v>211.30459594726599</c:v>
                </c:pt>
                <c:pt idx="279">
                  <c:v>210.527549743652</c:v>
                </c:pt>
                <c:pt idx="280">
                  <c:v>209.69776153564499</c:v>
                </c:pt>
                <c:pt idx="281">
                  <c:v>208.86494445800801</c:v>
                </c:pt>
                <c:pt idx="282">
                  <c:v>208.047813415527</c:v>
                </c:pt>
                <c:pt idx="283">
                  <c:v>207.18776702880899</c:v>
                </c:pt>
                <c:pt idx="284">
                  <c:v>206.36058044433599</c:v>
                </c:pt>
                <c:pt idx="285">
                  <c:v>205.57054138183599</c:v>
                </c:pt>
                <c:pt idx="286">
                  <c:v>204.71257019043</c:v>
                </c:pt>
                <c:pt idx="287">
                  <c:v>203.876167297363</c:v>
                </c:pt>
                <c:pt idx="288">
                  <c:v>203.038444519043</c:v>
                </c:pt>
                <c:pt idx="289">
                  <c:v>202.19165802001999</c:v>
                </c:pt>
                <c:pt idx="290">
                  <c:v>201.339225769043</c:v>
                </c:pt>
                <c:pt idx="291">
                  <c:v>200.47727203369101</c:v>
                </c:pt>
                <c:pt idx="292">
                  <c:v>199.65549468994101</c:v>
                </c:pt>
                <c:pt idx="293">
                  <c:v>198.875938415527</c:v>
                </c:pt>
                <c:pt idx="294">
                  <c:v>198.05381011962899</c:v>
                </c:pt>
                <c:pt idx="295">
                  <c:v>197.19403076171901</c:v>
                </c:pt>
                <c:pt idx="296">
                  <c:v>196.34013366699199</c:v>
                </c:pt>
                <c:pt idx="297">
                  <c:v>195.507865905762</c:v>
                </c:pt>
                <c:pt idx="298">
                  <c:v>194.679801940918</c:v>
                </c:pt>
                <c:pt idx="299">
                  <c:v>193.82588195800801</c:v>
                </c:pt>
                <c:pt idx="300">
                  <c:v>193.00832366943399</c:v>
                </c:pt>
                <c:pt idx="301">
                  <c:v>192.20583343505899</c:v>
                </c:pt>
                <c:pt idx="302">
                  <c:v>191.357719421387</c:v>
                </c:pt>
                <c:pt idx="303">
                  <c:v>190.52792358398401</c:v>
                </c:pt>
                <c:pt idx="304">
                  <c:v>189.68961334228501</c:v>
                </c:pt>
                <c:pt idx="305">
                  <c:v>188.83928680419899</c:v>
                </c:pt>
                <c:pt idx="306">
                  <c:v>187.98306274414099</c:v>
                </c:pt>
                <c:pt idx="307">
                  <c:v>187.17582702636699</c:v>
                </c:pt>
                <c:pt idx="308">
                  <c:v>186.380500793457</c:v>
                </c:pt>
                <c:pt idx="309">
                  <c:v>185.60006713867199</c:v>
                </c:pt>
                <c:pt idx="310">
                  <c:v>184.752738952637</c:v>
                </c:pt>
                <c:pt idx="311">
                  <c:v>183.93772888183599</c:v>
                </c:pt>
                <c:pt idx="312">
                  <c:v>183.12042999267601</c:v>
                </c:pt>
                <c:pt idx="313">
                  <c:v>182.27870941162101</c:v>
                </c:pt>
                <c:pt idx="314">
                  <c:v>181.43911743164099</c:v>
                </c:pt>
                <c:pt idx="315">
                  <c:v>180.61033630371099</c:v>
                </c:pt>
                <c:pt idx="316">
                  <c:v>179.80953979492199</c:v>
                </c:pt>
                <c:pt idx="317">
                  <c:v>178.99436950683599</c:v>
                </c:pt>
                <c:pt idx="318">
                  <c:v>178.128288269043</c:v>
                </c:pt>
                <c:pt idx="319">
                  <c:v>177.271125793457</c:v>
                </c:pt>
                <c:pt idx="320">
                  <c:v>176.43080139160199</c:v>
                </c:pt>
                <c:pt idx="321">
                  <c:v>175.60457611083999</c:v>
                </c:pt>
                <c:pt idx="322">
                  <c:v>174.791069030762</c:v>
                </c:pt>
                <c:pt idx="323">
                  <c:v>173.96767425537101</c:v>
                </c:pt>
                <c:pt idx="324">
                  <c:v>173.15178680419899</c:v>
                </c:pt>
                <c:pt idx="325">
                  <c:v>172.35905456543</c:v>
                </c:pt>
                <c:pt idx="326">
                  <c:v>171.51231384277301</c:v>
                </c:pt>
                <c:pt idx="327">
                  <c:v>170.65190124511699</c:v>
                </c:pt>
                <c:pt idx="328">
                  <c:v>169.80796813964801</c:v>
                </c:pt>
                <c:pt idx="329">
                  <c:v>168.972038269043</c:v>
                </c:pt>
                <c:pt idx="330">
                  <c:v>168.14298248291001</c:v>
                </c:pt>
                <c:pt idx="331">
                  <c:v>167.272384643555</c:v>
                </c:pt>
                <c:pt idx="332">
                  <c:v>161.69502258300801</c:v>
                </c:pt>
                <c:pt idx="333">
                  <c:v>156.50624084472699</c:v>
                </c:pt>
                <c:pt idx="334">
                  <c:v>151.40197753906199</c:v>
                </c:pt>
                <c:pt idx="335">
                  <c:v>146.24401855468699</c:v>
                </c:pt>
                <c:pt idx="336">
                  <c:v>142.79368591308599</c:v>
                </c:pt>
                <c:pt idx="337">
                  <c:v>141.06233978271499</c:v>
                </c:pt>
                <c:pt idx="338">
                  <c:v>139.371337890625</c:v>
                </c:pt>
                <c:pt idx="339">
                  <c:v>137.64559173583999</c:v>
                </c:pt>
                <c:pt idx="340">
                  <c:v>135.92898559570301</c:v>
                </c:pt>
                <c:pt idx="341">
                  <c:v>134.20185852050801</c:v>
                </c:pt>
                <c:pt idx="342">
                  <c:v>132.49153137207</c:v>
                </c:pt>
                <c:pt idx="343">
                  <c:v>130.778076171875</c:v>
                </c:pt>
                <c:pt idx="344">
                  <c:v>129.06126403808599</c:v>
                </c:pt>
                <c:pt idx="345">
                  <c:v>128.37984848022501</c:v>
                </c:pt>
                <c:pt idx="346">
                  <c:v>126.070762634277</c:v>
                </c:pt>
                <c:pt idx="347">
                  <c:v>124.364059448242</c:v>
                </c:pt>
                <c:pt idx="348">
                  <c:v>122.62778472900401</c:v>
                </c:pt>
                <c:pt idx="349">
                  <c:v>120.883743286133</c:v>
                </c:pt>
                <c:pt idx="350">
                  <c:v>119.17047119140599</c:v>
                </c:pt>
                <c:pt idx="351">
                  <c:v>117.46426391601599</c:v>
                </c:pt>
                <c:pt idx="352">
                  <c:v>116.755908966064</c:v>
                </c:pt>
                <c:pt idx="353">
                  <c:v>115.635620117188</c:v>
                </c:pt>
                <c:pt idx="354">
                  <c:v>113.55649566650401</c:v>
                </c:pt>
                <c:pt idx="355">
                  <c:v>111.84844970703099</c:v>
                </c:pt>
                <c:pt idx="356">
                  <c:v>110.15235900878901</c:v>
                </c:pt>
                <c:pt idx="357">
                  <c:v>108.43092346191401</c:v>
                </c:pt>
                <c:pt idx="358">
                  <c:v>106.84024047851599</c:v>
                </c:pt>
                <c:pt idx="359">
                  <c:v>105.033222198486</c:v>
                </c:pt>
                <c:pt idx="360">
                  <c:v>103.287948608398</c:v>
                </c:pt>
                <c:pt idx="361">
                  <c:v>102.609619140625</c:v>
                </c:pt>
                <c:pt idx="362">
                  <c:v>101.538410186768</c:v>
                </c:pt>
                <c:pt idx="363">
                  <c:v>100.69852066040001</c:v>
                </c:pt>
                <c:pt idx="364">
                  <c:v>99.867385864257798</c:v>
                </c:pt>
                <c:pt idx="365">
                  <c:v>99.020278930664105</c:v>
                </c:pt>
                <c:pt idx="366">
                  <c:v>96.846595764160199</c:v>
                </c:pt>
                <c:pt idx="367">
                  <c:v>95.146743774414105</c:v>
                </c:pt>
                <c:pt idx="368">
                  <c:v>94.798618316650405</c:v>
                </c:pt>
                <c:pt idx="369">
                  <c:v>94.037326812744098</c:v>
                </c:pt>
                <c:pt idx="370">
                  <c:v>93.224662780761705</c:v>
                </c:pt>
                <c:pt idx="371">
                  <c:v>92.404220581054702</c:v>
                </c:pt>
                <c:pt idx="372">
                  <c:v>91.535507202148395</c:v>
                </c:pt>
                <c:pt idx="373">
                  <c:v>90.663784027099595</c:v>
                </c:pt>
                <c:pt idx="374">
                  <c:v>88.491516113281307</c:v>
                </c:pt>
                <c:pt idx="375">
                  <c:v>86.822586059570298</c:v>
                </c:pt>
                <c:pt idx="376">
                  <c:v>86.080402374267607</c:v>
                </c:pt>
                <c:pt idx="377">
                  <c:v>84.8769721984863</c:v>
                </c:pt>
                <c:pt idx="378">
                  <c:v>83.999683380126996</c:v>
                </c:pt>
                <c:pt idx="379">
                  <c:v>83.203037261962905</c:v>
                </c:pt>
                <c:pt idx="380">
                  <c:v>82.383613586425795</c:v>
                </c:pt>
                <c:pt idx="381">
                  <c:v>81.545974731445298</c:v>
                </c:pt>
                <c:pt idx="382">
                  <c:v>80.691604614257798</c:v>
                </c:pt>
                <c:pt idx="383">
                  <c:v>78.616569519042997</c:v>
                </c:pt>
                <c:pt idx="384">
                  <c:v>78.165164947509794</c:v>
                </c:pt>
                <c:pt idx="385">
                  <c:v>77.280380249023395</c:v>
                </c:pt>
                <c:pt idx="386">
                  <c:v>76.4588623046875</c:v>
                </c:pt>
                <c:pt idx="387">
                  <c:v>75.653232574462905</c:v>
                </c:pt>
                <c:pt idx="388">
                  <c:v>74.807884216308594</c:v>
                </c:pt>
                <c:pt idx="389">
                  <c:v>73.996208190917997</c:v>
                </c:pt>
                <c:pt idx="390">
                  <c:v>73.151199340820298</c:v>
                </c:pt>
                <c:pt idx="391">
                  <c:v>72.282871246337905</c:v>
                </c:pt>
                <c:pt idx="392">
                  <c:v>71.422191619873004</c:v>
                </c:pt>
                <c:pt idx="393">
                  <c:v>70.600189208984403</c:v>
                </c:pt>
                <c:pt idx="394">
                  <c:v>69.794372558593807</c:v>
                </c:pt>
                <c:pt idx="395">
                  <c:v>68.93212890625</c:v>
                </c:pt>
                <c:pt idx="396">
                  <c:v>68.066925048828097</c:v>
                </c:pt>
                <c:pt idx="397">
                  <c:v>67.224697113037095</c:v>
                </c:pt>
                <c:pt idx="398">
                  <c:v>66.394859313964801</c:v>
                </c:pt>
                <c:pt idx="399">
                  <c:v>65.569976806640597</c:v>
                </c:pt>
                <c:pt idx="400">
                  <c:v>64.670764923095703</c:v>
                </c:pt>
                <c:pt idx="401">
                  <c:v>63.820299148559599</c:v>
                </c:pt>
                <c:pt idx="402">
                  <c:v>63.028726577758803</c:v>
                </c:pt>
                <c:pt idx="403">
                  <c:v>62.202192306518597</c:v>
                </c:pt>
                <c:pt idx="404">
                  <c:v>61.351720809936502</c:v>
                </c:pt>
                <c:pt idx="405">
                  <c:v>60.503589630127003</c:v>
                </c:pt>
                <c:pt idx="406">
                  <c:v>59.655246734619098</c:v>
                </c:pt>
                <c:pt idx="407">
                  <c:v>58.785575866699197</c:v>
                </c:pt>
                <c:pt idx="408">
                  <c:v>57.923200607299798</c:v>
                </c:pt>
                <c:pt idx="409">
                  <c:v>57.114723205566399</c:v>
                </c:pt>
                <c:pt idx="410">
                  <c:v>56.289901733398402</c:v>
                </c:pt>
                <c:pt idx="411">
                  <c:v>55.441728591918903</c:v>
                </c:pt>
                <c:pt idx="412">
                  <c:v>54.590019226074197</c:v>
                </c:pt>
                <c:pt idx="413">
                  <c:v>53.749822616577099</c:v>
                </c:pt>
                <c:pt idx="414">
                  <c:v>52.930894851684599</c:v>
                </c:pt>
                <c:pt idx="415">
                  <c:v>52.059288024902301</c:v>
                </c:pt>
                <c:pt idx="416">
                  <c:v>51.1683673858643</c:v>
                </c:pt>
                <c:pt idx="417">
                  <c:v>50.350711822509801</c:v>
                </c:pt>
                <c:pt idx="418">
                  <c:v>49.562141418457003</c:v>
                </c:pt>
                <c:pt idx="419">
                  <c:v>48.732561111450202</c:v>
                </c:pt>
                <c:pt idx="420">
                  <c:v>47.857940673828097</c:v>
                </c:pt>
                <c:pt idx="421">
                  <c:v>47.035579681396499</c:v>
                </c:pt>
                <c:pt idx="422">
                  <c:v>46.210599899291999</c:v>
                </c:pt>
                <c:pt idx="423">
                  <c:v>45.328111648559599</c:v>
                </c:pt>
                <c:pt idx="424">
                  <c:v>44.440946578979499</c:v>
                </c:pt>
                <c:pt idx="425">
                  <c:v>43.6254787445068</c:v>
                </c:pt>
                <c:pt idx="426">
                  <c:v>42.828016281127901</c:v>
                </c:pt>
                <c:pt idx="427">
                  <c:v>41.9815998077393</c:v>
                </c:pt>
                <c:pt idx="428">
                  <c:v>41.132034301757798</c:v>
                </c:pt>
                <c:pt idx="429">
                  <c:v>40.290172576904297</c:v>
                </c:pt>
                <c:pt idx="430">
                  <c:v>39.4564723968506</c:v>
                </c:pt>
                <c:pt idx="431">
                  <c:v>38.593162536621101</c:v>
                </c:pt>
                <c:pt idx="432">
                  <c:v>37.749200820922901</c:v>
                </c:pt>
                <c:pt idx="433">
                  <c:v>36.923974990844698</c:v>
                </c:pt>
                <c:pt idx="434">
                  <c:v>36.117107391357401</c:v>
                </c:pt>
                <c:pt idx="435">
                  <c:v>35.2574367523193</c:v>
                </c:pt>
                <c:pt idx="436">
                  <c:v>34.4111232757568</c:v>
                </c:pt>
                <c:pt idx="437">
                  <c:v>33.568428039550803</c:v>
                </c:pt>
                <c:pt idx="438">
                  <c:v>32.722684860229499</c:v>
                </c:pt>
                <c:pt idx="439">
                  <c:v>31.860713958740199</c:v>
                </c:pt>
                <c:pt idx="440">
                  <c:v>31.0272312164307</c:v>
                </c:pt>
                <c:pt idx="441">
                  <c:v>30.184088706970201</c:v>
                </c:pt>
                <c:pt idx="442">
                  <c:v>29.385216712951699</c:v>
                </c:pt>
                <c:pt idx="443">
                  <c:v>28.533451080322301</c:v>
                </c:pt>
                <c:pt idx="444">
                  <c:v>27.688572883606</c:v>
                </c:pt>
                <c:pt idx="445">
                  <c:v>26.8477458953857</c:v>
                </c:pt>
                <c:pt idx="446">
                  <c:v>26.006526947021499</c:v>
                </c:pt>
                <c:pt idx="447">
                  <c:v>25.147047042846701</c:v>
                </c:pt>
                <c:pt idx="448">
                  <c:v>24.334095954895002</c:v>
                </c:pt>
                <c:pt idx="449">
                  <c:v>22.2723388671875</c:v>
                </c:pt>
                <c:pt idx="450">
                  <c:v>20.6177864074707</c:v>
                </c:pt>
                <c:pt idx="451">
                  <c:v>18.945560455322301</c:v>
                </c:pt>
                <c:pt idx="452">
                  <c:v>15.5461721420288</c:v>
                </c:pt>
                <c:pt idx="453">
                  <c:v>13.879628658294701</c:v>
                </c:pt>
                <c:pt idx="454">
                  <c:v>10.5739936828613</c:v>
                </c:pt>
                <c:pt idx="455">
                  <c:v>9.9931592941284197</c:v>
                </c:pt>
                <c:pt idx="456">
                  <c:v>9.9809217453002894</c:v>
                </c:pt>
                <c:pt idx="457">
                  <c:v>9.9821901321411097</c:v>
                </c:pt>
                <c:pt idx="458">
                  <c:v>9.3327875137329102</c:v>
                </c:pt>
                <c:pt idx="459">
                  <c:v>8.0004453659057599</c:v>
                </c:pt>
                <c:pt idx="460">
                  <c:v>7.3172497749328604</c:v>
                </c:pt>
                <c:pt idx="461">
                  <c:v>5.5879592895507804</c:v>
                </c:pt>
                <c:pt idx="462">
                  <c:v>5.4896903038024902</c:v>
                </c:pt>
                <c:pt idx="463">
                  <c:v>5.4468216896057102</c:v>
                </c:pt>
                <c:pt idx="464">
                  <c:v>5.3718550205230704</c:v>
                </c:pt>
                <c:pt idx="465">
                  <c:v>5.3042764663696298</c:v>
                </c:pt>
                <c:pt idx="466">
                  <c:v>5.2571983337402299</c:v>
                </c:pt>
                <c:pt idx="467">
                  <c:v>5.2275729179382298</c:v>
                </c:pt>
                <c:pt idx="468">
                  <c:v>5.1409456729888898</c:v>
                </c:pt>
                <c:pt idx="469">
                  <c:v>4.9949951171875</c:v>
                </c:pt>
                <c:pt idx="470">
                  <c:v>4.9998302459716797</c:v>
                </c:pt>
                <c:pt idx="471">
                  <c:v>5.6487002372741699</c:v>
                </c:pt>
                <c:pt idx="472">
                  <c:v>6.8658490180969203</c:v>
                </c:pt>
                <c:pt idx="473">
                  <c:v>8.1438627243041992</c:v>
                </c:pt>
                <c:pt idx="474">
                  <c:v>9.4340596199035591</c:v>
                </c:pt>
                <c:pt idx="475">
                  <c:v>10.000430107116699</c:v>
                </c:pt>
                <c:pt idx="476">
                  <c:v>10.000492095947299</c:v>
                </c:pt>
                <c:pt idx="477">
                  <c:v>10.043924331665</c:v>
                </c:pt>
                <c:pt idx="478">
                  <c:v>10.6577348709106</c:v>
                </c:pt>
                <c:pt idx="479">
                  <c:v>14.4277229309082</c:v>
                </c:pt>
                <c:pt idx="480">
                  <c:v>17.876285552978501</c:v>
                </c:pt>
                <c:pt idx="481">
                  <c:v>21.173944473266602</c:v>
                </c:pt>
                <c:pt idx="482">
                  <c:v>24.444700241088899</c:v>
                </c:pt>
                <c:pt idx="483">
                  <c:v>27.7572727203369</c:v>
                </c:pt>
                <c:pt idx="484">
                  <c:v>31.0536994934082</c:v>
                </c:pt>
                <c:pt idx="485">
                  <c:v>34.3573188781738</c:v>
                </c:pt>
                <c:pt idx="486">
                  <c:v>37.677772521972699</c:v>
                </c:pt>
                <c:pt idx="487">
                  <c:v>39.324188232421903</c:v>
                </c:pt>
                <c:pt idx="488">
                  <c:v>40.959978103637702</c:v>
                </c:pt>
                <c:pt idx="489">
                  <c:v>42.631134033203097</c:v>
                </c:pt>
                <c:pt idx="490">
                  <c:v>43.063499450683601</c:v>
                </c:pt>
                <c:pt idx="491">
                  <c:v>45.148216247558601</c:v>
                </c:pt>
                <c:pt idx="492">
                  <c:v>45.514118194580099</c:v>
                </c:pt>
                <c:pt idx="493">
                  <c:v>46.285057067871101</c:v>
                </c:pt>
                <c:pt idx="494">
                  <c:v>47.0982761383057</c:v>
                </c:pt>
                <c:pt idx="495">
                  <c:v>47.902870178222699</c:v>
                </c:pt>
                <c:pt idx="496">
                  <c:v>48.709110260009801</c:v>
                </c:pt>
                <c:pt idx="497">
                  <c:v>49.525323867797802</c:v>
                </c:pt>
                <c:pt idx="498">
                  <c:v>50.353502273559599</c:v>
                </c:pt>
                <c:pt idx="499">
                  <c:v>51.154266357421903</c:v>
                </c:pt>
                <c:pt idx="500">
                  <c:v>51.9624118804932</c:v>
                </c:pt>
                <c:pt idx="501">
                  <c:v>52.7743434906006</c:v>
                </c:pt>
                <c:pt idx="502">
                  <c:v>53.574226379394503</c:v>
                </c:pt>
                <c:pt idx="503">
                  <c:v>54.378948211669901</c:v>
                </c:pt>
                <c:pt idx="504">
                  <c:v>55.2152709960937</c:v>
                </c:pt>
              </c:numCache>
            </c:numRef>
          </c:xVal>
          <c:yVal>
            <c:numRef>
              <c:f>'Sample processing'!$N$5:$N$2896</c:f>
              <c:numCache>
                <c:formatCode>General</c:formatCode>
                <c:ptCount val="2892"/>
                <c:pt idx="0">
                  <c:v>0.10578118404170772</c:v>
                </c:pt>
                <c:pt idx="1">
                  <c:v>0.10611919704802149</c:v>
                </c:pt>
                <c:pt idx="2">
                  <c:v>0.10585994134124761</c:v>
                </c:pt>
                <c:pt idx="3">
                  <c:v>0.10584310856503253</c:v>
                </c:pt>
                <c:pt idx="4">
                  <c:v>0.10580723409627027</c:v>
                </c:pt>
                <c:pt idx="5">
                  <c:v>0.10567718671573829</c:v>
                </c:pt>
                <c:pt idx="6">
                  <c:v>0.10563229262810576</c:v>
                </c:pt>
                <c:pt idx="7">
                  <c:v>0.1056666322811203</c:v>
                </c:pt>
                <c:pt idx="8">
                  <c:v>0.10568556569705607</c:v>
                </c:pt>
                <c:pt idx="9">
                  <c:v>0.10549608390288212</c:v>
                </c:pt>
                <c:pt idx="10">
                  <c:v>0.10547607249697895</c:v>
                </c:pt>
                <c:pt idx="11">
                  <c:v>0.10537585466886823</c:v>
                </c:pt>
                <c:pt idx="12">
                  <c:v>0.10546565966303977</c:v>
                </c:pt>
                <c:pt idx="13">
                  <c:v>0.10542214352083297</c:v>
                </c:pt>
                <c:pt idx="14">
                  <c:v>0.10546996114310868</c:v>
                </c:pt>
                <c:pt idx="15">
                  <c:v>0.10542650064182964</c:v>
                </c:pt>
                <c:pt idx="16">
                  <c:v>0.10553210154873717</c:v>
                </c:pt>
                <c:pt idx="17">
                  <c:v>0.10542477850900764</c:v>
                </c:pt>
                <c:pt idx="18">
                  <c:v>0.10530748384765086</c:v>
                </c:pt>
                <c:pt idx="19">
                  <c:v>0.10536370570516296</c:v>
                </c:pt>
                <c:pt idx="20">
                  <c:v>0.10526669149693775</c:v>
                </c:pt>
                <c:pt idx="21">
                  <c:v>0.10506234529437551</c:v>
                </c:pt>
                <c:pt idx="22">
                  <c:v>0.10500621600179248</c:v>
                </c:pt>
                <c:pt idx="23">
                  <c:v>0.10492716183923309</c:v>
                </c:pt>
                <c:pt idx="24">
                  <c:v>0.1049533060932103</c:v>
                </c:pt>
                <c:pt idx="25">
                  <c:v>0.1048920150612872</c:v>
                </c:pt>
                <c:pt idx="26">
                  <c:v>0.10501987070501956</c:v>
                </c:pt>
                <c:pt idx="27">
                  <c:v>0.1050225516287141</c:v>
                </c:pt>
                <c:pt idx="28">
                  <c:v>0.10526091248892386</c:v>
                </c:pt>
                <c:pt idx="29">
                  <c:v>0.1050187993499746</c:v>
                </c:pt>
                <c:pt idx="30">
                  <c:v>0.10508701050841397</c:v>
                </c:pt>
                <c:pt idx="31">
                  <c:v>0.10523950510755062</c:v>
                </c:pt>
                <c:pt idx="32">
                  <c:v>0.10516018797926724</c:v>
                </c:pt>
                <c:pt idx="33">
                  <c:v>0.1052591773621467</c:v>
                </c:pt>
                <c:pt idx="34">
                  <c:v>0.10527919403327213</c:v>
                </c:pt>
                <c:pt idx="35">
                  <c:v>0.10520316754392937</c:v>
                </c:pt>
                <c:pt idx="36">
                  <c:v>0.10526817690388743</c:v>
                </c:pt>
                <c:pt idx="37">
                  <c:v>0.10515854170892051</c:v>
                </c:pt>
                <c:pt idx="38">
                  <c:v>0.10502295920416707</c:v>
                </c:pt>
                <c:pt idx="39">
                  <c:v>0.10518760466277592</c:v>
                </c:pt>
                <c:pt idx="40">
                  <c:v>0.10508611855269923</c:v>
                </c:pt>
                <c:pt idx="41">
                  <c:v>0.10512863812275379</c:v>
                </c:pt>
                <c:pt idx="42">
                  <c:v>0.10509066204436038</c:v>
                </c:pt>
                <c:pt idx="43">
                  <c:v>0.10501325599869152</c:v>
                </c:pt>
                <c:pt idx="44">
                  <c:v>0.10497612919932417</c:v>
                </c:pt>
                <c:pt idx="45">
                  <c:v>0.10494817642041734</c:v>
                </c:pt>
                <c:pt idx="46">
                  <c:v>0.10503378414067112</c:v>
                </c:pt>
                <c:pt idx="47">
                  <c:v>0.10512948059554288</c:v>
                </c:pt>
                <c:pt idx="48">
                  <c:v>0.10517908952345374</c:v>
                </c:pt>
                <c:pt idx="49">
                  <c:v>0.10503910896495779</c:v>
                </c:pt>
                <c:pt idx="50">
                  <c:v>0.10516037868539647</c:v>
                </c:pt>
                <c:pt idx="51">
                  <c:v>0.10508729483731452</c:v>
                </c:pt>
                <c:pt idx="52">
                  <c:v>0.10549433633135882</c:v>
                </c:pt>
                <c:pt idx="53">
                  <c:v>0.1056081408750055</c:v>
                </c:pt>
                <c:pt idx="54">
                  <c:v>0.105572256500422</c:v>
                </c:pt>
                <c:pt idx="55">
                  <c:v>0.10561908744292686</c:v>
                </c:pt>
                <c:pt idx="56">
                  <c:v>0.10573957652163417</c:v>
                </c:pt>
                <c:pt idx="57">
                  <c:v>0.10566284537864021</c:v>
                </c:pt>
                <c:pt idx="58">
                  <c:v>0.10576675063826034</c:v>
                </c:pt>
                <c:pt idx="59">
                  <c:v>0.10582080385918666</c:v>
                </c:pt>
                <c:pt idx="60">
                  <c:v>0.10588118297191655</c:v>
                </c:pt>
                <c:pt idx="61">
                  <c:v>0.10591788101293541</c:v>
                </c:pt>
                <c:pt idx="62">
                  <c:v>0.10601441965069876</c:v>
                </c:pt>
                <c:pt idx="63">
                  <c:v>0.1060326534179955</c:v>
                </c:pt>
                <c:pt idx="64">
                  <c:v>0.10625604152587627</c:v>
                </c:pt>
                <c:pt idx="65">
                  <c:v>0.10630236864146529</c:v>
                </c:pt>
                <c:pt idx="66">
                  <c:v>0.10646625421067672</c:v>
                </c:pt>
                <c:pt idx="67">
                  <c:v>0.10649845863472361</c:v>
                </c:pt>
                <c:pt idx="68">
                  <c:v>0.10661505375538971</c:v>
                </c:pt>
                <c:pt idx="69">
                  <c:v>0.10678535159670814</c:v>
                </c:pt>
                <c:pt idx="70">
                  <c:v>0.10694286879747396</c:v>
                </c:pt>
                <c:pt idx="71">
                  <c:v>0.10717346050798508</c:v>
                </c:pt>
                <c:pt idx="72">
                  <c:v>0.10719243309185934</c:v>
                </c:pt>
                <c:pt idx="73">
                  <c:v>0.1071968432835871</c:v>
                </c:pt>
                <c:pt idx="74">
                  <c:v>0.10743574204925183</c:v>
                </c:pt>
                <c:pt idx="75">
                  <c:v>0.10767858141957343</c:v>
                </c:pt>
                <c:pt idx="76">
                  <c:v>0.10786769513841087</c:v>
                </c:pt>
                <c:pt idx="77">
                  <c:v>0.10807702032080407</c:v>
                </c:pt>
                <c:pt idx="78">
                  <c:v>0.10806795850825371</c:v>
                </c:pt>
                <c:pt idx="79">
                  <c:v>0.10818931652849734</c:v>
                </c:pt>
                <c:pt idx="80">
                  <c:v>0.10845844704867644</c:v>
                </c:pt>
                <c:pt idx="81">
                  <c:v>0.10857006977541901</c:v>
                </c:pt>
                <c:pt idx="82">
                  <c:v>0.10853326149078084</c:v>
                </c:pt>
                <c:pt idx="83">
                  <c:v>0.10860407345497536</c:v>
                </c:pt>
                <c:pt idx="84">
                  <c:v>0.10886201220782062</c:v>
                </c:pt>
                <c:pt idx="85">
                  <c:v>0.10897486255088204</c:v>
                </c:pt>
                <c:pt idx="86">
                  <c:v>0.1090507067921517</c:v>
                </c:pt>
                <c:pt idx="87">
                  <c:v>0.10942858648672112</c:v>
                </c:pt>
                <c:pt idx="88">
                  <c:v>0.10930107733419503</c:v>
                </c:pt>
                <c:pt idx="89">
                  <c:v>0.1094373457094813</c:v>
                </c:pt>
                <c:pt idx="90">
                  <c:v>0.10957458610236169</c:v>
                </c:pt>
                <c:pt idx="91">
                  <c:v>0.10970802157073736</c:v>
                </c:pt>
                <c:pt idx="92">
                  <c:v>0.10978086799413492</c:v>
                </c:pt>
                <c:pt idx="93">
                  <c:v>0.10989131393452931</c:v>
                </c:pt>
                <c:pt idx="94">
                  <c:v>0.10992503290714589</c:v>
                </c:pt>
                <c:pt idx="95">
                  <c:v>0.11022787928994715</c:v>
                </c:pt>
                <c:pt idx="96">
                  <c:v>0.11041438682612206</c:v>
                </c:pt>
                <c:pt idx="97">
                  <c:v>0.11057015607463475</c:v>
                </c:pt>
                <c:pt idx="98">
                  <c:v>0.11061597074690767</c:v>
                </c:pt>
                <c:pt idx="99">
                  <c:v>0.11084330465216925</c:v>
                </c:pt>
                <c:pt idx="100">
                  <c:v>0.11091787545487816</c:v>
                </c:pt>
                <c:pt idx="101">
                  <c:v>0.11106944249878209</c:v>
                </c:pt>
                <c:pt idx="102">
                  <c:v>0.11112164028263591</c:v>
                </c:pt>
                <c:pt idx="103">
                  <c:v>0.11126397157658229</c:v>
                </c:pt>
                <c:pt idx="104">
                  <c:v>0.11134474241881885</c:v>
                </c:pt>
                <c:pt idx="105">
                  <c:v>0.11142613687985228</c:v>
                </c:pt>
                <c:pt idx="106">
                  <c:v>0.11154166301097886</c:v>
                </c:pt>
                <c:pt idx="107">
                  <c:v>0.11153524399753457</c:v>
                </c:pt>
                <c:pt idx="108">
                  <c:v>0.11154758028819686</c:v>
                </c:pt>
                <c:pt idx="109">
                  <c:v>0.11163161706106477</c:v>
                </c:pt>
                <c:pt idx="110">
                  <c:v>0.11172357978617276</c:v>
                </c:pt>
                <c:pt idx="111">
                  <c:v>0.11171039352345531</c:v>
                </c:pt>
                <c:pt idx="112">
                  <c:v>0.11184531139576477</c:v>
                </c:pt>
                <c:pt idx="113">
                  <c:v>0.11196517663156152</c:v>
                </c:pt>
                <c:pt idx="114">
                  <c:v>0.11207121173313368</c:v>
                </c:pt>
                <c:pt idx="115">
                  <c:v>0.1120585698808715</c:v>
                </c:pt>
                <c:pt idx="116">
                  <c:v>0.11220053236397533</c:v>
                </c:pt>
                <c:pt idx="117">
                  <c:v>0.11216318838243147</c:v>
                </c:pt>
                <c:pt idx="118">
                  <c:v>0.11222368273467313</c:v>
                </c:pt>
                <c:pt idx="119">
                  <c:v>0.11221321899708672</c:v>
                </c:pt>
                <c:pt idx="120">
                  <c:v>0.11226569601785383</c:v>
                </c:pt>
                <c:pt idx="121">
                  <c:v>0.11217383065548862</c:v>
                </c:pt>
                <c:pt idx="122">
                  <c:v>0.11232058073013662</c:v>
                </c:pt>
                <c:pt idx="123">
                  <c:v>0.11232514261553087</c:v>
                </c:pt>
                <c:pt idx="124">
                  <c:v>0.11240589480989344</c:v>
                </c:pt>
                <c:pt idx="125">
                  <c:v>0.11238794945760631</c:v>
                </c:pt>
                <c:pt idx="126">
                  <c:v>0.11236809324961444</c:v>
                </c:pt>
                <c:pt idx="127">
                  <c:v>0.1123599305229686</c:v>
                </c:pt>
                <c:pt idx="128">
                  <c:v>0.11235886926400293</c:v>
                </c:pt>
                <c:pt idx="129">
                  <c:v>0.11243617331344105</c:v>
                </c:pt>
                <c:pt idx="130">
                  <c:v>0.11255963462970783</c:v>
                </c:pt>
                <c:pt idx="131">
                  <c:v>0.11249708736356065</c:v>
                </c:pt>
                <c:pt idx="132">
                  <c:v>0.11252470529289593</c:v>
                </c:pt>
                <c:pt idx="133">
                  <c:v>0.11257447205346646</c:v>
                </c:pt>
                <c:pt idx="134">
                  <c:v>0.11255175494750261</c:v>
                </c:pt>
                <c:pt idx="135">
                  <c:v>0.11263351085043974</c:v>
                </c:pt>
                <c:pt idx="136">
                  <c:v>0.11271005160532785</c:v>
                </c:pt>
                <c:pt idx="137">
                  <c:v>0.11270530169556317</c:v>
                </c:pt>
                <c:pt idx="138">
                  <c:v>0.11269754591363285</c:v>
                </c:pt>
                <c:pt idx="139">
                  <c:v>0.11275215017853958</c:v>
                </c:pt>
                <c:pt idx="140">
                  <c:v>0.11276236435418256</c:v>
                </c:pt>
                <c:pt idx="141">
                  <c:v>0.11281152209101929</c:v>
                </c:pt>
                <c:pt idx="142">
                  <c:v>0.11295558298930536</c:v>
                </c:pt>
                <c:pt idx="143">
                  <c:v>0.1129348390189371</c:v>
                </c:pt>
                <c:pt idx="144">
                  <c:v>0.11299695024639242</c:v>
                </c:pt>
                <c:pt idx="145">
                  <c:v>0.11307758639013515</c:v>
                </c:pt>
                <c:pt idx="146">
                  <c:v>0.11324953404463146</c:v>
                </c:pt>
                <c:pt idx="147">
                  <c:v>0.11318088092491393</c:v>
                </c:pt>
                <c:pt idx="148">
                  <c:v>0.11320868406575552</c:v>
                </c:pt>
                <c:pt idx="149">
                  <c:v>0.11322853855057752</c:v>
                </c:pt>
                <c:pt idx="150">
                  <c:v>0.11325374264922507</c:v>
                </c:pt>
                <c:pt idx="151">
                  <c:v>0.11336085774698806</c:v>
                </c:pt>
                <c:pt idx="152">
                  <c:v>0.11329601546333719</c:v>
                </c:pt>
                <c:pt idx="153">
                  <c:v>0.11342950007825958</c:v>
                </c:pt>
                <c:pt idx="154">
                  <c:v>0.11343740591660346</c:v>
                </c:pt>
                <c:pt idx="155">
                  <c:v>0.11344438172008908</c:v>
                </c:pt>
                <c:pt idx="156">
                  <c:v>0.11343520862806045</c:v>
                </c:pt>
                <c:pt idx="157">
                  <c:v>0.11353501580266405</c:v>
                </c:pt>
                <c:pt idx="158">
                  <c:v>0.11361517439935427</c:v>
                </c:pt>
                <c:pt idx="159">
                  <c:v>0.11362118756127199</c:v>
                </c:pt>
                <c:pt idx="160">
                  <c:v>0.11369527363838988</c:v>
                </c:pt>
                <c:pt idx="161">
                  <c:v>0.11365202343098593</c:v>
                </c:pt>
                <c:pt idx="162">
                  <c:v>0.11368100762230421</c:v>
                </c:pt>
                <c:pt idx="163">
                  <c:v>0.11380353416575842</c:v>
                </c:pt>
                <c:pt idx="164">
                  <c:v>0.11382878599242809</c:v>
                </c:pt>
                <c:pt idx="165">
                  <c:v>0.11384890989168057</c:v>
                </c:pt>
                <c:pt idx="166">
                  <c:v>0.11392881812537815</c:v>
                </c:pt>
                <c:pt idx="167">
                  <c:v>0.11388411930463756</c:v>
                </c:pt>
                <c:pt idx="168">
                  <c:v>0.11395918068401364</c:v>
                </c:pt>
                <c:pt idx="169">
                  <c:v>0.1138841492759482</c:v>
                </c:pt>
                <c:pt idx="170">
                  <c:v>0.1139514914357084</c:v>
                </c:pt>
                <c:pt idx="171">
                  <c:v>0.11388619251483167</c:v>
                </c:pt>
                <c:pt idx="172">
                  <c:v>0.1139419148609884</c:v>
                </c:pt>
                <c:pt idx="173">
                  <c:v>0.11400047557803869</c:v>
                </c:pt>
                <c:pt idx="174">
                  <c:v>0.11397137436981204</c:v>
                </c:pt>
                <c:pt idx="175">
                  <c:v>0.11400703449711654</c:v>
                </c:pt>
                <c:pt idx="176">
                  <c:v>0.11399764234256622</c:v>
                </c:pt>
                <c:pt idx="177">
                  <c:v>0.11403842750644337</c:v>
                </c:pt>
                <c:pt idx="178">
                  <c:v>0.11415842773923467</c:v>
                </c:pt>
                <c:pt idx="179">
                  <c:v>0.11409176320630868</c:v>
                </c:pt>
                <c:pt idx="180">
                  <c:v>0.11405809279175906</c:v>
                </c:pt>
                <c:pt idx="181">
                  <c:v>0.11410853613531237</c:v>
                </c:pt>
                <c:pt idx="182">
                  <c:v>0.11421186575205498</c:v>
                </c:pt>
                <c:pt idx="183">
                  <c:v>0.11413125103330854</c:v>
                </c:pt>
                <c:pt idx="184">
                  <c:v>0.1141304336570011</c:v>
                </c:pt>
                <c:pt idx="185">
                  <c:v>0.11419228170463132</c:v>
                </c:pt>
                <c:pt idx="186">
                  <c:v>0.11424246713169661</c:v>
                </c:pt>
                <c:pt idx="187">
                  <c:v>0.11428236917894959</c:v>
                </c:pt>
                <c:pt idx="188">
                  <c:v>0.11421480201275111</c:v>
                </c:pt>
                <c:pt idx="189">
                  <c:v>0.11411971700792845</c:v>
                </c:pt>
                <c:pt idx="190">
                  <c:v>0.11413058424882616</c:v>
                </c:pt>
                <c:pt idx="191">
                  <c:v>0.11428198835586027</c:v>
                </c:pt>
                <c:pt idx="192">
                  <c:v>0.11428757716312737</c:v>
                </c:pt>
                <c:pt idx="193">
                  <c:v>0.11411809770855554</c:v>
                </c:pt>
                <c:pt idx="194">
                  <c:v>0.11415233184879196</c:v>
                </c:pt>
                <c:pt idx="195">
                  <c:v>0.11406677881961738</c:v>
                </c:pt>
                <c:pt idx="196">
                  <c:v>0.11422253832207134</c:v>
                </c:pt>
                <c:pt idx="197">
                  <c:v>0.11403650916840147</c:v>
                </c:pt>
                <c:pt idx="198">
                  <c:v>0.11414799166082712</c:v>
                </c:pt>
                <c:pt idx="199">
                  <c:v>0.11409486285766933</c:v>
                </c:pt>
                <c:pt idx="200">
                  <c:v>0.11416698898110704</c:v>
                </c:pt>
                <c:pt idx="201">
                  <c:v>0.11413414778185801</c:v>
                </c:pt>
                <c:pt idx="202">
                  <c:v>0.11426675970939537</c:v>
                </c:pt>
                <c:pt idx="203">
                  <c:v>0.11422903363968487</c:v>
                </c:pt>
                <c:pt idx="204">
                  <c:v>0.1142390225920307</c:v>
                </c:pt>
                <c:pt idx="205">
                  <c:v>0.11422171513451987</c:v>
                </c:pt>
                <c:pt idx="206">
                  <c:v>0.11428770753301948</c:v>
                </c:pt>
                <c:pt idx="207">
                  <c:v>0.11436637821346948</c:v>
                </c:pt>
                <c:pt idx="208">
                  <c:v>0.11440612527890272</c:v>
                </c:pt>
                <c:pt idx="209">
                  <c:v>0.11438611930322408</c:v>
                </c:pt>
                <c:pt idx="210">
                  <c:v>0.1143593272699796</c:v>
                </c:pt>
                <c:pt idx="211">
                  <c:v>0.11448512262351329</c:v>
                </c:pt>
                <c:pt idx="212">
                  <c:v>0.11437235584379012</c:v>
                </c:pt>
                <c:pt idx="213">
                  <c:v>0.11423636983345209</c:v>
                </c:pt>
                <c:pt idx="214">
                  <c:v>0.11440640816651737</c:v>
                </c:pt>
                <c:pt idx="215">
                  <c:v>0.11425737770223314</c:v>
                </c:pt>
                <c:pt idx="216">
                  <c:v>0.11437788340480158</c:v>
                </c:pt>
                <c:pt idx="217">
                  <c:v>0.11444980493336041</c:v>
                </c:pt>
                <c:pt idx="218">
                  <c:v>0.11440291616073997</c:v>
                </c:pt>
                <c:pt idx="219">
                  <c:v>0.11439798642577809</c:v>
                </c:pt>
                <c:pt idx="220">
                  <c:v>0.11438640659659345</c:v>
                </c:pt>
                <c:pt idx="221">
                  <c:v>0.11429151821565381</c:v>
                </c:pt>
                <c:pt idx="222">
                  <c:v>0.11424476675750116</c:v>
                </c:pt>
                <c:pt idx="223">
                  <c:v>0.11415407635495788</c:v>
                </c:pt>
                <c:pt idx="224">
                  <c:v>0.11400612610093856</c:v>
                </c:pt>
                <c:pt idx="225">
                  <c:v>0.11395714618216173</c:v>
                </c:pt>
                <c:pt idx="226">
                  <c:v>0.11397283923959835</c:v>
                </c:pt>
                <c:pt idx="227">
                  <c:v>0.11403652142063622</c:v>
                </c:pt>
                <c:pt idx="228">
                  <c:v>0.11399263138629258</c:v>
                </c:pt>
                <c:pt idx="229">
                  <c:v>0.11389049973730628</c:v>
                </c:pt>
                <c:pt idx="230">
                  <c:v>0.11405095762460664</c:v>
                </c:pt>
                <c:pt idx="231">
                  <c:v>0.11396541056563297</c:v>
                </c:pt>
                <c:pt idx="232">
                  <c:v>0.11391442369574925</c:v>
                </c:pt>
                <c:pt idx="233">
                  <c:v>0.1139620001968594</c:v>
                </c:pt>
                <c:pt idx="234">
                  <c:v>0.11381580184192926</c:v>
                </c:pt>
                <c:pt idx="235">
                  <c:v>0.11385674927887045</c:v>
                </c:pt>
                <c:pt idx="236">
                  <c:v>0.11382230471857512</c:v>
                </c:pt>
                <c:pt idx="237">
                  <c:v>0.11380464943477901</c:v>
                </c:pt>
                <c:pt idx="238">
                  <c:v>0.11376311342134333</c:v>
                </c:pt>
                <c:pt idx="239">
                  <c:v>0.11377811930622996</c:v>
                </c:pt>
                <c:pt idx="240">
                  <c:v>0.11370368907365615</c:v>
                </c:pt>
                <c:pt idx="241">
                  <c:v>0.11374100372187398</c:v>
                </c:pt>
                <c:pt idx="242">
                  <c:v>0.11369451284988087</c:v>
                </c:pt>
                <c:pt idx="243">
                  <c:v>0.11365254520941538</c:v>
                </c:pt>
                <c:pt idx="244">
                  <c:v>0.1136282146267768</c:v>
                </c:pt>
                <c:pt idx="245">
                  <c:v>0.11361034902659431</c:v>
                </c:pt>
                <c:pt idx="246">
                  <c:v>0.11362402992693976</c:v>
                </c:pt>
                <c:pt idx="247">
                  <c:v>0.11361457361426955</c:v>
                </c:pt>
                <c:pt idx="248">
                  <c:v>0.11356459185496835</c:v>
                </c:pt>
                <c:pt idx="249">
                  <c:v>0.11351580067672579</c:v>
                </c:pt>
                <c:pt idx="250">
                  <c:v>0.1134167873970261</c:v>
                </c:pt>
                <c:pt idx="251">
                  <c:v>0.11332383175752808</c:v>
                </c:pt>
                <c:pt idx="252">
                  <c:v>0.11340057401087643</c:v>
                </c:pt>
                <c:pt idx="253">
                  <c:v>0.11335624704485057</c:v>
                </c:pt>
                <c:pt idx="254">
                  <c:v>0.11330510486330618</c:v>
                </c:pt>
                <c:pt idx="255">
                  <c:v>0.11325840308452204</c:v>
                </c:pt>
                <c:pt idx="256">
                  <c:v>0.113221781921667</c:v>
                </c:pt>
                <c:pt idx="257">
                  <c:v>0.11317407940388738</c:v>
                </c:pt>
                <c:pt idx="258">
                  <c:v>0.1131637211919078</c:v>
                </c:pt>
                <c:pt idx="259">
                  <c:v>0.1130427726378046</c:v>
                </c:pt>
                <c:pt idx="260">
                  <c:v>0.11299943494082</c:v>
                </c:pt>
                <c:pt idx="261">
                  <c:v>0.11291558671109445</c:v>
                </c:pt>
                <c:pt idx="262">
                  <c:v>0.11295382764726312</c:v>
                </c:pt>
                <c:pt idx="263">
                  <c:v>0.11290844297811926</c:v>
                </c:pt>
                <c:pt idx="264">
                  <c:v>0.11281826498150867</c:v>
                </c:pt>
                <c:pt idx="265">
                  <c:v>0.11275716728997685</c:v>
                </c:pt>
                <c:pt idx="266">
                  <c:v>0.11272219095466743</c:v>
                </c:pt>
                <c:pt idx="267">
                  <c:v>0.11269428604373305</c:v>
                </c:pt>
                <c:pt idx="268">
                  <c:v>0.11266520817027198</c:v>
                </c:pt>
                <c:pt idx="269">
                  <c:v>0.11263688117143812</c:v>
                </c:pt>
                <c:pt idx="270">
                  <c:v>0.1126108715036709</c:v>
                </c:pt>
                <c:pt idx="271">
                  <c:v>0.11260928043513889</c:v>
                </c:pt>
                <c:pt idx="272">
                  <c:v>0.11250072360152023</c:v>
                </c:pt>
                <c:pt idx="273">
                  <c:v>0.11231402374012504</c:v>
                </c:pt>
                <c:pt idx="274">
                  <c:v>0.1122247840807864</c:v>
                </c:pt>
                <c:pt idx="275">
                  <c:v>0.11208570630192725</c:v>
                </c:pt>
                <c:pt idx="276">
                  <c:v>0.11203591227336962</c:v>
                </c:pt>
                <c:pt idx="277">
                  <c:v>0.11198392135115907</c:v>
                </c:pt>
                <c:pt idx="278">
                  <c:v>0.11198337568776139</c:v>
                </c:pt>
                <c:pt idx="279">
                  <c:v>0.11191921722382876</c:v>
                </c:pt>
                <c:pt idx="280">
                  <c:v>0.11189972246385592</c:v>
                </c:pt>
                <c:pt idx="281">
                  <c:v>0.11199857502907644</c:v>
                </c:pt>
                <c:pt idx="282">
                  <c:v>0.1118701394823102</c:v>
                </c:pt>
                <c:pt idx="283">
                  <c:v>0.11183844727404819</c:v>
                </c:pt>
                <c:pt idx="284">
                  <c:v>0.11168856280597363</c:v>
                </c:pt>
                <c:pt idx="285">
                  <c:v>0.11166902639863181</c:v>
                </c:pt>
                <c:pt idx="286">
                  <c:v>0.11144642524868487</c:v>
                </c:pt>
                <c:pt idx="287">
                  <c:v>0.11130681430595084</c:v>
                </c:pt>
                <c:pt idx="288">
                  <c:v>0.11135150772138981</c:v>
                </c:pt>
                <c:pt idx="289">
                  <c:v>0.11144588354961379</c:v>
                </c:pt>
                <c:pt idx="290">
                  <c:v>0.11122237254026447</c:v>
                </c:pt>
                <c:pt idx="291">
                  <c:v>0.11094519144268904</c:v>
                </c:pt>
                <c:pt idx="292">
                  <c:v>0.11091577101008465</c:v>
                </c:pt>
                <c:pt idx="293">
                  <c:v>0.11094382921069056</c:v>
                </c:pt>
                <c:pt idx="294">
                  <c:v>0.11090544995013679</c:v>
                </c:pt>
                <c:pt idx="295">
                  <c:v>0.11078842792535795</c:v>
                </c:pt>
                <c:pt idx="296">
                  <c:v>0.11069170232267034</c:v>
                </c:pt>
                <c:pt idx="297">
                  <c:v>0.11062897300023775</c:v>
                </c:pt>
                <c:pt idx="298">
                  <c:v>0.11067843684726403</c:v>
                </c:pt>
                <c:pt idx="299">
                  <c:v>0.11052298731552875</c:v>
                </c:pt>
                <c:pt idx="300">
                  <c:v>0.11054560997631439</c:v>
                </c:pt>
                <c:pt idx="301">
                  <c:v>0.11044448774176623</c:v>
                </c:pt>
                <c:pt idx="302">
                  <c:v>0.11036973745772595</c:v>
                </c:pt>
                <c:pt idx="303">
                  <c:v>0.11030030465441673</c:v>
                </c:pt>
                <c:pt idx="304">
                  <c:v>0.11018827761508163</c:v>
                </c:pt>
                <c:pt idx="305">
                  <c:v>0.11004332746118309</c:v>
                </c:pt>
                <c:pt idx="306">
                  <c:v>0.11004940853306991</c:v>
                </c:pt>
                <c:pt idx="307">
                  <c:v>0.11021742661241812</c:v>
                </c:pt>
                <c:pt idx="308">
                  <c:v>0.11001700851234698</c:v>
                </c:pt>
                <c:pt idx="309">
                  <c:v>0.10992633600249152</c:v>
                </c:pt>
                <c:pt idx="310">
                  <c:v>0.10986235135379244</c:v>
                </c:pt>
                <c:pt idx="311">
                  <c:v>0.10992853023525788</c:v>
                </c:pt>
                <c:pt idx="312">
                  <c:v>0.10972836747658958</c:v>
                </c:pt>
                <c:pt idx="313">
                  <c:v>0.10961545088947648</c:v>
                </c:pt>
                <c:pt idx="314">
                  <c:v>0.10965233840933941</c:v>
                </c:pt>
                <c:pt idx="315">
                  <c:v>0.10946516314208453</c:v>
                </c:pt>
                <c:pt idx="316">
                  <c:v>0.10936288739154321</c:v>
                </c:pt>
                <c:pt idx="317">
                  <c:v>0.10932346899389976</c:v>
                </c:pt>
                <c:pt idx="318">
                  <c:v>0.10908254588392466</c:v>
                </c:pt>
                <c:pt idx="319">
                  <c:v>0.10893226841099539</c:v>
                </c:pt>
                <c:pt idx="320">
                  <c:v>0.10883856545932936</c:v>
                </c:pt>
                <c:pt idx="321">
                  <c:v>0.10888479036609164</c:v>
                </c:pt>
                <c:pt idx="322">
                  <c:v>0.10856880472970179</c:v>
                </c:pt>
                <c:pt idx="323">
                  <c:v>0.10835059418368492</c:v>
                </c:pt>
                <c:pt idx="324">
                  <c:v>0.1082454079638015</c:v>
                </c:pt>
                <c:pt idx="325">
                  <c:v>0.10823943591595145</c:v>
                </c:pt>
                <c:pt idx="326">
                  <c:v>0.10819195517804596</c:v>
                </c:pt>
                <c:pt idx="327">
                  <c:v>0.10806970574177327</c:v>
                </c:pt>
                <c:pt idx="328">
                  <c:v>0.10809026328945288</c:v>
                </c:pt>
                <c:pt idx="329">
                  <c:v>0.10750611087268219</c:v>
                </c:pt>
                <c:pt idx="330">
                  <c:v>0.10769075931394634</c:v>
                </c:pt>
                <c:pt idx="331">
                  <c:v>0.1077757683411872</c:v>
                </c:pt>
                <c:pt idx="332">
                  <c:v>0.10773632272471612</c:v>
                </c:pt>
                <c:pt idx="333">
                  <c:v>0.10662378258085248</c:v>
                </c:pt>
                <c:pt idx="334">
                  <c:v>0.10597552372250445</c:v>
                </c:pt>
                <c:pt idx="335">
                  <c:v>0.10516548500969243</c:v>
                </c:pt>
                <c:pt idx="336">
                  <c:v>0.10545034758626533</c:v>
                </c:pt>
                <c:pt idx="337">
                  <c:v>0.10428402690264346</c:v>
                </c:pt>
                <c:pt idx="338">
                  <c:v>0.10462465523675279</c:v>
                </c:pt>
                <c:pt idx="339">
                  <c:v>0.10434315264068429</c:v>
                </c:pt>
                <c:pt idx="340">
                  <c:v>0.10406648002619349</c:v>
                </c:pt>
                <c:pt idx="341">
                  <c:v>0.10386028350174609</c:v>
                </c:pt>
                <c:pt idx="342">
                  <c:v>0.10740998628620814</c:v>
                </c:pt>
                <c:pt idx="343">
                  <c:v>0.10310158789095122</c:v>
                </c:pt>
                <c:pt idx="344">
                  <c:v>0.10257076991925251</c:v>
                </c:pt>
                <c:pt idx="345">
                  <c:v>0.10436336039277859</c:v>
                </c:pt>
                <c:pt idx="346">
                  <c:v>0.10333838759262015</c:v>
                </c:pt>
                <c:pt idx="347">
                  <c:v>0.1024044220633092</c:v>
                </c:pt>
                <c:pt idx="348">
                  <c:v>0.10239325596895245</c:v>
                </c:pt>
                <c:pt idx="349">
                  <c:v>0.10249048780521225</c:v>
                </c:pt>
                <c:pt idx="350">
                  <c:v>0.10514800639806671</c:v>
                </c:pt>
                <c:pt idx="351">
                  <c:v>0.10238728659784965</c:v>
                </c:pt>
                <c:pt idx="352">
                  <c:v>0.10196664778917905</c:v>
                </c:pt>
                <c:pt idx="353">
                  <c:v>0.10386637018971288</c:v>
                </c:pt>
                <c:pt idx="354">
                  <c:v>0.100949538238543</c:v>
                </c:pt>
                <c:pt idx="355">
                  <c:v>9.650755393563526E-2</c:v>
                </c:pt>
                <c:pt idx="356">
                  <c:v>0.11070975020529025</c:v>
                </c:pt>
                <c:pt idx="357">
                  <c:v>0.10007611700833104</c:v>
                </c:pt>
                <c:pt idx="358">
                  <c:v>0.10000112801778063</c:v>
                </c:pt>
                <c:pt idx="359">
                  <c:v>9.9544548177227007E-2</c:v>
                </c:pt>
                <c:pt idx="360">
                  <c:v>9.9330961525298286E-2</c:v>
                </c:pt>
                <c:pt idx="361">
                  <c:v>0.10192256781820931</c:v>
                </c:pt>
                <c:pt idx="362">
                  <c:v>9.9747382250133534E-2</c:v>
                </c:pt>
                <c:pt idx="363">
                  <c:v>9.9586584046346877E-2</c:v>
                </c:pt>
                <c:pt idx="364">
                  <c:v>9.9489214614874574E-2</c:v>
                </c:pt>
                <c:pt idx="365">
                  <c:v>9.9318007227359381E-2</c:v>
                </c:pt>
                <c:pt idx="366">
                  <c:v>9.8530699924284523E-2</c:v>
                </c:pt>
                <c:pt idx="367">
                  <c:v>9.8166495394915121E-2</c:v>
                </c:pt>
                <c:pt idx="368">
                  <c:v>9.850973229680958E-2</c:v>
                </c:pt>
                <c:pt idx="369">
                  <c:v>9.8430695674613239E-2</c:v>
                </c:pt>
                <c:pt idx="370">
                  <c:v>9.8252467802405541E-2</c:v>
                </c:pt>
                <c:pt idx="371">
                  <c:v>9.812462758021305E-2</c:v>
                </c:pt>
                <c:pt idx="372">
                  <c:v>9.7950854511658289E-2</c:v>
                </c:pt>
                <c:pt idx="373">
                  <c:v>9.8273151739226211E-2</c:v>
                </c:pt>
                <c:pt idx="374">
                  <c:v>9.6774128551256736E-2</c:v>
                </c:pt>
                <c:pt idx="375">
                  <c:v>9.652384339307081E-2</c:v>
                </c:pt>
                <c:pt idx="376">
                  <c:v>9.7327143434273192E-2</c:v>
                </c:pt>
                <c:pt idx="377">
                  <c:v>9.6969374391229129E-2</c:v>
                </c:pt>
                <c:pt idx="378">
                  <c:v>9.681660472814263E-2</c:v>
                </c:pt>
                <c:pt idx="379">
                  <c:v>9.6802499612357554E-2</c:v>
                </c:pt>
                <c:pt idx="380">
                  <c:v>9.6665387494745306E-2</c:v>
                </c:pt>
                <c:pt idx="381">
                  <c:v>9.6424899922514878E-2</c:v>
                </c:pt>
                <c:pt idx="382">
                  <c:v>9.62403575205691E-2</c:v>
                </c:pt>
                <c:pt idx="383">
                  <c:v>9.544170647562028E-2</c:v>
                </c:pt>
                <c:pt idx="384">
                  <c:v>9.5781168495498878E-2</c:v>
                </c:pt>
                <c:pt idx="385">
                  <c:v>9.549308000988474E-2</c:v>
                </c:pt>
                <c:pt idx="386">
                  <c:v>9.5348018073114493E-2</c:v>
                </c:pt>
                <c:pt idx="387">
                  <c:v>9.5219141080573416E-2</c:v>
                </c:pt>
                <c:pt idx="388">
                  <c:v>9.5094127516809679E-2</c:v>
                </c:pt>
                <c:pt idx="389">
                  <c:v>9.5058862095931909E-2</c:v>
                </c:pt>
                <c:pt idx="390">
                  <c:v>9.4935307318946394E-2</c:v>
                </c:pt>
                <c:pt idx="391">
                  <c:v>9.4638977603522009E-2</c:v>
                </c:pt>
                <c:pt idx="392">
                  <c:v>9.4488622127041552E-2</c:v>
                </c:pt>
                <c:pt idx="393">
                  <c:v>9.4307231023055813E-2</c:v>
                </c:pt>
                <c:pt idx="394">
                  <c:v>9.4212560551151237E-2</c:v>
                </c:pt>
                <c:pt idx="395">
                  <c:v>9.4069569732218541E-2</c:v>
                </c:pt>
                <c:pt idx="396">
                  <c:v>9.3918503037227874E-2</c:v>
                </c:pt>
                <c:pt idx="397">
                  <c:v>9.3828526903317944E-2</c:v>
                </c:pt>
                <c:pt idx="398">
                  <c:v>9.3728041299552325E-2</c:v>
                </c:pt>
                <c:pt idx="399">
                  <c:v>9.3645777302141353E-2</c:v>
                </c:pt>
                <c:pt idx="400">
                  <c:v>9.3401235921639847E-2</c:v>
                </c:pt>
                <c:pt idx="401">
                  <c:v>9.3279782352180027E-2</c:v>
                </c:pt>
                <c:pt idx="402">
                  <c:v>9.3149598401825739E-2</c:v>
                </c:pt>
                <c:pt idx="403">
                  <c:v>9.3038777964916164E-2</c:v>
                </c:pt>
                <c:pt idx="404">
                  <c:v>9.2920474998769639E-2</c:v>
                </c:pt>
                <c:pt idx="405">
                  <c:v>9.2771701767298709E-2</c:v>
                </c:pt>
                <c:pt idx="406">
                  <c:v>9.2612705552777091E-2</c:v>
                </c:pt>
                <c:pt idx="407">
                  <c:v>9.2370111998257648E-2</c:v>
                </c:pt>
                <c:pt idx="408">
                  <c:v>9.2176228162903592E-2</c:v>
                </c:pt>
                <c:pt idx="409">
                  <c:v>9.2095703961526984E-2</c:v>
                </c:pt>
                <c:pt idx="410">
                  <c:v>9.198564144011015E-2</c:v>
                </c:pt>
                <c:pt idx="411">
                  <c:v>9.1842430553274623E-2</c:v>
                </c:pt>
                <c:pt idx="412">
                  <c:v>9.1667866824719335E-2</c:v>
                </c:pt>
                <c:pt idx="413">
                  <c:v>9.1500990771501353E-2</c:v>
                </c:pt>
                <c:pt idx="414">
                  <c:v>9.1420686907704385E-2</c:v>
                </c:pt>
                <c:pt idx="415">
                  <c:v>9.1187392664425646E-2</c:v>
                </c:pt>
                <c:pt idx="416">
                  <c:v>9.089514883009929E-2</c:v>
                </c:pt>
                <c:pt idx="417">
                  <c:v>9.07785859841371E-2</c:v>
                </c:pt>
                <c:pt idx="418">
                  <c:v>9.0655730743797708E-2</c:v>
                </c:pt>
                <c:pt idx="419">
                  <c:v>9.0470494215153796E-2</c:v>
                </c:pt>
                <c:pt idx="420">
                  <c:v>9.0281582471101421E-2</c:v>
                </c:pt>
                <c:pt idx="421">
                  <c:v>9.0181025703601966E-2</c:v>
                </c:pt>
                <c:pt idx="422">
                  <c:v>9.0054290050116517E-2</c:v>
                </c:pt>
                <c:pt idx="423">
                  <c:v>8.9830754859563738E-2</c:v>
                </c:pt>
                <c:pt idx="424">
                  <c:v>8.9582123118701368E-2</c:v>
                </c:pt>
                <c:pt idx="425">
                  <c:v>8.9483635803033243E-2</c:v>
                </c:pt>
                <c:pt idx="426">
                  <c:v>8.9400858498826757E-2</c:v>
                </c:pt>
                <c:pt idx="427">
                  <c:v>8.9228483238633638E-2</c:v>
                </c:pt>
                <c:pt idx="428">
                  <c:v>8.9017378538965644E-2</c:v>
                </c:pt>
                <c:pt idx="429">
                  <c:v>8.8801498770385179E-2</c:v>
                </c:pt>
                <c:pt idx="430">
                  <c:v>8.8632015824109345E-2</c:v>
                </c:pt>
                <c:pt idx="431">
                  <c:v>8.8384045256049842E-2</c:v>
                </c:pt>
                <c:pt idx="432">
                  <c:v>8.8185988182753944E-2</c:v>
                </c:pt>
                <c:pt idx="433">
                  <c:v>8.8018809874884113E-2</c:v>
                </c:pt>
                <c:pt idx="434">
                  <c:v>8.7821279296225421E-2</c:v>
                </c:pt>
                <c:pt idx="435">
                  <c:v>8.7603352789178857E-2</c:v>
                </c:pt>
                <c:pt idx="436">
                  <c:v>8.7325659143763987E-2</c:v>
                </c:pt>
                <c:pt idx="437">
                  <c:v>8.7103990356469152E-2</c:v>
                </c:pt>
                <c:pt idx="438">
                  <c:v>8.6896147850159575E-2</c:v>
                </c:pt>
                <c:pt idx="439">
                  <c:v>8.661022622744155E-2</c:v>
                </c:pt>
                <c:pt idx="440">
                  <c:v>8.6412757349353594E-2</c:v>
                </c:pt>
                <c:pt idx="441">
                  <c:v>8.6168302440437328E-2</c:v>
                </c:pt>
                <c:pt idx="442">
                  <c:v>8.6027050807014796E-2</c:v>
                </c:pt>
                <c:pt idx="443">
                  <c:v>8.5719661323269775E-2</c:v>
                </c:pt>
                <c:pt idx="444">
                  <c:v>8.5477091917759096E-2</c:v>
                </c:pt>
                <c:pt idx="445">
                  <c:v>8.5209721409530981E-2</c:v>
                </c:pt>
                <c:pt idx="446">
                  <c:v>8.4948989484466622E-2</c:v>
                </c:pt>
                <c:pt idx="447">
                  <c:v>8.458983069066571E-2</c:v>
                </c:pt>
                <c:pt idx="448">
                  <c:v>8.4377805386073812E-2</c:v>
                </c:pt>
                <c:pt idx="449">
                  <c:v>8.2399250238171767E-2</c:v>
                </c:pt>
                <c:pt idx="450">
                  <c:v>8.1719981051941337E-2</c:v>
                </c:pt>
                <c:pt idx="451">
                  <c:v>8.0780847162101155E-2</c:v>
                </c:pt>
                <c:pt idx="452">
                  <c:v>7.8582808729419376E-2</c:v>
                </c:pt>
                <c:pt idx="453">
                  <c:v>7.7458707962567847E-2</c:v>
                </c:pt>
                <c:pt idx="454">
                  <c:v>7.3988034148770823E-2</c:v>
                </c:pt>
                <c:pt idx="455">
                  <c:v>3.7453575448064713E-2</c:v>
                </c:pt>
                <c:pt idx="456">
                  <c:v>7.8110692232345805E-2</c:v>
                </c:pt>
                <c:pt idx="457">
                  <c:v>7.8231990340787885E-2</c:v>
                </c:pt>
                <c:pt idx="458">
                  <c:v>7.4893183485765097E-2</c:v>
                </c:pt>
                <c:pt idx="459">
                  <c:v>7.3859435421617659E-2</c:v>
                </c:pt>
                <c:pt idx="460">
                  <c:v>7.1934685721404226E-2</c:v>
                </c:pt>
                <c:pt idx="461">
                  <c:v>7.0233723798240513E-2</c:v>
                </c:pt>
                <c:pt idx="462">
                  <c:v>7.2286495001143342E-2</c:v>
                </c:pt>
                <c:pt idx="463">
                  <c:v>7.2188045540909462E-2</c:v>
                </c:pt>
                <c:pt idx="464">
                  <c:v>7.1654110791170428E-2</c:v>
                </c:pt>
                <c:pt idx="465">
                  <c:v>7.1660363076318373E-2</c:v>
                </c:pt>
                <c:pt idx="466">
                  <c:v>7.1474147770695787E-2</c:v>
                </c:pt>
                <c:pt idx="467">
                  <c:v>7.1518647804585986E-2</c:v>
                </c:pt>
                <c:pt idx="468">
                  <c:v>7.1213216807891375E-2</c:v>
                </c:pt>
                <c:pt idx="469">
                  <c:v>7.0900975802846475E-2</c:v>
                </c:pt>
                <c:pt idx="470">
                  <c:v>7.096960757142444E-2</c:v>
                </c:pt>
                <c:pt idx="471">
                  <c:v>7.3896983639113997E-2</c:v>
                </c:pt>
                <c:pt idx="472">
                  <c:v>7.5721240468278786E-2</c:v>
                </c:pt>
                <c:pt idx="473">
                  <c:v>7.7970612394097014E-2</c:v>
                </c:pt>
                <c:pt idx="474">
                  <c:v>7.9022646710923461E-2</c:v>
                </c:pt>
                <c:pt idx="475">
                  <c:v>7.814417427221558E-2</c:v>
                </c:pt>
                <c:pt idx="476">
                  <c:v>7.8080314268756085E-2</c:v>
                </c:pt>
                <c:pt idx="477">
                  <c:v>7.8420363138525837E-2</c:v>
                </c:pt>
                <c:pt idx="478">
                  <c:v>7.7307793511741038E-2</c:v>
                </c:pt>
                <c:pt idx="479">
                  <c:v>8.3418042754918154E-2</c:v>
                </c:pt>
                <c:pt idx="480">
                  <c:v>8.4938235488436015E-2</c:v>
                </c:pt>
                <c:pt idx="481">
                  <c:v>8.6226227781961692E-2</c:v>
                </c:pt>
                <c:pt idx="482">
                  <c:v>8.7346406682607292E-2</c:v>
                </c:pt>
                <c:pt idx="483">
                  <c:v>8.8499887588687418E-2</c:v>
                </c:pt>
                <c:pt idx="484">
                  <c:v>8.9407002231299312E-2</c:v>
                </c:pt>
                <c:pt idx="485">
                  <c:v>9.026219437915993E-2</c:v>
                </c:pt>
                <c:pt idx="486">
                  <c:v>9.1051351066993705E-2</c:v>
                </c:pt>
                <c:pt idx="487">
                  <c:v>9.1929583152605313E-2</c:v>
                </c:pt>
                <c:pt idx="488">
                  <c:v>9.1634741114962392E-2</c:v>
                </c:pt>
                <c:pt idx="489">
                  <c:v>9.2526884516051205E-2</c:v>
                </c:pt>
                <c:pt idx="490">
                  <c:v>8.9795880783933482E-2</c:v>
                </c:pt>
                <c:pt idx="491">
                  <c:v>9.1059569183092215E-2</c:v>
                </c:pt>
                <c:pt idx="492">
                  <c:v>9.0365662685616605E-2</c:v>
                </c:pt>
                <c:pt idx="493">
                  <c:v>9.047620557861169E-2</c:v>
                </c:pt>
                <c:pt idx="494">
                  <c:v>9.0656252882094765E-2</c:v>
                </c:pt>
                <c:pt idx="495">
                  <c:v>9.0801608492285621E-2</c:v>
                </c:pt>
                <c:pt idx="496">
                  <c:v>9.0979159888346969E-2</c:v>
                </c:pt>
                <c:pt idx="497">
                  <c:v>9.1136705278255667E-2</c:v>
                </c:pt>
                <c:pt idx="498">
                  <c:v>9.1372555083633539E-2</c:v>
                </c:pt>
                <c:pt idx="499">
                  <c:v>9.1461838624836408E-2</c:v>
                </c:pt>
                <c:pt idx="500">
                  <c:v>9.1641909685667558E-2</c:v>
                </c:pt>
                <c:pt idx="501">
                  <c:v>9.1769806139108387E-2</c:v>
                </c:pt>
                <c:pt idx="502">
                  <c:v>9.1884595103967362E-2</c:v>
                </c:pt>
                <c:pt idx="503">
                  <c:v>9.200063458928108E-2</c:v>
                </c:pt>
                <c:pt idx="504">
                  <c:v>9.2209466374129148E-2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71-490D-AC29-202887BCF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473120"/>
        <c:axId val="432465576"/>
      </c:scatterChart>
      <c:valAx>
        <c:axId val="43247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465576"/>
        <c:crosses val="autoZero"/>
        <c:crossBetween val="midCat"/>
      </c:valAx>
      <c:valAx>
        <c:axId val="432465576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47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302.04901123046898</c:v>
                </c:pt>
                <c:pt idx="1">
                  <c:v>303.64324951171898</c:v>
                </c:pt>
                <c:pt idx="2">
                  <c:v>304.27355957031301</c:v>
                </c:pt>
                <c:pt idx="3">
                  <c:v>305.36213684082003</c:v>
                </c:pt>
                <c:pt idx="4">
                  <c:v>307.47869873046898</c:v>
                </c:pt>
                <c:pt idx="5">
                  <c:v>307.82865905761702</c:v>
                </c:pt>
                <c:pt idx="6">
                  <c:v>308.59312438964798</c:v>
                </c:pt>
                <c:pt idx="7">
                  <c:v>309.43905639648398</c:v>
                </c:pt>
                <c:pt idx="8">
                  <c:v>310.28048706054699</c:v>
                </c:pt>
                <c:pt idx="9">
                  <c:v>311.16316223144503</c:v>
                </c:pt>
                <c:pt idx="10">
                  <c:v>312.01200866699202</c:v>
                </c:pt>
                <c:pt idx="11">
                  <c:v>312.78984069824202</c:v>
                </c:pt>
                <c:pt idx="12">
                  <c:v>313.64108276367199</c:v>
                </c:pt>
                <c:pt idx="13">
                  <c:v>314.47747802734398</c:v>
                </c:pt>
                <c:pt idx="14">
                  <c:v>315.30979919433599</c:v>
                </c:pt>
                <c:pt idx="15">
                  <c:v>316.13081359863298</c:v>
                </c:pt>
                <c:pt idx="16">
                  <c:v>316.95977783203102</c:v>
                </c:pt>
                <c:pt idx="17">
                  <c:v>317.81594848632801</c:v>
                </c:pt>
                <c:pt idx="18">
                  <c:v>318.62359619140602</c:v>
                </c:pt>
                <c:pt idx="19">
                  <c:v>319.43292236328102</c:v>
                </c:pt>
                <c:pt idx="20">
                  <c:v>320.27363586425798</c:v>
                </c:pt>
                <c:pt idx="21">
                  <c:v>321.13407897949202</c:v>
                </c:pt>
                <c:pt idx="22">
                  <c:v>321.97380065917997</c:v>
                </c:pt>
                <c:pt idx="23">
                  <c:v>322.794189453125</c:v>
                </c:pt>
                <c:pt idx="24">
                  <c:v>323.62763977050798</c:v>
                </c:pt>
                <c:pt idx="25">
                  <c:v>324.52171325683599</c:v>
                </c:pt>
                <c:pt idx="26">
                  <c:v>325.37463378906301</c:v>
                </c:pt>
                <c:pt idx="27">
                  <c:v>326.17234802246099</c:v>
                </c:pt>
                <c:pt idx="28">
                  <c:v>326.97866821289102</c:v>
                </c:pt>
                <c:pt idx="29">
                  <c:v>327.79301452636702</c:v>
                </c:pt>
                <c:pt idx="30">
                  <c:v>328.63255310058599</c:v>
                </c:pt>
                <c:pt idx="31">
                  <c:v>329.46823120117199</c:v>
                </c:pt>
                <c:pt idx="32">
                  <c:v>330.306396484375</c:v>
                </c:pt>
                <c:pt idx="33">
                  <c:v>331.16020202636702</c:v>
                </c:pt>
                <c:pt idx="34">
                  <c:v>331.98635864257801</c:v>
                </c:pt>
                <c:pt idx="35">
                  <c:v>332.76834106445301</c:v>
                </c:pt>
                <c:pt idx="36">
                  <c:v>333.58335876464798</c:v>
                </c:pt>
                <c:pt idx="37">
                  <c:v>334.41555786132801</c:v>
                </c:pt>
                <c:pt idx="38">
                  <c:v>335.25233459472702</c:v>
                </c:pt>
                <c:pt idx="39">
                  <c:v>336.08541870117199</c:v>
                </c:pt>
                <c:pt idx="40">
                  <c:v>336.93647766113298</c:v>
                </c:pt>
                <c:pt idx="41">
                  <c:v>337.785400390625</c:v>
                </c:pt>
                <c:pt idx="42">
                  <c:v>338.61941528320301</c:v>
                </c:pt>
                <c:pt idx="43">
                  <c:v>339.36640930175798</c:v>
                </c:pt>
                <c:pt idx="44">
                  <c:v>340.18893432617199</c:v>
                </c:pt>
                <c:pt idx="45">
                  <c:v>341.03826904296898</c:v>
                </c:pt>
                <c:pt idx="46">
                  <c:v>341.88870239257801</c:v>
                </c:pt>
                <c:pt idx="47">
                  <c:v>342.71083068847702</c:v>
                </c:pt>
                <c:pt idx="48">
                  <c:v>343.55673217773398</c:v>
                </c:pt>
                <c:pt idx="49">
                  <c:v>344.42593383789102</c:v>
                </c:pt>
                <c:pt idx="50">
                  <c:v>345.24298095703102</c:v>
                </c:pt>
                <c:pt idx="51">
                  <c:v>346.05187988281199</c:v>
                </c:pt>
                <c:pt idx="52">
                  <c:v>346.88209533691401</c:v>
                </c:pt>
                <c:pt idx="53">
                  <c:v>347.711181640625</c:v>
                </c:pt>
                <c:pt idx="54">
                  <c:v>348.53756713867199</c:v>
                </c:pt>
                <c:pt idx="55">
                  <c:v>349.37608337402298</c:v>
                </c:pt>
                <c:pt idx="56">
                  <c:v>350.23855590820301</c:v>
                </c:pt>
                <c:pt idx="57">
                  <c:v>351.06787109375</c:v>
                </c:pt>
                <c:pt idx="58">
                  <c:v>351.943359375</c:v>
                </c:pt>
                <c:pt idx="59">
                  <c:v>352.70564270019503</c:v>
                </c:pt>
                <c:pt idx="60">
                  <c:v>353.51075744628901</c:v>
                </c:pt>
                <c:pt idx="61">
                  <c:v>354.31141662597702</c:v>
                </c:pt>
                <c:pt idx="62">
                  <c:v>355.15072631835898</c:v>
                </c:pt>
                <c:pt idx="63">
                  <c:v>356.00569152832003</c:v>
                </c:pt>
                <c:pt idx="64">
                  <c:v>356.84182739257801</c:v>
                </c:pt>
                <c:pt idx="65">
                  <c:v>357.69528198242199</c:v>
                </c:pt>
                <c:pt idx="66">
                  <c:v>358.48411560058599</c:v>
                </c:pt>
                <c:pt idx="67">
                  <c:v>359.27153015136702</c:v>
                </c:pt>
                <c:pt idx="68">
                  <c:v>360.10868835449202</c:v>
                </c:pt>
                <c:pt idx="69">
                  <c:v>360.96241760253901</c:v>
                </c:pt>
                <c:pt idx="70">
                  <c:v>361.81402587890602</c:v>
                </c:pt>
                <c:pt idx="71">
                  <c:v>362.63406372070301</c:v>
                </c:pt>
                <c:pt idx="72">
                  <c:v>363.47694396972702</c:v>
                </c:pt>
                <c:pt idx="73">
                  <c:v>364.30044555664102</c:v>
                </c:pt>
                <c:pt idx="74">
                  <c:v>365.16966247558599</c:v>
                </c:pt>
                <c:pt idx="75">
                  <c:v>365.96739196777298</c:v>
                </c:pt>
                <c:pt idx="76">
                  <c:v>366.806396484375</c:v>
                </c:pt>
                <c:pt idx="77">
                  <c:v>367.62303161621099</c:v>
                </c:pt>
                <c:pt idx="78">
                  <c:v>368.40061950683599</c:v>
                </c:pt>
                <c:pt idx="79">
                  <c:v>368.99082946777298</c:v>
                </c:pt>
                <c:pt idx="80">
                  <c:v>369.35795593261702</c:v>
                </c:pt>
                <c:pt idx="81">
                  <c:v>369.56364440917997</c:v>
                </c:pt>
                <c:pt idx="82">
                  <c:v>369.68275451660202</c:v>
                </c:pt>
                <c:pt idx="83">
                  <c:v>369.76446533203102</c:v>
                </c:pt>
                <c:pt idx="84">
                  <c:v>369.82283020019503</c:v>
                </c:pt>
                <c:pt idx="85">
                  <c:v>369.86433410644503</c:v>
                </c:pt>
                <c:pt idx="86">
                  <c:v>369.89617919921898</c:v>
                </c:pt>
                <c:pt idx="87">
                  <c:v>369.952880859375</c:v>
                </c:pt>
                <c:pt idx="88">
                  <c:v>369.81704711914102</c:v>
                </c:pt>
                <c:pt idx="89">
                  <c:v>369.48017883300798</c:v>
                </c:pt>
                <c:pt idx="90">
                  <c:v>368.98530578613298</c:v>
                </c:pt>
                <c:pt idx="91">
                  <c:v>368.29287719726602</c:v>
                </c:pt>
                <c:pt idx="92">
                  <c:v>367.44087219238298</c:v>
                </c:pt>
                <c:pt idx="93">
                  <c:v>366.52160644531301</c:v>
                </c:pt>
                <c:pt idx="94">
                  <c:v>365.62095642089798</c:v>
                </c:pt>
                <c:pt idx="95">
                  <c:v>364.763916015625</c:v>
                </c:pt>
                <c:pt idx="96">
                  <c:v>363.86769104003901</c:v>
                </c:pt>
                <c:pt idx="97">
                  <c:v>362.91262817382801</c:v>
                </c:pt>
                <c:pt idx="98">
                  <c:v>361.92060852050798</c:v>
                </c:pt>
                <c:pt idx="99">
                  <c:v>360.81698608398398</c:v>
                </c:pt>
                <c:pt idx="100">
                  <c:v>359.731201171875</c:v>
                </c:pt>
                <c:pt idx="101">
                  <c:v>358.71473693847702</c:v>
                </c:pt>
                <c:pt idx="102">
                  <c:v>357.76815795898398</c:v>
                </c:pt>
                <c:pt idx="103">
                  <c:v>356.91874694824202</c:v>
                </c:pt>
                <c:pt idx="104">
                  <c:v>355.92547607421898</c:v>
                </c:pt>
                <c:pt idx="105">
                  <c:v>354.82025146484398</c:v>
                </c:pt>
                <c:pt idx="106">
                  <c:v>353.86439514160202</c:v>
                </c:pt>
                <c:pt idx="107">
                  <c:v>353.01325988769503</c:v>
                </c:pt>
                <c:pt idx="108">
                  <c:v>352.17300415039102</c:v>
                </c:pt>
                <c:pt idx="109">
                  <c:v>351.35066223144503</c:v>
                </c:pt>
                <c:pt idx="110">
                  <c:v>350.58930969238298</c:v>
                </c:pt>
                <c:pt idx="111">
                  <c:v>349.84065246582003</c:v>
                </c:pt>
                <c:pt idx="112">
                  <c:v>349.03521728515602</c:v>
                </c:pt>
                <c:pt idx="113">
                  <c:v>348.24604797363298</c:v>
                </c:pt>
                <c:pt idx="114">
                  <c:v>347.42753601074202</c:v>
                </c:pt>
                <c:pt idx="115">
                  <c:v>346.59956359863298</c:v>
                </c:pt>
                <c:pt idx="116">
                  <c:v>345.80870056152298</c:v>
                </c:pt>
                <c:pt idx="117">
                  <c:v>344.98855590820301</c:v>
                </c:pt>
                <c:pt idx="118">
                  <c:v>344.15481567382801</c:v>
                </c:pt>
                <c:pt idx="119">
                  <c:v>343.38571166992199</c:v>
                </c:pt>
                <c:pt idx="120">
                  <c:v>342.60353088378901</c:v>
                </c:pt>
                <c:pt idx="121">
                  <c:v>341.77525329589798</c:v>
                </c:pt>
                <c:pt idx="122">
                  <c:v>340.95756530761702</c:v>
                </c:pt>
                <c:pt idx="123">
                  <c:v>340.14804077148398</c:v>
                </c:pt>
                <c:pt idx="124">
                  <c:v>339.30772399902298</c:v>
                </c:pt>
                <c:pt idx="125">
                  <c:v>338.43367004394503</c:v>
                </c:pt>
                <c:pt idx="126">
                  <c:v>337.61102294921898</c:v>
                </c:pt>
                <c:pt idx="127">
                  <c:v>336.82453918457003</c:v>
                </c:pt>
                <c:pt idx="128">
                  <c:v>336.01382446289102</c:v>
                </c:pt>
                <c:pt idx="129">
                  <c:v>335.16615295410202</c:v>
                </c:pt>
                <c:pt idx="130">
                  <c:v>334.31231689453102</c:v>
                </c:pt>
                <c:pt idx="131">
                  <c:v>333.50955200195301</c:v>
                </c:pt>
                <c:pt idx="132">
                  <c:v>332.68511962890602</c:v>
                </c:pt>
                <c:pt idx="133">
                  <c:v>331.80490112304699</c:v>
                </c:pt>
                <c:pt idx="134">
                  <c:v>330.97673034667997</c:v>
                </c:pt>
                <c:pt idx="135">
                  <c:v>330.12986755371099</c:v>
                </c:pt>
                <c:pt idx="136">
                  <c:v>329.33258056640602</c:v>
                </c:pt>
                <c:pt idx="137">
                  <c:v>328.51055908203102</c:v>
                </c:pt>
                <c:pt idx="138">
                  <c:v>327.67811584472702</c:v>
                </c:pt>
                <c:pt idx="139">
                  <c:v>326.82463073730497</c:v>
                </c:pt>
                <c:pt idx="140">
                  <c:v>325.99159240722702</c:v>
                </c:pt>
                <c:pt idx="141">
                  <c:v>325.15811157226602</c:v>
                </c:pt>
                <c:pt idx="142">
                  <c:v>324.35589599609398</c:v>
                </c:pt>
                <c:pt idx="143">
                  <c:v>323.54354858398398</c:v>
                </c:pt>
                <c:pt idx="144">
                  <c:v>322.71134948730497</c:v>
                </c:pt>
                <c:pt idx="145">
                  <c:v>321.87434387207003</c:v>
                </c:pt>
                <c:pt idx="146">
                  <c:v>321.04396057128901</c:v>
                </c:pt>
                <c:pt idx="147">
                  <c:v>320.22952270507801</c:v>
                </c:pt>
                <c:pt idx="148">
                  <c:v>319.38656616210898</c:v>
                </c:pt>
                <c:pt idx="149">
                  <c:v>318.49542236328102</c:v>
                </c:pt>
                <c:pt idx="150">
                  <c:v>317.66876220703102</c:v>
                </c:pt>
                <c:pt idx="151">
                  <c:v>316.87338256835898</c:v>
                </c:pt>
                <c:pt idx="152">
                  <c:v>316.06321716308599</c:v>
                </c:pt>
                <c:pt idx="153">
                  <c:v>315.23472595214798</c:v>
                </c:pt>
                <c:pt idx="154">
                  <c:v>314.45663452148398</c:v>
                </c:pt>
                <c:pt idx="155">
                  <c:v>313.67916870117199</c:v>
                </c:pt>
                <c:pt idx="156">
                  <c:v>312.85223388671898</c:v>
                </c:pt>
                <c:pt idx="157">
                  <c:v>312.02746582031301</c:v>
                </c:pt>
                <c:pt idx="158">
                  <c:v>311.21737670898398</c:v>
                </c:pt>
                <c:pt idx="159">
                  <c:v>310.41249084472702</c:v>
                </c:pt>
                <c:pt idx="160">
                  <c:v>309.58441162109398</c:v>
                </c:pt>
                <c:pt idx="161">
                  <c:v>308.75164794921898</c:v>
                </c:pt>
                <c:pt idx="162">
                  <c:v>307.88645935058599</c:v>
                </c:pt>
                <c:pt idx="163">
                  <c:v>307.06771850585898</c:v>
                </c:pt>
                <c:pt idx="164">
                  <c:v>306.23939514160202</c:v>
                </c:pt>
                <c:pt idx="165">
                  <c:v>305.37550354003901</c:v>
                </c:pt>
                <c:pt idx="166">
                  <c:v>304.54704284667997</c:v>
                </c:pt>
                <c:pt idx="167">
                  <c:v>303.72317504882801</c:v>
                </c:pt>
                <c:pt idx="168">
                  <c:v>302.889404296875</c:v>
                </c:pt>
                <c:pt idx="169">
                  <c:v>302.02375793457003</c:v>
                </c:pt>
                <c:pt idx="170">
                  <c:v>301.167724609375</c:v>
                </c:pt>
                <c:pt idx="171">
                  <c:v>300.34788513183599</c:v>
                </c:pt>
                <c:pt idx="172">
                  <c:v>299.51622009277298</c:v>
                </c:pt>
                <c:pt idx="173">
                  <c:v>298.63446044921898</c:v>
                </c:pt>
                <c:pt idx="174">
                  <c:v>297.82528686523398</c:v>
                </c:pt>
                <c:pt idx="175">
                  <c:v>297.01731872558599</c:v>
                </c:pt>
                <c:pt idx="176">
                  <c:v>296.21174621582003</c:v>
                </c:pt>
                <c:pt idx="177">
                  <c:v>295.36622619628901</c:v>
                </c:pt>
                <c:pt idx="178">
                  <c:v>294.52569580078102</c:v>
                </c:pt>
                <c:pt idx="179">
                  <c:v>293.69372558593699</c:v>
                </c:pt>
                <c:pt idx="180">
                  <c:v>292.86462402343801</c:v>
                </c:pt>
                <c:pt idx="181">
                  <c:v>291.99087524414102</c:v>
                </c:pt>
                <c:pt idx="182">
                  <c:v>291.19378662109398</c:v>
                </c:pt>
                <c:pt idx="183">
                  <c:v>290.41365051269503</c:v>
                </c:pt>
                <c:pt idx="184">
                  <c:v>289.56365966796898</c:v>
                </c:pt>
                <c:pt idx="185">
                  <c:v>288.72903442382801</c:v>
                </c:pt>
                <c:pt idx="186">
                  <c:v>287.89802551269503</c:v>
                </c:pt>
                <c:pt idx="187">
                  <c:v>287.05778503417997</c:v>
                </c:pt>
                <c:pt idx="188">
                  <c:v>286.18016052246099</c:v>
                </c:pt>
                <c:pt idx="189">
                  <c:v>285.32838439941401</c:v>
                </c:pt>
                <c:pt idx="190">
                  <c:v>284.52169799804699</c:v>
                </c:pt>
                <c:pt idx="191">
                  <c:v>283.71665954589798</c:v>
                </c:pt>
                <c:pt idx="192">
                  <c:v>282.86532592773398</c:v>
                </c:pt>
                <c:pt idx="193">
                  <c:v>282.00036621093801</c:v>
                </c:pt>
                <c:pt idx="194">
                  <c:v>281.17420959472702</c:v>
                </c:pt>
                <c:pt idx="195">
                  <c:v>280.35432434082003</c:v>
                </c:pt>
                <c:pt idx="196">
                  <c:v>279.52917480468699</c:v>
                </c:pt>
                <c:pt idx="197">
                  <c:v>278.67247009277298</c:v>
                </c:pt>
                <c:pt idx="198">
                  <c:v>277.80354309082003</c:v>
                </c:pt>
                <c:pt idx="199">
                  <c:v>277.01205444335898</c:v>
                </c:pt>
                <c:pt idx="200">
                  <c:v>276.22775268554699</c:v>
                </c:pt>
                <c:pt idx="201">
                  <c:v>275.36448669433599</c:v>
                </c:pt>
                <c:pt idx="202">
                  <c:v>274.53570556640602</c:v>
                </c:pt>
                <c:pt idx="203">
                  <c:v>273.72090148925798</c:v>
                </c:pt>
                <c:pt idx="204">
                  <c:v>272.87153625488298</c:v>
                </c:pt>
                <c:pt idx="205">
                  <c:v>271.98973083496099</c:v>
                </c:pt>
                <c:pt idx="206">
                  <c:v>271.19100952148398</c:v>
                </c:pt>
                <c:pt idx="207">
                  <c:v>270.40597534179699</c:v>
                </c:pt>
                <c:pt idx="208">
                  <c:v>269.56744384765602</c:v>
                </c:pt>
                <c:pt idx="209">
                  <c:v>268.72393798828102</c:v>
                </c:pt>
                <c:pt idx="210">
                  <c:v>267.86950683593801</c:v>
                </c:pt>
                <c:pt idx="211">
                  <c:v>267.05627441406199</c:v>
                </c:pt>
                <c:pt idx="212">
                  <c:v>266.20878601074202</c:v>
                </c:pt>
                <c:pt idx="213">
                  <c:v>265.34271240234398</c:v>
                </c:pt>
                <c:pt idx="214">
                  <c:v>264.54423522949202</c:v>
                </c:pt>
                <c:pt idx="215">
                  <c:v>263.71961975097702</c:v>
                </c:pt>
                <c:pt idx="216">
                  <c:v>262.86608886718699</c:v>
                </c:pt>
                <c:pt idx="217">
                  <c:v>262.04719543457003</c:v>
                </c:pt>
                <c:pt idx="218">
                  <c:v>261.22340393066401</c:v>
                </c:pt>
                <c:pt idx="219">
                  <c:v>260.41847229003901</c:v>
                </c:pt>
                <c:pt idx="220">
                  <c:v>259.54284667968699</c:v>
                </c:pt>
                <c:pt idx="221">
                  <c:v>258.65968322753901</c:v>
                </c:pt>
                <c:pt idx="222">
                  <c:v>257.86979675292997</c:v>
                </c:pt>
                <c:pt idx="223">
                  <c:v>257.05943298339798</c:v>
                </c:pt>
                <c:pt idx="224">
                  <c:v>256.20302581787098</c:v>
                </c:pt>
                <c:pt idx="225">
                  <c:v>255.37115478515599</c:v>
                </c:pt>
                <c:pt idx="226">
                  <c:v>254.561935424805</c:v>
                </c:pt>
                <c:pt idx="227">
                  <c:v>253.753715515137</c:v>
                </c:pt>
                <c:pt idx="228">
                  <c:v>252.95292663574199</c:v>
                </c:pt>
                <c:pt idx="229">
                  <c:v>252.1279296875</c:v>
                </c:pt>
                <c:pt idx="230">
                  <c:v>251.31689453125</c:v>
                </c:pt>
                <c:pt idx="231">
                  <c:v>250.519096374512</c:v>
                </c:pt>
                <c:pt idx="232">
                  <c:v>249.68383026123001</c:v>
                </c:pt>
                <c:pt idx="233">
                  <c:v>248.840782165527</c:v>
                </c:pt>
                <c:pt idx="234">
                  <c:v>248.01187133789099</c:v>
                </c:pt>
                <c:pt idx="235">
                  <c:v>247.20236968994101</c:v>
                </c:pt>
                <c:pt idx="236">
                  <c:v>246.34504699707</c:v>
                </c:pt>
                <c:pt idx="237">
                  <c:v>245.44327545166001</c:v>
                </c:pt>
                <c:pt idx="238">
                  <c:v>244.64493560791001</c:v>
                </c:pt>
                <c:pt idx="239">
                  <c:v>243.86505889892601</c:v>
                </c:pt>
                <c:pt idx="240">
                  <c:v>243.01477050781301</c:v>
                </c:pt>
                <c:pt idx="241">
                  <c:v>242.168983459473</c:v>
                </c:pt>
                <c:pt idx="242">
                  <c:v>241.34018707275399</c:v>
                </c:pt>
                <c:pt idx="243">
                  <c:v>240.49981689453099</c:v>
                </c:pt>
                <c:pt idx="244">
                  <c:v>239.65428924560501</c:v>
                </c:pt>
                <c:pt idx="245">
                  <c:v>238.866584777832</c:v>
                </c:pt>
                <c:pt idx="246">
                  <c:v>238.04746246337899</c:v>
                </c:pt>
                <c:pt idx="247">
                  <c:v>237.19430541992199</c:v>
                </c:pt>
                <c:pt idx="248">
                  <c:v>236.34693145751999</c:v>
                </c:pt>
                <c:pt idx="249">
                  <c:v>235.49478149414099</c:v>
                </c:pt>
                <c:pt idx="250">
                  <c:v>234.66458129882801</c:v>
                </c:pt>
                <c:pt idx="251">
                  <c:v>233.80999755859401</c:v>
                </c:pt>
                <c:pt idx="252">
                  <c:v>232.96079254150399</c:v>
                </c:pt>
                <c:pt idx="253">
                  <c:v>232.180046081543</c:v>
                </c:pt>
                <c:pt idx="254">
                  <c:v>231.40616607666001</c:v>
                </c:pt>
                <c:pt idx="255">
                  <c:v>230.53732299804699</c:v>
                </c:pt>
                <c:pt idx="256">
                  <c:v>229.69073486328099</c:v>
                </c:pt>
                <c:pt idx="257">
                  <c:v>228.83531188964801</c:v>
                </c:pt>
                <c:pt idx="258">
                  <c:v>227.98609161376999</c:v>
                </c:pt>
                <c:pt idx="259">
                  <c:v>227.13946533203099</c:v>
                </c:pt>
                <c:pt idx="260">
                  <c:v>226.301513671875</c:v>
                </c:pt>
                <c:pt idx="261">
                  <c:v>225.49990844726599</c:v>
                </c:pt>
                <c:pt idx="262">
                  <c:v>224.697059631348</c:v>
                </c:pt>
                <c:pt idx="263">
                  <c:v>223.85618591308599</c:v>
                </c:pt>
                <c:pt idx="264">
                  <c:v>223.022895812988</c:v>
                </c:pt>
                <c:pt idx="265">
                  <c:v>222.17684936523401</c:v>
                </c:pt>
                <c:pt idx="266">
                  <c:v>221.339241027832</c:v>
                </c:pt>
                <c:pt idx="267">
                  <c:v>220.52124786376999</c:v>
                </c:pt>
                <c:pt idx="268">
                  <c:v>219.68826293945301</c:v>
                </c:pt>
                <c:pt idx="269">
                  <c:v>218.84075164794899</c:v>
                </c:pt>
                <c:pt idx="270">
                  <c:v>217.99659729003901</c:v>
                </c:pt>
                <c:pt idx="271">
                  <c:v>217.15547180175801</c:v>
                </c:pt>
                <c:pt idx="272">
                  <c:v>216.33576202392601</c:v>
                </c:pt>
                <c:pt idx="273">
                  <c:v>215.505165100098</c:v>
                </c:pt>
                <c:pt idx="274">
                  <c:v>214.67137145996099</c:v>
                </c:pt>
                <c:pt idx="275">
                  <c:v>213.82789611816401</c:v>
                </c:pt>
                <c:pt idx="276">
                  <c:v>212.97507476806601</c:v>
                </c:pt>
                <c:pt idx="277">
                  <c:v>212.182579040527</c:v>
                </c:pt>
                <c:pt idx="278">
                  <c:v>211.30459594726599</c:v>
                </c:pt>
                <c:pt idx="279">
                  <c:v>210.527549743652</c:v>
                </c:pt>
                <c:pt idx="280">
                  <c:v>209.69776153564499</c:v>
                </c:pt>
                <c:pt idx="281">
                  <c:v>208.86494445800801</c:v>
                </c:pt>
                <c:pt idx="282">
                  <c:v>208.047813415527</c:v>
                </c:pt>
                <c:pt idx="283">
                  <c:v>207.18776702880899</c:v>
                </c:pt>
                <c:pt idx="284">
                  <c:v>206.36058044433599</c:v>
                </c:pt>
                <c:pt idx="285">
                  <c:v>205.57054138183599</c:v>
                </c:pt>
                <c:pt idx="286">
                  <c:v>204.71257019043</c:v>
                </c:pt>
                <c:pt idx="287">
                  <c:v>203.876167297363</c:v>
                </c:pt>
                <c:pt idx="288">
                  <c:v>203.038444519043</c:v>
                </c:pt>
                <c:pt idx="289">
                  <c:v>202.19165802001999</c:v>
                </c:pt>
                <c:pt idx="290">
                  <c:v>201.339225769043</c:v>
                </c:pt>
                <c:pt idx="291">
                  <c:v>200.47727203369101</c:v>
                </c:pt>
                <c:pt idx="292">
                  <c:v>199.65549468994101</c:v>
                </c:pt>
                <c:pt idx="293">
                  <c:v>198.875938415527</c:v>
                </c:pt>
                <c:pt idx="294">
                  <c:v>198.05381011962899</c:v>
                </c:pt>
                <c:pt idx="295">
                  <c:v>197.19403076171901</c:v>
                </c:pt>
                <c:pt idx="296">
                  <c:v>196.34013366699199</c:v>
                </c:pt>
                <c:pt idx="297">
                  <c:v>195.507865905762</c:v>
                </c:pt>
                <c:pt idx="298">
                  <c:v>194.679801940918</c:v>
                </c:pt>
                <c:pt idx="299">
                  <c:v>193.82588195800801</c:v>
                </c:pt>
                <c:pt idx="300">
                  <c:v>193.00832366943399</c:v>
                </c:pt>
                <c:pt idx="301">
                  <c:v>192.20583343505899</c:v>
                </c:pt>
                <c:pt idx="302">
                  <c:v>191.357719421387</c:v>
                </c:pt>
                <c:pt idx="303">
                  <c:v>190.52792358398401</c:v>
                </c:pt>
                <c:pt idx="304">
                  <c:v>189.68961334228501</c:v>
                </c:pt>
                <c:pt idx="305">
                  <c:v>188.83928680419899</c:v>
                </c:pt>
                <c:pt idx="306">
                  <c:v>187.98306274414099</c:v>
                </c:pt>
                <c:pt idx="307">
                  <c:v>187.17582702636699</c:v>
                </c:pt>
                <c:pt idx="308">
                  <c:v>186.380500793457</c:v>
                </c:pt>
                <c:pt idx="309">
                  <c:v>185.60006713867199</c:v>
                </c:pt>
                <c:pt idx="310">
                  <c:v>184.752738952637</c:v>
                </c:pt>
                <c:pt idx="311">
                  <c:v>183.93772888183599</c:v>
                </c:pt>
                <c:pt idx="312">
                  <c:v>183.12042999267601</c:v>
                </c:pt>
                <c:pt idx="313">
                  <c:v>182.27870941162101</c:v>
                </c:pt>
                <c:pt idx="314">
                  <c:v>181.43911743164099</c:v>
                </c:pt>
                <c:pt idx="315">
                  <c:v>180.61033630371099</c:v>
                </c:pt>
                <c:pt idx="316">
                  <c:v>179.80953979492199</c:v>
                </c:pt>
                <c:pt idx="317">
                  <c:v>178.99436950683599</c:v>
                </c:pt>
                <c:pt idx="318">
                  <c:v>178.128288269043</c:v>
                </c:pt>
                <c:pt idx="319">
                  <c:v>177.271125793457</c:v>
                </c:pt>
                <c:pt idx="320">
                  <c:v>176.43080139160199</c:v>
                </c:pt>
                <c:pt idx="321">
                  <c:v>175.60457611083999</c:v>
                </c:pt>
                <c:pt idx="322">
                  <c:v>174.791069030762</c:v>
                </c:pt>
                <c:pt idx="323">
                  <c:v>173.96767425537101</c:v>
                </c:pt>
                <c:pt idx="324">
                  <c:v>173.15178680419899</c:v>
                </c:pt>
                <c:pt idx="325">
                  <c:v>172.35905456543</c:v>
                </c:pt>
                <c:pt idx="326">
                  <c:v>171.51231384277301</c:v>
                </c:pt>
                <c:pt idx="327">
                  <c:v>170.65190124511699</c:v>
                </c:pt>
                <c:pt idx="328">
                  <c:v>169.80796813964801</c:v>
                </c:pt>
                <c:pt idx="329">
                  <c:v>168.972038269043</c:v>
                </c:pt>
                <c:pt idx="330">
                  <c:v>168.14298248291001</c:v>
                </c:pt>
                <c:pt idx="331">
                  <c:v>167.272384643555</c:v>
                </c:pt>
                <c:pt idx="332">
                  <c:v>161.69502258300801</c:v>
                </c:pt>
                <c:pt idx="333">
                  <c:v>156.50624084472699</c:v>
                </c:pt>
                <c:pt idx="334">
                  <c:v>151.40197753906199</c:v>
                </c:pt>
                <c:pt idx="335">
                  <c:v>146.24401855468699</c:v>
                </c:pt>
                <c:pt idx="336">
                  <c:v>142.79368591308599</c:v>
                </c:pt>
                <c:pt idx="337">
                  <c:v>141.06233978271499</c:v>
                </c:pt>
                <c:pt idx="338">
                  <c:v>139.371337890625</c:v>
                </c:pt>
                <c:pt idx="339">
                  <c:v>137.64559173583999</c:v>
                </c:pt>
                <c:pt idx="340">
                  <c:v>135.92898559570301</c:v>
                </c:pt>
                <c:pt idx="341">
                  <c:v>134.20185852050801</c:v>
                </c:pt>
                <c:pt idx="342">
                  <c:v>132.49153137207</c:v>
                </c:pt>
                <c:pt idx="343">
                  <c:v>130.778076171875</c:v>
                </c:pt>
                <c:pt idx="344">
                  <c:v>129.06126403808599</c:v>
                </c:pt>
                <c:pt idx="345">
                  <c:v>128.37984848022501</c:v>
                </c:pt>
                <c:pt idx="346">
                  <c:v>126.070762634277</c:v>
                </c:pt>
                <c:pt idx="347">
                  <c:v>124.364059448242</c:v>
                </c:pt>
                <c:pt idx="348">
                  <c:v>122.62778472900401</c:v>
                </c:pt>
                <c:pt idx="349">
                  <c:v>120.883743286133</c:v>
                </c:pt>
                <c:pt idx="350">
                  <c:v>119.17047119140599</c:v>
                </c:pt>
                <c:pt idx="351">
                  <c:v>117.46426391601599</c:v>
                </c:pt>
                <c:pt idx="352">
                  <c:v>116.755908966064</c:v>
                </c:pt>
                <c:pt idx="353">
                  <c:v>115.635620117188</c:v>
                </c:pt>
                <c:pt idx="354">
                  <c:v>113.55649566650401</c:v>
                </c:pt>
                <c:pt idx="355">
                  <c:v>111.84844970703099</c:v>
                </c:pt>
                <c:pt idx="356">
                  <c:v>110.15235900878901</c:v>
                </c:pt>
                <c:pt idx="357">
                  <c:v>108.43092346191401</c:v>
                </c:pt>
                <c:pt idx="358">
                  <c:v>106.84024047851599</c:v>
                </c:pt>
                <c:pt idx="359">
                  <c:v>105.033222198486</c:v>
                </c:pt>
                <c:pt idx="360">
                  <c:v>103.287948608398</c:v>
                </c:pt>
                <c:pt idx="361">
                  <c:v>102.609619140625</c:v>
                </c:pt>
                <c:pt idx="362">
                  <c:v>101.538410186768</c:v>
                </c:pt>
                <c:pt idx="363">
                  <c:v>100.69852066040001</c:v>
                </c:pt>
                <c:pt idx="364">
                  <c:v>99.867385864257798</c:v>
                </c:pt>
                <c:pt idx="365">
                  <c:v>99.020278930664105</c:v>
                </c:pt>
                <c:pt idx="366">
                  <c:v>96.846595764160199</c:v>
                </c:pt>
                <c:pt idx="367">
                  <c:v>95.146743774414105</c:v>
                </c:pt>
                <c:pt idx="368">
                  <c:v>94.798618316650405</c:v>
                </c:pt>
                <c:pt idx="369">
                  <c:v>94.037326812744098</c:v>
                </c:pt>
                <c:pt idx="370">
                  <c:v>93.224662780761705</c:v>
                </c:pt>
                <c:pt idx="371">
                  <c:v>92.404220581054702</c:v>
                </c:pt>
                <c:pt idx="372">
                  <c:v>91.535507202148395</c:v>
                </c:pt>
                <c:pt idx="373">
                  <c:v>90.663784027099595</c:v>
                </c:pt>
                <c:pt idx="374">
                  <c:v>88.491516113281307</c:v>
                </c:pt>
                <c:pt idx="375">
                  <c:v>86.822586059570298</c:v>
                </c:pt>
                <c:pt idx="376">
                  <c:v>86.080402374267607</c:v>
                </c:pt>
                <c:pt idx="377">
                  <c:v>84.8769721984863</c:v>
                </c:pt>
                <c:pt idx="378">
                  <c:v>83.999683380126996</c:v>
                </c:pt>
                <c:pt idx="379">
                  <c:v>83.203037261962905</c:v>
                </c:pt>
                <c:pt idx="380">
                  <c:v>82.383613586425795</c:v>
                </c:pt>
                <c:pt idx="381">
                  <c:v>81.545974731445298</c:v>
                </c:pt>
                <c:pt idx="382">
                  <c:v>80.691604614257798</c:v>
                </c:pt>
                <c:pt idx="383">
                  <c:v>78.616569519042997</c:v>
                </c:pt>
                <c:pt idx="384">
                  <c:v>78.165164947509794</c:v>
                </c:pt>
                <c:pt idx="385">
                  <c:v>77.280380249023395</c:v>
                </c:pt>
                <c:pt idx="386">
                  <c:v>76.4588623046875</c:v>
                </c:pt>
                <c:pt idx="387">
                  <c:v>75.653232574462905</c:v>
                </c:pt>
                <c:pt idx="388">
                  <c:v>74.807884216308594</c:v>
                </c:pt>
                <c:pt idx="389">
                  <c:v>73.996208190917997</c:v>
                </c:pt>
                <c:pt idx="390">
                  <c:v>73.151199340820298</c:v>
                </c:pt>
                <c:pt idx="391">
                  <c:v>72.282871246337905</c:v>
                </c:pt>
                <c:pt idx="392">
                  <c:v>71.422191619873004</c:v>
                </c:pt>
                <c:pt idx="393">
                  <c:v>70.600189208984403</c:v>
                </c:pt>
                <c:pt idx="394">
                  <c:v>69.794372558593807</c:v>
                </c:pt>
                <c:pt idx="395">
                  <c:v>68.93212890625</c:v>
                </c:pt>
                <c:pt idx="396">
                  <c:v>68.066925048828097</c:v>
                </c:pt>
                <c:pt idx="397">
                  <c:v>67.224697113037095</c:v>
                </c:pt>
                <c:pt idx="398">
                  <c:v>66.394859313964801</c:v>
                </c:pt>
                <c:pt idx="399">
                  <c:v>65.569976806640597</c:v>
                </c:pt>
                <c:pt idx="400">
                  <c:v>64.670764923095703</c:v>
                </c:pt>
                <c:pt idx="401">
                  <c:v>63.820299148559599</c:v>
                </c:pt>
                <c:pt idx="402">
                  <c:v>63.028726577758803</c:v>
                </c:pt>
                <c:pt idx="403">
                  <c:v>62.202192306518597</c:v>
                </c:pt>
                <c:pt idx="404">
                  <c:v>61.351720809936502</c:v>
                </c:pt>
                <c:pt idx="405">
                  <c:v>60.503589630127003</c:v>
                </c:pt>
                <c:pt idx="406">
                  <c:v>59.655246734619098</c:v>
                </c:pt>
                <c:pt idx="407">
                  <c:v>58.785575866699197</c:v>
                </c:pt>
                <c:pt idx="408">
                  <c:v>57.923200607299798</c:v>
                </c:pt>
                <c:pt idx="409">
                  <c:v>57.114723205566399</c:v>
                </c:pt>
                <c:pt idx="410">
                  <c:v>56.289901733398402</c:v>
                </c:pt>
                <c:pt idx="411">
                  <c:v>55.441728591918903</c:v>
                </c:pt>
                <c:pt idx="412">
                  <c:v>54.590019226074197</c:v>
                </c:pt>
                <c:pt idx="413">
                  <c:v>53.749822616577099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E6-4C3A-95B1-10B7E3FF403E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302.04901123046898</c:v>
                </c:pt>
                <c:pt idx="1">
                  <c:v>303.64324951171898</c:v>
                </c:pt>
                <c:pt idx="2">
                  <c:v>304.27355957031301</c:v>
                </c:pt>
                <c:pt idx="3">
                  <c:v>305.36213684082003</c:v>
                </c:pt>
                <c:pt idx="4">
                  <c:v>307.47869873046898</c:v>
                </c:pt>
                <c:pt idx="5">
                  <c:v>307.82865905761702</c:v>
                </c:pt>
                <c:pt idx="6">
                  <c:v>308.59312438964798</c:v>
                </c:pt>
                <c:pt idx="7">
                  <c:v>309.43905639648398</c:v>
                </c:pt>
                <c:pt idx="8">
                  <c:v>310.28048706054699</c:v>
                </c:pt>
                <c:pt idx="9">
                  <c:v>311.16316223144503</c:v>
                </c:pt>
                <c:pt idx="10">
                  <c:v>312.01200866699202</c:v>
                </c:pt>
                <c:pt idx="11">
                  <c:v>312.78984069824202</c:v>
                </c:pt>
                <c:pt idx="12">
                  <c:v>313.64108276367199</c:v>
                </c:pt>
                <c:pt idx="13">
                  <c:v>314.47747802734398</c:v>
                </c:pt>
                <c:pt idx="14">
                  <c:v>315.30979919433599</c:v>
                </c:pt>
                <c:pt idx="15">
                  <c:v>316.13081359863298</c:v>
                </c:pt>
                <c:pt idx="16">
                  <c:v>316.95977783203102</c:v>
                </c:pt>
                <c:pt idx="17">
                  <c:v>317.81594848632801</c:v>
                </c:pt>
                <c:pt idx="18">
                  <c:v>318.62359619140602</c:v>
                </c:pt>
                <c:pt idx="19">
                  <c:v>319.43292236328102</c:v>
                </c:pt>
                <c:pt idx="20">
                  <c:v>320.27363586425798</c:v>
                </c:pt>
                <c:pt idx="21">
                  <c:v>321.13407897949202</c:v>
                </c:pt>
                <c:pt idx="22">
                  <c:v>321.97380065917997</c:v>
                </c:pt>
                <c:pt idx="23">
                  <c:v>322.794189453125</c:v>
                </c:pt>
                <c:pt idx="24">
                  <c:v>323.62763977050798</c:v>
                </c:pt>
                <c:pt idx="25">
                  <c:v>324.52171325683599</c:v>
                </c:pt>
                <c:pt idx="26">
                  <c:v>325.37463378906301</c:v>
                </c:pt>
                <c:pt idx="27">
                  <c:v>326.17234802246099</c:v>
                </c:pt>
                <c:pt idx="28">
                  <c:v>326.97866821289102</c:v>
                </c:pt>
                <c:pt idx="29">
                  <c:v>327.79301452636702</c:v>
                </c:pt>
                <c:pt idx="30">
                  <c:v>328.63255310058599</c:v>
                </c:pt>
                <c:pt idx="31">
                  <c:v>329.46823120117199</c:v>
                </c:pt>
                <c:pt idx="32">
                  <c:v>330.306396484375</c:v>
                </c:pt>
                <c:pt idx="33">
                  <c:v>331.16020202636702</c:v>
                </c:pt>
                <c:pt idx="34">
                  <c:v>331.98635864257801</c:v>
                </c:pt>
                <c:pt idx="35">
                  <c:v>332.76834106445301</c:v>
                </c:pt>
                <c:pt idx="36">
                  <c:v>333.58335876464798</c:v>
                </c:pt>
                <c:pt idx="37">
                  <c:v>334.41555786132801</c:v>
                </c:pt>
                <c:pt idx="38">
                  <c:v>335.25233459472702</c:v>
                </c:pt>
                <c:pt idx="39">
                  <c:v>336.08541870117199</c:v>
                </c:pt>
                <c:pt idx="40">
                  <c:v>336.93647766113298</c:v>
                </c:pt>
                <c:pt idx="41">
                  <c:v>337.785400390625</c:v>
                </c:pt>
                <c:pt idx="42">
                  <c:v>338.61941528320301</c:v>
                </c:pt>
                <c:pt idx="43">
                  <c:v>339.36640930175798</c:v>
                </c:pt>
                <c:pt idx="44">
                  <c:v>340.18893432617199</c:v>
                </c:pt>
                <c:pt idx="45">
                  <c:v>341.03826904296898</c:v>
                </c:pt>
                <c:pt idx="46">
                  <c:v>341.88870239257801</c:v>
                </c:pt>
                <c:pt idx="47">
                  <c:v>342.71083068847702</c:v>
                </c:pt>
                <c:pt idx="48">
                  <c:v>343.55673217773398</c:v>
                </c:pt>
                <c:pt idx="49">
                  <c:v>344.42593383789102</c:v>
                </c:pt>
                <c:pt idx="50">
                  <c:v>345.24298095703102</c:v>
                </c:pt>
                <c:pt idx="51">
                  <c:v>346.05187988281199</c:v>
                </c:pt>
                <c:pt idx="52">
                  <c:v>346.88209533691401</c:v>
                </c:pt>
                <c:pt idx="53">
                  <c:v>347.711181640625</c:v>
                </c:pt>
                <c:pt idx="54">
                  <c:v>348.53756713867199</c:v>
                </c:pt>
                <c:pt idx="55">
                  <c:v>349.37608337402298</c:v>
                </c:pt>
                <c:pt idx="56">
                  <c:v>350.23855590820301</c:v>
                </c:pt>
                <c:pt idx="57">
                  <c:v>351.06787109375</c:v>
                </c:pt>
                <c:pt idx="58">
                  <c:v>351.943359375</c:v>
                </c:pt>
                <c:pt idx="59">
                  <c:v>352.70564270019503</c:v>
                </c:pt>
                <c:pt idx="60">
                  <c:v>353.51075744628901</c:v>
                </c:pt>
                <c:pt idx="61">
                  <c:v>354.31141662597702</c:v>
                </c:pt>
                <c:pt idx="62">
                  <c:v>355.15072631835898</c:v>
                </c:pt>
                <c:pt idx="63">
                  <c:v>356.00569152832003</c:v>
                </c:pt>
                <c:pt idx="64">
                  <c:v>356.84182739257801</c:v>
                </c:pt>
                <c:pt idx="65">
                  <c:v>357.69528198242199</c:v>
                </c:pt>
                <c:pt idx="66">
                  <c:v>358.48411560058599</c:v>
                </c:pt>
                <c:pt idx="67">
                  <c:v>359.27153015136702</c:v>
                </c:pt>
                <c:pt idx="68">
                  <c:v>360.10868835449202</c:v>
                </c:pt>
                <c:pt idx="69">
                  <c:v>360.96241760253901</c:v>
                </c:pt>
                <c:pt idx="70">
                  <c:v>361.81402587890602</c:v>
                </c:pt>
                <c:pt idx="71">
                  <c:v>362.63406372070301</c:v>
                </c:pt>
                <c:pt idx="72">
                  <c:v>363.47694396972702</c:v>
                </c:pt>
                <c:pt idx="73">
                  <c:v>364.30044555664102</c:v>
                </c:pt>
                <c:pt idx="74">
                  <c:v>365.16966247558599</c:v>
                </c:pt>
                <c:pt idx="75">
                  <c:v>365.96739196777298</c:v>
                </c:pt>
                <c:pt idx="76">
                  <c:v>366.806396484375</c:v>
                </c:pt>
                <c:pt idx="77">
                  <c:v>367.62303161621099</c:v>
                </c:pt>
                <c:pt idx="78">
                  <c:v>368.40061950683599</c:v>
                </c:pt>
                <c:pt idx="79">
                  <c:v>368.99082946777298</c:v>
                </c:pt>
                <c:pt idx="80">
                  <c:v>369.35795593261702</c:v>
                </c:pt>
                <c:pt idx="81">
                  <c:v>369.56364440917997</c:v>
                </c:pt>
                <c:pt idx="82">
                  <c:v>369.68275451660202</c:v>
                </c:pt>
                <c:pt idx="83">
                  <c:v>369.76446533203102</c:v>
                </c:pt>
                <c:pt idx="84">
                  <c:v>369.82283020019503</c:v>
                </c:pt>
                <c:pt idx="85">
                  <c:v>369.86433410644503</c:v>
                </c:pt>
                <c:pt idx="86">
                  <c:v>369.89617919921898</c:v>
                </c:pt>
                <c:pt idx="87">
                  <c:v>369.952880859375</c:v>
                </c:pt>
                <c:pt idx="88">
                  <c:v>369.81704711914102</c:v>
                </c:pt>
                <c:pt idx="89">
                  <c:v>369.48017883300798</c:v>
                </c:pt>
                <c:pt idx="90">
                  <c:v>368.98530578613298</c:v>
                </c:pt>
                <c:pt idx="91">
                  <c:v>368.29287719726602</c:v>
                </c:pt>
                <c:pt idx="92">
                  <c:v>367.44087219238298</c:v>
                </c:pt>
                <c:pt idx="93">
                  <c:v>366.52160644531301</c:v>
                </c:pt>
                <c:pt idx="94">
                  <c:v>365.62095642089798</c:v>
                </c:pt>
                <c:pt idx="95">
                  <c:v>364.763916015625</c:v>
                </c:pt>
                <c:pt idx="96">
                  <c:v>363.86769104003901</c:v>
                </c:pt>
                <c:pt idx="97">
                  <c:v>362.91262817382801</c:v>
                </c:pt>
                <c:pt idx="98">
                  <c:v>361.92060852050798</c:v>
                </c:pt>
                <c:pt idx="99">
                  <c:v>360.81698608398398</c:v>
                </c:pt>
                <c:pt idx="100">
                  <c:v>359.731201171875</c:v>
                </c:pt>
                <c:pt idx="101">
                  <c:v>358.71473693847702</c:v>
                </c:pt>
                <c:pt idx="102">
                  <c:v>357.76815795898398</c:v>
                </c:pt>
                <c:pt idx="103">
                  <c:v>356.91874694824202</c:v>
                </c:pt>
                <c:pt idx="104">
                  <c:v>355.92547607421898</c:v>
                </c:pt>
                <c:pt idx="105">
                  <c:v>354.82025146484398</c:v>
                </c:pt>
                <c:pt idx="106">
                  <c:v>353.86439514160202</c:v>
                </c:pt>
                <c:pt idx="107">
                  <c:v>353.01325988769503</c:v>
                </c:pt>
                <c:pt idx="108">
                  <c:v>352.17300415039102</c:v>
                </c:pt>
                <c:pt idx="109">
                  <c:v>351.35066223144503</c:v>
                </c:pt>
                <c:pt idx="110">
                  <c:v>350.58930969238298</c:v>
                </c:pt>
                <c:pt idx="111">
                  <c:v>349.84065246582003</c:v>
                </c:pt>
                <c:pt idx="112">
                  <c:v>349.03521728515602</c:v>
                </c:pt>
                <c:pt idx="113">
                  <c:v>348.24604797363298</c:v>
                </c:pt>
                <c:pt idx="114">
                  <c:v>347.42753601074202</c:v>
                </c:pt>
                <c:pt idx="115">
                  <c:v>346.59956359863298</c:v>
                </c:pt>
                <c:pt idx="116">
                  <c:v>345.80870056152298</c:v>
                </c:pt>
                <c:pt idx="117">
                  <c:v>344.98855590820301</c:v>
                </c:pt>
                <c:pt idx="118">
                  <c:v>344.15481567382801</c:v>
                </c:pt>
                <c:pt idx="119">
                  <c:v>343.38571166992199</c:v>
                </c:pt>
                <c:pt idx="120">
                  <c:v>342.60353088378901</c:v>
                </c:pt>
                <c:pt idx="121">
                  <c:v>341.77525329589798</c:v>
                </c:pt>
                <c:pt idx="122">
                  <c:v>340.95756530761702</c:v>
                </c:pt>
                <c:pt idx="123">
                  <c:v>340.14804077148398</c:v>
                </c:pt>
                <c:pt idx="124">
                  <c:v>339.30772399902298</c:v>
                </c:pt>
                <c:pt idx="125">
                  <c:v>338.43367004394503</c:v>
                </c:pt>
                <c:pt idx="126">
                  <c:v>337.61102294921898</c:v>
                </c:pt>
                <c:pt idx="127">
                  <c:v>336.82453918457003</c:v>
                </c:pt>
                <c:pt idx="128">
                  <c:v>336.01382446289102</c:v>
                </c:pt>
                <c:pt idx="129">
                  <c:v>335.16615295410202</c:v>
                </c:pt>
                <c:pt idx="130">
                  <c:v>334.31231689453102</c:v>
                </c:pt>
                <c:pt idx="131">
                  <c:v>333.50955200195301</c:v>
                </c:pt>
                <c:pt idx="132">
                  <c:v>332.68511962890602</c:v>
                </c:pt>
                <c:pt idx="133">
                  <c:v>331.80490112304699</c:v>
                </c:pt>
                <c:pt idx="134">
                  <c:v>330.97673034667997</c:v>
                </c:pt>
                <c:pt idx="135">
                  <c:v>330.12986755371099</c:v>
                </c:pt>
                <c:pt idx="136">
                  <c:v>329.33258056640602</c:v>
                </c:pt>
                <c:pt idx="137">
                  <c:v>328.51055908203102</c:v>
                </c:pt>
                <c:pt idx="138">
                  <c:v>327.67811584472702</c:v>
                </c:pt>
                <c:pt idx="139">
                  <c:v>326.82463073730497</c:v>
                </c:pt>
                <c:pt idx="140">
                  <c:v>325.99159240722702</c:v>
                </c:pt>
                <c:pt idx="141">
                  <c:v>325.15811157226602</c:v>
                </c:pt>
                <c:pt idx="142">
                  <c:v>324.35589599609398</c:v>
                </c:pt>
                <c:pt idx="143">
                  <c:v>323.54354858398398</c:v>
                </c:pt>
                <c:pt idx="144">
                  <c:v>322.71134948730497</c:v>
                </c:pt>
                <c:pt idx="145">
                  <c:v>321.87434387207003</c:v>
                </c:pt>
                <c:pt idx="146">
                  <c:v>321.04396057128901</c:v>
                </c:pt>
                <c:pt idx="147">
                  <c:v>320.22952270507801</c:v>
                </c:pt>
                <c:pt idx="148">
                  <c:v>319.38656616210898</c:v>
                </c:pt>
                <c:pt idx="149">
                  <c:v>318.49542236328102</c:v>
                </c:pt>
                <c:pt idx="150">
                  <c:v>317.66876220703102</c:v>
                </c:pt>
                <c:pt idx="151">
                  <c:v>316.87338256835898</c:v>
                </c:pt>
                <c:pt idx="152">
                  <c:v>316.06321716308599</c:v>
                </c:pt>
                <c:pt idx="153">
                  <c:v>315.23472595214798</c:v>
                </c:pt>
                <c:pt idx="154">
                  <c:v>314.45663452148398</c:v>
                </c:pt>
                <c:pt idx="155">
                  <c:v>313.67916870117199</c:v>
                </c:pt>
                <c:pt idx="156">
                  <c:v>312.85223388671898</c:v>
                </c:pt>
                <c:pt idx="157">
                  <c:v>312.02746582031301</c:v>
                </c:pt>
                <c:pt idx="158">
                  <c:v>311.21737670898398</c:v>
                </c:pt>
                <c:pt idx="159">
                  <c:v>310.41249084472702</c:v>
                </c:pt>
                <c:pt idx="160">
                  <c:v>309.58441162109398</c:v>
                </c:pt>
                <c:pt idx="161">
                  <c:v>308.75164794921898</c:v>
                </c:pt>
                <c:pt idx="162">
                  <c:v>307.88645935058599</c:v>
                </c:pt>
                <c:pt idx="163">
                  <c:v>307.06771850585898</c:v>
                </c:pt>
                <c:pt idx="164">
                  <c:v>306.23939514160202</c:v>
                </c:pt>
                <c:pt idx="165">
                  <c:v>305.37550354003901</c:v>
                </c:pt>
                <c:pt idx="166">
                  <c:v>304.54704284667997</c:v>
                </c:pt>
                <c:pt idx="167">
                  <c:v>303.72317504882801</c:v>
                </c:pt>
                <c:pt idx="168">
                  <c:v>302.889404296875</c:v>
                </c:pt>
                <c:pt idx="169">
                  <c:v>302.02375793457003</c:v>
                </c:pt>
                <c:pt idx="170">
                  <c:v>301.167724609375</c:v>
                </c:pt>
                <c:pt idx="171">
                  <c:v>300.34788513183599</c:v>
                </c:pt>
                <c:pt idx="172">
                  <c:v>299.51622009277298</c:v>
                </c:pt>
                <c:pt idx="173">
                  <c:v>298.63446044921898</c:v>
                </c:pt>
                <c:pt idx="174">
                  <c:v>297.82528686523398</c:v>
                </c:pt>
                <c:pt idx="175">
                  <c:v>297.01731872558599</c:v>
                </c:pt>
                <c:pt idx="176">
                  <c:v>296.21174621582003</c:v>
                </c:pt>
                <c:pt idx="177">
                  <c:v>295.36622619628901</c:v>
                </c:pt>
                <c:pt idx="178">
                  <c:v>294.52569580078102</c:v>
                </c:pt>
                <c:pt idx="179">
                  <c:v>293.69372558593699</c:v>
                </c:pt>
                <c:pt idx="180">
                  <c:v>292.86462402343801</c:v>
                </c:pt>
                <c:pt idx="181">
                  <c:v>291.99087524414102</c:v>
                </c:pt>
                <c:pt idx="182">
                  <c:v>291.19378662109398</c:v>
                </c:pt>
                <c:pt idx="183">
                  <c:v>290.41365051269503</c:v>
                </c:pt>
                <c:pt idx="184">
                  <c:v>289.56365966796898</c:v>
                </c:pt>
                <c:pt idx="185">
                  <c:v>288.72903442382801</c:v>
                </c:pt>
                <c:pt idx="186">
                  <c:v>287.89802551269503</c:v>
                </c:pt>
                <c:pt idx="187">
                  <c:v>287.05778503417997</c:v>
                </c:pt>
                <c:pt idx="188">
                  <c:v>286.18016052246099</c:v>
                </c:pt>
                <c:pt idx="189">
                  <c:v>285.32838439941401</c:v>
                </c:pt>
                <c:pt idx="190">
                  <c:v>284.52169799804699</c:v>
                </c:pt>
                <c:pt idx="191">
                  <c:v>283.71665954589798</c:v>
                </c:pt>
                <c:pt idx="192">
                  <c:v>282.86532592773398</c:v>
                </c:pt>
                <c:pt idx="193">
                  <c:v>282.00036621093801</c:v>
                </c:pt>
                <c:pt idx="194">
                  <c:v>281.17420959472702</c:v>
                </c:pt>
                <c:pt idx="195">
                  <c:v>280.35432434082003</c:v>
                </c:pt>
                <c:pt idx="196">
                  <c:v>279.52917480468699</c:v>
                </c:pt>
                <c:pt idx="197">
                  <c:v>278.67247009277298</c:v>
                </c:pt>
                <c:pt idx="198">
                  <c:v>277.80354309082003</c:v>
                </c:pt>
                <c:pt idx="199">
                  <c:v>277.01205444335898</c:v>
                </c:pt>
                <c:pt idx="200">
                  <c:v>276.22775268554699</c:v>
                </c:pt>
                <c:pt idx="201">
                  <c:v>275.36448669433599</c:v>
                </c:pt>
                <c:pt idx="202">
                  <c:v>274.53570556640602</c:v>
                </c:pt>
                <c:pt idx="203">
                  <c:v>273.72090148925798</c:v>
                </c:pt>
                <c:pt idx="204">
                  <c:v>272.87153625488298</c:v>
                </c:pt>
                <c:pt idx="205">
                  <c:v>271.98973083496099</c:v>
                </c:pt>
                <c:pt idx="206">
                  <c:v>271.19100952148398</c:v>
                </c:pt>
                <c:pt idx="207">
                  <c:v>270.40597534179699</c:v>
                </c:pt>
                <c:pt idx="208">
                  <c:v>269.56744384765602</c:v>
                </c:pt>
                <c:pt idx="209">
                  <c:v>268.72393798828102</c:v>
                </c:pt>
                <c:pt idx="210">
                  <c:v>267.86950683593801</c:v>
                </c:pt>
                <c:pt idx="211">
                  <c:v>267.05627441406199</c:v>
                </c:pt>
                <c:pt idx="212">
                  <c:v>266.20878601074202</c:v>
                </c:pt>
                <c:pt idx="213">
                  <c:v>265.34271240234398</c:v>
                </c:pt>
                <c:pt idx="214">
                  <c:v>264.54423522949202</c:v>
                </c:pt>
                <c:pt idx="215">
                  <c:v>263.71961975097702</c:v>
                </c:pt>
                <c:pt idx="216">
                  <c:v>262.86608886718699</c:v>
                </c:pt>
                <c:pt idx="217">
                  <c:v>262.04719543457003</c:v>
                </c:pt>
                <c:pt idx="218">
                  <c:v>261.22340393066401</c:v>
                </c:pt>
                <c:pt idx="219">
                  <c:v>260.41847229003901</c:v>
                </c:pt>
                <c:pt idx="220">
                  <c:v>259.54284667968699</c:v>
                </c:pt>
                <c:pt idx="221">
                  <c:v>258.65968322753901</c:v>
                </c:pt>
                <c:pt idx="222">
                  <c:v>257.86979675292997</c:v>
                </c:pt>
                <c:pt idx="223">
                  <c:v>257.05943298339798</c:v>
                </c:pt>
                <c:pt idx="224">
                  <c:v>256.20302581787098</c:v>
                </c:pt>
                <c:pt idx="225">
                  <c:v>255.37115478515599</c:v>
                </c:pt>
                <c:pt idx="226">
                  <c:v>254.561935424805</c:v>
                </c:pt>
                <c:pt idx="227">
                  <c:v>253.753715515137</c:v>
                </c:pt>
                <c:pt idx="228">
                  <c:v>252.95292663574199</c:v>
                </c:pt>
                <c:pt idx="229">
                  <c:v>252.1279296875</c:v>
                </c:pt>
                <c:pt idx="230">
                  <c:v>251.31689453125</c:v>
                </c:pt>
                <c:pt idx="231">
                  <c:v>250.519096374512</c:v>
                </c:pt>
                <c:pt idx="232">
                  <c:v>249.68383026123001</c:v>
                </c:pt>
                <c:pt idx="233">
                  <c:v>248.840782165527</c:v>
                </c:pt>
                <c:pt idx="234">
                  <c:v>248.01187133789099</c:v>
                </c:pt>
                <c:pt idx="235">
                  <c:v>247.20236968994101</c:v>
                </c:pt>
                <c:pt idx="236">
                  <c:v>246.34504699707</c:v>
                </c:pt>
                <c:pt idx="237">
                  <c:v>245.44327545166001</c:v>
                </c:pt>
                <c:pt idx="238">
                  <c:v>244.64493560791001</c:v>
                </c:pt>
                <c:pt idx="239">
                  <c:v>243.86505889892601</c:v>
                </c:pt>
                <c:pt idx="240">
                  <c:v>243.01477050781301</c:v>
                </c:pt>
                <c:pt idx="241">
                  <c:v>242.168983459473</c:v>
                </c:pt>
                <c:pt idx="242">
                  <c:v>241.34018707275399</c:v>
                </c:pt>
                <c:pt idx="243">
                  <c:v>240.49981689453099</c:v>
                </c:pt>
                <c:pt idx="244">
                  <c:v>239.65428924560501</c:v>
                </c:pt>
                <c:pt idx="245">
                  <c:v>238.866584777832</c:v>
                </c:pt>
                <c:pt idx="246">
                  <c:v>238.04746246337899</c:v>
                </c:pt>
                <c:pt idx="247">
                  <c:v>237.19430541992199</c:v>
                </c:pt>
                <c:pt idx="248">
                  <c:v>236.34693145751999</c:v>
                </c:pt>
                <c:pt idx="249">
                  <c:v>235.49478149414099</c:v>
                </c:pt>
                <c:pt idx="250">
                  <c:v>234.66458129882801</c:v>
                </c:pt>
                <c:pt idx="251">
                  <c:v>233.80999755859401</c:v>
                </c:pt>
                <c:pt idx="252">
                  <c:v>232.96079254150399</c:v>
                </c:pt>
                <c:pt idx="253">
                  <c:v>232.180046081543</c:v>
                </c:pt>
                <c:pt idx="254">
                  <c:v>231.40616607666001</c:v>
                </c:pt>
                <c:pt idx="255">
                  <c:v>230.53732299804699</c:v>
                </c:pt>
                <c:pt idx="256">
                  <c:v>229.69073486328099</c:v>
                </c:pt>
                <c:pt idx="257">
                  <c:v>228.83531188964801</c:v>
                </c:pt>
                <c:pt idx="258">
                  <c:v>227.98609161376999</c:v>
                </c:pt>
                <c:pt idx="259">
                  <c:v>227.13946533203099</c:v>
                </c:pt>
                <c:pt idx="260">
                  <c:v>226.301513671875</c:v>
                </c:pt>
                <c:pt idx="261">
                  <c:v>225.49990844726599</c:v>
                </c:pt>
                <c:pt idx="262">
                  <c:v>224.697059631348</c:v>
                </c:pt>
                <c:pt idx="263">
                  <c:v>223.85618591308599</c:v>
                </c:pt>
                <c:pt idx="264">
                  <c:v>223.022895812988</c:v>
                </c:pt>
                <c:pt idx="265">
                  <c:v>222.17684936523401</c:v>
                </c:pt>
                <c:pt idx="266">
                  <c:v>221.339241027832</c:v>
                </c:pt>
                <c:pt idx="267">
                  <c:v>220.52124786376999</c:v>
                </c:pt>
                <c:pt idx="268">
                  <c:v>219.68826293945301</c:v>
                </c:pt>
                <c:pt idx="269">
                  <c:v>218.84075164794899</c:v>
                </c:pt>
                <c:pt idx="270">
                  <c:v>217.99659729003901</c:v>
                </c:pt>
                <c:pt idx="271">
                  <c:v>217.15547180175801</c:v>
                </c:pt>
                <c:pt idx="272">
                  <c:v>216.33576202392601</c:v>
                </c:pt>
                <c:pt idx="273">
                  <c:v>215.505165100098</c:v>
                </c:pt>
                <c:pt idx="274">
                  <c:v>214.67137145996099</c:v>
                </c:pt>
                <c:pt idx="275">
                  <c:v>213.82789611816401</c:v>
                </c:pt>
                <c:pt idx="276">
                  <c:v>212.97507476806601</c:v>
                </c:pt>
                <c:pt idx="277">
                  <c:v>212.182579040527</c:v>
                </c:pt>
                <c:pt idx="278">
                  <c:v>211.30459594726599</c:v>
                </c:pt>
                <c:pt idx="279">
                  <c:v>210.527549743652</c:v>
                </c:pt>
                <c:pt idx="280">
                  <c:v>209.69776153564499</c:v>
                </c:pt>
                <c:pt idx="281">
                  <c:v>208.86494445800801</c:v>
                </c:pt>
                <c:pt idx="282">
                  <c:v>208.047813415527</c:v>
                </c:pt>
                <c:pt idx="283">
                  <c:v>207.18776702880899</c:v>
                </c:pt>
                <c:pt idx="284">
                  <c:v>206.36058044433599</c:v>
                </c:pt>
                <c:pt idx="285">
                  <c:v>205.57054138183599</c:v>
                </c:pt>
                <c:pt idx="286">
                  <c:v>204.71257019043</c:v>
                </c:pt>
                <c:pt idx="287">
                  <c:v>203.876167297363</c:v>
                </c:pt>
                <c:pt idx="288">
                  <c:v>203.038444519043</c:v>
                </c:pt>
                <c:pt idx="289">
                  <c:v>202.19165802001999</c:v>
                </c:pt>
                <c:pt idx="290">
                  <c:v>201.339225769043</c:v>
                </c:pt>
                <c:pt idx="291">
                  <c:v>200.47727203369101</c:v>
                </c:pt>
                <c:pt idx="292">
                  <c:v>199.65549468994101</c:v>
                </c:pt>
                <c:pt idx="293">
                  <c:v>198.875938415527</c:v>
                </c:pt>
                <c:pt idx="294">
                  <c:v>198.05381011962899</c:v>
                </c:pt>
                <c:pt idx="295">
                  <c:v>197.19403076171901</c:v>
                </c:pt>
                <c:pt idx="296">
                  <c:v>196.34013366699199</c:v>
                </c:pt>
                <c:pt idx="297">
                  <c:v>195.507865905762</c:v>
                </c:pt>
                <c:pt idx="298">
                  <c:v>194.679801940918</c:v>
                </c:pt>
                <c:pt idx="299">
                  <c:v>193.82588195800801</c:v>
                </c:pt>
                <c:pt idx="300">
                  <c:v>193.00832366943399</c:v>
                </c:pt>
                <c:pt idx="301">
                  <c:v>192.20583343505899</c:v>
                </c:pt>
                <c:pt idx="302">
                  <c:v>191.357719421387</c:v>
                </c:pt>
                <c:pt idx="303">
                  <c:v>190.52792358398401</c:v>
                </c:pt>
                <c:pt idx="304">
                  <c:v>189.68961334228501</c:v>
                </c:pt>
                <c:pt idx="305">
                  <c:v>188.83928680419899</c:v>
                </c:pt>
                <c:pt idx="306">
                  <c:v>187.98306274414099</c:v>
                </c:pt>
                <c:pt idx="307">
                  <c:v>187.17582702636699</c:v>
                </c:pt>
                <c:pt idx="308">
                  <c:v>186.380500793457</c:v>
                </c:pt>
                <c:pt idx="309">
                  <c:v>185.60006713867199</c:v>
                </c:pt>
                <c:pt idx="310">
                  <c:v>184.752738952637</c:v>
                </c:pt>
                <c:pt idx="311">
                  <c:v>183.93772888183599</c:v>
                </c:pt>
                <c:pt idx="312">
                  <c:v>183.12042999267601</c:v>
                </c:pt>
                <c:pt idx="313">
                  <c:v>182.27870941162101</c:v>
                </c:pt>
                <c:pt idx="314">
                  <c:v>181.43911743164099</c:v>
                </c:pt>
                <c:pt idx="315">
                  <c:v>180.61033630371099</c:v>
                </c:pt>
                <c:pt idx="316">
                  <c:v>179.80953979492199</c:v>
                </c:pt>
                <c:pt idx="317">
                  <c:v>178.99436950683599</c:v>
                </c:pt>
                <c:pt idx="318">
                  <c:v>178.128288269043</c:v>
                </c:pt>
                <c:pt idx="319">
                  <c:v>177.271125793457</c:v>
                </c:pt>
                <c:pt idx="320">
                  <c:v>176.43080139160199</c:v>
                </c:pt>
                <c:pt idx="321">
                  <c:v>175.60457611083999</c:v>
                </c:pt>
                <c:pt idx="322">
                  <c:v>174.791069030762</c:v>
                </c:pt>
                <c:pt idx="323">
                  <c:v>173.96767425537101</c:v>
                </c:pt>
                <c:pt idx="324">
                  <c:v>173.15178680419899</c:v>
                </c:pt>
                <c:pt idx="325">
                  <c:v>172.35905456543</c:v>
                </c:pt>
                <c:pt idx="326">
                  <c:v>171.51231384277301</c:v>
                </c:pt>
                <c:pt idx="327">
                  <c:v>170.65190124511699</c:v>
                </c:pt>
                <c:pt idx="328">
                  <c:v>169.80796813964801</c:v>
                </c:pt>
                <c:pt idx="329">
                  <c:v>168.972038269043</c:v>
                </c:pt>
                <c:pt idx="330">
                  <c:v>168.14298248291001</c:v>
                </c:pt>
                <c:pt idx="331">
                  <c:v>167.272384643555</c:v>
                </c:pt>
                <c:pt idx="332">
                  <c:v>161.69502258300801</c:v>
                </c:pt>
                <c:pt idx="333">
                  <c:v>156.50624084472699</c:v>
                </c:pt>
                <c:pt idx="334">
                  <c:v>151.40197753906199</c:v>
                </c:pt>
                <c:pt idx="335">
                  <c:v>146.24401855468699</c:v>
                </c:pt>
                <c:pt idx="336">
                  <c:v>142.79368591308599</c:v>
                </c:pt>
                <c:pt idx="337">
                  <c:v>141.06233978271499</c:v>
                </c:pt>
                <c:pt idx="338">
                  <c:v>139.371337890625</c:v>
                </c:pt>
                <c:pt idx="339">
                  <c:v>137.64559173583999</c:v>
                </c:pt>
                <c:pt idx="340">
                  <c:v>135.92898559570301</c:v>
                </c:pt>
                <c:pt idx="341">
                  <c:v>134.20185852050801</c:v>
                </c:pt>
                <c:pt idx="342">
                  <c:v>132.49153137207</c:v>
                </c:pt>
                <c:pt idx="343">
                  <c:v>130.778076171875</c:v>
                </c:pt>
                <c:pt idx="344">
                  <c:v>129.06126403808599</c:v>
                </c:pt>
                <c:pt idx="345">
                  <c:v>128.37984848022501</c:v>
                </c:pt>
                <c:pt idx="346">
                  <c:v>126.070762634277</c:v>
                </c:pt>
                <c:pt idx="347">
                  <c:v>124.364059448242</c:v>
                </c:pt>
                <c:pt idx="348">
                  <c:v>122.62778472900401</c:v>
                </c:pt>
                <c:pt idx="349">
                  <c:v>120.883743286133</c:v>
                </c:pt>
                <c:pt idx="350">
                  <c:v>119.17047119140599</c:v>
                </c:pt>
                <c:pt idx="351">
                  <c:v>117.46426391601599</c:v>
                </c:pt>
                <c:pt idx="352">
                  <c:v>116.755908966064</c:v>
                </c:pt>
                <c:pt idx="353">
                  <c:v>115.635620117188</c:v>
                </c:pt>
                <c:pt idx="354">
                  <c:v>113.55649566650401</c:v>
                </c:pt>
                <c:pt idx="355">
                  <c:v>111.84844970703099</c:v>
                </c:pt>
                <c:pt idx="356">
                  <c:v>110.15235900878901</c:v>
                </c:pt>
                <c:pt idx="357">
                  <c:v>108.43092346191401</c:v>
                </c:pt>
                <c:pt idx="358">
                  <c:v>106.84024047851599</c:v>
                </c:pt>
                <c:pt idx="359">
                  <c:v>105.033222198486</c:v>
                </c:pt>
                <c:pt idx="360">
                  <c:v>103.287948608398</c:v>
                </c:pt>
                <c:pt idx="361">
                  <c:v>102.609619140625</c:v>
                </c:pt>
                <c:pt idx="362">
                  <c:v>101.538410186768</c:v>
                </c:pt>
                <c:pt idx="363">
                  <c:v>100.69852066040001</c:v>
                </c:pt>
                <c:pt idx="364">
                  <c:v>99.867385864257798</c:v>
                </c:pt>
                <c:pt idx="365">
                  <c:v>99.020278930664105</c:v>
                </c:pt>
                <c:pt idx="366">
                  <c:v>96.846595764160199</c:v>
                </c:pt>
                <c:pt idx="367">
                  <c:v>95.146743774414105</c:v>
                </c:pt>
                <c:pt idx="368">
                  <c:v>94.798618316650405</c:v>
                </c:pt>
                <c:pt idx="369">
                  <c:v>94.037326812744098</c:v>
                </c:pt>
                <c:pt idx="370">
                  <c:v>93.224662780761705</c:v>
                </c:pt>
                <c:pt idx="371">
                  <c:v>92.404220581054702</c:v>
                </c:pt>
                <c:pt idx="372">
                  <c:v>91.535507202148395</c:v>
                </c:pt>
                <c:pt idx="373">
                  <c:v>90.663784027099595</c:v>
                </c:pt>
                <c:pt idx="374">
                  <c:v>88.491516113281307</c:v>
                </c:pt>
                <c:pt idx="375">
                  <c:v>86.822586059570298</c:v>
                </c:pt>
                <c:pt idx="376">
                  <c:v>86.080402374267607</c:v>
                </c:pt>
                <c:pt idx="377">
                  <c:v>84.8769721984863</c:v>
                </c:pt>
                <c:pt idx="378">
                  <c:v>83.999683380126996</c:v>
                </c:pt>
                <c:pt idx="379">
                  <c:v>83.203037261962905</c:v>
                </c:pt>
                <c:pt idx="380">
                  <c:v>82.383613586425795</c:v>
                </c:pt>
                <c:pt idx="381">
                  <c:v>81.545974731445298</c:v>
                </c:pt>
                <c:pt idx="382">
                  <c:v>80.691604614257798</c:v>
                </c:pt>
                <c:pt idx="383">
                  <c:v>78.616569519042997</c:v>
                </c:pt>
                <c:pt idx="384">
                  <c:v>78.165164947509794</c:v>
                </c:pt>
                <c:pt idx="385">
                  <c:v>77.280380249023395</c:v>
                </c:pt>
                <c:pt idx="386">
                  <c:v>76.4588623046875</c:v>
                </c:pt>
                <c:pt idx="387">
                  <c:v>75.653232574462905</c:v>
                </c:pt>
                <c:pt idx="388">
                  <c:v>74.807884216308594</c:v>
                </c:pt>
                <c:pt idx="389">
                  <c:v>73.996208190917997</c:v>
                </c:pt>
                <c:pt idx="390">
                  <c:v>73.151199340820298</c:v>
                </c:pt>
                <c:pt idx="391">
                  <c:v>72.282871246337905</c:v>
                </c:pt>
                <c:pt idx="392">
                  <c:v>71.422191619873004</c:v>
                </c:pt>
                <c:pt idx="393">
                  <c:v>70.600189208984403</c:v>
                </c:pt>
                <c:pt idx="394">
                  <c:v>69.794372558593807</c:v>
                </c:pt>
                <c:pt idx="395">
                  <c:v>68.93212890625</c:v>
                </c:pt>
                <c:pt idx="396">
                  <c:v>68.066925048828097</c:v>
                </c:pt>
                <c:pt idx="397">
                  <c:v>67.224697113037095</c:v>
                </c:pt>
                <c:pt idx="398">
                  <c:v>66.394859313964801</c:v>
                </c:pt>
                <c:pt idx="399">
                  <c:v>65.569976806640597</c:v>
                </c:pt>
                <c:pt idx="400">
                  <c:v>64.670764923095703</c:v>
                </c:pt>
                <c:pt idx="401">
                  <c:v>63.820299148559599</c:v>
                </c:pt>
                <c:pt idx="402">
                  <c:v>63.028726577758803</c:v>
                </c:pt>
                <c:pt idx="403">
                  <c:v>62.202192306518597</c:v>
                </c:pt>
                <c:pt idx="404">
                  <c:v>61.351720809936502</c:v>
                </c:pt>
                <c:pt idx="405">
                  <c:v>60.503589630127003</c:v>
                </c:pt>
                <c:pt idx="406">
                  <c:v>59.655246734619098</c:v>
                </c:pt>
                <c:pt idx="407">
                  <c:v>58.785575866699197</c:v>
                </c:pt>
                <c:pt idx="408">
                  <c:v>57.923200607299798</c:v>
                </c:pt>
                <c:pt idx="409">
                  <c:v>57.114723205566399</c:v>
                </c:pt>
                <c:pt idx="410">
                  <c:v>56.289901733398402</c:v>
                </c:pt>
                <c:pt idx="411">
                  <c:v>55.441728591918903</c:v>
                </c:pt>
                <c:pt idx="412">
                  <c:v>54.590019226074197</c:v>
                </c:pt>
                <c:pt idx="413">
                  <c:v>53.749822616577099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0</c:v>
                </c:pt>
                <c:pt idx="1">
                  <c:v>2.4096367418703499E-5</c:v>
                </c:pt>
                <c:pt idx="2">
                  <c:v>2.4019069993745298E-5</c:v>
                </c:pt>
                <c:pt idx="3">
                  <c:v>2.3842607734173502E-5</c:v>
                </c:pt>
                <c:pt idx="4">
                  <c:v>2.3708442457618799E-5</c:v>
                </c:pt>
                <c:pt idx="5">
                  <c:v>2.34251052544519E-5</c:v>
                </c:pt>
                <c:pt idx="6">
                  <c:v>2.3334283497045599E-5</c:v>
                </c:pt>
                <c:pt idx="7">
                  <c:v>2.3226167828269701E-5</c:v>
                </c:pt>
                <c:pt idx="8">
                  <c:v>2.3137039490401301E-5</c:v>
                </c:pt>
                <c:pt idx="9">
                  <c:v>2.3042380321160301E-5</c:v>
                </c:pt>
                <c:pt idx="10">
                  <c:v>2.2864271254943E-5</c:v>
                </c:pt>
                <c:pt idx="11">
                  <c:v>2.27524088357233E-5</c:v>
                </c:pt>
                <c:pt idx="12">
                  <c:v>2.2629229777386001E-5</c:v>
                </c:pt>
                <c:pt idx="13">
                  <c:v>2.2558100306012601E-5</c:v>
                </c:pt>
                <c:pt idx="14">
                  <c:v>2.24402468579813E-5</c:v>
                </c:pt>
                <c:pt idx="15">
                  <c:v>2.2364373956346E-5</c:v>
                </c:pt>
                <c:pt idx="16">
                  <c:v>2.22522783661738E-5</c:v>
                </c:pt>
                <c:pt idx="17">
                  <c:v>2.2202385713908199E-5</c:v>
                </c:pt>
                <c:pt idx="18">
                  <c:v>2.2062558996996701E-5</c:v>
                </c:pt>
                <c:pt idx="19">
                  <c:v>2.1923733572871101E-5</c:v>
                </c:pt>
                <c:pt idx="20">
                  <c:v>2.1847626106620599E-5</c:v>
                </c:pt>
                <c:pt idx="21">
                  <c:v>2.1723617946531E-5</c:v>
                </c:pt>
                <c:pt idx="22">
                  <c:v>2.15569123482533E-5</c:v>
                </c:pt>
                <c:pt idx="23">
                  <c:v>2.1447258938797799E-5</c:v>
                </c:pt>
                <c:pt idx="24">
                  <c:v>2.13232545566552E-5</c:v>
                </c:pt>
                <c:pt idx="25">
                  <c:v>2.1237277551044702E-5</c:v>
                </c:pt>
                <c:pt idx="26">
                  <c:v>2.1118414578455801E-5</c:v>
                </c:pt>
                <c:pt idx="27">
                  <c:v>2.1070744796115E-5</c:v>
                </c:pt>
                <c:pt idx="28">
                  <c:v>2.0981987263598901E-5</c:v>
                </c:pt>
                <c:pt idx="29">
                  <c:v>2.09785811024318E-5</c:v>
                </c:pt>
                <c:pt idx="30">
                  <c:v>2.0808703948165901E-5</c:v>
                </c:pt>
                <c:pt idx="31">
                  <c:v>2.0741794784325799E-5</c:v>
                </c:pt>
                <c:pt idx="32">
                  <c:v>2.0706514007608701E-5</c:v>
                </c:pt>
                <c:pt idx="33">
                  <c:v>2.0589611477557701E-5</c:v>
                </c:pt>
                <c:pt idx="34">
                  <c:v>2.0531495482921301E-5</c:v>
                </c:pt>
                <c:pt idx="35">
                  <c:v>2.0451844934514801E-5</c:v>
                </c:pt>
                <c:pt idx="36">
                  <c:v>2.0344565617347E-5</c:v>
                </c:pt>
                <c:pt idx="37">
                  <c:v>2.0279050869370301E-5</c:v>
                </c:pt>
                <c:pt idx="38">
                  <c:v>2.0149840753303101E-5</c:v>
                </c:pt>
                <c:pt idx="39">
                  <c:v>2.00115611838602E-5</c:v>
                </c:pt>
                <c:pt idx="40">
                  <c:v>1.9979663828077099E-5</c:v>
                </c:pt>
                <c:pt idx="41">
                  <c:v>1.9852296133976E-5</c:v>
                </c:pt>
                <c:pt idx="42">
                  <c:v>1.9775977274177801E-5</c:v>
                </c:pt>
                <c:pt idx="43">
                  <c:v>1.9673972468493999E-5</c:v>
                </c:pt>
                <c:pt idx="44">
                  <c:v>1.95680340550404E-5</c:v>
                </c:pt>
                <c:pt idx="45">
                  <c:v>1.9468834853909901E-5</c:v>
                </c:pt>
                <c:pt idx="46">
                  <c:v>1.9370577842156E-5</c:v>
                </c:pt>
                <c:pt idx="47">
                  <c:v>1.93115970200232E-5</c:v>
                </c:pt>
                <c:pt idx="48">
                  <c:v>1.9262028641982899E-5</c:v>
                </c:pt>
                <c:pt idx="49">
                  <c:v>1.9192082350763499E-5</c:v>
                </c:pt>
                <c:pt idx="50">
                  <c:v>1.9055353247704701E-5</c:v>
                </c:pt>
                <c:pt idx="51">
                  <c:v>1.9013566078435299E-5</c:v>
                </c:pt>
                <c:pt idx="52">
                  <c:v>1.8908407510894901E-5</c:v>
                </c:pt>
                <c:pt idx="53">
                  <c:v>1.89687344890599E-5</c:v>
                </c:pt>
                <c:pt idx="54">
                  <c:v>1.89254970886851E-5</c:v>
                </c:pt>
                <c:pt idx="55">
                  <c:v>1.8832140448735601E-5</c:v>
                </c:pt>
                <c:pt idx="56">
                  <c:v>1.8768178097439801E-5</c:v>
                </c:pt>
                <c:pt idx="57">
                  <c:v>1.8735700862145198E-5</c:v>
                </c:pt>
                <c:pt idx="58">
                  <c:v>1.8626767725776199E-5</c:v>
                </c:pt>
                <c:pt idx="59">
                  <c:v>1.8573833183570802E-5</c:v>
                </c:pt>
                <c:pt idx="60">
                  <c:v>1.85157844108255E-5</c:v>
                </c:pt>
                <c:pt idx="61">
                  <c:v>1.84559001052434E-5</c:v>
                </c:pt>
                <c:pt idx="62">
                  <c:v>1.83889268271524E-5</c:v>
                </c:pt>
                <c:pt idx="63">
                  <c:v>1.83381427574179E-5</c:v>
                </c:pt>
                <c:pt idx="64">
                  <c:v>1.82603029568788E-5</c:v>
                </c:pt>
                <c:pt idx="65">
                  <c:v>1.8251924388030899E-5</c:v>
                </c:pt>
                <c:pt idx="66">
                  <c:v>1.8184041272681101E-5</c:v>
                </c:pt>
                <c:pt idx="67">
                  <c:v>1.81609868829879E-5</c:v>
                </c:pt>
                <c:pt idx="68">
                  <c:v>1.8095442159943701E-5</c:v>
                </c:pt>
                <c:pt idx="69">
                  <c:v>1.8052653660293599E-5</c:v>
                </c:pt>
                <c:pt idx="70">
                  <c:v>1.8026015475991799E-5</c:v>
                </c:pt>
                <c:pt idx="71">
                  <c:v>1.79954931781234E-5</c:v>
                </c:pt>
                <c:pt idx="72">
                  <c:v>1.79917407213071E-5</c:v>
                </c:pt>
                <c:pt idx="73">
                  <c:v>1.7917743768568701E-5</c:v>
                </c:pt>
                <c:pt idx="74">
                  <c:v>1.7841242192828398E-5</c:v>
                </c:pt>
                <c:pt idx="75">
                  <c:v>1.78357653229444E-5</c:v>
                </c:pt>
                <c:pt idx="76">
                  <c:v>1.78384237702507E-5</c:v>
                </c:pt>
                <c:pt idx="77">
                  <c:v>1.78200081664971E-5</c:v>
                </c:pt>
                <c:pt idx="78">
                  <c:v>1.7810202486009399E-5</c:v>
                </c:pt>
                <c:pt idx="79">
                  <c:v>1.77348098019462E-5</c:v>
                </c:pt>
                <c:pt idx="80">
                  <c:v>1.7718360626176499E-5</c:v>
                </c:pt>
                <c:pt idx="81">
                  <c:v>1.7769500499820901E-5</c:v>
                </c:pt>
                <c:pt idx="82">
                  <c:v>1.7785741443287798E-5</c:v>
                </c:pt>
                <c:pt idx="83">
                  <c:v>1.7763029310724399E-5</c:v>
                </c:pt>
                <c:pt idx="84">
                  <c:v>1.77777516340447E-5</c:v>
                </c:pt>
                <c:pt idx="85">
                  <c:v>1.7853901554952902E-5</c:v>
                </c:pt>
                <c:pt idx="86">
                  <c:v>1.78857311991621E-5</c:v>
                </c:pt>
                <c:pt idx="87">
                  <c:v>1.7906660177321299E-5</c:v>
                </c:pt>
                <c:pt idx="88">
                  <c:v>1.80208168123626E-5</c:v>
                </c:pt>
                <c:pt idx="89">
                  <c:v>1.79932396261993E-5</c:v>
                </c:pt>
                <c:pt idx="90">
                  <c:v>1.8067799647773299E-5</c:v>
                </c:pt>
                <c:pt idx="91">
                  <c:v>1.8157693727849799E-5</c:v>
                </c:pt>
                <c:pt idx="92">
                  <c:v>1.8265277009142901E-5</c:v>
                </c:pt>
                <c:pt idx="93">
                  <c:v>1.8369210035918199E-5</c:v>
                </c:pt>
                <c:pt idx="94">
                  <c:v>1.8492005745633199E-5</c:v>
                </c:pt>
                <c:pt idx="95">
                  <c:v>1.85891251048636E-5</c:v>
                </c:pt>
                <c:pt idx="96">
                  <c:v>1.8768743041829299E-5</c:v>
                </c:pt>
                <c:pt idx="97">
                  <c:v>1.89156185238666E-5</c:v>
                </c:pt>
                <c:pt idx="98">
                  <c:v>1.90590519389731E-5</c:v>
                </c:pt>
                <c:pt idx="99">
                  <c:v>1.91715484666274E-5</c:v>
                </c:pt>
                <c:pt idx="100">
                  <c:v>1.9354414740650001E-5</c:v>
                </c:pt>
                <c:pt idx="101">
                  <c:v>1.94869721852092E-5</c:v>
                </c:pt>
                <c:pt idx="102">
                  <c:v>1.9638544509616199E-5</c:v>
                </c:pt>
                <c:pt idx="103">
                  <c:v>1.97513249576896E-5</c:v>
                </c:pt>
                <c:pt idx="104">
                  <c:v>1.9884332315996899E-5</c:v>
                </c:pt>
                <c:pt idx="105">
                  <c:v>2.0012522054494199E-5</c:v>
                </c:pt>
                <c:pt idx="106">
                  <c:v>2.0153214671468801E-5</c:v>
                </c:pt>
                <c:pt idx="107">
                  <c:v>2.0290500763092099E-5</c:v>
                </c:pt>
                <c:pt idx="108">
                  <c:v>2.0377231150698098E-5</c:v>
                </c:pt>
                <c:pt idx="109">
                  <c:v>2.0469401929500899E-5</c:v>
                </c:pt>
                <c:pt idx="110">
                  <c:v>2.05839909467698E-5</c:v>
                </c:pt>
                <c:pt idx="111">
                  <c:v>2.0695347754274302E-5</c:v>
                </c:pt>
                <c:pt idx="112">
                  <c:v>2.0770576223962801E-5</c:v>
                </c:pt>
                <c:pt idx="113">
                  <c:v>2.0886632129135399E-5</c:v>
                </c:pt>
                <c:pt idx="114">
                  <c:v>2.1005671314181198E-5</c:v>
                </c:pt>
                <c:pt idx="115">
                  <c:v>2.1127751860086901E-5</c:v>
                </c:pt>
                <c:pt idx="116">
                  <c:v>2.1209058929625499E-5</c:v>
                </c:pt>
                <c:pt idx="117">
                  <c:v>2.1335593780958201E-5</c:v>
                </c:pt>
                <c:pt idx="118">
                  <c:v>2.1411959124027001E-5</c:v>
                </c:pt>
                <c:pt idx="119">
                  <c:v>2.1522766920291001E-5</c:v>
                </c:pt>
                <c:pt idx="120">
                  <c:v>2.1603977174515102E-5</c:v>
                </c:pt>
                <c:pt idx="121">
                  <c:v>2.17072294697653E-5</c:v>
                </c:pt>
                <c:pt idx="122">
                  <c:v>2.1764839275479101E-5</c:v>
                </c:pt>
                <c:pt idx="123">
                  <c:v>2.1906214303622499E-5</c:v>
                </c:pt>
                <c:pt idx="124">
                  <c:v>2.1998190929688399E-5</c:v>
                </c:pt>
                <c:pt idx="125">
                  <c:v>2.2120730193348499E-5</c:v>
                </c:pt>
                <c:pt idx="126">
                  <c:v>2.22138117036983E-5</c:v>
                </c:pt>
                <c:pt idx="127">
                  <c:v>2.2300883917647999E-5</c:v>
                </c:pt>
                <c:pt idx="128">
                  <c:v>2.23883208491247E-5</c:v>
                </c:pt>
                <c:pt idx="129">
                  <c:v>2.2481823496201301E-5</c:v>
                </c:pt>
                <c:pt idx="130">
                  <c:v>2.26059492694516E-5</c:v>
                </c:pt>
                <c:pt idx="131">
                  <c:v>2.2748598985803299E-5</c:v>
                </c:pt>
                <c:pt idx="132">
                  <c:v>2.28203612040793E-5</c:v>
                </c:pt>
                <c:pt idx="133">
                  <c:v>2.2925710017134101E-5</c:v>
                </c:pt>
                <c:pt idx="134">
                  <c:v>2.30396227715757E-5</c:v>
                </c:pt>
                <c:pt idx="135">
                  <c:v>2.3126843621634401E-5</c:v>
                </c:pt>
                <c:pt idx="136">
                  <c:v>2.3254706315779499E-5</c:v>
                </c:pt>
                <c:pt idx="137">
                  <c:v>2.3372121671507599E-5</c:v>
                </c:pt>
                <c:pt idx="138">
                  <c:v>2.3465349241763001E-5</c:v>
                </c:pt>
                <c:pt idx="139">
                  <c:v>2.35598951648331E-5</c:v>
                </c:pt>
                <c:pt idx="140">
                  <c:v>2.3673959355898499E-5</c:v>
                </c:pt>
                <c:pt idx="141">
                  <c:v>2.3777111466247398E-5</c:v>
                </c:pt>
                <c:pt idx="142">
                  <c:v>2.3895494820413001E-5</c:v>
                </c:pt>
                <c:pt idx="143">
                  <c:v>2.4041993266705802E-5</c:v>
                </c:pt>
                <c:pt idx="144">
                  <c:v>2.4130174168953E-5</c:v>
                </c:pt>
                <c:pt idx="145">
                  <c:v>2.4255419689645501E-5</c:v>
                </c:pt>
                <c:pt idx="146">
                  <c:v>2.43887390638193E-5</c:v>
                </c:pt>
                <c:pt idx="147">
                  <c:v>2.4547052619437901E-5</c:v>
                </c:pt>
                <c:pt idx="148">
                  <c:v>2.46166916166172E-5</c:v>
                </c:pt>
                <c:pt idx="149">
                  <c:v>2.47240455241811E-5</c:v>
                </c:pt>
                <c:pt idx="150">
                  <c:v>2.48457012436483E-5</c:v>
                </c:pt>
                <c:pt idx="151">
                  <c:v>2.4960363966058201E-5</c:v>
                </c:pt>
                <c:pt idx="152">
                  <c:v>2.50991238711579E-5</c:v>
                </c:pt>
                <c:pt idx="153">
                  <c:v>2.5170190118823799E-5</c:v>
                </c:pt>
                <c:pt idx="154">
                  <c:v>2.53238450913375E-5</c:v>
                </c:pt>
                <c:pt idx="155">
                  <c:v>2.5421895207225798E-5</c:v>
                </c:pt>
                <c:pt idx="156">
                  <c:v>2.5526250035628201E-5</c:v>
                </c:pt>
                <c:pt idx="157">
                  <c:v>2.5633334858348E-5</c:v>
                </c:pt>
                <c:pt idx="158">
                  <c:v>2.5769189709962702E-5</c:v>
                </c:pt>
                <c:pt idx="159">
                  <c:v>2.5906841362828599E-5</c:v>
                </c:pt>
                <c:pt idx="160">
                  <c:v>2.60143244973651E-5</c:v>
                </c:pt>
                <c:pt idx="161">
                  <c:v>2.6150460543184801E-5</c:v>
                </c:pt>
                <c:pt idx="162">
                  <c:v>2.6243027006986599E-5</c:v>
                </c:pt>
                <c:pt idx="163">
                  <c:v>2.63657837342115E-5</c:v>
                </c:pt>
                <c:pt idx="164">
                  <c:v>2.65194418923298E-5</c:v>
                </c:pt>
                <c:pt idx="165">
                  <c:v>2.6643965610099301E-5</c:v>
                </c:pt>
                <c:pt idx="166">
                  <c:v>2.67708877963458E-5</c:v>
                </c:pt>
                <c:pt idx="167">
                  <c:v>2.69080907661334E-5</c:v>
                </c:pt>
                <c:pt idx="168">
                  <c:v>2.6996842309132399E-5</c:v>
                </c:pt>
                <c:pt idx="169">
                  <c:v>2.7142411440620301E-5</c:v>
                </c:pt>
                <c:pt idx="170">
                  <c:v>2.72352288433399E-5</c:v>
                </c:pt>
                <c:pt idx="171">
                  <c:v>2.73803518153341E-5</c:v>
                </c:pt>
                <c:pt idx="172">
                  <c:v>2.7468240001121501E-5</c:v>
                </c:pt>
                <c:pt idx="173">
                  <c:v>2.7606055711563499E-5</c:v>
                </c:pt>
                <c:pt idx="174">
                  <c:v>2.7754654394589199E-5</c:v>
                </c:pt>
                <c:pt idx="175">
                  <c:v>2.7860410329796299E-5</c:v>
                </c:pt>
                <c:pt idx="176">
                  <c:v>2.7990142698536501E-5</c:v>
                </c:pt>
                <c:pt idx="177">
                  <c:v>2.8096741560210698E-5</c:v>
                </c:pt>
                <c:pt idx="178">
                  <c:v>2.8235700655101802E-5</c:v>
                </c:pt>
                <c:pt idx="179">
                  <c:v>2.8403174577581401E-5</c:v>
                </c:pt>
                <c:pt idx="180">
                  <c:v>2.8506860268279401E-5</c:v>
                </c:pt>
                <c:pt idx="181">
                  <c:v>2.8610775413449899E-5</c:v>
                </c:pt>
                <c:pt idx="182">
                  <c:v>2.8756499413490099E-5</c:v>
                </c:pt>
                <c:pt idx="183">
                  <c:v>2.8915197889720601E-5</c:v>
                </c:pt>
                <c:pt idx="184">
                  <c:v>2.8999126937309701E-5</c:v>
                </c:pt>
                <c:pt idx="185">
                  <c:v>2.91227578501099E-5</c:v>
                </c:pt>
                <c:pt idx="186">
                  <c:v>2.9270119710078201E-5</c:v>
                </c:pt>
                <c:pt idx="187">
                  <c:v>2.9421715236327699E-5</c:v>
                </c:pt>
                <c:pt idx="188">
                  <c:v>2.9565503483669401E-5</c:v>
                </c:pt>
                <c:pt idx="189">
                  <c:v>2.9671490549932598E-5</c:v>
                </c:pt>
                <c:pt idx="190">
                  <c:v>2.9761845079441299E-5</c:v>
                </c:pt>
                <c:pt idx="191">
                  <c:v>2.98871185636747E-5</c:v>
                </c:pt>
                <c:pt idx="192">
                  <c:v>3.00703160696662E-5</c:v>
                </c:pt>
                <c:pt idx="193">
                  <c:v>3.0209723644097601E-5</c:v>
                </c:pt>
                <c:pt idx="194">
                  <c:v>3.0278706485186999E-5</c:v>
                </c:pt>
                <c:pt idx="195">
                  <c:v>3.0416480078676999E-5</c:v>
                </c:pt>
                <c:pt idx="196">
                  <c:v>3.0524638254529497E-5</c:v>
                </c:pt>
                <c:pt idx="197">
                  <c:v>3.0721432989201798E-5</c:v>
                </c:pt>
                <c:pt idx="198">
                  <c:v>3.0787751182170701E-5</c:v>
                </c:pt>
                <c:pt idx="199">
                  <c:v>3.0973821688705199E-5</c:v>
                </c:pt>
                <c:pt idx="200">
                  <c:v>3.1079036605863203E-5</c:v>
                </c:pt>
                <c:pt idx="201">
                  <c:v>3.12363176786563E-5</c:v>
                </c:pt>
                <c:pt idx="202">
                  <c:v>3.1369222181835698E-5</c:v>
                </c:pt>
                <c:pt idx="203">
                  <c:v>3.1564209161225399E-5</c:v>
                </c:pt>
                <c:pt idx="204">
                  <c:v>3.1688913053244203E-5</c:v>
                </c:pt>
                <c:pt idx="205">
                  <c:v>3.1839937897049099E-5</c:v>
                </c:pt>
                <c:pt idx="206">
                  <c:v>3.1975463255921198E-5</c:v>
                </c:pt>
                <c:pt idx="207">
                  <c:v>3.2134808398284302E-5</c:v>
                </c:pt>
                <c:pt idx="208">
                  <c:v>3.2305600159770503E-5</c:v>
                </c:pt>
                <c:pt idx="209">
                  <c:v>3.24645766300288E-5</c:v>
                </c:pt>
                <c:pt idx="210">
                  <c:v>3.2604694931120503E-5</c:v>
                </c:pt>
                <c:pt idx="211">
                  <c:v>3.2747143990747301E-5</c:v>
                </c:pt>
                <c:pt idx="212">
                  <c:v>3.2936910582451297E-5</c:v>
                </c:pt>
                <c:pt idx="213">
                  <c:v>3.3032742984551898E-5</c:v>
                </c:pt>
                <c:pt idx="214">
                  <c:v>3.3136617326126703E-5</c:v>
                </c:pt>
                <c:pt idx="215">
                  <c:v>3.3355315582815497E-5</c:v>
                </c:pt>
                <c:pt idx="216">
                  <c:v>3.3442339682757497E-5</c:v>
                </c:pt>
                <c:pt idx="217">
                  <c:v>3.3652770514184102E-5</c:v>
                </c:pt>
                <c:pt idx="218">
                  <c:v>3.3838079687997402E-5</c:v>
                </c:pt>
                <c:pt idx="219">
                  <c:v>3.3976782340015702E-5</c:v>
                </c:pt>
                <c:pt idx="220">
                  <c:v>3.4128548044654901E-5</c:v>
                </c:pt>
                <c:pt idx="221">
                  <c:v>3.4290124690319998E-5</c:v>
                </c:pt>
                <c:pt idx="222">
                  <c:v>3.4420222732403599E-5</c:v>
                </c:pt>
                <c:pt idx="223">
                  <c:v>3.4556776276539502E-5</c:v>
                </c:pt>
                <c:pt idx="224">
                  <c:v>3.4675183920949003E-5</c:v>
                </c:pt>
                <c:pt idx="225">
                  <c:v>3.4772817865193503E-5</c:v>
                </c:pt>
                <c:pt idx="226">
                  <c:v>3.4909486381185301E-5</c:v>
                </c:pt>
                <c:pt idx="227">
                  <c:v>3.5073433636397997E-5</c:v>
                </c:pt>
                <c:pt idx="228">
                  <c:v>3.5270118948502597E-5</c:v>
                </c:pt>
                <c:pt idx="229">
                  <c:v>3.5413738244411797E-5</c:v>
                </c:pt>
                <c:pt idx="230">
                  <c:v>3.55279759627705E-5</c:v>
                </c:pt>
                <c:pt idx="231">
                  <c:v>3.5771660084811999E-5</c:v>
                </c:pt>
                <c:pt idx="232">
                  <c:v>3.5892018876138901E-5</c:v>
                </c:pt>
                <c:pt idx="233">
                  <c:v>3.6032429356436699E-5</c:v>
                </c:pt>
                <c:pt idx="234">
                  <c:v>3.6227268572213003E-5</c:v>
                </c:pt>
                <c:pt idx="235">
                  <c:v>3.6343505691922298E-5</c:v>
                </c:pt>
                <c:pt idx="236">
                  <c:v>3.6526729333673603E-5</c:v>
                </c:pt>
                <c:pt idx="237">
                  <c:v>3.6691047163403003E-5</c:v>
                </c:pt>
                <c:pt idx="238">
                  <c:v>3.6874554534057101E-5</c:v>
                </c:pt>
                <c:pt idx="239">
                  <c:v>3.7027916476814601E-5</c:v>
                </c:pt>
                <c:pt idx="240">
                  <c:v>3.7195907843240997E-5</c:v>
                </c:pt>
                <c:pt idx="241">
                  <c:v>3.7354164242313802E-5</c:v>
                </c:pt>
                <c:pt idx="242">
                  <c:v>3.7552794854771197E-5</c:v>
                </c:pt>
                <c:pt idx="243">
                  <c:v>3.7714978924905098E-5</c:v>
                </c:pt>
                <c:pt idx="244">
                  <c:v>3.78837177338881E-5</c:v>
                </c:pt>
                <c:pt idx="245">
                  <c:v>3.8065024811614401E-5</c:v>
                </c:pt>
                <c:pt idx="246">
                  <c:v>3.8232416859461699E-5</c:v>
                </c:pt>
                <c:pt idx="247">
                  <c:v>3.8425137273199703E-5</c:v>
                </c:pt>
                <c:pt idx="248">
                  <c:v>3.8611990304266501E-5</c:v>
                </c:pt>
                <c:pt idx="249">
                  <c:v>3.8780987523041101E-5</c:v>
                </c:pt>
                <c:pt idx="250">
                  <c:v>3.8956571849402898E-5</c:v>
                </c:pt>
                <c:pt idx="251">
                  <c:v>3.9103349625606103E-5</c:v>
                </c:pt>
                <c:pt idx="252">
                  <c:v>3.9263097246741503E-5</c:v>
                </c:pt>
                <c:pt idx="253">
                  <c:v>3.9495214316344897E-5</c:v>
                </c:pt>
                <c:pt idx="254">
                  <c:v>3.9658370551200698E-5</c:v>
                </c:pt>
                <c:pt idx="255">
                  <c:v>3.9821205397180401E-5</c:v>
                </c:pt>
                <c:pt idx="256">
                  <c:v>4.0013054586505703E-5</c:v>
                </c:pt>
                <c:pt idx="257">
                  <c:v>4.0199953577510803E-5</c:v>
                </c:pt>
                <c:pt idx="258">
                  <c:v>4.0380950406590697E-5</c:v>
                </c:pt>
                <c:pt idx="259">
                  <c:v>4.0587598836765599E-5</c:v>
                </c:pt>
                <c:pt idx="260">
                  <c:v>4.0734016079071498E-5</c:v>
                </c:pt>
                <c:pt idx="261">
                  <c:v>4.09166205772079E-5</c:v>
                </c:pt>
                <c:pt idx="262">
                  <c:v>4.1080884354045702E-5</c:v>
                </c:pt>
                <c:pt idx="263">
                  <c:v>4.1309225134755098E-5</c:v>
                </c:pt>
                <c:pt idx="264">
                  <c:v>4.1500458876892897E-5</c:v>
                </c:pt>
                <c:pt idx="265">
                  <c:v>4.1665263379854799E-5</c:v>
                </c:pt>
                <c:pt idx="266">
                  <c:v>4.1856192424827903E-5</c:v>
                </c:pt>
                <c:pt idx="267">
                  <c:v>4.2058965444128101E-5</c:v>
                </c:pt>
                <c:pt idx="268">
                  <c:v>4.2256789855113298E-5</c:v>
                </c:pt>
                <c:pt idx="269">
                  <c:v>4.2462890031776802E-5</c:v>
                </c:pt>
                <c:pt idx="270">
                  <c:v>4.2673222764027801E-5</c:v>
                </c:pt>
                <c:pt idx="271">
                  <c:v>4.2891961097605201E-5</c:v>
                </c:pt>
                <c:pt idx="272">
                  <c:v>4.3122791745564901E-5</c:v>
                </c:pt>
                <c:pt idx="273">
                  <c:v>4.3284425706331502E-5</c:v>
                </c:pt>
                <c:pt idx="274">
                  <c:v>4.3412098387018202E-5</c:v>
                </c:pt>
                <c:pt idx="275">
                  <c:v>4.3597795884231101E-5</c:v>
                </c:pt>
                <c:pt idx="276">
                  <c:v>4.3758859311745801E-5</c:v>
                </c:pt>
                <c:pt idx="277">
                  <c:v>4.3978181607908397E-5</c:v>
                </c:pt>
                <c:pt idx="278">
                  <c:v>4.41733266884587E-5</c:v>
                </c:pt>
                <c:pt idx="279">
                  <c:v>4.4420643655903802E-5</c:v>
                </c:pt>
                <c:pt idx="280">
                  <c:v>4.4609021843548101E-5</c:v>
                </c:pt>
                <c:pt idx="281">
                  <c:v>4.4837227979094503E-5</c:v>
                </c:pt>
                <c:pt idx="282">
                  <c:v>4.5135468344708299E-5</c:v>
                </c:pt>
                <c:pt idx="283">
                  <c:v>4.53052447584731E-5</c:v>
                </c:pt>
                <c:pt idx="284">
                  <c:v>4.5546823338943397E-5</c:v>
                </c:pt>
                <c:pt idx="285">
                  <c:v>4.5713450283081798E-5</c:v>
                </c:pt>
                <c:pt idx="286">
                  <c:v>4.5943241306547603E-5</c:v>
                </c:pt>
                <c:pt idx="287">
                  <c:v>4.6080922515780298E-5</c:v>
                </c:pt>
                <c:pt idx="288">
                  <c:v>4.6250435051501801E-5</c:v>
                </c:pt>
                <c:pt idx="289">
                  <c:v>4.65381498113365E-5</c:v>
                </c:pt>
                <c:pt idx="290">
                  <c:v>4.6846543593992497E-5</c:v>
                </c:pt>
                <c:pt idx="291">
                  <c:v>4.6988940884995598E-5</c:v>
                </c:pt>
                <c:pt idx="292">
                  <c:v>4.7096862386824899E-5</c:v>
                </c:pt>
                <c:pt idx="293">
                  <c:v>4.7341990038164399E-5</c:v>
                </c:pt>
                <c:pt idx="294">
                  <c:v>4.7609504178887297E-5</c:v>
                </c:pt>
                <c:pt idx="295">
                  <c:v>4.78596462973785E-5</c:v>
                </c:pt>
                <c:pt idx="296">
                  <c:v>4.8078439502702599E-5</c:v>
                </c:pt>
                <c:pt idx="297">
                  <c:v>4.82987084091057E-5</c:v>
                </c:pt>
                <c:pt idx="298">
                  <c:v>4.8534885843644403E-5</c:v>
                </c:pt>
                <c:pt idx="299">
                  <c:v>4.8841441974313798E-5</c:v>
                </c:pt>
                <c:pt idx="300">
                  <c:v>4.9038818070381199E-5</c:v>
                </c:pt>
                <c:pt idx="301">
                  <c:v>4.9329255489090802E-5</c:v>
                </c:pt>
                <c:pt idx="302">
                  <c:v>4.95402541679189E-5</c:v>
                </c:pt>
                <c:pt idx="303">
                  <c:v>4.9788020275665897E-5</c:v>
                </c:pt>
                <c:pt idx="304">
                  <c:v>5.0032669357653802E-5</c:v>
                </c:pt>
                <c:pt idx="305">
                  <c:v>5.0260915804384303E-5</c:v>
                </c:pt>
                <c:pt idx="306">
                  <c:v>5.0464956122630501E-5</c:v>
                </c:pt>
                <c:pt idx="307">
                  <c:v>5.0781142193444201E-5</c:v>
                </c:pt>
                <c:pt idx="308">
                  <c:v>5.1174474818063199E-5</c:v>
                </c:pt>
                <c:pt idx="309">
                  <c:v>5.1337389328603197E-5</c:v>
                </c:pt>
                <c:pt idx="310">
                  <c:v>5.1572775248973897E-5</c:v>
                </c:pt>
                <c:pt idx="311">
                  <c:v>5.18616815675961E-5</c:v>
                </c:pt>
                <c:pt idx="312">
                  <c:v>5.2213140729105299E-5</c:v>
                </c:pt>
                <c:pt idx="313">
                  <c:v>5.2389290008664499E-5</c:v>
                </c:pt>
                <c:pt idx="314">
                  <c:v>5.26368033038367E-5</c:v>
                </c:pt>
                <c:pt idx="315">
                  <c:v>5.2981034800069503E-5</c:v>
                </c:pt>
                <c:pt idx="316">
                  <c:v>5.3186388591813203E-5</c:v>
                </c:pt>
                <c:pt idx="317">
                  <c:v>5.3441486081159399E-5</c:v>
                </c:pt>
                <c:pt idx="318">
                  <c:v>5.37427611594361E-5</c:v>
                </c:pt>
                <c:pt idx="319">
                  <c:v>5.3921648936730199E-5</c:v>
                </c:pt>
                <c:pt idx="320">
                  <c:v>5.4168277937469698E-5</c:v>
                </c:pt>
                <c:pt idx="321">
                  <c:v>5.4449835716574001E-5</c:v>
                </c:pt>
                <c:pt idx="322">
                  <c:v>5.4807109003209303E-5</c:v>
                </c:pt>
                <c:pt idx="323">
                  <c:v>5.4936630895103199E-5</c:v>
                </c:pt>
                <c:pt idx="324">
                  <c:v>5.5129145445835402E-5</c:v>
                </c:pt>
                <c:pt idx="325">
                  <c:v>5.5391106478083199E-5</c:v>
                </c:pt>
                <c:pt idx="326">
                  <c:v>5.57232181104172E-5</c:v>
                </c:pt>
                <c:pt idx="327">
                  <c:v>5.6038534661159199E-5</c:v>
                </c:pt>
                <c:pt idx="328">
                  <c:v>5.6331997873886298E-5</c:v>
                </c:pt>
                <c:pt idx="329">
                  <c:v>5.67149607323732E-5</c:v>
                </c:pt>
                <c:pt idx="330">
                  <c:v>5.6673440525636597E-5</c:v>
                </c:pt>
                <c:pt idx="331">
                  <c:v>5.7167702833559503E-5</c:v>
                </c:pt>
                <c:pt idx="332">
                  <c:v>5.7606653485681499E-5</c:v>
                </c:pt>
                <c:pt idx="333">
                  <c:v>6.0164674956579697E-5</c:v>
                </c:pt>
                <c:pt idx="334">
                  <c:v>6.1901454952110303E-5</c:v>
                </c:pt>
                <c:pt idx="335">
                  <c:v>6.4073323132704399E-5</c:v>
                </c:pt>
                <c:pt idx="336">
                  <c:v>6.6296508336118198E-5</c:v>
                </c:pt>
                <c:pt idx="337">
                  <c:v>6.8561689410810499E-5</c:v>
                </c:pt>
                <c:pt idx="338">
                  <c:v>6.8650954629110802E-5</c:v>
                </c:pt>
                <c:pt idx="339">
                  <c:v>6.9980305543351204E-5</c:v>
                </c:pt>
                <c:pt idx="340">
                  <c:v>7.0845139655816903E-5</c:v>
                </c:pt>
                <c:pt idx="341">
                  <c:v>7.1724820711874796E-5</c:v>
                </c:pt>
                <c:pt idx="342">
                  <c:v>7.2686787207433301E-5</c:v>
                </c:pt>
                <c:pt idx="343">
                  <c:v>7.6984316533792199E-5</c:v>
                </c:pt>
                <c:pt idx="344">
                  <c:v>7.4364471245349202E-5</c:v>
                </c:pt>
                <c:pt idx="345">
                  <c:v>7.5116872660484501E-5</c:v>
                </c:pt>
                <c:pt idx="346">
                  <c:v>7.7234339729240805E-5</c:v>
                </c:pt>
                <c:pt idx="347">
                  <c:v>7.8027851395129396E-5</c:v>
                </c:pt>
                <c:pt idx="348">
                  <c:v>7.8454474673306403E-5</c:v>
                </c:pt>
                <c:pt idx="349">
                  <c:v>7.9801546321253499E-5</c:v>
                </c:pt>
                <c:pt idx="350">
                  <c:v>8.1307084293730903E-5</c:v>
                </c:pt>
                <c:pt idx="351">
                  <c:v>8.5320729418176104E-5</c:v>
                </c:pt>
                <c:pt idx="352">
                  <c:v>8.4076477186030096E-5</c:v>
                </c:pt>
                <c:pt idx="353">
                  <c:v>8.4270181600571906E-5</c:v>
                </c:pt>
                <c:pt idx="354">
                  <c:v>8.7173220055352901E-5</c:v>
                </c:pt>
                <c:pt idx="355">
                  <c:v>8.6092227330575901E-5</c:v>
                </c:pt>
                <c:pt idx="356">
                  <c:v>8.3034267843611105E-5</c:v>
                </c:pt>
                <c:pt idx="357">
                  <c:v>9.9650525308384095E-5</c:v>
                </c:pt>
                <c:pt idx="358">
                  <c:v>9.0051432733722603E-5</c:v>
                </c:pt>
                <c:pt idx="359">
                  <c:v>9.1577017453796405E-5</c:v>
                </c:pt>
                <c:pt idx="360">
                  <c:v>9.2949575114517201E-5</c:v>
                </c:pt>
                <c:pt idx="361">
                  <c:v>9.4560879988335702E-5</c:v>
                </c:pt>
                <c:pt idx="362">
                  <c:v>9.8242278046344194E-5</c:v>
                </c:pt>
                <c:pt idx="363">
                  <c:v>9.6943253688444001E-5</c:v>
                </c:pt>
                <c:pt idx="364">
                  <c:v>9.7725989482080896E-5</c:v>
                </c:pt>
                <c:pt idx="365">
                  <c:v>9.8588085866023004E-5</c:v>
                </c:pt>
                <c:pt idx="366">
                  <c:v>9.9396038815254296E-5</c:v>
                </c:pt>
                <c:pt idx="367">
                  <c:v>1.0108236488507701E-4</c:v>
                </c:pt>
                <c:pt idx="368">
                  <c:v>1.02761867670601E-4</c:v>
                </c:pt>
                <c:pt idx="369">
                  <c:v>1.03627278928515E-4</c:v>
                </c:pt>
                <c:pt idx="370">
                  <c:v>1.04506694688977E-4</c:v>
                </c:pt>
                <c:pt idx="371">
                  <c:v>1.05356891193222E-4</c:v>
                </c:pt>
                <c:pt idx="372">
                  <c:v>1.06268884067471E-4</c:v>
                </c:pt>
                <c:pt idx="373">
                  <c:v>1.0723215379355E-4</c:v>
                </c:pt>
                <c:pt idx="374">
                  <c:v>1.0884853421142701E-4</c:v>
                </c:pt>
                <c:pt idx="375">
                  <c:v>1.0997162591447199E-4</c:v>
                </c:pt>
                <c:pt idx="376">
                  <c:v>1.12086001497511E-4</c:v>
                </c:pt>
                <c:pt idx="377">
                  <c:v>1.14303924015275E-4</c:v>
                </c:pt>
                <c:pt idx="378">
                  <c:v>1.15674161929183E-4</c:v>
                </c:pt>
                <c:pt idx="379">
                  <c:v>1.1685546542229E-4</c:v>
                </c:pt>
                <c:pt idx="380">
                  <c:v>1.18119505883356E-4</c:v>
                </c:pt>
                <c:pt idx="381">
                  <c:v>1.19278500367339E-4</c:v>
                </c:pt>
                <c:pt idx="382">
                  <c:v>1.2035053276368701E-4</c:v>
                </c:pt>
                <c:pt idx="383">
                  <c:v>1.2154454953367901E-4</c:v>
                </c:pt>
                <c:pt idx="384">
                  <c:v>1.24028142037551E-4</c:v>
                </c:pt>
                <c:pt idx="385">
                  <c:v>1.2535422407519001E-4</c:v>
                </c:pt>
                <c:pt idx="386">
                  <c:v>1.26556685365385E-4</c:v>
                </c:pt>
                <c:pt idx="387">
                  <c:v>1.2789307427802599E-4</c:v>
                </c:pt>
                <c:pt idx="388">
                  <c:v>1.29227452995927E-4</c:v>
                </c:pt>
                <c:pt idx="389">
                  <c:v>1.3067670343313101E-4</c:v>
                </c:pt>
                <c:pt idx="390">
                  <c:v>1.3223350667205299E-4</c:v>
                </c:pt>
                <c:pt idx="391">
                  <c:v>1.3377578875419801E-4</c:v>
                </c:pt>
                <c:pt idx="392">
                  <c:v>1.3513067168109401E-4</c:v>
                </c:pt>
                <c:pt idx="393">
                  <c:v>1.3673962628027401E-4</c:v>
                </c:pt>
                <c:pt idx="394">
                  <c:v>1.3824966762391301E-4</c:v>
                </c:pt>
                <c:pt idx="395">
                  <c:v>1.3989581218173499E-4</c:v>
                </c:pt>
                <c:pt idx="396">
                  <c:v>1.41632017888425E-4</c:v>
                </c:pt>
                <c:pt idx="397">
                  <c:v>1.4341016223136399E-4</c:v>
                </c:pt>
                <c:pt idx="398">
                  <c:v>1.4526485962753599E-4</c:v>
                </c:pt>
                <c:pt idx="399">
                  <c:v>1.4711941960583201E-4</c:v>
                </c:pt>
                <c:pt idx="400">
                  <c:v>1.49049399881139E-4</c:v>
                </c:pt>
                <c:pt idx="401">
                  <c:v>1.5092678877214001E-4</c:v>
                </c:pt>
                <c:pt idx="402">
                  <c:v>1.5293639811380901E-4</c:v>
                </c:pt>
                <c:pt idx="403">
                  <c:v>1.54825007850136E-4</c:v>
                </c:pt>
                <c:pt idx="404">
                  <c:v>1.5690390776181701E-4</c:v>
                </c:pt>
                <c:pt idx="405">
                  <c:v>1.5907945464083199E-4</c:v>
                </c:pt>
                <c:pt idx="406">
                  <c:v>1.6126304418431E-4</c:v>
                </c:pt>
                <c:pt idx="407">
                  <c:v>1.6347852789423001E-4</c:v>
                </c:pt>
                <c:pt idx="408">
                  <c:v>1.6565880289094601E-4</c:v>
                </c:pt>
                <c:pt idx="409">
                  <c:v>1.67958590155126E-4</c:v>
                </c:pt>
                <c:pt idx="410">
                  <c:v>1.70415432622702E-4</c:v>
                </c:pt>
                <c:pt idx="411">
                  <c:v>1.72927219230222E-4</c:v>
                </c:pt>
                <c:pt idx="412">
                  <c:v>1.7553237821094501E-4</c:v>
                </c:pt>
                <c:pt idx="413">
                  <c:v>1.78156413066354E-4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E6-4C3A-95B1-10B7E3FF4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85112"/>
        <c:axId val="325787856"/>
      </c:lineChart>
      <c:catAx>
        <c:axId val="32578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5787856"/>
        <c:crosses val="autoZero"/>
        <c:auto val="1"/>
        <c:lblAlgn val="ctr"/>
        <c:lblOffset val="100"/>
        <c:noMultiLvlLbl val="0"/>
      </c:catAx>
      <c:valAx>
        <c:axId val="3257878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25785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194931</xdr:colOff>
      <xdr:row>11</xdr:row>
      <xdr:rowOff>151292</xdr:rowOff>
    </xdr:from>
    <xdr:to>
      <xdr:col>21</xdr:col>
      <xdr:colOff>502832</xdr:colOff>
      <xdr:row>28</xdr:row>
      <xdr:rowOff>70219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355524</xdr:colOff>
      <xdr:row>29</xdr:row>
      <xdr:rowOff>46074</xdr:rowOff>
    </xdr:from>
    <xdr:to>
      <xdr:col>22</xdr:col>
      <xdr:colOff>54268</xdr:colOff>
      <xdr:row>45</xdr:row>
      <xdr:rowOff>131135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96"/>
  <sheetViews>
    <sheetView tabSelected="1" topLeftCell="A809" zoomScale="86" zoomScaleNormal="86" workbookViewId="0">
      <selection activeCell="N834" sqref="H510:N834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11" bestFit="1" customWidth="1"/>
    <col min="6" max="6" width="9.140625" style="11"/>
    <col min="7" max="7" width="13.42578125" style="11" customWidth="1"/>
    <col min="8" max="8" width="21" style="11" customWidth="1"/>
    <col min="9" max="9" width="19.140625" style="18" bestFit="1" customWidth="1"/>
    <col min="10" max="10" width="17.7109375" bestFit="1" customWidth="1"/>
    <col min="11" max="11" width="18.85546875" bestFit="1" customWidth="1"/>
    <col min="12" max="12" width="20" bestFit="1" customWidth="1"/>
  </cols>
  <sheetData>
    <row r="2" spans="1:16" x14ac:dyDescent="0.2">
      <c r="E2" s="22" t="s">
        <v>23</v>
      </c>
      <c r="F2" s="22"/>
      <c r="G2" s="22"/>
      <c r="H2" s="22"/>
      <c r="I2" s="16" t="s">
        <v>30</v>
      </c>
      <c r="K2" s="9" t="s">
        <v>17</v>
      </c>
      <c r="L2" s="9" t="s">
        <v>19</v>
      </c>
      <c r="M2" s="23" t="s">
        <v>24</v>
      </c>
      <c r="N2" s="24"/>
      <c r="O2" s="24"/>
      <c r="P2" s="25"/>
    </row>
    <row r="3" spans="1:16" x14ac:dyDescent="0.2">
      <c r="A3" s="5" t="s">
        <v>4</v>
      </c>
      <c r="B3" s="6" t="s">
        <v>32</v>
      </c>
      <c r="D3"/>
      <c r="E3" s="4"/>
      <c r="F3" s="4"/>
      <c r="G3" s="4"/>
      <c r="H3" s="4"/>
      <c r="I3" s="8" t="s">
        <v>11</v>
      </c>
      <c r="J3" s="7" t="s">
        <v>9</v>
      </c>
      <c r="K3" t="s">
        <v>16</v>
      </c>
      <c r="L3" s="7" t="s">
        <v>21</v>
      </c>
      <c r="M3" s="12" t="s">
        <v>25</v>
      </c>
      <c r="N3" s="13"/>
      <c r="O3" s="14"/>
      <c r="P3" s="14"/>
    </row>
    <row r="4" spans="1:16" x14ac:dyDescent="0.2">
      <c r="A4" t="s">
        <v>5</v>
      </c>
      <c r="B4" s="2">
        <v>727.24</v>
      </c>
      <c r="C4" s="2" t="s">
        <v>8</v>
      </c>
      <c r="D4"/>
      <c r="E4" s="4" t="s">
        <v>0</v>
      </c>
      <c r="F4" s="4" t="s">
        <v>1</v>
      </c>
      <c r="G4" s="4" t="s">
        <v>2</v>
      </c>
      <c r="H4" s="4" t="s">
        <v>3</v>
      </c>
      <c r="I4" s="8" t="s">
        <v>12</v>
      </c>
      <c r="J4" s="8" t="s">
        <v>10</v>
      </c>
      <c r="K4" t="s">
        <v>15</v>
      </c>
      <c r="L4" t="s">
        <v>20</v>
      </c>
      <c r="M4" s="9" t="s">
        <v>18</v>
      </c>
      <c r="N4" s="5" t="s">
        <v>34</v>
      </c>
    </row>
    <row r="5" spans="1:16" x14ac:dyDescent="0.2">
      <c r="A5" t="s">
        <v>6</v>
      </c>
      <c r="B5" s="3">
        <f>17/1000</f>
        <v>1.7000000000000001E-2</v>
      </c>
      <c r="C5" s="2" t="s">
        <v>7</v>
      </c>
      <c r="D5"/>
      <c r="E5">
        <v>302.04901123046898</v>
      </c>
      <c r="F5">
        <v>4999.8544921875</v>
      </c>
      <c r="G5" s="1">
        <v>2.4096367418703499E-5</v>
      </c>
      <c r="H5" s="1">
        <v>1.8207622580180599E-8</v>
      </c>
      <c r="I5" s="21">
        <v>9.1934400000000005E-5</v>
      </c>
      <c r="J5" s="21">
        <f>I5/F5</f>
        <v>1.8387415102509821E-8</v>
      </c>
      <c r="K5" s="10">
        <f t="shared" ref="K5:K68" si="0">J5*B$6</f>
        <v>7.8659198583230837E-4</v>
      </c>
      <c r="L5" s="10">
        <f t="shared" ref="L5:L68" si="1">K5+B$7</f>
        <v>1.1502119858323083E-3</v>
      </c>
      <c r="M5" s="10">
        <f t="shared" ref="M5:M68" si="2">L5*E5</f>
        <v>0.34742039302608291</v>
      </c>
      <c r="N5">
        <f>((M5/E5)-$B$8)*E5</f>
        <v>0.10578118404170772</v>
      </c>
    </row>
    <row r="6" spans="1:16" x14ac:dyDescent="0.2">
      <c r="A6" t="s">
        <v>14</v>
      </c>
      <c r="B6" s="3">
        <f>B4/B5</f>
        <v>42778.823529411762</v>
      </c>
      <c r="C6" s="2" t="s">
        <v>13</v>
      </c>
      <c r="D6"/>
      <c r="E6">
        <v>303.64324951171898</v>
      </c>
      <c r="F6">
        <v>4999.8544921875</v>
      </c>
      <c r="G6" s="1">
        <v>2.4019069993745298E-5</v>
      </c>
      <c r="H6" s="1">
        <v>2.1676022804050001E-8</v>
      </c>
      <c r="I6" s="21">
        <v>9.1849599999999996E-5</v>
      </c>
      <c r="J6" s="21">
        <f t="shared" ref="J6:J69" si="3">I6/F6</f>
        <v>1.8370454608932953E-8</v>
      </c>
      <c r="K6" s="10">
        <f t="shared" si="0"/>
        <v>7.8586643587061171E-4</v>
      </c>
      <c r="L6" s="10">
        <f t="shared" si="1"/>
        <v>1.1494864358706116E-3</v>
      </c>
      <c r="M6" s="10">
        <f t="shared" si="2"/>
        <v>0.3490337966573967</v>
      </c>
      <c r="N6">
        <f t="shared" ref="N6:N69" si="4">((M6/E6)-$B$8)*E6</f>
        <v>0.10611919704802149</v>
      </c>
    </row>
    <row r="7" spans="1:16" x14ac:dyDescent="0.2">
      <c r="A7" t="s">
        <v>22</v>
      </c>
      <c r="B7" s="3">
        <f>B4/2000000</f>
        <v>3.6361999999999999E-4</v>
      </c>
      <c r="D7"/>
      <c r="E7">
        <v>304.27355957031301</v>
      </c>
      <c r="F7">
        <v>4999.8544921875</v>
      </c>
      <c r="G7" s="1">
        <v>2.3842607734173502E-5</v>
      </c>
      <c r="H7" s="1">
        <v>2.2517129072948599E-8</v>
      </c>
      <c r="I7" s="21">
        <v>9.1665399999999998E-5</v>
      </c>
      <c r="J7" s="21">
        <f t="shared" si="3"/>
        <v>1.8333613536800192E-8</v>
      </c>
      <c r="K7" s="10">
        <f t="shared" si="0"/>
        <v>7.8429041814720999E-4</v>
      </c>
      <c r="L7" s="10">
        <f t="shared" si="1"/>
        <v>1.14791041814721E-3</v>
      </c>
      <c r="M7" s="10">
        <f t="shared" si="2"/>
        <v>0.34927878899749804</v>
      </c>
      <c r="N7">
        <f t="shared" si="4"/>
        <v>0.10585994134124761</v>
      </c>
    </row>
    <row r="8" spans="1:16" x14ac:dyDescent="0.2">
      <c r="A8" t="s">
        <v>33</v>
      </c>
      <c r="B8" s="2">
        <v>8.0000000000000004E-4</v>
      </c>
      <c r="D8"/>
      <c r="E8">
        <v>305.36213684082003</v>
      </c>
      <c r="F8">
        <v>4999.8544921875</v>
      </c>
      <c r="G8" s="1">
        <v>2.3708442457618799E-5</v>
      </c>
      <c r="H8" s="1">
        <v>1.96604291087403E-8</v>
      </c>
      <c r="I8" s="21">
        <v>9.1514000000000005E-5</v>
      </c>
      <c r="J8" s="21">
        <f t="shared" si="3"/>
        <v>1.8303332655579237E-8</v>
      </c>
      <c r="K8" s="10">
        <f t="shared" si="0"/>
        <v>7.8299503767314377E-4</v>
      </c>
      <c r="L8" s="10">
        <f t="shared" si="1"/>
        <v>1.1466150376731438E-3</v>
      </c>
      <c r="M8" s="10">
        <f t="shared" si="2"/>
        <v>0.35013281803768853</v>
      </c>
      <c r="N8">
        <f t="shared" si="4"/>
        <v>0.10584310856503253</v>
      </c>
    </row>
    <row r="9" spans="1:16" x14ac:dyDescent="0.2">
      <c r="D9"/>
      <c r="E9">
        <v>307.47869873046898</v>
      </c>
      <c r="F9">
        <v>4999.8544921875</v>
      </c>
      <c r="G9" s="1">
        <v>2.34251052544519E-5</v>
      </c>
      <c r="H9" s="1">
        <v>2.02714227486706E-8</v>
      </c>
      <c r="I9" s="21">
        <v>9.1221499999999994E-5</v>
      </c>
      <c r="J9" s="21">
        <f t="shared" si="3"/>
        <v>1.8244830953088283E-8</v>
      </c>
      <c r="K9" s="10">
        <f t="shared" si="0"/>
        <v>7.8049240366611305E-4</v>
      </c>
      <c r="L9" s="10">
        <f t="shared" si="1"/>
        <v>1.144112403666113E-3</v>
      </c>
      <c r="M9" s="10">
        <f t="shared" si="2"/>
        <v>0.35179019308064546</v>
      </c>
      <c r="N9">
        <f t="shared" si="4"/>
        <v>0.10580723409627027</v>
      </c>
    </row>
    <row r="10" spans="1:16" x14ac:dyDescent="0.2">
      <c r="D10"/>
      <c r="E10">
        <v>307.82865905761702</v>
      </c>
      <c r="F10">
        <v>4999.8544921875</v>
      </c>
      <c r="G10" s="1">
        <v>2.3334283497045599E-5</v>
      </c>
      <c r="H10" s="1">
        <v>2.1436217433878701E-8</v>
      </c>
      <c r="I10" s="21">
        <v>9.1126399999999995E-5</v>
      </c>
      <c r="J10" s="21">
        <f t="shared" si="3"/>
        <v>1.8225810399560456E-8</v>
      </c>
      <c r="K10" s="10">
        <f t="shared" si="0"/>
        <v>7.7967872676331436E-4</v>
      </c>
      <c r="L10" s="10">
        <f t="shared" si="1"/>
        <v>1.1432987267633143E-3</v>
      </c>
      <c r="M10" s="10">
        <f t="shared" si="2"/>
        <v>0.35194011396183189</v>
      </c>
      <c r="N10">
        <f t="shared" si="4"/>
        <v>0.10567718671573829</v>
      </c>
    </row>
    <row r="11" spans="1:16" x14ac:dyDescent="0.2">
      <c r="A11" s="15" t="s">
        <v>31</v>
      </c>
      <c r="B11" s="15"/>
      <c r="C11" s="15"/>
      <c r="D11"/>
      <c r="E11">
        <v>308.59312438964798</v>
      </c>
      <c r="F11">
        <v>4999.8544921875</v>
      </c>
      <c r="G11" s="1">
        <v>2.3226167828269701E-5</v>
      </c>
      <c r="H11" s="1">
        <v>1.73587768444085E-8</v>
      </c>
      <c r="I11" s="21">
        <v>9.1009999999999998E-5</v>
      </c>
      <c r="J11" s="21">
        <f t="shared" si="3"/>
        <v>1.8202529722056366E-8</v>
      </c>
      <c r="K11" s="10">
        <f t="shared" si="0"/>
        <v>7.7868280676872176E-4</v>
      </c>
      <c r="L11" s="10">
        <f t="shared" si="1"/>
        <v>1.1423028067687217E-3</v>
      </c>
      <c r="M11" s="10">
        <f t="shared" si="2"/>
        <v>0.35250679213982417</v>
      </c>
      <c r="N11">
        <f t="shared" si="4"/>
        <v>0.10563229262810576</v>
      </c>
    </row>
    <row r="12" spans="1:16" x14ac:dyDescent="0.2">
      <c r="D12"/>
      <c r="E12">
        <v>309.43905639648398</v>
      </c>
      <c r="F12">
        <v>4999.8544921875</v>
      </c>
      <c r="G12" s="1">
        <v>2.3137039490401301E-5</v>
      </c>
      <c r="H12" s="1">
        <v>1.6597368440565398E-8</v>
      </c>
      <c r="I12" s="21">
        <v>9.0913600000000003E-5</v>
      </c>
      <c r="J12" s="21">
        <f t="shared" si="3"/>
        <v>1.8183249160961911E-8</v>
      </c>
      <c r="K12" s="10">
        <f t="shared" si="0"/>
        <v>7.7785800704811402E-4</v>
      </c>
      <c r="L12" s="10">
        <f t="shared" si="1"/>
        <v>1.1414780070481141E-3</v>
      </c>
      <c r="M12" s="10">
        <f t="shared" si="2"/>
        <v>0.35321787739830751</v>
      </c>
      <c r="N12">
        <f t="shared" si="4"/>
        <v>0.1056666322811203</v>
      </c>
    </row>
    <row r="13" spans="1:16" x14ac:dyDescent="0.2">
      <c r="D13"/>
      <c r="E13">
        <v>310.28048706054699</v>
      </c>
      <c r="F13">
        <v>4999.8544921875</v>
      </c>
      <c r="G13" s="1">
        <v>2.3042380321160301E-5</v>
      </c>
      <c r="H13" s="1">
        <v>2.3329753943187699E-8</v>
      </c>
      <c r="I13" s="21">
        <v>9.0812500000000005E-5</v>
      </c>
      <c r="J13" s="21">
        <f t="shared" si="3"/>
        <v>1.8163028572511195E-8</v>
      </c>
      <c r="K13" s="10">
        <f t="shared" si="0"/>
        <v>7.7699299406312002E-4</v>
      </c>
      <c r="L13" s="10">
        <f t="shared" si="1"/>
        <v>1.1406129940631201E-3</v>
      </c>
      <c r="M13" s="10">
        <f t="shared" si="2"/>
        <v>0.35390995534549369</v>
      </c>
      <c r="N13">
        <f t="shared" si="4"/>
        <v>0.10568556569705607</v>
      </c>
    </row>
    <row r="14" spans="1:16" x14ac:dyDescent="0.2">
      <c r="D14"/>
      <c r="E14">
        <v>311.16316223144503</v>
      </c>
      <c r="F14">
        <v>4999.8544921875</v>
      </c>
      <c r="G14" s="1">
        <v>2.2864271254943E-5</v>
      </c>
      <c r="H14" s="1">
        <v>1.9928377326154999E-8</v>
      </c>
      <c r="I14" s="21">
        <v>9.0628400000000001E-5</v>
      </c>
      <c r="J14" s="21">
        <f t="shared" si="3"/>
        <v>1.8126207500960477E-8</v>
      </c>
      <c r="K14" s="10">
        <f t="shared" si="0"/>
        <v>7.7541783194108799E-4</v>
      </c>
      <c r="L14" s="10">
        <f t="shared" si="1"/>
        <v>1.1390378319410879E-3</v>
      </c>
      <c r="M14" s="10">
        <f t="shared" si="2"/>
        <v>0.35442661368803818</v>
      </c>
      <c r="N14">
        <f t="shared" si="4"/>
        <v>0.10549608390288212</v>
      </c>
    </row>
    <row r="15" spans="1:16" x14ac:dyDescent="0.2">
      <c r="D15"/>
      <c r="E15">
        <v>312.01200866699202</v>
      </c>
      <c r="F15">
        <v>4999.8544921875</v>
      </c>
      <c r="G15" s="1">
        <v>2.27524088357233E-5</v>
      </c>
      <c r="H15" s="1">
        <v>2.6270931739833502E-8</v>
      </c>
      <c r="I15" s="21">
        <v>9.0513099999999999E-5</v>
      </c>
      <c r="J15" s="21">
        <f t="shared" si="3"/>
        <v>1.8103146829858914E-8</v>
      </c>
      <c r="K15" s="10">
        <f t="shared" si="0"/>
        <v>7.7443132356156449E-4</v>
      </c>
      <c r="L15" s="10">
        <f t="shared" si="1"/>
        <v>1.1380513235615644E-3</v>
      </c>
      <c r="M15" s="10">
        <f t="shared" si="2"/>
        <v>0.35508567943057256</v>
      </c>
      <c r="N15">
        <f t="shared" si="4"/>
        <v>0.10547607249697895</v>
      </c>
    </row>
    <row r="16" spans="1:16" x14ac:dyDescent="0.2">
      <c r="D16"/>
      <c r="E16">
        <v>312.78984069824202</v>
      </c>
      <c r="F16">
        <v>4999.8544921875</v>
      </c>
      <c r="G16" s="1">
        <v>2.2629229777386001E-5</v>
      </c>
      <c r="H16" s="1">
        <v>2.4345924668544299E-8</v>
      </c>
      <c r="I16" s="21">
        <v>9.0377400000000006E-5</v>
      </c>
      <c r="J16" s="21">
        <f t="shared" si="3"/>
        <v>1.8076006040019525E-8</v>
      </c>
      <c r="K16" s="10">
        <f t="shared" si="0"/>
        <v>7.7327027250257644E-4</v>
      </c>
      <c r="L16" s="10">
        <f t="shared" si="1"/>
        <v>1.1368902725025765E-3</v>
      </c>
      <c r="M16" s="10">
        <f t="shared" si="2"/>
        <v>0.35560772722746187</v>
      </c>
      <c r="N16">
        <f t="shared" si="4"/>
        <v>0.10537585466886823</v>
      </c>
    </row>
    <row r="17" spans="4:14" x14ac:dyDescent="0.2">
      <c r="D17"/>
      <c r="E17">
        <v>313.64108276367199</v>
      </c>
      <c r="F17">
        <v>4999.8544921875</v>
      </c>
      <c r="G17" s="1">
        <v>2.2558100306012601E-5</v>
      </c>
      <c r="H17" s="1">
        <v>1.7815809725946002E-8</v>
      </c>
      <c r="I17" s="21">
        <v>9.0303999999999995E-5</v>
      </c>
      <c r="J17" s="21">
        <f t="shared" si="3"/>
        <v>1.8061325612796153E-8</v>
      </c>
      <c r="K17" s="10">
        <f t="shared" si="0"/>
        <v>7.7264226109705135E-4</v>
      </c>
      <c r="L17" s="10">
        <f t="shared" si="1"/>
        <v>1.1362622610970514E-3</v>
      </c>
      <c r="M17" s="10">
        <f t="shared" si="2"/>
        <v>0.35637852587397739</v>
      </c>
      <c r="N17">
        <f t="shared" si="4"/>
        <v>0.10546565966303977</v>
      </c>
    </row>
    <row r="18" spans="4:14" x14ac:dyDescent="0.2">
      <c r="D18"/>
      <c r="E18">
        <v>314.47747802734398</v>
      </c>
      <c r="F18">
        <v>4999.8544921875</v>
      </c>
      <c r="G18" s="1">
        <v>2.24402468579813E-5</v>
      </c>
      <c r="H18" s="1">
        <v>2.84460300319009E-8</v>
      </c>
      <c r="I18" s="21">
        <v>9.0183299999999994E-5</v>
      </c>
      <c r="J18" s="21">
        <f t="shared" si="3"/>
        <v>1.803718491026399E-8</v>
      </c>
      <c r="K18" s="10">
        <f t="shared" si="0"/>
        <v>7.7160955024355193E-4</v>
      </c>
      <c r="L18" s="10">
        <f t="shared" si="1"/>
        <v>1.1352295502435519E-3</v>
      </c>
      <c r="M18" s="10">
        <f t="shared" si="2"/>
        <v>0.35700412594270814</v>
      </c>
      <c r="N18">
        <f t="shared" si="4"/>
        <v>0.10542214352083297</v>
      </c>
    </row>
    <row r="19" spans="4:14" x14ac:dyDescent="0.2">
      <c r="D19"/>
      <c r="E19">
        <v>315.30979919433599</v>
      </c>
      <c r="F19">
        <v>4999.8544921875</v>
      </c>
      <c r="G19" s="1">
        <v>2.2364373956346E-5</v>
      </c>
      <c r="H19" s="1">
        <v>1.9402263359531798E-8</v>
      </c>
      <c r="I19" s="21">
        <v>9.0097600000000003E-5</v>
      </c>
      <c r="J19" s="21">
        <f t="shared" si="3"/>
        <v>1.8020044411448692E-8</v>
      </c>
      <c r="K19" s="10">
        <f t="shared" si="0"/>
        <v>7.7087629986952622E-4</v>
      </c>
      <c r="L19" s="10">
        <f t="shared" si="1"/>
        <v>1.1344962998695262E-3</v>
      </c>
      <c r="M19" s="10">
        <f t="shared" si="2"/>
        <v>0.35771780049857749</v>
      </c>
      <c r="N19">
        <f t="shared" si="4"/>
        <v>0.10546996114310868</v>
      </c>
    </row>
    <row r="20" spans="4:14" x14ac:dyDescent="0.2">
      <c r="D20"/>
      <c r="E20">
        <v>316.13081359863298</v>
      </c>
      <c r="F20">
        <v>4999.8544921875</v>
      </c>
      <c r="G20" s="1">
        <v>2.22522783661738E-5</v>
      </c>
      <c r="H20" s="1">
        <v>1.9614323591364301E-8</v>
      </c>
      <c r="I20" s="21">
        <v>8.9980000000000002E-5</v>
      </c>
      <c r="J20" s="21">
        <f t="shared" si="3"/>
        <v>1.7996523726960024E-8</v>
      </c>
      <c r="K20" s="10">
        <f t="shared" si="0"/>
        <v>7.6987011265849449E-4</v>
      </c>
      <c r="L20" s="10">
        <f t="shared" si="1"/>
        <v>1.1334901126584945E-3</v>
      </c>
      <c r="M20" s="10">
        <f t="shared" si="2"/>
        <v>0.35833115152073602</v>
      </c>
      <c r="N20">
        <f t="shared" si="4"/>
        <v>0.10542650064182964</v>
      </c>
    </row>
    <row r="21" spans="4:14" x14ac:dyDescent="0.2">
      <c r="D21"/>
      <c r="E21">
        <v>316.95977783203102</v>
      </c>
      <c r="F21">
        <v>4999.8544921875</v>
      </c>
      <c r="G21" s="1">
        <v>2.2202385713908199E-5</v>
      </c>
      <c r="H21" s="1">
        <v>1.7767373147052701E-8</v>
      </c>
      <c r="I21" s="21">
        <v>8.9917E-5</v>
      </c>
      <c r="J21" s="21">
        <f t="shared" si="3"/>
        <v>1.7983923360269664E-8</v>
      </c>
      <c r="K21" s="10">
        <f t="shared" si="0"/>
        <v>7.6933108379544177E-4</v>
      </c>
      <c r="L21" s="10">
        <f t="shared" si="1"/>
        <v>1.1329510837954418E-3</v>
      </c>
      <c r="M21" s="10">
        <f t="shared" si="2"/>
        <v>0.35909992381436201</v>
      </c>
      <c r="N21">
        <f t="shared" si="4"/>
        <v>0.10553210154873717</v>
      </c>
    </row>
    <row r="22" spans="4:14" x14ac:dyDescent="0.2">
      <c r="D22"/>
      <c r="E22">
        <v>317.81594848632801</v>
      </c>
      <c r="F22">
        <v>4999.8544921875</v>
      </c>
      <c r="G22" s="1">
        <v>2.2062558996996701E-5</v>
      </c>
      <c r="H22" s="1">
        <v>2.3251823642921799E-8</v>
      </c>
      <c r="I22" s="21">
        <v>8.9772700000000002E-5</v>
      </c>
      <c r="J22" s="21">
        <f t="shared" si="3"/>
        <v>1.795506252037413E-8</v>
      </c>
      <c r="K22" s="10">
        <f t="shared" si="0"/>
        <v>7.6809645101864009E-4</v>
      </c>
      <c r="L22" s="10">
        <f t="shared" si="1"/>
        <v>1.13171645101864E-3</v>
      </c>
      <c r="M22" s="10">
        <f t="shared" si="2"/>
        <v>0.35967753729807006</v>
      </c>
      <c r="N22">
        <f t="shared" si="4"/>
        <v>0.10542477850900764</v>
      </c>
    </row>
    <row r="23" spans="4:14" x14ac:dyDescent="0.2">
      <c r="D23"/>
      <c r="E23">
        <v>318.62359619140602</v>
      </c>
      <c r="F23">
        <v>4999.8544921875</v>
      </c>
      <c r="G23" s="1">
        <v>2.1923733572871101E-5</v>
      </c>
      <c r="H23" s="1">
        <v>2.0426076089722301E-8</v>
      </c>
      <c r="I23" s="21">
        <v>8.9631399999999997E-5</v>
      </c>
      <c r="J23" s="21">
        <f t="shared" si="3"/>
        <v>1.7926801697940036E-8</v>
      </c>
      <c r="K23" s="10">
        <f t="shared" si="0"/>
        <v>7.6688748628293596E-4</v>
      </c>
      <c r="L23" s="10">
        <f t="shared" si="1"/>
        <v>1.130507486282936E-3</v>
      </c>
      <c r="M23" s="10">
        <f t="shared" si="2"/>
        <v>0.36020636080077567</v>
      </c>
      <c r="N23">
        <f t="shared" si="4"/>
        <v>0.10530748384765086</v>
      </c>
    </row>
    <row r="24" spans="4:14" x14ac:dyDescent="0.2">
      <c r="D24"/>
      <c r="E24">
        <v>319.43292236328102</v>
      </c>
      <c r="F24">
        <v>4999.8544921875</v>
      </c>
      <c r="G24" s="1">
        <v>2.1847626106620599E-5</v>
      </c>
      <c r="H24" s="1">
        <v>1.81586177940614E-8</v>
      </c>
      <c r="I24" s="21">
        <v>8.9554099999999997E-5</v>
      </c>
      <c r="J24" s="21">
        <f t="shared" si="3"/>
        <v>1.7911341248016786E-8</v>
      </c>
      <c r="K24" s="10">
        <f t="shared" si="0"/>
        <v>7.6622610642398394E-4</v>
      </c>
      <c r="L24" s="10">
        <f t="shared" si="1"/>
        <v>1.1298461064239839E-3</v>
      </c>
      <c r="M24" s="10">
        <f t="shared" si="2"/>
        <v>0.36091004359578777</v>
      </c>
      <c r="N24">
        <f t="shared" si="4"/>
        <v>0.10536370570516296</v>
      </c>
    </row>
    <row r="25" spans="4:14" x14ac:dyDescent="0.2">
      <c r="D25"/>
      <c r="E25">
        <v>320.27363586425798</v>
      </c>
      <c r="F25">
        <v>4999.8544921875</v>
      </c>
      <c r="G25" s="1">
        <v>2.1723617946531E-5</v>
      </c>
      <c r="H25" s="1">
        <v>2.1844369038405799E-8</v>
      </c>
      <c r="I25" s="21">
        <v>8.9417499999999996E-5</v>
      </c>
      <c r="J25" s="21">
        <f t="shared" si="3"/>
        <v>1.788402045293896E-8</v>
      </c>
      <c r="K25" s="10">
        <f t="shared" si="0"/>
        <v>7.6505735495266641E-4</v>
      </c>
      <c r="L25" s="10">
        <f t="shared" si="1"/>
        <v>1.1286773549526665E-3</v>
      </c>
      <c r="M25" s="10">
        <f t="shared" si="2"/>
        <v>0.36148560018834414</v>
      </c>
      <c r="N25">
        <f t="shared" si="4"/>
        <v>0.10526669149693775</v>
      </c>
    </row>
    <row r="26" spans="4:14" x14ac:dyDescent="0.2">
      <c r="D26"/>
      <c r="E26">
        <v>321.13407897949202</v>
      </c>
      <c r="F26">
        <v>4999.8544921875</v>
      </c>
      <c r="G26" s="1">
        <v>2.15569123482533E-5</v>
      </c>
      <c r="H26" s="1">
        <v>2.1058900078153501E-8</v>
      </c>
      <c r="I26" s="21">
        <v>8.9240200000000007E-5</v>
      </c>
      <c r="J26" s="21">
        <f t="shared" si="3"/>
        <v>1.7848559420967525E-8</v>
      </c>
      <c r="K26" s="10">
        <f t="shared" si="0"/>
        <v>7.6354037372378949E-4</v>
      </c>
      <c r="L26" s="10">
        <f t="shared" si="1"/>
        <v>1.1271603737237894E-3</v>
      </c>
      <c r="M26" s="10">
        <f t="shared" si="2"/>
        <v>0.36196960847796911</v>
      </c>
      <c r="N26">
        <f t="shared" si="4"/>
        <v>0.10506234529437551</v>
      </c>
    </row>
    <row r="27" spans="4:14" x14ac:dyDescent="0.2">
      <c r="D27"/>
      <c r="E27">
        <v>321.97380065917997</v>
      </c>
      <c r="F27">
        <v>4999.8544921875</v>
      </c>
      <c r="G27" s="1">
        <v>2.1447258938797799E-5</v>
      </c>
      <c r="H27" s="1">
        <v>1.9197293770718201E-8</v>
      </c>
      <c r="I27" s="21">
        <v>8.9120099999999994E-5</v>
      </c>
      <c r="J27" s="21">
        <f t="shared" si="3"/>
        <v>1.7824538721927647E-8</v>
      </c>
      <c r="K27" s="10">
        <f t="shared" si="0"/>
        <v>7.6251279647850947E-4</v>
      </c>
      <c r="L27" s="10">
        <f t="shared" si="1"/>
        <v>1.1261327964785094E-3</v>
      </c>
      <c r="M27" s="10">
        <f t="shared" si="2"/>
        <v>0.36258525652913648</v>
      </c>
      <c r="N27">
        <f t="shared" si="4"/>
        <v>0.10500621600179248</v>
      </c>
    </row>
    <row r="28" spans="4:14" x14ac:dyDescent="0.2">
      <c r="D28"/>
      <c r="E28">
        <v>322.794189453125</v>
      </c>
      <c r="F28">
        <v>4999.8544921875</v>
      </c>
      <c r="G28" s="1">
        <v>2.13232545566552E-5</v>
      </c>
      <c r="H28" s="1">
        <v>2.1599317411784001E-8</v>
      </c>
      <c r="I28" s="21">
        <v>8.8994599999999997E-5</v>
      </c>
      <c r="J28" s="21">
        <f t="shared" si="3"/>
        <v>1.7799437991457173E-8</v>
      </c>
      <c r="K28" s="10">
        <f t="shared" si="0"/>
        <v>7.6143901675925375E-4</v>
      </c>
      <c r="L28" s="10">
        <f t="shared" si="1"/>
        <v>1.1250590167592538E-3</v>
      </c>
      <c r="M28" s="10">
        <f t="shared" si="2"/>
        <v>0.36316251340173311</v>
      </c>
      <c r="N28">
        <f t="shared" si="4"/>
        <v>0.10492716183923309</v>
      </c>
    </row>
    <row r="29" spans="4:14" x14ac:dyDescent="0.2">
      <c r="D29"/>
      <c r="E29">
        <v>323.62763977050798</v>
      </c>
      <c r="F29">
        <v>4999.8544921875</v>
      </c>
      <c r="G29" s="1">
        <v>2.1237277551044702E-5</v>
      </c>
      <c r="H29" s="1">
        <v>1.91591361533583E-8</v>
      </c>
      <c r="I29" s="21">
        <v>8.8906200000000006E-5</v>
      </c>
      <c r="J29" s="21">
        <f t="shared" si="3"/>
        <v>1.7781757476926575E-8</v>
      </c>
      <c r="K29" s="10">
        <f t="shared" si="0"/>
        <v>7.6068266514824014E-4</v>
      </c>
      <c r="L29" s="10">
        <f t="shared" si="1"/>
        <v>1.1243026651482401E-3</v>
      </c>
      <c r="M29" s="10">
        <f t="shared" si="2"/>
        <v>0.36385541790961667</v>
      </c>
      <c r="N29">
        <f t="shared" si="4"/>
        <v>0.1049533060932103</v>
      </c>
    </row>
    <row r="30" spans="4:14" x14ac:dyDescent="0.2">
      <c r="D30"/>
      <c r="E30">
        <v>324.52171325683599</v>
      </c>
      <c r="F30">
        <v>4999.8544921875</v>
      </c>
      <c r="G30" s="1">
        <v>2.1118414578455801E-5</v>
      </c>
      <c r="H30" s="1">
        <v>1.39727202169971E-8</v>
      </c>
      <c r="I30" s="21">
        <v>8.8779700000000007E-5</v>
      </c>
      <c r="J30" s="21">
        <f t="shared" si="3"/>
        <v>1.7756456740635617E-8</v>
      </c>
      <c r="K30" s="10">
        <f t="shared" si="0"/>
        <v>7.5960032941528501E-4</v>
      </c>
      <c r="L30" s="10">
        <f t="shared" si="1"/>
        <v>1.1232203294152851E-3</v>
      </c>
      <c r="M30" s="10">
        <f t="shared" si="2"/>
        <v>0.364509385666756</v>
      </c>
      <c r="N30">
        <f t="shared" si="4"/>
        <v>0.1048920150612872</v>
      </c>
    </row>
    <row r="31" spans="4:14" x14ac:dyDescent="0.2">
      <c r="D31"/>
      <c r="E31">
        <v>325.37463378906301</v>
      </c>
      <c r="F31">
        <v>4999.8544921875</v>
      </c>
      <c r="G31" s="1">
        <v>2.1070744796115E-5</v>
      </c>
      <c r="H31" s="1">
        <v>1.7969916258639301E-8</v>
      </c>
      <c r="I31" s="21">
        <v>8.8726600000000005E-5</v>
      </c>
      <c r="J31" s="21">
        <f t="shared" si="3"/>
        <v>1.7745836431568028E-8</v>
      </c>
      <c r="K31" s="10">
        <f t="shared" si="0"/>
        <v>7.5914600508785476E-4</v>
      </c>
      <c r="L31" s="10">
        <f t="shared" si="1"/>
        <v>1.1227660050878547E-3</v>
      </c>
      <c r="M31" s="10">
        <f t="shared" si="2"/>
        <v>0.36531957773627</v>
      </c>
      <c r="N31">
        <f t="shared" si="4"/>
        <v>0.10501987070501956</v>
      </c>
    </row>
    <row r="32" spans="4:14" x14ac:dyDescent="0.2">
      <c r="D32"/>
      <c r="E32">
        <v>326.17234802246099</v>
      </c>
      <c r="F32">
        <v>4999.8544921875</v>
      </c>
      <c r="G32" s="1">
        <v>2.0981987263598901E-5</v>
      </c>
      <c r="H32" s="1">
        <v>1.6507006594765901E-8</v>
      </c>
      <c r="I32" s="21">
        <v>8.8635300000000002E-5</v>
      </c>
      <c r="J32" s="21">
        <f t="shared" si="3"/>
        <v>1.7727575900158032E-8</v>
      </c>
      <c r="K32" s="10">
        <f t="shared" si="0"/>
        <v>7.583648410371133E-4</v>
      </c>
      <c r="L32" s="10">
        <f t="shared" si="1"/>
        <v>1.1219848410371133E-3</v>
      </c>
      <c r="M32" s="10">
        <f t="shared" si="2"/>
        <v>0.36596043004668294</v>
      </c>
      <c r="N32">
        <f t="shared" si="4"/>
        <v>0.1050225516287141</v>
      </c>
    </row>
    <row r="33" spans="4:14" x14ac:dyDescent="0.2">
      <c r="D33"/>
      <c r="E33">
        <v>326.97866821289102</v>
      </c>
      <c r="F33">
        <v>4999.8544921875</v>
      </c>
      <c r="G33" s="1">
        <v>2.09785811024318E-5</v>
      </c>
      <c r="H33" s="1">
        <v>2.17924200821167E-8</v>
      </c>
      <c r="I33" s="21">
        <v>8.8627699999999998E-5</v>
      </c>
      <c r="J33" s="21">
        <f t="shared" si="3"/>
        <v>1.772605585592237E-8</v>
      </c>
      <c r="K33" s="10">
        <f t="shared" si="0"/>
        <v>7.5829981533299907E-4</v>
      </c>
      <c r="L33" s="10">
        <f t="shared" si="1"/>
        <v>1.1219198153329991E-3</v>
      </c>
      <c r="M33" s="10">
        <f t="shared" si="2"/>
        <v>0.36684384705923667</v>
      </c>
      <c r="N33">
        <f t="shared" si="4"/>
        <v>0.10526091248892386</v>
      </c>
    </row>
    <row r="34" spans="4:14" x14ac:dyDescent="0.2">
      <c r="D34"/>
      <c r="E34">
        <v>327.79301452636702</v>
      </c>
      <c r="F34">
        <v>4999.8544921875</v>
      </c>
      <c r="G34" s="1">
        <v>2.0808703948165901E-5</v>
      </c>
      <c r="H34" s="1">
        <v>1.9779289531513099E-8</v>
      </c>
      <c r="I34" s="21">
        <v>8.8447899999999997E-5</v>
      </c>
      <c r="J34" s="21">
        <f t="shared" si="3"/>
        <v>1.7690094809399725E-8</v>
      </c>
      <c r="K34" s="10">
        <f t="shared" si="0"/>
        <v>7.5676144406987386E-4</v>
      </c>
      <c r="L34" s="10">
        <f t="shared" si="1"/>
        <v>1.1203814440698739E-3</v>
      </c>
      <c r="M34" s="10">
        <f t="shared" si="2"/>
        <v>0.36725321097106822</v>
      </c>
      <c r="N34">
        <f t="shared" si="4"/>
        <v>0.1050187993499746</v>
      </c>
    </row>
    <row r="35" spans="4:14" x14ac:dyDescent="0.2">
      <c r="D35"/>
      <c r="E35">
        <v>328.63255310058599</v>
      </c>
      <c r="F35">
        <v>4999.8544921875</v>
      </c>
      <c r="G35" s="1">
        <v>2.0741794784325799E-5</v>
      </c>
      <c r="H35" s="1">
        <v>2.1294444837885201E-8</v>
      </c>
      <c r="I35" s="21">
        <v>8.8376500000000003E-5</v>
      </c>
      <c r="J35" s="21">
        <f t="shared" si="3"/>
        <v>1.7675814393817321E-8</v>
      </c>
      <c r="K35" s="10">
        <f t="shared" si="0"/>
        <v>7.5615054469174746E-4</v>
      </c>
      <c r="L35" s="10">
        <f t="shared" si="1"/>
        <v>1.1197705446917474E-3</v>
      </c>
      <c r="M35" s="10">
        <f t="shared" si="2"/>
        <v>0.3679930529888828</v>
      </c>
      <c r="N35">
        <f t="shared" si="4"/>
        <v>0.10508701050841397</v>
      </c>
    </row>
    <row r="36" spans="4:14" x14ac:dyDescent="0.2">
      <c r="D36"/>
      <c r="E36">
        <v>329.46823120117199</v>
      </c>
      <c r="F36">
        <v>4999.8544921875</v>
      </c>
      <c r="G36" s="1">
        <v>2.0706514007608701E-5</v>
      </c>
      <c r="H36" s="1">
        <v>2.00421447958487E-8</v>
      </c>
      <c r="I36" s="21">
        <v>8.8335800000000002E-5</v>
      </c>
      <c r="J36" s="21">
        <f t="shared" si="3"/>
        <v>1.7667674156923708E-8</v>
      </c>
      <c r="K36" s="10">
        <f t="shared" si="0"/>
        <v>7.5580231493418807E-4</v>
      </c>
      <c r="L36" s="10">
        <f t="shared" si="1"/>
        <v>1.119422314934188E-3</v>
      </c>
      <c r="M36" s="10">
        <f t="shared" si="2"/>
        <v>0.3688140900684882</v>
      </c>
      <c r="N36">
        <f t="shared" si="4"/>
        <v>0.10523950510755062</v>
      </c>
    </row>
    <row r="37" spans="4:14" x14ac:dyDescent="0.2">
      <c r="D37"/>
      <c r="E37">
        <v>330.306396484375</v>
      </c>
      <c r="F37">
        <v>4999.8544921875</v>
      </c>
      <c r="G37" s="1">
        <v>2.0589611477557701E-5</v>
      </c>
      <c r="H37" s="1">
        <v>1.47027120973224E-8</v>
      </c>
      <c r="I37" s="21">
        <v>8.8213000000000004E-5</v>
      </c>
      <c r="J37" s="21">
        <f t="shared" si="3"/>
        <v>1.7643113442168534E-8</v>
      </c>
      <c r="K37" s="10">
        <f t="shared" si="0"/>
        <v>7.5475163645192026E-4</v>
      </c>
      <c r="L37" s="10">
        <f t="shared" si="1"/>
        <v>1.1183716364519202E-3</v>
      </c>
      <c r="M37" s="10">
        <f t="shared" si="2"/>
        <v>0.36940530516676723</v>
      </c>
      <c r="N37">
        <f t="shared" si="4"/>
        <v>0.10516018797926724</v>
      </c>
    </row>
    <row r="38" spans="4:14" x14ac:dyDescent="0.2">
      <c r="D38"/>
      <c r="E38">
        <v>331.16020202636702</v>
      </c>
      <c r="F38">
        <v>4999.8544921875</v>
      </c>
      <c r="G38" s="1">
        <v>2.0531495482921301E-5</v>
      </c>
      <c r="H38" s="1">
        <v>1.6477798122099001E-8</v>
      </c>
      <c r="I38" s="21">
        <v>8.8152000000000006E-5</v>
      </c>
      <c r="J38" s="21">
        <f t="shared" si="3"/>
        <v>1.7630913087119138E-8</v>
      </c>
      <c r="K38" s="10">
        <f t="shared" si="0"/>
        <v>7.5422971961626591E-4</v>
      </c>
      <c r="L38" s="10">
        <f t="shared" si="1"/>
        <v>1.1178497196162659E-3</v>
      </c>
      <c r="M38" s="10">
        <f t="shared" si="2"/>
        <v>0.3701873389832403</v>
      </c>
      <c r="N38">
        <f t="shared" si="4"/>
        <v>0.1052591773621467</v>
      </c>
    </row>
    <row r="39" spans="4:14" x14ac:dyDescent="0.2">
      <c r="D39"/>
      <c r="E39">
        <v>331.98635864257801</v>
      </c>
      <c r="F39">
        <v>4999.8544921875</v>
      </c>
      <c r="G39" s="1">
        <v>2.0451844934514801E-5</v>
      </c>
      <c r="H39" s="1">
        <v>1.5429725156749699E-8</v>
      </c>
      <c r="I39" s="21">
        <v>8.8066599999999995E-5</v>
      </c>
      <c r="J39" s="21">
        <f t="shared" si="3"/>
        <v>1.7613832590049984E-8</v>
      </c>
      <c r="K39" s="10">
        <f t="shared" si="0"/>
        <v>7.5349903604634996E-4</v>
      </c>
      <c r="L39" s="10">
        <f t="shared" si="1"/>
        <v>1.1171190360463499E-3</v>
      </c>
      <c r="M39" s="10">
        <f t="shared" si="2"/>
        <v>0.37086828094733454</v>
      </c>
      <c r="N39">
        <f t="shared" si="4"/>
        <v>0.10527919403327213</v>
      </c>
    </row>
    <row r="40" spans="4:14" x14ac:dyDescent="0.2">
      <c r="D40"/>
      <c r="E40">
        <v>332.76834106445301</v>
      </c>
      <c r="F40">
        <v>4999.8544921875</v>
      </c>
      <c r="G40" s="1">
        <v>2.0344565617347E-5</v>
      </c>
      <c r="H40" s="1">
        <v>1.8292844025911999E-8</v>
      </c>
      <c r="I40" s="21">
        <v>8.7952800000000003E-5</v>
      </c>
      <c r="J40" s="21">
        <f t="shared" si="3"/>
        <v>1.7591071927679147E-8</v>
      </c>
      <c r="K40" s="10">
        <f t="shared" si="0"/>
        <v>7.5252536168737545E-4</v>
      </c>
      <c r="L40" s="10">
        <f t="shared" si="1"/>
        <v>1.1161453616873754E-3</v>
      </c>
      <c r="M40" s="10">
        <f t="shared" si="2"/>
        <v>0.37141784039549181</v>
      </c>
      <c r="N40">
        <f t="shared" si="4"/>
        <v>0.10520316754392937</v>
      </c>
    </row>
    <row r="41" spans="4:14" x14ac:dyDescent="0.2">
      <c r="D41"/>
      <c r="E41">
        <v>333.58335876464798</v>
      </c>
      <c r="F41">
        <v>4999.8544921875</v>
      </c>
      <c r="G41" s="1">
        <v>2.0279050869370301E-5</v>
      </c>
      <c r="H41" s="1">
        <v>2.3041307701233702E-8</v>
      </c>
      <c r="I41" s="21">
        <v>8.7885299999999997E-5</v>
      </c>
      <c r="J41" s="21">
        <f t="shared" si="3"/>
        <v>1.7577571534796617E-8</v>
      </c>
      <c r="K41" s="10">
        <f t="shared" si="0"/>
        <v>7.5194783076267598E-4</v>
      </c>
      <c r="L41" s="10">
        <f t="shared" si="1"/>
        <v>1.1155678307626759E-3</v>
      </c>
      <c r="M41" s="10">
        <f t="shared" si="2"/>
        <v>0.37213486391560585</v>
      </c>
      <c r="N41">
        <f t="shared" si="4"/>
        <v>0.10526817690388743</v>
      </c>
    </row>
    <row r="42" spans="4:14" x14ac:dyDescent="0.2">
      <c r="D42"/>
      <c r="E42">
        <v>334.41555786132801</v>
      </c>
      <c r="F42">
        <v>4999.8544921875</v>
      </c>
      <c r="G42" s="1">
        <v>2.0149840753303101E-5</v>
      </c>
      <c r="H42" s="1">
        <v>1.9464630453454599E-8</v>
      </c>
      <c r="I42" s="21">
        <v>8.7755200000000003E-5</v>
      </c>
      <c r="J42" s="21">
        <f t="shared" si="3"/>
        <v>1.7551550777551926E-8</v>
      </c>
      <c r="K42" s="10">
        <f t="shared" si="0"/>
        <v>7.5083469338040369E-4</v>
      </c>
      <c r="L42" s="10">
        <f t="shared" si="1"/>
        <v>1.1144546933804036E-3</v>
      </c>
      <c r="M42" s="10">
        <f t="shared" si="2"/>
        <v>0.37269098799798295</v>
      </c>
      <c r="N42">
        <f t="shared" si="4"/>
        <v>0.10515854170892051</v>
      </c>
    </row>
    <row r="43" spans="4:14" x14ac:dyDescent="0.2">
      <c r="D43"/>
      <c r="E43">
        <v>335.25233459472702</v>
      </c>
      <c r="F43">
        <v>4999.8544921875</v>
      </c>
      <c r="G43" s="1">
        <v>2.00115611838602E-5</v>
      </c>
      <c r="H43" s="1">
        <v>2.2132235967416199E-8</v>
      </c>
      <c r="I43" s="21">
        <v>8.7616199999999996E-5</v>
      </c>
      <c r="J43" s="21">
        <f t="shared" si="3"/>
        <v>1.7523749968504941E-8</v>
      </c>
      <c r="K43" s="10">
        <f t="shared" si="0"/>
        <v>7.4964540747620779E-4</v>
      </c>
      <c r="L43" s="10">
        <f t="shared" si="1"/>
        <v>1.1132654074762077E-3</v>
      </c>
      <c r="M43" s="10">
        <f t="shared" si="2"/>
        <v>0.37322482687994868</v>
      </c>
      <c r="N43">
        <f t="shared" si="4"/>
        <v>0.10502295920416707</v>
      </c>
    </row>
    <row r="44" spans="4:14" x14ac:dyDescent="0.2">
      <c r="D44"/>
      <c r="E44">
        <v>336.08541870117199</v>
      </c>
      <c r="F44">
        <v>4999.8544921875</v>
      </c>
      <c r="G44" s="1">
        <v>1.9979663828077099E-5</v>
      </c>
      <c r="H44" s="1">
        <v>2.9017786238993099E-8</v>
      </c>
      <c r="I44" s="21">
        <v>8.7582699999999997E-5</v>
      </c>
      <c r="J44" s="21">
        <f t="shared" si="3"/>
        <v>1.7517049773518799E-8</v>
      </c>
      <c r="K44" s="10">
        <f t="shared" si="0"/>
        <v>7.4935878101728296E-4</v>
      </c>
      <c r="L44" s="10">
        <f t="shared" si="1"/>
        <v>1.1129787810172829E-3</v>
      </c>
      <c r="M44" s="10">
        <f t="shared" si="2"/>
        <v>0.37405593962371353</v>
      </c>
      <c r="N44">
        <f t="shared" si="4"/>
        <v>0.10518760466277592</v>
      </c>
    </row>
    <row r="45" spans="4:14" x14ac:dyDescent="0.2">
      <c r="D45"/>
      <c r="E45">
        <v>336.93647766113298</v>
      </c>
      <c r="F45">
        <v>4999.8544921875</v>
      </c>
      <c r="G45" s="1">
        <v>1.9852296133976E-5</v>
      </c>
      <c r="H45" s="1">
        <v>1.9767551934095902E-8</v>
      </c>
      <c r="I45" s="21">
        <v>8.7455100000000002E-5</v>
      </c>
      <c r="J45" s="21">
        <f t="shared" si="3"/>
        <v>1.7491529030825313E-8</v>
      </c>
      <c r="K45" s="10">
        <f t="shared" si="0"/>
        <v>7.4826703366925884E-4</v>
      </c>
      <c r="L45" s="10">
        <f t="shared" si="1"/>
        <v>1.1118870336692588E-3</v>
      </c>
      <c r="M45" s="10">
        <f t="shared" si="2"/>
        <v>0.37463530068160561</v>
      </c>
      <c r="N45">
        <f t="shared" si="4"/>
        <v>0.10508611855269923</v>
      </c>
    </row>
    <row r="46" spans="4:14" x14ac:dyDescent="0.2">
      <c r="D46"/>
      <c r="E46">
        <v>337.785400390625</v>
      </c>
      <c r="F46">
        <v>4999.8544921875</v>
      </c>
      <c r="G46" s="1">
        <v>1.9775977274177801E-5</v>
      </c>
      <c r="H46" s="1">
        <v>2.4491344604686999E-8</v>
      </c>
      <c r="I46" s="21">
        <v>8.7378200000000003E-5</v>
      </c>
      <c r="J46" s="21">
        <f t="shared" si="3"/>
        <v>1.7476148583230255E-8</v>
      </c>
      <c r="K46" s="10">
        <f t="shared" si="0"/>
        <v>7.4760907621578649E-4</v>
      </c>
      <c r="L46" s="10">
        <f t="shared" si="1"/>
        <v>1.1112290762157865E-3</v>
      </c>
      <c r="M46" s="10">
        <f t="shared" si="2"/>
        <v>0.3753569584352538</v>
      </c>
      <c r="N46">
        <f t="shared" si="4"/>
        <v>0.10512863812275379</v>
      </c>
    </row>
    <row r="47" spans="4:14" x14ac:dyDescent="0.2">
      <c r="D47"/>
      <c r="E47">
        <v>338.61941528320301</v>
      </c>
      <c r="F47">
        <v>4999.8544921875</v>
      </c>
      <c r="G47" s="1">
        <v>1.9673972468493999E-5</v>
      </c>
      <c r="H47" s="1">
        <v>2.0919263829060901E-8</v>
      </c>
      <c r="I47" s="21">
        <v>8.7275500000000002E-5</v>
      </c>
      <c r="J47" s="21">
        <f t="shared" si="3"/>
        <v>1.7455607985466766E-8</v>
      </c>
      <c r="K47" s="10">
        <f t="shared" si="0"/>
        <v>7.4673037360887358E-4</v>
      </c>
      <c r="L47" s="10">
        <f t="shared" si="1"/>
        <v>1.1103503736088736E-3</v>
      </c>
      <c r="M47" s="10">
        <f t="shared" si="2"/>
        <v>0.37598619427092278</v>
      </c>
      <c r="N47">
        <f t="shared" si="4"/>
        <v>0.10509066204436038</v>
      </c>
    </row>
    <row r="48" spans="4:14" x14ac:dyDescent="0.2">
      <c r="D48"/>
      <c r="E48">
        <v>339.36640930175798</v>
      </c>
      <c r="F48">
        <v>4999.8544921875</v>
      </c>
      <c r="G48" s="1">
        <v>1.95680340550404E-5</v>
      </c>
      <c r="H48" s="1">
        <v>2.0655809039009399E-8</v>
      </c>
      <c r="I48" s="21">
        <v>8.7169000000000005E-5</v>
      </c>
      <c r="J48" s="21">
        <f t="shared" si="3"/>
        <v>1.7434307365585446E-8</v>
      </c>
      <c r="K48" s="10">
        <f t="shared" si="0"/>
        <v>7.4581915814990343E-4</v>
      </c>
      <c r="L48" s="10">
        <f t="shared" si="1"/>
        <v>1.1094391581499034E-3</v>
      </c>
      <c r="M48" s="10">
        <f t="shared" si="2"/>
        <v>0.3765063834400979</v>
      </c>
      <c r="N48">
        <f t="shared" si="4"/>
        <v>0.10501325599869152</v>
      </c>
    </row>
    <row r="49" spans="4:14" x14ac:dyDescent="0.2">
      <c r="D49"/>
      <c r="E49">
        <v>340.18893432617199</v>
      </c>
      <c r="F49">
        <v>4999.8544921875</v>
      </c>
      <c r="G49" s="1">
        <v>1.9468834853909901E-5</v>
      </c>
      <c r="H49" s="1">
        <v>1.84831545273398E-8</v>
      </c>
      <c r="I49" s="21">
        <v>8.7068800000000002E-5</v>
      </c>
      <c r="J49" s="21">
        <f t="shared" si="3"/>
        <v>1.741426678237316E-8</v>
      </c>
      <c r="K49" s="10">
        <f t="shared" si="0"/>
        <v>7.4496184557723858E-4</v>
      </c>
      <c r="L49" s="10">
        <f t="shared" si="1"/>
        <v>1.1085818455772386E-3</v>
      </c>
      <c r="M49" s="10">
        <f t="shared" si="2"/>
        <v>0.37712727666026175</v>
      </c>
      <c r="N49">
        <f t="shared" si="4"/>
        <v>0.10497612919932417</v>
      </c>
    </row>
    <row r="50" spans="4:14" x14ac:dyDescent="0.2">
      <c r="D50"/>
      <c r="E50">
        <v>341.03826904296898</v>
      </c>
      <c r="F50">
        <v>4999.8544921875</v>
      </c>
      <c r="G50" s="1">
        <v>1.9370577842156E-5</v>
      </c>
      <c r="H50" s="1">
        <v>2.0716205910777399E-8</v>
      </c>
      <c r="I50" s="21">
        <v>8.6969400000000001E-5</v>
      </c>
      <c r="J50" s="21">
        <f t="shared" si="3"/>
        <v>1.7394386203817261E-8</v>
      </c>
      <c r="K50" s="10">
        <f t="shared" si="0"/>
        <v>7.4411137781553319E-4</v>
      </c>
      <c r="L50" s="10">
        <f t="shared" si="1"/>
        <v>1.1077313778155332E-3</v>
      </c>
      <c r="M50" s="10">
        <f t="shared" si="2"/>
        <v>0.37777879165479256</v>
      </c>
      <c r="N50">
        <f t="shared" si="4"/>
        <v>0.10494817642041734</v>
      </c>
    </row>
    <row r="51" spans="4:14" x14ac:dyDescent="0.2">
      <c r="D51"/>
      <c r="E51">
        <v>341.88870239257801</v>
      </c>
      <c r="F51">
        <v>4999.8544921875</v>
      </c>
      <c r="G51" s="1">
        <v>1.93115970200232E-5</v>
      </c>
      <c r="H51" s="1">
        <v>1.9234645809884401E-8</v>
      </c>
      <c r="I51" s="21">
        <v>8.6909200000000005E-5</v>
      </c>
      <c r="J51" s="21">
        <f t="shared" si="3"/>
        <v>1.7382345853424251E-8</v>
      </c>
      <c r="K51" s="10">
        <f t="shared" si="0"/>
        <v>7.435963057908383E-4</v>
      </c>
      <c r="L51" s="10">
        <f t="shared" si="1"/>
        <v>1.1072163057908382E-3</v>
      </c>
      <c r="M51" s="10">
        <f t="shared" si="2"/>
        <v>0.37854474605473354</v>
      </c>
      <c r="N51">
        <f t="shared" si="4"/>
        <v>0.10503378414067112</v>
      </c>
    </row>
    <row r="52" spans="4:14" x14ac:dyDescent="0.2">
      <c r="D52"/>
      <c r="E52">
        <v>342.71083068847702</v>
      </c>
      <c r="F52">
        <v>4999.8544921875</v>
      </c>
      <c r="G52" s="1">
        <v>1.9262028641982899E-5</v>
      </c>
      <c r="H52" s="1">
        <v>1.9551609525757599E-8</v>
      </c>
      <c r="I52" s="21">
        <v>8.6855700000000003E-5</v>
      </c>
      <c r="J52" s="21">
        <f t="shared" si="3"/>
        <v>1.7371645542028471E-8</v>
      </c>
      <c r="K52" s="10">
        <f t="shared" si="0"/>
        <v>7.4313855905792849E-4</v>
      </c>
      <c r="L52" s="10">
        <f t="shared" si="1"/>
        <v>1.1067585590579284E-3</v>
      </c>
      <c r="M52" s="10">
        <f t="shared" si="2"/>
        <v>0.37929814514632448</v>
      </c>
      <c r="N52">
        <f t="shared" si="4"/>
        <v>0.10512948059554288</v>
      </c>
    </row>
    <row r="53" spans="4:14" x14ac:dyDescent="0.2">
      <c r="D53"/>
      <c r="E53">
        <v>343.55673217773398</v>
      </c>
      <c r="F53">
        <v>4999.8544921875</v>
      </c>
      <c r="G53" s="1">
        <v>1.9192082350763499E-5</v>
      </c>
      <c r="H53" s="1">
        <v>1.9755695225826502E-8</v>
      </c>
      <c r="I53" s="21">
        <v>8.6784299999999995E-5</v>
      </c>
      <c r="J53" s="21">
        <f t="shared" si="3"/>
        <v>1.7357365126446063E-8</v>
      </c>
      <c r="K53" s="10">
        <f t="shared" si="0"/>
        <v>7.4252765967980198E-4</v>
      </c>
      <c r="L53" s="10">
        <f t="shared" si="1"/>
        <v>1.1061476596798019E-3</v>
      </c>
      <c r="M53" s="10">
        <f t="shared" si="2"/>
        <v>0.38002447526564093</v>
      </c>
      <c r="N53">
        <f t="shared" si="4"/>
        <v>0.10517908952345374</v>
      </c>
    </row>
    <row r="54" spans="4:14" x14ac:dyDescent="0.2">
      <c r="D54"/>
      <c r="E54">
        <v>344.42593383789102</v>
      </c>
      <c r="F54">
        <v>4999.8544921875</v>
      </c>
      <c r="G54" s="1">
        <v>1.9055353247704701E-5</v>
      </c>
      <c r="H54" s="1">
        <v>1.79529577590911E-8</v>
      </c>
      <c r="I54" s="21">
        <v>8.6646500000000005E-5</v>
      </c>
      <c r="J54" s="21">
        <f t="shared" si="3"/>
        <v>1.7329804324383659E-8</v>
      </c>
      <c r="K54" s="10">
        <f t="shared" si="0"/>
        <v>7.4134864099204543E-4</v>
      </c>
      <c r="L54" s="10">
        <f t="shared" si="1"/>
        <v>1.1049686409920455E-3</v>
      </c>
      <c r="M54" s="10">
        <f t="shared" si="2"/>
        <v>0.38057985603527061</v>
      </c>
      <c r="N54">
        <f t="shared" si="4"/>
        <v>0.10503910896495779</v>
      </c>
    </row>
    <row r="55" spans="4:14" x14ac:dyDescent="0.2">
      <c r="D55"/>
      <c r="E55">
        <v>345.24298095703102</v>
      </c>
      <c r="F55">
        <v>4999.8544921875</v>
      </c>
      <c r="G55" s="1">
        <v>1.9013566078435299E-5</v>
      </c>
      <c r="H55" s="1">
        <v>1.5680189380246199E-8</v>
      </c>
      <c r="I55" s="21">
        <v>8.6603199999999998E-5</v>
      </c>
      <c r="J55" s="21">
        <f t="shared" si="3"/>
        <v>1.7321144072356793E-8</v>
      </c>
      <c r="K55" s="10">
        <f t="shared" si="0"/>
        <v>7.4097816559886784E-4</v>
      </c>
      <c r="L55" s="10">
        <f t="shared" si="1"/>
        <v>1.1045981655988678E-3</v>
      </c>
      <c r="M55" s="10">
        <f t="shared" si="2"/>
        <v>0.38135476345102132</v>
      </c>
      <c r="N55">
        <f t="shared" si="4"/>
        <v>0.10516037868539647</v>
      </c>
    </row>
    <row r="56" spans="4:14" x14ac:dyDescent="0.2">
      <c r="D56"/>
      <c r="E56">
        <v>346.05187988281199</v>
      </c>
      <c r="F56">
        <v>4999.8544921875</v>
      </c>
      <c r="G56" s="1">
        <v>1.8908407510894901E-5</v>
      </c>
      <c r="H56" s="1">
        <v>1.79300024693874E-8</v>
      </c>
      <c r="I56" s="21">
        <v>8.6495299999999998E-5</v>
      </c>
      <c r="J56" s="21">
        <f t="shared" si="3"/>
        <v>1.7299563444326798E-8</v>
      </c>
      <c r="K56" s="10">
        <f t="shared" si="0"/>
        <v>7.4005497172071884E-4</v>
      </c>
      <c r="L56" s="10">
        <f t="shared" si="1"/>
        <v>1.1036749717207189E-3</v>
      </c>
      <c r="M56" s="10">
        <f t="shared" si="2"/>
        <v>0.38192879874356411</v>
      </c>
      <c r="N56">
        <f t="shared" si="4"/>
        <v>0.10508729483731452</v>
      </c>
    </row>
    <row r="57" spans="4:14" x14ac:dyDescent="0.2">
      <c r="D57"/>
      <c r="E57">
        <v>346.88209533691401</v>
      </c>
      <c r="F57">
        <v>4999.8544921875</v>
      </c>
      <c r="G57" s="1">
        <v>1.89687344890599E-5</v>
      </c>
      <c r="H57" s="1">
        <v>2.5245982283073799E-8</v>
      </c>
      <c r="I57" s="21">
        <v>8.6547500000000004E-5</v>
      </c>
      <c r="J57" s="21">
        <f t="shared" si="3"/>
        <v>1.7310003748155954E-8</v>
      </c>
      <c r="K57" s="10">
        <f t="shared" si="0"/>
        <v>7.4050159563581971E-4</v>
      </c>
      <c r="L57" s="10">
        <f t="shared" si="1"/>
        <v>1.1041215956358198E-3</v>
      </c>
      <c r="M57" s="10">
        <f t="shared" si="2"/>
        <v>0.38300001260089006</v>
      </c>
      <c r="N57">
        <f t="shared" si="4"/>
        <v>0.10549433633135882</v>
      </c>
    </row>
    <row r="58" spans="4:14" x14ac:dyDescent="0.2">
      <c r="D58"/>
      <c r="E58">
        <v>347.711181640625</v>
      </c>
      <c r="F58">
        <v>4999.8544921875</v>
      </c>
      <c r="G58" s="1">
        <v>1.89254970886851E-5</v>
      </c>
      <c r="H58" s="1">
        <v>1.4744020818878499E-8</v>
      </c>
      <c r="I58" s="21">
        <v>8.6501000000000004E-5</v>
      </c>
      <c r="J58" s="21">
        <f t="shared" si="3"/>
        <v>1.7300703477503546E-8</v>
      </c>
      <c r="K58" s="10">
        <f t="shared" si="0"/>
        <v>7.4010374099880462E-4</v>
      </c>
      <c r="L58" s="10">
        <f t="shared" si="1"/>
        <v>1.1037237409988047E-3</v>
      </c>
      <c r="M58" s="10">
        <f t="shared" si="2"/>
        <v>0.3837770861875055</v>
      </c>
      <c r="N58">
        <f t="shared" si="4"/>
        <v>0.1056081408750055</v>
      </c>
    </row>
    <row r="59" spans="4:14" x14ac:dyDescent="0.2">
      <c r="D59"/>
      <c r="E59">
        <v>348.53756713867199</v>
      </c>
      <c r="F59">
        <v>4999.8544921875</v>
      </c>
      <c r="G59" s="1">
        <v>1.8832140448735601E-5</v>
      </c>
      <c r="H59" s="1">
        <v>2.00293441498562E-8</v>
      </c>
      <c r="I59" s="21">
        <v>8.6404799999999996E-5</v>
      </c>
      <c r="J59" s="21">
        <f t="shared" si="3"/>
        <v>1.7281462917573185E-8</v>
      </c>
      <c r="K59" s="10">
        <f t="shared" si="0"/>
        <v>7.3928065248093661E-4</v>
      </c>
      <c r="L59" s="10">
        <f t="shared" si="1"/>
        <v>1.1029006524809367E-3</v>
      </c>
      <c r="M59" s="10">
        <f t="shared" si="2"/>
        <v>0.38440231021135962</v>
      </c>
      <c r="N59">
        <f t="shared" si="4"/>
        <v>0.105572256500422</v>
      </c>
    </row>
    <row r="60" spans="4:14" x14ac:dyDescent="0.2">
      <c r="D60"/>
      <c r="E60">
        <v>349.37608337402298</v>
      </c>
      <c r="F60">
        <v>4999.8544921875</v>
      </c>
      <c r="G60" s="1">
        <v>1.8768178097439801E-5</v>
      </c>
      <c r="H60" s="1">
        <v>1.6012863518089699E-8</v>
      </c>
      <c r="I60" s="21">
        <v>8.63355E-5</v>
      </c>
      <c r="J60" s="21">
        <f t="shared" si="3"/>
        <v>1.7267602514213792E-8</v>
      </c>
      <c r="K60" s="10">
        <f t="shared" si="0"/>
        <v>7.3868772073157872E-4</v>
      </c>
      <c r="L60" s="10">
        <f t="shared" si="1"/>
        <v>1.1023077207315787E-3</v>
      </c>
      <c r="M60" s="10">
        <f t="shared" si="2"/>
        <v>0.38511995414214528</v>
      </c>
      <c r="N60">
        <f t="shared" si="4"/>
        <v>0.10561908744292686</v>
      </c>
    </row>
    <row r="61" spans="4:14" x14ac:dyDescent="0.2">
      <c r="D61"/>
      <c r="E61">
        <v>350.23855590820301</v>
      </c>
      <c r="F61">
        <v>4999.8544921875</v>
      </c>
      <c r="G61" s="1">
        <v>1.8735700862145198E-5</v>
      </c>
      <c r="H61" s="1">
        <v>1.6380080116644501E-8</v>
      </c>
      <c r="I61" s="21">
        <v>8.6288700000000006E-5</v>
      </c>
      <c r="J61" s="21">
        <f t="shared" si="3"/>
        <v>1.7258242241815243E-8</v>
      </c>
      <c r="K61" s="10">
        <f t="shared" si="0"/>
        <v>7.3828729929045387E-4</v>
      </c>
      <c r="L61" s="10">
        <f t="shared" si="1"/>
        <v>1.1019072992904538E-3</v>
      </c>
      <c r="M61" s="10">
        <f t="shared" si="2"/>
        <v>0.3859304212481966</v>
      </c>
      <c r="N61">
        <f t="shared" si="4"/>
        <v>0.10573957652163417</v>
      </c>
    </row>
    <row r="62" spans="4:14" x14ac:dyDescent="0.2">
      <c r="D62"/>
      <c r="E62">
        <v>351.06787109375</v>
      </c>
      <c r="F62">
        <v>4999.8544921875</v>
      </c>
      <c r="G62" s="1">
        <v>1.8626767725776199E-5</v>
      </c>
      <c r="H62" s="1">
        <v>1.5866237002773001E-8</v>
      </c>
      <c r="I62" s="21">
        <v>8.6179800000000005E-5</v>
      </c>
      <c r="J62" s="21">
        <f t="shared" si="3"/>
        <v>1.7236461607964764E-8</v>
      </c>
      <c r="K62" s="10">
        <f t="shared" si="0"/>
        <v>7.3735554939860558E-4</v>
      </c>
      <c r="L62" s="10">
        <f t="shared" si="1"/>
        <v>1.1009755493986055E-3</v>
      </c>
      <c r="M62" s="10">
        <f t="shared" si="2"/>
        <v>0.3865171422536402</v>
      </c>
      <c r="N62">
        <f t="shared" si="4"/>
        <v>0.10566284537864021</v>
      </c>
    </row>
    <row r="63" spans="4:14" x14ac:dyDescent="0.2">
      <c r="D63"/>
      <c r="E63">
        <v>351.943359375</v>
      </c>
      <c r="F63">
        <v>4999.8544921875</v>
      </c>
      <c r="G63" s="1">
        <v>1.8573833183570802E-5</v>
      </c>
      <c r="H63" s="1">
        <v>1.6005858384766102E-8</v>
      </c>
      <c r="I63" s="21">
        <v>8.6126799999999997E-5</v>
      </c>
      <c r="J63" s="21">
        <f t="shared" si="3"/>
        <v>1.7225861299479222E-8</v>
      </c>
      <c r="K63" s="10">
        <f t="shared" si="0"/>
        <v>7.3690208067254525E-4</v>
      </c>
      <c r="L63" s="10">
        <f t="shared" si="1"/>
        <v>1.1005220806725453E-3</v>
      </c>
      <c r="M63" s="10">
        <f t="shared" si="2"/>
        <v>0.38732143813826037</v>
      </c>
      <c r="N63">
        <f t="shared" si="4"/>
        <v>0.10576675063826034</v>
      </c>
    </row>
    <row r="64" spans="4:14" x14ac:dyDescent="0.2">
      <c r="D64"/>
      <c r="E64">
        <v>352.70564270019503</v>
      </c>
      <c r="F64">
        <v>4999.8544921875</v>
      </c>
      <c r="G64" s="1">
        <v>1.85157844108255E-5</v>
      </c>
      <c r="H64" s="1">
        <v>2.2406639874632299E-8</v>
      </c>
      <c r="I64" s="21">
        <v>8.6068800000000005E-5</v>
      </c>
      <c r="J64" s="21">
        <f t="shared" si="3"/>
        <v>1.7214260961891275E-8</v>
      </c>
      <c r="K64" s="10">
        <f t="shared" si="0"/>
        <v>7.3640583187798878E-4</v>
      </c>
      <c r="L64" s="10">
        <f t="shared" si="1"/>
        <v>1.1000258318779887E-3</v>
      </c>
      <c r="M64" s="10">
        <f t="shared" si="2"/>
        <v>0.38798531801934272</v>
      </c>
      <c r="N64">
        <f t="shared" si="4"/>
        <v>0.10582080385918666</v>
      </c>
    </row>
    <row r="65" spans="4:14" x14ac:dyDescent="0.2">
      <c r="D65"/>
      <c r="E65">
        <v>353.51075744628901</v>
      </c>
      <c r="F65">
        <v>4999.8544921875</v>
      </c>
      <c r="G65" s="1">
        <v>1.84559001052434E-5</v>
      </c>
      <c r="H65" s="1">
        <v>2.5576178259286001E-8</v>
      </c>
      <c r="I65" s="21">
        <v>8.6008900000000002E-5</v>
      </c>
      <c r="J65" s="21">
        <f t="shared" si="3"/>
        <v>1.720228061324441E-8</v>
      </c>
      <c r="K65" s="10">
        <f t="shared" si="0"/>
        <v>7.3589332665740376E-4</v>
      </c>
      <c r="L65" s="10">
        <f t="shared" si="1"/>
        <v>1.0995133266574037E-3</v>
      </c>
      <c r="M65" s="10">
        <f t="shared" si="2"/>
        <v>0.38868978892894779</v>
      </c>
      <c r="N65">
        <f t="shared" si="4"/>
        <v>0.10588118297191655</v>
      </c>
    </row>
    <row r="66" spans="4:14" x14ac:dyDescent="0.2">
      <c r="D66"/>
      <c r="E66">
        <v>354.31141662597702</v>
      </c>
      <c r="F66">
        <v>4999.8544921875</v>
      </c>
      <c r="G66" s="1">
        <v>1.83889268271524E-5</v>
      </c>
      <c r="H66" s="1">
        <v>1.7896692663342801E-8</v>
      </c>
      <c r="I66" s="21">
        <v>8.5941900000000005E-5</v>
      </c>
      <c r="J66" s="21">
        <f t="shared" si="3"/>
        <v>1.7188880223272125E-8</v>
      </c>
      <c r="K66" s="10">
        <f t="shared" si="0"/>
        <v>7.353200737395541E-4</v>
      </c>
      <c r="L66" s="10">
        <f t="shared" si="1"/>
        <v>1.098940073739554E-3</v>
      </c>
      <c r="M66" s="10">
        <f t="shared" si="2"/>
        <v>0.38936701431371701</v>
      </c>
      <c r="N66">
        <f t="shared" si="4"/>
        <v>0.10591788101293541</v>
      </c>
    </row>
    <row r="67" spans="4:14" x14ac:dyDescent="0.2">
      <c r="D67"/>
      <c r="E67">
        <v>355.15072631835898</v>
      </c>
      <c r="F67">
        <v>4999.8544921875</v>
      </c>
      <c r="G67" s="1">
        <v>1.83381427574179E-5</v>
      </c>
      <c r="H67" s="1">
        <v>1.68240095974244E-8</v>
      </c>
      <c r="I67" s="21">
        <v>8.5891100000000002E-5</v>
      </c>
      <c r="J67" s="21">
        <f t="shared" si="3"/>
        <v>1.7178719927591645E-8</v>
      </c>
      <c r="K67" s="10">
        <f t="shared" si="0"/>
        <v>7.3488542824363219E-4</v>
      </c>
      <c r="L67" s="10">
        <f t="shared" si="1"/>
        <v>1.0985054282436322E-3</v>
      </c>
      <c r="M67" s="10">
        <f t="shared" si="2"/>
        <v>0.39013500070538598</v>
      </c>
      <c r="N67">
        <f t="shared" si="4"/>
        <v>0.10601441965069876</v>
      </c>
    </row>
    <row r="68" spans="4:14" x14ac:dyDescent="0.2">
      <c r="D68"/>
      <c r="E68">
        <v>356.00569152832003</v>
      </c>
      <c r="F68">
        <v>4999.8544921875</v>
      </c>
      <c r="G68" s="1">
        <v>1.82603029568788E-5</v>
      </c>
      <c r="H68" s="1">
        <v>2.3865131367718199E-8</v>
      </c>
      <c r="I68" s="21">
        <v>8.5813299999999994E-5</v>
      </c>
      <c r="J68" s="21">
        <f t="shared" si="3"/>
        <v>1.7163159474758149E-8</v>
      </c>
      <c r="K68" s="10">
        <f t="shared" si="0"/>
        <v>7.3421977037783036E-4</v>
      </c>
      <c r="L68" s="10">
        <f t="shared" si="1"/>
        <v>1.0978397703778303E-3</v>
      </c>
      <c r="M68" s="10">
        <f t="shared" si="2"/>
        <v>0.39083720664065152</v>
      </c>
      <c r="N68">
        <f t="shared" si="4"/>
        <v>0.1060326534179955</v>
      </c>
    </row>
    <row r="69" spans="4:14" x14ac:dyDescent="0.2">
      <c r="D69"/>
      <c r="E69">
        <v>356.84182739257801</v>
      </c>
      <c r="F69">
        <v>4999.8544921875</v>
      </c>
      <c r="G69" s="1">
        <v>1.8251924388030899E-5</v>
      </c>
      <c r="H69" s="1">
        <v>1.9692466721966E-8</v>
      </c>
      <c r="I69" s="21">
        <v>8.5804900000000002E-5</v>
      </c>
      <c r="J69" s="21">
        <f t="shared" si="3"/>
        <v>1.7161479425866104E-8</v>
      </c>
      <c r="K69" s="10">
        <f t="shared" ref="K69:K132" si="5">J69*B$6</f>
        <v>7.3414789986275678E-4</v>
      </c>
      <c r="L69" s="10">
        <f t="shared" ref="L69:L132" si="6">K69+B$7</f>
        <v>1.0977678998627567E-3</v>
      </c>
      <c r="M69" s="10">
        <f t="shared" ref="M69:M132" si="7">L69*E69</f>
        <v>0.39172950343993868</v>
      </c>
      <c r="N69">
        <f t="shared" si="4"/>
        <v>0.10625604152587627</v>
      </c>
    </row>
    <row r="70" spans="4:14" x14ac:dyDescent="0.2">
      <c r="D70"/>
      <c r="E70">
        <v>357.69528198242199</v>
      </c>
      <c r="F70">
        <v>4999.8544921875</v>
      </c>
      <c r="G70" s="1">
        <v>1.8184041272681101E-5</v>
      </c>
      <c r="H70" s="1">
        <v>1.81694763521517E-8</v>
      </c>
      <c r="I70" s="21">
        <v>8.5736999999999996E-5</v>
      </c>
      <c r="J70" s="21">
        <f t="shared" ref="J70:J133" si="8">I70/F70</f>
        <v>1.7147899030655383E-8</v>
      </c>
      <c r="K70" s="10">
        <f t="shared" si="5"/>
        <v>7.3356694653257763E-4</v>
      </c>
      <c r="L70" s="10">
        <f t="shared" si="6"/>
        <v>1.0971869465325776E-3</v>
      </c>
      <c r="M70" s="10">
        <f t="shared" si="7"/>
        <v>0.39245859422740287</v>
      </c>
      <c r="N70">
        <f t="shared" ref="N70:N133" si="9">((M70/E70)-$B$8)*E70</f>
        <v>0.10630236864146529</v>
      </c>
    </row>
    <row r="71" spans="4:14" x14ac:dyDescent="0.2">
      <c r="D71"/>
      <c r="E71">
        <v>358.48411560058599</v>
      </c>
      <c r="F71">
        <v>4999.8544921875</v>
      </c>
      <c r="G71" s="1">
        <v>1.81609868829879E-5</v>
      </c>
      <c r="H71" s="1">
        <v>2.0306654696443701E-8</v>
      </c>
      <c r="I71" s="21">
        <v>8.5714E-5</v>
      </c>
      <c r="J71" s="21">
        <f t="shared" si="8"/>
        <v>1.71432988967843E-8</v>
      </c>
      <c r="K71" s="10">
        <f t="shared" si="5"/>
        <v>7.3337015821749489E-4</v>
      </c>
      <c r="L71" s="10">
        <f t="shared" si="6"/>
        <v>1.0969901582174948E-3</v>
      </c>
      <c r="M71" s="10">
        <f t="shared" si="7"/>
        <v>0.39325354669114554</v>
      </c>
      <c r="N71">
        <f t="shared" si="9"/>
        <v>0.10646625421067672</v>
      </c>
    </row>
    <row r="72" spans="4:14" x14ac:dyDescent="0.2">
      <c r="D72"/>
      <c r="E72">
        <v>359.27153015136702</v>
      </c>
      <c r="F72">
        <v>4999.8544921875</v>
      </c>
      <c r="G72" s="1">
        <v>1.8095442159943701E-5</v>
      </c>
      <c r="H72" s="1">
        <v>1.9376656480143801E-8</v>
      </c>
      <c r="I72" s="21">
        <v>8.5648400000000005E-5</v>
      </c>
      <c r="J72" s="21">
        <f t="shared" si="8"/>
        <v>1.7130178514960691E-8</v>
      </c>
      <c r="K72" s="10">
        <f t="shared" si="5"/>
        <v>7.3280888371882419E-4</v>
      </c>
      <c r="L72" s="10">
        <f t="shared" si="6"/>
        <v>1.0964288837188242E-3</v>
      </c>
      <c r="M72" s="10">
        <f t="shared" si="7"/>
        <v>0.39391568275581723</v>
      </c>
      <c r="N72">
        <f t="shared" si="9"/>
        <v>0.10649845863472361</v>
      </c>
    </row>
    <row r="73" spans="4:14" x14ac:dyDescent="0.2">
      <c r="D73"/>
      <c r="E73">
        <v>360.10868835449202</v>
      </c>
      <c r="F73">
        <v>4999.8544921875</v>
      </c>
      <c r="G73" s="1">
        <v>1.8052653660293599E-5</v>
      </c>
      <c r="H73" s="1">
        <v>1.8569108308316301E-8</v>
      </c>
      <c r="I73" s="21">
        <v>8.5605699999999999E-5</v>
      </c>
      <c r="J73" s="21">
        <f t="shared" si="8"/>
        <v>1.7121638266426114E-8</v>
      </c>
      <c r="K73" s="10">
        <f t="shared" si="5"/>
        <v>7.3244354193386621E-4</v>
      </c>
      <c r="L73" s="10">
        <f t="shared" si="6"/>
        <v>1.0960635419338663E-3</v>
      </c>
      <c r="M73" s="10">
        <f t="shared" si="7"/>
        <v>0.39470200443898334</v>
      </c>
      <c r="N73">
        <f t="shared" si="9"/>
        <v>0.10661505375538971</v>
      </c>
    </row>
    <row r="74" spans="4:14" x14ac:dyDescent="0.2">
      <c r="D74"/>
      <c r="E74">
        <v>360.96241760253901</v>
      </c>
      <c r="F74">
        <v>4999.8544921875</v>
      </c>
      <c r="G74" s="1">
        <v>1.8026015475991799E-5</v>
      </c>
      <c r="H74" s="1">
        <v>1.9117568484687599E-8</v>
      </c>
      <c r="I74" s="21">
        <v>8.5579000000000002E-5</v>
      </c>
      <c r="J74" s="21">
        <f t="shared" si="8"/>
        <v>1.7116298111019247E-8</v>
      </c>
      <c r="K74" s="10">
        <f t="shared" si="5"/>
        <v>7.3221509636809626E-4</v>
      </c>
      <c r="L74" s="10">
        <f t="shared" si="6"/>
        <v>1.0958350963680963E-3</v>
      </c>
      <c r="M74" s="10">
        <f t="shared" si="7"/>
        <v>0.39555528567873938</v>
      </c>
      <c r="N74">
        <f t="shared" si="9"/>
        <v>0.10678535159670814</v>
      </c>
    </row>
    <row r="75" spans="4:14" x14ac:dyDescent="0.2">
      <c r="D75"/>
      <c r="E75">
        <v>361.81402587890602</v>
      </c>
      <c r="F75">
        <v>4999.8544921875</v>
      </c>
      <c r="G75" s="1">
        <v>1.79954931781234E-5</v>
      </c>
      <c r="H75" s="1">
        <v>2.70972586137884E-8</v>
      </c>
      <c r="I75" s="21">
        <v>8.5548499999999996E-5</v>
      </c>
      <c r="J75" s="21">
        <f t="shared" si="8"/>
        <v>1.7110197933494549E-8</v>
      </c>
      <c r="K75" s="10">
        <f t="shared" si="5"/>
        <v>7.3195413795026909E-4</v>
      </c>
      <c r="L75" s="10">
        <f t="shared" si="6"/>
        <v>1.095574137950269E-3</v>
      </c>
      <c r="M75" s="10">
        <f t="shared" si="7"/>
        <v>0.39639408950059879</v>
      </c>
      <c r="N75">
        <f t="shared" si="9"/>
        <v>0.10694286879747396</v>
      </c>
    </row>
    <row r="76" spans="4:14" x14ac:dyDescent="0.2">
      <c r="D76"/>
      <c r="E76">
        <v>362.63406372070301</v>
      </c>
      <c r="F76">
        <v>4999.8544921875</v>
      </c>
      <c r="G76" s="1">
        <v>1.79917407213071E-5</v>
      </c>
      <c r="H76" s="1">
        <v>2.60764115254733E-8</v>
      </c>
      <c r="I76" s="21">
        <v>8.5544700000000001E-5</v>
      </c>
      <c r="J76" s="21">
        <f t="shared" si="8"/>
        <v>1.7109437911376718E-8</v>
      </c>
      <c r="K76" s="10">
        <f t="shared" si="5"/>
        <v>7.3192162509821198E-4</v>
      </c>
      <c r="L76" s="10">
        <f t="shared" si="6"/>
        <v>1.0955416250982119E-3</v>
      </c>
      <c r="M76" s="10">
        <f t="shared" si="7"/>
        <v>0.39728071148454752</v>
      </c>
      <c r="N76">
        <f t="shared" si="9"/>
        <v>0.10717346050798508</v>
      </c>
    </row>
    <row r="77" spans="4:14" x14ac:dyDescent="0.2">
      <c r="D77"/>
      <c r="E77">
        <v>363.47694396972702</v>
      </c>
      <c r="F77">
        <v>4999.8544921875</v>
      </c>
      <c r="G77" s="1">
        <v>1.7917743768568701E-5</v>
      </c>
      <c r="H77" s="1">
        <v>2.4347140332339999E-8</v>
      </c>
      <c r="I77" s="21">
        <v>8.5470700000000001E-5</v>
      </c>
      <c r="J77" s="21">
        <f t="shared" si="8"/>
        <v>1.7094637480661057E-8</v>
      </c>
      <c r="K77" s="10">
        <f t="shared" si="5"/>
        <v>7.3128848008446748E-4</v>
      </c>
      <c r="L77" s="10">
        <f t="shared" si="6"/>
        <v>1.0949084800844675E-3</v>
      </c>
      <c r="M77" s="10">
        <f t="shared" si="7"/>
        <v>0.39797398826764097</v>
      </c>
      <c r="N77">
        <f t="shared" si="9"/>
        <v>0.10719243309185934</v>
      </c>
    </row>
    <row r="78" spans="4:14" x14ac:dyDescent="0.2">
      <c r="D78"/>
      <c r="E78">
        <v>364.30044555664102</v>
      </c>
      <c r="F78">
        <v>4999.8544921875</v>
      </c>
      <c r="G78" s="1">
        <v>1.7841242192828398E-5</v>
      </c>
      <c r="H78" s="1">
        <v>2.1860766876132798E-8</v>
      </c>
      <c r="I78" s="21">
        <v>8.5394200000000003E-5</v>
      </c>
      <c r="J78" s="21">
        <f t="shared" si="8"/>
        <v>1.7079337035394193E-8</v>
      </c>
      <c r="K78" s="10">
        <f t="shared" si="5"/>
        <v>7.3063394503647481E-4</v>
      </c>
      <c r="L78" s="10">
        <f t="shared" si="6"/>
        <v>1.0942539450364747E-3</v>
      </c>
      <c r="M78" s="10">
        <f t="shared" si="7"/>
        <v>0.39863719972889994</v>
      </c>
      <c r="N78">
        <f t="shared" si="9"/>
        <v>0.1071968432835871</v>
      </c>
    </row>
    <row r="79" spans="4:14" x14ac:dyDescent="0.2">
      <c r="D79"/>
      <c r="E79">
        <v>365.16966247558599</v>
      </c>
      <c r="F79">
        <v>4999.8544921875</v>
      </c>
      <c r="G79" s="1">
        <v>1.78357653229444E-5</v>
      </c>
      <c r="H79" s="1">
        <v>2.10103829507026E-8</v>
      </c>
      <c r="I79" s="21">
        <v>8.5388800000000005E-5</v>
      </c>
      <c r="J79" s="21">
        <f t="shared" si="8"/>
        <v>1.7078257003963593E-8</v>
      </c>
      <c r="K79" s="10">
        <f t="shared" si="5"/>
        <v>7.30587742562499E-4</v>
      </c>
      <c r="L79" s="10">
        <f t="shared" si="6"/>
        <v>1.0942077425624989E-3</v>
      </c>
      <c r="M79" s="10">
        <f t="shared" si="7"/>
        <v>0.39957147202972065</v>
      </c>
      <c r="N79">
        <f t="shared" si="9"/>
        <v>0.10743574204925183</v>
      </c>
    </row>
    <row r="80" spans="4:14" x14ac:dyDescent="0.2">
      <c r="D80"/>
      <c r="E80">
        <v>365.96739196777298</v>
      </c>
      <c r="F80">
        <v>4999.8544921875</v>
      </c>
      <c r="G80" s="1">
        <v>1.78384237702507E-5</v>
      </c>
      <c r="H80" s="1">
        <v>1.46684488722172E-8</v>
      </c>
      <c r="I80" s="21">
        <v>8.5391399999999997E-5</v>
      </c>
      <c r="J80" s="21">
        <f t="shared" si="8"/>
        <v>1.7078777019096843E-8</v>
      </c>
      <c r="K80" s="10">
        <f t="shared" si="5"/>
        <v>7.3060998819811688E-4</v>
      </c>
      <c r="L80" s="10">
        <f t="shared" si="6"/>
        <v>1.0942299881981168E-3</v>
      </c>
      <c r="M80" s="10">
        <f t="shared" si="7"/>
        <v>0.40045249499379182</v>
      </c>
      <c r="N80">
        <f t="shared" si="9"/>
        <v>0.10767858141957343</v>
      </c>
    </row>
    <row r="81" spans="4:14" x14ac:dyDescent="0.2">
      <c r="D81"/>
      <c r="E81">
        <v>366.806396484375</v>
      </c>
      <c r="F81">
        <v>4999.8544921875</v>
      </c>
      <c r="G81" s="1">
        <v>1.78200081664971E-5</v>
      </c>
      <c r="H81" s="1">
        <v>2.6470048475655799E-8</v>
      </c>
      <c r="I81" s="21">
        <v>8.5372999999999997E-5</v>
      </c>
      <c r="J81" s="21">
        <f t="shared" si="8"/>
        <v>1.7075096911999977E-8</v>
      </c>
      <c r="K81" s="10">
        <f t="shared" si="5"/>
        <v>7.304525575460507E-4</v>
      </c>
      <c r="L81" s="10">
        <f t="shared" si="6"/>
        <v>1.0940725575460507E-3</v>
      </c>
      <c r="M81" s="10">
        <f t="shared" si="7"/>
        <v>0.40131281232591087</v>
      </c>
      <c r="N81">
        <f t="shared" si="9"/>
        <v>0.10786769513841087</v>
      </c>
    </row>
    <row r="82" spans="4:14" x14ac:dyDescent="0.2">
      <c r="D82"/>
      <c r="E82">
        <v>367.62303161621099</v>
      </c>
      <c r="F82">
        <v>4999.8544921875</v>
      </c>
      <c r="G82" s="1">
        <v>1.7810202486009399E-5</v>
      </c>
      <c r="H82" s="1">
        <v>2.6665248732102601E-8</v>
      </c>
      <c r="I82" s="21">
        <v>8.5363200000000003E-5</v>
      </c>
      <c r="J82" s="21">
        <f t="shared" si="8"/>
        <v>1.7073136854959257E-8</v>
      </c>
      <c r="K82" s="10">
        <f t="shared" si="5"/>
        <v>7.3036870861179816E-4</v>
      </c>
      <c r="L82" s="10">
        <f t="shared" si="6"/>
        <v>1.0939887086117981E-3</v>
      </c>
      <c r="M82" s="10">
        <f t="shared" si="7"/>
        <v>0.40217544561377289</v>
      </c>
      <c r="N82">
        <f t="shared" si="9"/>
        <v>0.10807702032080407</v>
      </c>
    </row>
    <row r="83" spans="4:14" x14ac:dyDescent="0.2">
      <c r="D83"/>
      <c r="E83">
        <v>368.40061950683599</v>
      </c>
      <c r="F83">
        <v>4999.8544921875</v>
      </c>
      <c r="G83" s="1">
        <v>1.77348098019462E-5</v>
      </c>
      <c r="H83" s="1">
        <v>2.2900021693766501E-8</v>
      </c>
      <c r="I83" s="21">
        <v>8.52878E-5</v>
      </c>
      <c r="J83" s="21">
        <f t="shared" si="8"/>
        <v>1.7058056416094921E-8</v>
      </c>
      <c r="K83" s="10">
        <f t="shared" si="5"/>
        <v>7.297235851788747E-4</v>
      </c>
      <c r="L83" s="10">
        <f t="shared" si="6"/>
        <v>1.0933435851788746E-3</v>
      </c>
      <c r="M83" s="10">
        <f t="shared" si="7"/>
        <v>0.40278845411372255</v>
      </c>
      <c r="N83">
        <f t="shared" si="9"/>
        <v>0.10806795850825371</v>
      </c>
    </row>
    <row r="84" spans="4:14" x14ac:dyDescent="0.2">
      <c r="D84"/>
      <c r="E84">
        <v>368.99082946777298</v>
      </c>
      <c r="F84">
        <v>4999.8544921875</v>
      </c>
      <c r="G84" s="1">
        <v>1.7718360626176499E-5</v>
      </c>
      <c r="H84" s="1">
        <v>2.0582111414921201E-8</v>
      </c>
      <c r="I84" s="21">
        <v>8.5271400000000005E-5</v>
      </c>
      <c r="J84" s="21">
        <f t="shared" si="8"/>
        <v>1.7054776320639019E-8</v>
      </c>
      <c r="K84" s="10">
        <f t="shared" si="5"/>
        <v>7.2958326655420699E-4</v>
      </c>
      <c r="L84" s="10">
        <f t="shared" si="6"/>
        <v>1.0932032665542069E-3</v>
      </c>
      <c r="M84" s="10">
        <f t="shared" si="7"/>
        <v>0.40338198010271575</v>
      </c>
      <c r="N84">
        <f t="shared" si="9"/>
        <v>0.10818931652849734</v>
      </c>
    </row>
    <row r="85" spans="4:14" x14ac:dyDescent="0.2">
      <c r="D85"/>
      <c r="E85">
        <v>369.35795593261702</v>
      </c>
      <c r="F85">
        <v>4999.8544921875</v>
      </c>
      <c r="G85" s="1">
        <v>1.7769500499820901E-5</v>
      </c>
      <c r="H85" s="1">
        <v>2.2918137157186598E-8</v>
      </c>
      <c r="I85" s="21">
        <v>8.5322500000000002E-5</v>
      </c>
      <c r="J85" s="21">
        <f t="shared" si="8"/>
        <v>1.7064996618065644E-8</v>
      </c>
      <c r="K85" s="10">
        <f t="shared" si="5"/>
        <v>7.3002047885423877E-4</v>
      </c>
      <c r="L85" s="10">
        <f t="shared" si="6"/>
        <v>1.0936404788542387E-3</v>
      </c>
      <c r="M85" s="10">
        <f t="shared" si="7"/>
        <v>0.4039448117947701</v>
      </c>
      <c r="N85">
        <f t="shared" si="9"/>
        <v>0.10845844704867644</v>
      </c>
    </row>
    <row r="86" spans="4:14" x14ac:dyDescent="0.2">
      <c r="D86"/>
      <c r="E86">
        <v>369.56364440917997</v>
      </c>
      <c r="F86">
        <v>4999.8544921875</v>
      </c>
      <c r="G86" s="1">
        <v>1.7785741443287798E-5</v>
      </c>
      <c r="H86" s="1">
        <v>3.56777282411848E-8</v>
      </c>
      <c r="I86" s="21">
        <v>8.5338699999999997E-5</v>
      </c>
      <c r="J86" s="21">
        <f t="shared" si="8"/>
        <v>1.7068236712357448E-8</v>
      </c>
      <c r="K86" s="10">
        <f t="shared" si="5"/>
        <v>7.3015908627616652E-4</v>
      </c>
      <c r="L86" s="10">
        <f t="shared" si="6"/>
        <v>1.0937790862761666E-3</v>
      </c>
      <c r="M86" s="10">
        <f t="shared" si="7"/>
        <v>0.40422098530276301</v>
      </c>
      <c r="N86">
        <f t="shared" si="9"/>
        <v>0.10857006977541901</v>
      </c>
    </row>
    <row r="87" spans="4:14" x14ac:dyDescent="0.2">
      <c r="D87"/>
      <c r="E87">
        <v>369.68275451660202</v>
      </c>
      <c r="F87">
        <v>4999.8544921875</v>
      </c>
      <c r="G87" s="1">
        <v>1.7763029310724399E-5</v>
      </c>
      <c r="H87" s="1">
        <v>2.2561837459928899E-8</v>
      </c>
      <c r="I87" s="21">
        <v>8.5315999999999994E-5</v>
      </c>
      <c r="J87" s="21">
        <f t="shared" si="8"/>
        <v>1.706369658023251E-8</v>
      </c>
      <c r="K87" s="10">
        <f t="shared" si="5"/>
        <v>7.2996486476519353E-4</v>
      </c>
      <c r="L87" s="10">
        <f t="shared" si="6"/>
        <v>1.0935848647651936E-3</v>
      </c>
      <c r="M87" s="10">
        <f t="shared" si="7"/>
        <v>0.40427946510406249</v>
      </c>
      <c r="N87">
        <f t="shared" si="9"/>
        <v>0.10853326149078084</v>
      </c>
    </row>
    <row r="88" spans="4:14" x14ac:dyDescent="0.2">
      <c r="D88"/>
      <c r="E88">
        <v>369.76446533203102</v>
      </c>
      <c r="F88">
        <v>4999.8544921875</v>
      </c>
      <c r="G88" s="1">
        <v>1.77777516340447E-5</v>
      </c>
      <c r="H88" s="1">
        <v>1.7980628123851799E-8</v>
      </c>
      <c r="I88" s="21">
        <v>8.53308E-5</v>
      </c>
      <c r="J88" s="21">
        <f t="shared" si="8"/>
        <v>1.7066656666375642E-8</v>
      </c>
      <c r="K88" s="10">
        <f t="shared" si="5"/>
        <v>7.3009149376794243E-4</v>
      </c>
      <c r="L88" s="10">
        <f t="shared" si="6"/>
        <v>1.0937114937679424E-3</v>
      </c>
      <c r="M88" s="10">
        <f t="shared" si="7"/>
        <v>0.40441564572060018</v>
      </c>
      <c r="N88">
        <f t="shared" si="9"/>
        <v>0.10860407345497536</v>
      </c>
    </row>
    <row r="89" spans="4:14" x14ac:dyDescent="0.2">
      <c r="D89"/>
      <c r="E89">
        <v>369.82283020019503</v>
      </c>
      <c r="F89">
        <v>4999.8544921875</v>
      </c>
      <c r="G89" s="1">
        <v>1.7853901554952902E-5</v>
      </c>
      <c r="H89" s="1">
        <v>1.4932422944571299E-8</v>
      </c>
      <c r="I89" s="21">
        <v>8.5406899999999997E-5</v>
      </c>
      <c r="J89" s="21">
        <f t="shared" si="8"/>
        <v>1.7081877109314314E-8</v>
      </c>
      <c r="K89" s="10">
        <f t="shared" si="5"/>
        <v>7.3074260641045532E-4</v>
      </c>
      <c r="L89" s="10">
        <f t="shared" si="6"/>
        <v>1.0943626064104553E-3</v>
      </c>
      <c r="M89" s="10">
        <f t="shared" si="7"/>
        <v>0.40472027636797664</v>
      </c>
      <c r="N89">
        <f t="shared" si="9"/>
        <v>0.10886201220782062</v>
      </c>
    </row>
    <row r="90" spans="4:14" x14ac:dyDescent="0.2">
      <c r="D90"/>
      <c r="E90">
        <v>369.86433410644503</v>
      </c>
      <c r="F90">
        <v>4999.8544921875</v>
      </c>
      <c r="G90" s="1">
        <v>1.78857311991621E-5</v>
      </c>
      <c r="H90" s="1">
        <v>1.7687351366030899E-8</v>
      </c>
      <c r="I90" s="21">
        <v>8.5438699999999999E-5</v>
      </c>
      <c r="J90" s="21">
        <f t="shared" si="8"/>
        <v>1.7088237294405637E-8</v>
      </c>
      <c r="K90" s="10">
        <f t="shared" si="5"/>
        <v>7.3101468764609143E-4</v>
      </c>
      <c r="L90" s="10">
        <f t="shared" si="6"/>
        <v>1.0946346876460915E-3</v>
      </c>
      <c r="M90" s="10">
        <f t="shared" si="7"/>
        <v>0.4048663298360381</v>
      </c>
      <c r="N90">
        <f t="shared" si="9"/>
        <v>0.10897486255088204</v>
      </c>
    </row>
    <row r="91" spans="4:14" x14ac:dyDescent="0.2">
      <c r="D91"/>
      <c r="E91">
        <v>369.89617919921898</v>
      </c>
      <c r="F91">
        <v>4999.8544921875</v>
      </c>
      <c r="G91" s="1">
        <v>1.7906660177321299E-5</v>
      </c>
      <c r="H91" s="1">
        <v>1.5653541934176099E-8</v>
      </c>
      <c r="I91" s="21">
        <v>8.5459700000000004E-5</v>
      </c>
      <c r="J91" s="21">
        <f t="shared" si="8"/>
        <v>1.7092437416635759E-8</v>
      </c>
      <c r="K91" s="10">
        <f t="shared" si="5"/>
        <v>7.3119436393377581E-4</v>
      </c>
      <c r="L91" s="10">
        <f t="shared" si="6"/>
        <v>1.0948143639337759E-3</v>
      </c>
      <c r="M91" s="10">
        <f t="shared" si="7"/>
        <v>0.40496765015152691</v>
      </c>
      <c r="N91">
        <f t="shared" si="9"/>
        <v>0.1090507067921517</v>
      </c>
    </row>
    <row r="92" spans="4:14" x14ac:dyDescent="0.2">
      <c r="D92"/>
      <c r="E92">
        <v>369.952880859375</v>
      </c>
      <c r="F92">
        <v>4999.8544921875</v>
      </c>
      <c r="G92" s="1">
        <v>1.80208168123626E-5</v>
      </c>
      <c r="H92" s="1">
        <v>1.90313283754576E-8</v>
      </c>
      <c r="I92" s="21">
        <v>8.5573800000000004E-5</v>
      </c>
      <c r="J92" s="21">
        <f t="shared" si="8"/>
        <v>1.7115258080752741E-8</v>
      </c>
      <c r="K92" s="10">
        <f t="shared" si="5"/>
        <v>7.3217060509686018E-4</v>
      </c>
      <c r="L92" s="10">
        <f t="shared" si="6"/>
        <v>1.0957906050968601E-3</v>
      </c>
      <c r="M92" s="10">
        <f t="shared" si="7"/>
        <v>0.40539089117422111</v>
      </c>
      <c r="N92">
        <f t="shared" si="9"/>
        <v>0.10942858648672112</v>
      </c>
    </row>
    <row r="93" spans="4:14" x14ac:dyDescent="0.2">
      <c r="D93"/>
      <c r="E93">
        <v>369.81704711914102</v>
      </c>
      <c r="F93">
        <v>4999.8544921875</v>
      </c>
      <c r="G93" s="1">
        <v>1.79932396261993E-5</v>
      </c>
      <c r="H93" s="1">
        <v>2.7069980739912301E-8</v>
      </c>
      <c r="I93" s="21">
        <v>8.5546199999999998E-5</v>
      </c>
      <c r="J93" s="21">
        <f t="shared" si="8"/>
        <v>1.710973792010744E-8</v>
      </c>
      <c r="K93" s="10">
        <f t="shared" si="5"/>
        <v>7.3193445911876086E-4</v>
      </c>
      <c r="L93" s="10">
        <f t="shared" si="6"/>
        <v>1.0955544591187609E-3</v>
      </c>
      <c r="M93" s="10">
        <f t="shared" si="7"/>
        <v>0.40515471502950784</v>
      </c>
      <c r="N93">
        <f t="shared" si="9"/>
        <v>0.10930107733419503</v>
      </c>
    </row>
    <row r="94" spans="4:14" x14ac:dyDescent="0.2">
      <c r="D94"/>
      <c r="E94">
        <v>369.48017883300798</v>
      </c>
      <c r="F94">
        <v>4999.8544921875</v>
      </c>
      <c r="G94" s="1">
        <v>1.8067799647773299E-5</v>
      </c>
      <c r="H94" s="1">
        <v>2.3727229327297701E-8</v>
      </c>
      <c r="I94" s="21">
        <v>8.5620799999999999E-5</v>
      </c>
      <c r="J94" s="21">
        <f t="shared" si="8"/>
        <v>1.712465835431539E-8</v>
      </c>
      <c r="K94" s="10">
        <f t="shared" si="5"/>
        <v>7.3257273774072497E-4</v>
      </c>
      <c r="L94" s="10">
        <f t="shared" si="6"/>
        <v>1.096192737740725E-3</v>
      </c>
      <c r="M94" s="10">
        <f t="shared" si="7"/>
        <v>0.40502148877588767</v>
      </c>
      <c r="N94">
        <f t="shared" si="9"/>
        <v>0.1094373457094813</v>
      </c>
    </row>
    <row r="95" spans="4:14" x14ac:dyDescent="0.2">
      <c r="D95"/>
      <c r="E95">
        <v>368.98530578613298</v>
      </c>
      <c r="F95">
        <v>4999.8544921875</v>
      </c>
      <c r="G95" s="1">
        <v>1.8157693727849799E-5</v>
      </c>
      <c r="H95" s="1">
        <v>2.1051540670750801E-8</v>
      </c>
      <c r="I95" s="21">
        <v>8.5710699999999999E-5</v>
      </c>
      <c r="J95" s="21">
        <f t="shared" si="8"/>
        <v>1.7142638877576711E-8</v>
      </c>
      <c r="K95" s="10">
        <f t="shared" si="5"/>
        <v>7.3334192337228747E-4</v>
      </c>
      <c r="L95" s="10">
        <f t="shared" si="6"/>
        <v>1.0969619233722875E-3</v>
      </c>
      <c r="M95" s="10">
        <f t="shared" si="7"/>
        <v>0.40476283073126806</v>
      </c>
      <c r="N95">
        <f t="shared" si="9"/>
        <v>0.10957458610236169</v>
      </c>
    </row>
    <row r="96" spans="4:14" x14ac:dyDescent="0.2">
      <c r="D96"/>
      <c r="E96">
        <v>368.29287719726602</v>
      </c>
      <c r="F96">
        <v>4999.8544921875</v>
      </c>
      <c r="G96" s="1">
        <v>1.8265277009142901E-5</v>
      </c>
      <c r="H96" s="1">
        <v>2.1597193009191102E-8</v>
      </c>
      <c r="I96" s="21">
        <v>8.5818300000000005E-5</v>
      </c>
      <c r="J96" s="21">
        <f t="shared" si="8"/>
        <v>1.7164159503860561E-8</v>
      </c>
      <c r="K96" s="10">
        <f t="shared" si="5"/>
        <v>7.3426255044632671E-4</v>
      </c>
      <c r="L96" s="10">
        <f t="shared" si="6"/>
        <v>1.0978825504463267E-3</v>
      </c>
      <c r="M96" s="10">
        <f t="shared" si="7"/>
        <v>0.40434232332855019</v>
      </c>
      <c r="N96">
        <f t="shared" si="9"/>
        <v>0.10970802157073736</v>
      </c>
    </row>
    <row r="97" spans="4:14" x14ac:dyDescent="0.2">
      <c r="D97"/>
      <c r="E97">
        <v>367.44087219238298</v>
      </c>
      <c r="F97">
        <v>4999.8544921875</v>
      </c>
      <c r="G97" s="1">
        <v>1.8369210035918199E-5</v>
      </c>
      <c r="H97" s="1">
        <v>2.2411560811483799E-8</v>
      </c>
      <c r="I97" s="21">
        <v>8.5922199999999995E-5</v>
      </c>
      <c r="J97" s="21">
        <f t="shared" si="8"/>
        <v>1.7184940108608628E-8</v>
      </c>
      <c r="K97" s="10">
        <f t="shared" si="5"/>
        <v>7.3515152026967865E-4</v>
      </c>
      <c r="L97" s="10">
        <f t="shared" si="6"/>
        <v>1.0987715202696786E-3</v>
      </c>
      <c r="M97" s="10">
        <f t="shared" si="7"/>
        <v>0.40373356574804131</v>
      </c>
      <c r="N97">
        <f t="shared" si="9"/>
        <v>0.10978086799413492</v>
      </c>
    </row>
    <row r="98" spans="4:14" x14ac:dyDescent="0.2">
      <c r="D98"/>
      <c r="E98">
        <v>366.52160644531301</v>
      </c>
      <c r="F98">
        <v>4999.8544921875</v>
      </c>
      <c r="G98" s="1">
        <v>1.8492005745633199E-5</v>
      </c>
      <c r="H98" s="1">
        <v>1.7270377730630301E-8</v>
      </c>
      <c r="I98" s="21">
        <v>8.6044999999999994E-5</v>
      </c>
      <c r="J98" s="21">
        <f t="shared" si="8"/>
        <v>1.7209500823363802E-8</v>
      </c>
      <c r="K98" s="10">
        <f t="shared" si="5"/>
        <v>7.3620219875194647E-4</v>
      </c>
      <c r="L98" s="10">
        <f t="shared" si="6"/>
        <v>1.0998221987519464E-3</v>
      </c>
      <c r="M98" s="10">
        <f t="shared" si="7"/>
        <v>0.40310859909077973</v>
      </c>
      <c r="N98">
        <f t="shared" si="9"/>
        <v>0.10989131393452931</v>
      </c>
    </row>
    <row r="99" spans="4:14" x14ac:dyDescent="0.2">
      <c r="D99"/>
      <c r="E99">
        <v>365.62095642089798</v>
      </c>
      <c r="F99">
        <v>4999.8544921875</v>
      </c>
      <c r="G99" s="1">
        <v>1.85891251048636E-5</v>
      </c>
      <c r="H99" s="1">
        <v>2.5341480120908599E-8</v>
      </c>
      <c r="I99" s="21">
        <v>8.6142099999999996E-5</v>
      </c>
      <c r="J99" s="21">
        <f t="shared" si="8"/>
        <v>1.7228921388532596E-8</v>
      </c>
      <c r="K99" s="10">
        <f t="shared" si="5"/>
        <v>7.3703298768214385E-4</v>
      </c>
      <c r="L99" s="10">
        <f t="shared" si="6"/>
        <v>1.1006529876821439E-3</v>
      </c>
      <c r="M99" s="10">
        <f t="shared" si="7"/>
        <v>0.4024217980438643</v>
      </c>
      <c r="N99">
        <f t="shared" si="9"/>
        <v>0.10992503290714589</v>
      </c>
    </row>
    <row r="100" spans="4:14" x14ac:dyDescent="0.2">
      <c r="D100"/>
      <c r="E100">
        <v>364.763916015625</v>
      </c>
      <c r="F100">
        <v>4999.8544921875</v>
      </c>
      <c r="G100" s="1">
        <v>1.8768743041829299E-5</v>
      </c>
      <c r="H100" s="1">
        <v>1.8487271313123999E-8</v>
      </c>
      <c r="I100" s="21">
        <v>8.6321699999999997E-5</v>
      </c>
      <c r="J100" s="21">
        <f t="shared" si="8"/>
        <v>1.7264842433891144E-8</v>
      </c>
      <c r="K100" s="10">
        <f t="shared" si="5"/>
        <v>7.3856964774252911E-4</v>
      </c>
      <c r="L100" s="10">
        <f t="shared" si="6"/>
        <v>1.102189647742529E-3</v>
      </c>
      <c r="M100" s="10">
        <f t="shared" si="7"/>
        <v>0.40203901210244719</v>
      </c>
      <c r="N100">
        <f t="shared" si="9"/>
        <v>0.11022787928994715</v>
      </c>
    </row>
    <row r="101" spans="4:14" x14ac:dyDescent="0.2">
      <c r="D101"/>
      <c r="E101">
        <v>363.86769104003901</v>
      </c>
      <c r="F101">
        <v>4999.8544921875</v>
      </c>
      <c r="G101" s="1">
        <v>1.89156185238666E-5</v>
      </c>
      <c r="H101" s="1">
        <v>1.93973657504519E-8</v>
      </c>
      <c r="I101" s="21">
        <v>8.6468600000000001E-5</v>
      </c>
      <c r="J101" s="21">
        <f t="shared" si="8"/>
        <v>1.7294223288919931E-8</v>
      </c>
      <c r="K101" s="10">
        <f t="shared" si="5"/>
        <v>7.3982652615494889E-4</v>
      </c>
      <c r="L101" s="10">
        <f t="shared" si="6"/>
        <v>1.1034465261549489E-3</v>
      </c>
      <c r="M101" s="10">
        <f t="shared" si="7"/>
        <v>0.40150853965815325</v>
      </c>
      <c r="N101">
        <f t="shared" si="9"/>
        <v>0.11041438682612206</v>
      </c>
    </row>
    <row r="102" spans="4:14" x14ac:dyDescent="0.2">
      <c r="D102"/>
      <c r="E102">
        <v>362.91262817382801</v>
      </c>
      <c r="F102">
        <v>4999.8544921875</v>
      </c>
      <c r="G102" s="1">
        <v>1.90590519389731E-5</v>
      </c>
      <c r="H102" s="1">
        <v>2.07579441356422E-8</v>
      </c>
      <c r="I102" s="21">
        <v>8.6612099999999997E-5</v>
      </c>
      <c r="J102" s="21">
        <f t="shared" si="8"/>
        <v>1.732292412415908E-8</v>
      </c>
      <c r="K102" s="10">
        <f t="shared" si="5"/>
        <v>7.4105431412079112E-4</v>
      </c>
      <c r="L102" s="10">
        <f t="shared" si="6"/>
        <v>1.1046743141207912E-3</v>
      </c>
      <c r="M102" s="10">
        <f t="shared" si="7"/>
        <v>0.40090025861369716</v>
      </c>
      <c r="N102">
        <f t="shared" si="9"/>
        <v>0.11057015607463475</v>
      </c>
    </row>
    <row r="103" spans="4:14" x14ac:dyDescent="0.2">
      <c r="D103"/>
      <c r="E103">
        <v>361.92060852050798</v>
      </c>
      <c r="F103">
        <v>4999.8544921875</v>
      </c>
      <c r="G103" s="1">
        <v>1.91715484666274E-5</v>
      </c>
      <c r="H103" s="1">
        <v>1.9045028326374399E-8</v>
      </c>
      <c r="I103" s="21">
        <v>8.67245E-5</v>
      </c>
      <c r="J103" s="21">
        <f t="shared" si="8"/>
        <v>1.7345404778381245E-8</v>
      </c>
      <c r="K103" s="10">
        <f t="shared" si="5"/>
        <v>7.4201601006058677E-4</v>
      </c>
      <c r="L103" s="10">
        <f t="shared" si="6"/>
        <v>1.1056360100605868E-3</v>
      </c>
      <c r="M103" s="10">
        <f t="shared" si="7"/>
        <v>0.40015245756331408</v>
      </c>
      <c r="N103">
        <f t="shared" si="9"/>
        <v>0.11061597074690767</v>
      </c>
    </row>
    <row r="104" spans="4:14" x14ac:dyDescent="0.2">
      <c r="D104"/>
      <c r="E104">
        <v>360.81698608398398</v>
      </c>
      <c r="F104">
        <v>4999.8544921875</v>
      </c>
      <c r="G104" s="1">
        <v>1.9354414740650001E-5</v>
      </c>
      <c r="H104" s="1">
        <v>1.9528348915231001E-8</v>
      </c>
      <c r="I104" s="21">
        <v>8.6907400000000001E-5</v>
      </c>
      <c r="J104" s="21">
        <f t="shared" si="8"/>
        <v>1.7381985842947381E-8</v>
      </c>
      <c r="K104" s="10">
        <f t="shared" si="5"/>
        <v>7.4358090496617955E-4</v>
      </c>
      <c r="L104" s="10">
        <f t="shared" si="6"/>
        <v>1.1072009049661795E-3</v>
      </c>
      <c r="M104" s="10">
        <f t="shared" si="7"/>
        <v>0.39949689351935647</v>
      </c>
      <c r="N104">
        <f t="shared" si="9"/>
        <v>0.11084330465216925</v>
      </c>
    </row>
    <row r="105" spans="4:14" x14ac:dyDescent="0.2">
      <c r="D105"/>
      <c r="E105">
        <v>359.731201171875</v>
      </c>
      <c r="F105">
        <v>4999.8544921875</v>
      </c>
      <c r="G105" s="1">
        <v>1.94869721852092E-5</v>
      </c>
      <c r="H105" s="1">
        <v>1.73472275079456E-8</v>
      </c>
      <c r="I105" s="21">
        <v>8.7039999999999993E-5</v>
      </c>
      <c r="J105" s="21">
        <f t="shared" si="8"/>
        <v>1.7408506614743279E-8</v>
      </c>
      <c r="K105" s="10">
        <f t="shared" si="5"/>
        <v>7.4471543238270013E-4</v>
      </c>
      <c r="L105" s="10">
        <f t="shared" si="6"/>
        <v>1.1083354323827002E-3</v>
      </c>
      <c r="M105" s="10">
        <f t="shared" si="7"/>
        <v>0.39870283639237819</v>
      </c>
      <c r="N105">
        <f t="shared" si="9"/>
        <v>0.11091787545487816</v>
      </c>
    </row>
    <row r="106" spans="4:14" x14ac:dyDescent="0.2">
      <c r="D106"/>
      <c r="E106">
        <v>358.71473693847702</v>
      </c>
      <c r="F106">
        <v>4999.8544921875</v>
      </c>
      <c r="G106" s="1">
        <v>1.9638544509616199E-5</v>
      </c>
      <c r="H106" s="1">
        <v>1.8003352553564601E-8</v>
      </c>
      <c r="I106" s="21">
        <v>8.7191499999999994E-5</v>
      </c>
      <c r="J106" s="21">
        <f t="shared" si="8"/>
        <v>1.7438807496546284E-8</v>
      </c>
      <c r="K106" s="10">
        <f t="shared" si="5"/>
        <v>7.4601166845813637E-4</v>
      </c>
      <c r="L106" s="10">
        <f t="shared" si="6"/>
        <v>1.1096316684581363E-3</v>
      </c>
      <c r="M106" s="10">
        <f t="shared" si="7"/>
        <v>0.39804123204956371</v>
      </c>
      <c r="N106">
        <f t="shared" si="9"/>
        <v>0.11106944249878209</v>
      </c>
    </row>
    <row r="107" spans="4:14" x14ac:dyDescent="0.2">
      <c r="D107"/>
      <c r="E107">
        <v>357.76815795898398</v>
      </c>
      <c r="F107">
        <v>4999.8544921875</v>
      </c>
      <c r="G107" s="1">
        <v>1.97513249576896E-5</v>
      </c>
      <c r="H107" s="1">
        <v>1.9276523669286999E-8</v>
      </c>
      <c r="I107" s="21">
        <v>8.7304299999999997E-5</v>
      </c>
      <c r="J107" s="21">
        <f t="shared" si="8"/>
        <v>1.7461368153096641E-8</v>
      </c>
      <c r="K107" s="10">
        <f t="shared" si="5"/>
        <v>7.4697678680341181E-4</v>
      </c>
      <c r="L107" s="10">
        <f t="shared" si="6"/>
        <v>1.1105967868034119E-3</v>
      </c>
      <c r="M107" s="10">
        <f t="shared" si="7"/>
        <v>0.39733616664982313</v>
      </c>
      <c r="N107">
        <f t="shared" si="9"/>
        <v>0.11112164028263591</v>
      </c>
    </row>
    <row r="108" spans="4:14" x14ac:dyDescent="0.2">
      <c r="D108"/>
      <c r="E108">
        <v>356.91874694824202</v>
      </c>
      <c r="F108">
        <v>4999.8544921875</v>
      </c>
      <c r="G108" s="1">
        <v>1.9884332315996899E-5</v>
      </c>
      <c r="H108" s="1">
        <v>2.1472407939107E-8</v>
      </c>
      <c r="I108" s="21">
        <v>8.7437300000000004E-5</v>
      </c>
      <c r="J108" s="21">
        <f t="shared" si="8"/>
        <v>1.7487968927220733E-8</v>
      </c>
      <c r="K108" s="10">
        <f t="shared" si="5"/>
        <v>7.4811473662541206E-4</v>
      </c>
      <c r="L108" s="10">
        <f t="shared" si="6"/>
        <v>1.111734736625412E-3</v>
      </c>
      <c r="M108" s="10">
        <f t="shared" si="7"/>
        <v>0.39679896913517593</v>
      </c>
      <c r="N108">
        <f t="shared" si="9"/>
        <v>0.11126397157658229</v>
      </c>
    </row>
    <row r="109" spans="4:14" x14ac:dyDescent="0.2">
      <c r="D109"/>
      <c r="E109">
        <v>355.92547607421898</v>
      </c>
      <c r="F109">
        <v>4999.8544921875</v>
      </c>
      <c r="G109" s="1">
        <v>2.0012522054494199E-5</v>
      </c>
      <c r="H109" s="1">
        <v>2.1941647486415101E-8</v>
      </c>
      <c r="I109" s="21">
        <v>8.75655E-5</v>
      </c>
      <c r="J109" s="21">
        <f t="shared" si="8"/>
        <v>1.7513609673406511E-8</v>
      </c>
      <c r="K109" s="10">
        <f t="shared" si="5"/>
        <v>7.4921161758165591E-4</v>
      </c>
      <c r="L109" s="10">
        <f t="shared" si="6"/>
        <v>1.1128316175816558E-3</v>
      </c>
      <c r="M109" s="10">
        <f t="shared" si="7"/>
        <v>0.39608512327819406</v>
      </c>
      <c r="N109">
        <f t="shared" si="9"/>
        <v>0.11134474241881885</v>
      </c>
    </row>
    <row r="110" spans="4:14" x14ac:dyDescent="0.2">
      <c r="D110"/>
      <c r="E110">
        <v>354.82025146484398</v>
      </c>
      <c r="F110">
        <v>4999.8544921875</v>
      </c>
      <c r="G110" s="1">
        <v>2.0153214671468801E-5</v>
      </c>
      <c r="H110" s="1">
        <v>1.9465101465441701E-8</v>
      </c>
      <c r="I110" s="21">
        <v>8.7706200000000004E-5</v>
      </c>
      <c r="J110" s="21">
        <f t="shared" si="8"/>
        <v>1.7541750492348312E-8</v>
      </c>
      <c r="K110" s="10">
        <f t="shared" si="5"/>
        <v>7.5041544870914031E-4</v>
      </c>
      <c r="L110" s="10">
        <f t="shared" si="6"/>
        <v>1.1140354487091404E-3</v>
      </c>
      <c r="M110" s="10">
        <f t="shared" si="7"/>
        <v>0.39528233805172747</v>
      </c>
      <c r="N110">
        <f t="shared" si="9"/>
        <v>0.11142613687985228</v>
      </c>
    </row>
    <row r="111" spans="4:14" x14ac:dyDescent="0.2">
      <c r="D111"/>
      <c r="E111">
        <v>353.86439514160202</v>
      </c>
      <c r="F111">
        <v>4999.8544921875</v>
      </c>
      <c r="G111" s="1">
        <v>2.0290500763092099E-5</v>
      </c>
      <c r="H111" s="1">
        <v>1.7981836104204299E-8</v>
      </c>
      <c r="I111" s="21">
        <v>8.78435E-5</v>
      </c>
      <c r="J111" s="21">
        <f t="shared" si="8"/>
        <v>1.7569211291500474E-8</v>
      </c>
      <c r="K111" s="10">
        <f t="shared" si="5"/>
        <v>7.5159018939004727E-4</v>
      </c>
      <c r="L111" s="10">
        <f t="shared" si="6"/>
        <v>1.1152101893900472E-3</v>
      </c>
      <c r="M111" s="10">
        <f t="shared" si="7"/>
        <v>0.39463317912426049</v>
      </c>
      <c r="N111">
        <f t="shared" si="9"/>
        <v>0.11154166301097886</v>
      </c>
    </row>
    <row r="112" spans="4:14" x14ac:dyDescent="0.2">
      <c r="D112"/>
      <c r="E112">
        <v>353.01325988769503</v>
      </c>
      <c r="F112">
        <v>4999.8544921875</v>
      </c>
      <c r="G112" s="1">
        <v>2.0377231150698098E-5</v>
      </c>
      <c r="H112" s="1">
        <v>1.9626740661332899E-8</v>
      </c>
      <c r="I112" s="21">
        <v>8.7930199999999994E-5</v>
      </c>
      <c r="J112" s="21">
        <f t="shared" si="8"/>
        <v>1.7586551796136253E-8</v>
      </c>
      <c r="K112" s="10">
        <f t="shared" si="5"/>
        <v>7.5233199577777216E-4</v>
      </c>
      <c r="L112" s="10">
        <f t="shared" si="6"/>
        <v>1.1159519957777721E-3</v>
      </c>
      <c r="M112" s="10">
        <f t="shared" si="7"/>
        <v>0.3939458519076906</v>
      </c>
      <c r="N112">
        <f t="shared" si="9"/>
        <v>0.11153524399753457</v>
      </c>
    </row>
    <row r="113" spans="4:14" x14ac:dyDescent="0.2">
      <c r="D113"/>
      <c r="E113">
        <v>352.17300415039102</v>
      </c>
      <c r="F113">
        <v>4999.8544921875</v>
      </c>
      <c r="G113" s="1">
        <v>2.0469401929500899E-5</v>
      </c>
      <c r="H113" s="1">
        <v>2.3545957121282499E-8</v>
      </c>
      <c r="I113" s="21">
        <v>8.8022400000000006E-5</v>
      </c>
      <c r="J113" s="21">
        <f t="shared" si="8"/>
        <v>1.7604992332784685E-8</v>
      </c>
      <c r="K113" s="10">
        <f t="shared" si="5"/>
        <v>7.5312086024084321E-4</v>
      </c>
      <c r="L113" s="10">
        <f t="shared" si="6"/>
        <v>1.1167408602408431E-3</v>
      </c>
      <c r="M113" s="10">
        <f t="shared" si="7"/>
        <v>0.39328598360850969</v>
      </c>
      <c r="N113">
        <f t="shared" si="9"/>
        <v>0.11154758028819686</v>
      </c>
    </row>
    <row r="114" spans="4:14" x14ac:dyDescent="0.2">
      <c r="D114"/>
      <c r="E114">
        <v>351.35066223144503</v>
      </c>
      <c r="F114">
        <v>4999.8544921875</v>
      </c>
      <c r="G114" s="1">
        <v>2.05839909467698E-5</v>
      </c>
      <c r="H114" s="1">
        <v>1.65492668116678E-8</v>
      </c>
      <c r="I114" s="21">
        <v>8.8137E-5</v>
      </c>
      <c r="J114" s="21">
        <f t="shared" si="8"/>
        <v>1.7627912999811909E-8</v>
      </c>
      <c r="K114" s="10">
        <f t="shared" si="5"/>
        <v>7.5410137941077718E-4</v>
      </c>
      <c r="L114" s="10">
        <f t="shared" si="6"/>
        <v>1.1177213794107772E-3</v>
      </c>
      <c r="M114" s="10">
        <f t="shared" si="7"/>
        <v>0.3927121468462208</v>
      </c>
      <c r="N114">
        <f t="shared" si="9"/>
        <v>0.11163161706106477</v>
      </c>
    </row>
    <row r="115" spans="4:14" x14ac:dyDescent="0.2">
      <c r="D115"/>
      <c r="E115">
        <v>350.58930969238298</v>
      </c>
      <c r="F115">
        <v>4999.8544921875</v>
      </c>
      <c r="G115" s="1">
        <v>2.0695347754274302E-5</v>
      </c>
      <c r="H115" s="1">
        <v>1.9038190654482102E-8</v>
      </c>
      <c r="I115" s="21">
        <v>8.8248299999999993E-5</v>
      </c>
      <c r="J115" s="21">
        <f t="shared" si="8"/>
        <v>1.765017364763154E-8</v>
      </c>
      <c r="K115" s="10">
        <f t="shared" si="5"/>
        <v>7.5505366373550351E-4</v>
      </c>
      <c r="L115" s="10">
        <f t="shared" si="6"/>
        <v>1.1186736637355036E-3</v>
      </c>
      <c r="M115" s="10">
        <f t="shared" si="7"/>
        <v>0.39219502754007918</v>
      </c>
      <c r="N115">
        <f t="shared" si="9"/>
        <v>0.11172357978617276</v>
      </c>
    </row>
    <row r="116" spans="4:14" x14ac:dyDescent="0.2">
      <c r="D116"/>
      <c r="E116">
        <v>349.84065246582003</v>
      </c>
      <c r="F116">
        <v>4999.8544921875</v>
      </c>
      <c r="G116" s="1">
        <v>2.0770576223962801E-5</v>
      </c>
      <c r="H116" s="1">
        <v>1.64758726630164E-8</v>
      </c>
      <c r="I116" s="21">
        <v>8.8323600000000003E-5</v>
      </c>
      <c r="J116" s="21">
        <f t="shared" si="8"/>
        <v>1.7665234085913829E-8</v>
      </c>
      <c r="K116" s="10">
        <f t="shared" si="5"/>
        <v>7.5569793156705716E-4</v>
      </c>
      <c r="L116" s="10">
        <f t="shared" si="6"/>
        <v>1.1193179315670571E-3</v>
      </c>
      <c r="M116" s="10">
        <f t="shared" si="7"/>
        <v>0.39158291549611135</v>
      </c>
      <c r="N116">
        <f t="shared" si="9"/>
        <v>0.11171039352345531</v>
      </c>
    </row>
    <row r="117" spans="4:14" x14ac:dyDescent="0.2">
      <c r="D117"/>
      <c r="E117">
        <v>349.03521728515602</v>
      </c>
      <c r="F117">
        <v>4999.8544921875</v>
      </c>
      <c r="G117" s="1">
        <v>2.0886632129135399E-5</v>
      </c>
      <c r="H117" s="1">
        <v>1.8204279403333301E-8</v>
      </c>
      <c r="I117" s="21">
        <v>8.8454899999999999E-5</v>
      </c>
      <c r="J117" s="21">
        <f t="shared" si="8"/>
        <v>1.7691494850143098E-8</v>
      </c>
      <c r="K117" s="10">
        <f t="shared" si="5"/>
        <v>7.5682133616576859E-4</v>
      </c>
      <c r="L117" s="10">
        <f t="shared" si="6"/>
        <v>1.1204413361657686E-3</v>
      </c>
      <c r="M117" s="10">
        <f t="shared" si="7"/>
        <v>0.39107348522388957</v>
      </c>
      <c r="N117">
        <f t="shared" si="9"/>
        <v>0.11184531139576477</v>
      </c>
    </row>
    <row r="118" spans="4:14" x14ac:dyDescent="0.2">
      <c r="D118"/>
      <c r="E118">
        <v>348.24604797363298</v>
      </c>
      <c r="F118">
        <v>4999.8544921875</v>
      </c>
      <c r="G118" s="1">
        <v>2.1005671314181198E-5</v>
      </c>
      <c r="H118" s="1">
        <v>1.9274534182111699E-8</v>
      </c>
      <c r="I118" s="21">
        <v>8.8579999999999996E-5</v>
      </c>
      <c r="J118" s="21">
        <f t="shared" si="8"/>
        <v>1.7716515578285384E-8</v>
      </c>
      <c r="K118" s="10">
        <f t="shared" si="5"/>
        <v>7.5789169347954485E-4</v>
      </c>
      <c r="L118" s="10">
        <f t="shared" si="6"/>
        <v>1.1215116934795448E-3</v>
      </c>
      <c r="M118" s="10">
        <f t="shared" si="7"/>
        <v>0.39056201501046794</v>
      </c>
      <c r="N118">
        <f t="shared" si="9"/>
        <v>0.11196517663156152</v>
      </c>
    </row>
    <row r="119" spans="4:14" x14ac:dyDescent="0.2">
      <c r="D119"/>
      <c r="E119">
        <v>347.42753601074202</v>
      </c>
      <c r="F119">
        <v>4999.8544921875</v>
      </c>
      <c r="G119" s="1">
        <v>2.1127751860086901E-5</v>
      </c>
      <c r="H119" s="1">
        <v>1.73870866565088E-8</v>
      </c>
      <c r="I119" s="21">
        <v>8.8704199999999997E-5</v>
      </c>
      <c r="J119" s="21">
        <f t="shared" si="8"/>
        <v>1.7741356301189234E-8</v>
      </c>
      <c r="K119" s="10">
        <f t="shared" si="5"/>
        <v>7.5895435038099163E-4</v>
      </c>
      <c r="L119" s="10">
        <f t="shared" si="6"/>
        <v>1.1225743503809917E-3</v>
      </c>
      <c r="M119" s="10">
        <f t="shared" si="7"/>
        <v>0.39001324054172731</v>
      </c>
      <c r="N119">
        <f t="shared" si="9"/>
        <v>0.11207121173313368</v>
      </c>
    </row>
    <row r="120" spans="4:14" x14ac:dyDescent="0.2">
      <c r="D120"/>
      <c r="E120">
        <v>346.59956359863298</v>
      </c>
      <c r="F120">
        <v>4999.8544921875</v>
      </c>
      <c r="G120" s="1">
        <v>2.1209058929625499E-5</v>
      </c>
      <c r="H120" s="1">
        <v>2.04527048208352E-8</v>
      </c>
      <c r="I120" s="21">
        <v>8.8789999999999995E-5</v>
      </c>
      <c r="J120" s="21">
        <f t="shared" si="8"/>
        <v>1.7758516800586579E-8</v>
      </c>
      <c r="K120" s="10">
        <f t="shared" si="5"/>
        <v>7.5968845635638726E-4</v>
      </c>
      <c r="L120" s="10">
        <f t="shared" si="6"/>
        <v>1.1233084563563873E-3</v>
      </c>
      <c r="M120" s="10">
        <f t="shared" si="7"/>
        <v>0.38933822075977792</v>
      </c>
      <c r="N120">
        <f t="shared" si="9"/>
        <v>0.1120585698808715</v>
      </c>
    </row>
    <row r="121" spans="4:14" x14ac:dyDescent="0.2">
      <c r="D121"/>
      <c r="E121">
        <v>345.80870056152298</v>
      </c>
      <c r="F121">
        <v>4999.8544921875</v>
      </c>
      <c r="G121" s="1">
        <v>2.1335593780958201E-5</v>
      </c>
      <c r="H121" s="1">
        <v>2.10682820111458E-8</v>
      </c>
      <c r="I121" s="21">
        <v>8.8924400000000005E-5</v>
      </c>
      <c r="J121" s="21">
        <f t="shared" si="8"/>
        <v>1.7785397582859346E-8</v>
      </c>
      <c r="K121" s="10">
        <f t="shared" si="5"/>
        <v>7.6083838459756648E-4</v>
      </c>
      <c r="L121" s="10">
        <f t="shared" si="6"/>
        <v>1.1244583845975665E-3</v>
      </c>
      <c r="M121" s="10">
        <f t="shared" si="7"/>
        <v>0.38884749281319375</v>
      </c>
      <c r="N121">
        <f t="shared" si="9"/>
        <v>0.11220053236397533</v>
      </c>
    </row>
    <row r="122" spans="4:14" x14ac:dyDescent="0.2">
      <c r="D122"/>
      <c r="E122">
        <v>344.98855590820301</v>
      </c>
      <c r="F122">
        <v>4999.8544921875</v>
      </c>
      <c r="G122" s="1">
        <v>2.1411959124027001E-5</v>
      </c>
      <c r="H122" s="1">
        <v>2.2155535778297501E-8</v>
      </c>
      <c r="I122" s="21">
        <v>8.9001900000000006E-5</v>
      </c>
      <c r="J122" s="21">
        <f t="shared" si="8"/>
        <v>1.7800898033946691E-8</v>
      </c>
      <c r="K122" s="10">
        <f t="shared" si="5"/>
        <v>7.6150147565925822E-4</v>
      </c>
      <c r="L122" s="10">
        <f t="shared" si="6"/>
        <v>1.1251214756592583E-3</v>
      </c>
      <c r="M122" s="10">
        <f t="shared" si="7"/>
        <v>0.38815403310899388</v>
      </c>
      <c r="N122">
        <f t="shared" si="9"/>
        <v>0.11216318838243147</v>
      </c>
    </row>
    <row r="123" spans="4:14" x14ac:dyDescent="0.2">
      <c r="D123"/>
      <c r="E123">
        <v>344.15481567382801</v>
      </c>
      <c r="F123">
        <v>4999.8544921875</v>
      </c>
      <c r="G123" s="1">
        <v>2.1522766920291001E-5</v>
      </c>
      <c r="H123" s="1">
        <v>2.2862033749161801E-8</v>
      </c>
      <c r="I123" s="21">
        <v>8.9114499999999995E-5</v>
      </c>
      <c r="J123" s="21">
        <f t="shared" si="8"/>
        <v>1.782341868933295E-8</v>
      </c>
      <c r="K123" s="10">
        <f t="shared" si="5"/>
        <v>7.6246488280179371E-4</v>
      </c>
      <c r="L123" s="10">
        <f t="shared" si="6"/>
        <v>1.1260848828017938E-3</v>
      </c>
      <c r="M123" s="10">
        <f t="shared" si="7"/>
        <v>0.38754753527373553</v>
      </c>
      <c r="N123">
        <f t="shared" si="9"/>
        <v>0.11222368273467313</v>
      </c>
    </row>
    <row r="124" spans="4:14" x14ac:dyDescent="0.2">
      <c r="D124"/>
      <c r="E124">
        <v>343.38571166992199</v>
      </c>
      <c r="F124">
        <v>4999.8544921875</v>
      </c>
      <c r="G124" s="1">
        <v>2.1603977174515102E-5</v>
      </c>
      <c r="H124" s="1">
        <v>1.8958229418319199E-8</v>
      </c>
      <c r="I124" s="21">
        <v>8.9196299999999998E-5</v>
      </c>
      <c r="J124" s="21">
        <f t="shared" si="8"/>
        <v>1.783977916544837E-8</v>
      </c>
      <c r="K124" s="10">
        <f t="shared" si="5"/>
        <v>7.6316476472239249E-4</v>
      </c>
      <c r="L124" s="10">
        <f t="shared" si="6"/>
        <v>1.1267847647223924E-3</v>
      </c>
      <c r="M124" s="10">
        <f t="shared" si="7"/>
        <v>0.38692178833302432</v>
      </c>
      <c r="N124">
        <f t="shared" si="9"/>
        <v>0.11221321899708672</v>
      </c>
    </row>
    <row r="125" spans="4:14" x14ac:dyDescent="0.2">
      <c r="D125"/>
      <c r="E125">
        <v>342.60353088378901</v>
      </c>
      <c r="F125">
        <v>4999.8544921875</v>
      </c>
      <c r="G125" s="1">
        <v>2.17072294697653E-5</v>
      </c>
      <c r="H125" s="1">
        <v>1.9409902511096899E-8</v>
      </c>
      <c r="I125" s="21">
        <v>8.9301400000000005E-5</v>
      </c>
      <c r="J125" s="21">
        <f t="shared" si="8"/>
        <v>1.7860799777181018E-8</v>
      </c>
      <c r="K125" s="10">
        <f t="shared" si="5"/>
        <v>7.6406400176218367E-4</v>
      </c>
      <c r="L125" s="10">
        <f t="shared" si="6"/>
        <v>1.1276840017621836E-3</v>
      </c>
      <c r="M125" s="10">
        <f t="shared" si="7"/>
        <v>0.38634852072488507</v>
      </c>
      <c r="N125">
        <f t="shared" si="9"/>
        <v>0.11226569601785383</v>
      </c>
    </row>
    <row r="126" spans="4:14" x14ac:dyDescent="0.2">
      <c r="D126"/>
      <c r="E126">
        <v>341.77525329589798</v>
      </c>
      <c r="F126">
        <v>4999.8544921875</v>
      </c>
      <c r="G126" s="1">
        <v>2.1764839275479101E-5</v>
      </c>
      <c r="H126" s="1">
        <v>2.3103576109812898E-8</v>
      </c>
      <c r="I126" s="21">
        <v>8.9362800000000004E-5</v>
      </c>
      <c r="J126" s="21">
        <f t="shared" si="8"/>
        <v>1.7873080134558605E-8</v>
      </c>
      <c r="K126" s="10">
        <f t="shared" si="5"/>
        <v>7.6458934100331758E-4</v>
      </c>
      <c r="L126" s="10">
        <f t="shared" si="6"/>
        <v>1.1282093410033176E-3</v>
      </c>
      <c r="M126" s="10">
        <f t="shared" si="7"/>
        <v>0.38559403329220704</v>
      </c>
      <c r="N126">
        <f t="shared" si="9"/>
        <v>0.11217383065548862</v>
      </c>
    </row>
    <row r="127" spans="4:14" x14ac:dyDescent="0.2">
      <c r="D127"/>
      <c r="E127">
        <v>340.95756530761702</v>
      </c>
      <c r="F127">
        <v>4999.8544921875</v>
      </c>
      <c r="G127" s="1">
        <v>2.1906214303622499E-5</v>
      </c>
      <c r="H127" s="1">
        <v>1.8735793421088699E-8</v>
      </c>
      <c r="I127" s="21">
        <v>8.9505099999999998E-5</v>
      </c>
      <c r="J127" s="21">
        <f t="shared" si="8"/>
        <v>1.7901540962813175E-8</v>
      </c>
      <c r="K127" s="10">
        <f t="shared" si="5"/>
        <v>7.6580686175272078E-4</v>
      </c>
      <c r="L127" s="10">
        <f t="shared" si="6"/>
        <v>1.1294268617527208E-3</v>
      </c>
      <c r="M127" s="10">
        <f t="shared" si="7"/>
        <v>0.38508663297623025</v>
      </c>
      <c r="N127">
        <f t="shared" si="9"/>
        <v>0.11232058073013662</v>
      </c>
    </row>
    <row r="128" spans="4:14" x14ac:dyDescent="0.2">
      <c r="D128"/>
      <c r="E128">
        <v>340.14804077148398</v>
      </c>
      <c r="F128">
        <v>4999.8544921875</v>
      </c>
      <c r="G128" s="1">
        <v>2.1998190929688399E-5</v>
      </c>
      <c r="H128" s="1">
        <v>2.3525899745603299E-8</v>
      </c>
      <c r="I128" s="21">
        <v>8.9598299999999999E-5</v>
      </c>
      <c r="J128" s="21">
        <f t="shared" si="8"/>
        <v>1.7920181505282088E-8</v>
      </c>
      <c r="K128" s="10">
        <f t="shared" si="5"/>
        <v>7.6660428222949091E-4</v>
      </c>
      <c r="L128" s="10">
        <f t="shared" si="6"/>
        <v>1.1302242822294908E-3</v>
      </c>
      <c r="M128" s="10">
        <f t="shared" si="7"/>
        <v>0.38444357523271805</v>
      </c>
      <c r="N128">
        <f t="shared" si="9"/>
        <v>0.11232514261553087</v>
      </c>
    </row>
    <row r="129" spans="4:14" x14ac:dyDescent="0.2">
      <c r="D129"/>
      <c r="E129">
        <v>339.30772399902298</v>
      </c>
      <c r="F129">
        <v>4999.8544921875</v>
      </c>
      <c r="G129" s="1">
        <v>2.2120730193348499E-5</v>
      </c>
      <c r="H129" s="1">
        <v>1.5145879827794999E-8</v>
      </c>
      <c r="I129" s="21">
        <v>8.9721699999999999E-5</v>
      </c>
      <c r="J129" s="21">
        <f t="shared" si="8"/>
        <v>1.7944862223529552E-8</v>
      </c>
      <c r="K129" s="10">
        <f t="shared" si="5"/>
        <v>7.6766009431997824E-4</v>
      </c>
      <c r="L129" s="10">
        <f t="shared" si="6"/>
        <v>1.1312800943199782E-3</v>
      </c>
      <c r="M129" s="10">
        <f t="shared" si="7"/>
        <v>0.38385207400911187</v>
      </c>
      <c r="N129">
        <f t="shared" si="9"/>
        <v>0.11240589480989344</v>
      </c>
    </row>
    <row r="130" spans="4:14" x14ac:dyDescent="0.2">
      <c r="D130"/>
      <c r="E130">
        <v>338.43367004394503</v>
      </c>
      <c r="F130">
        <v>4999.8544921875</v>
      </c>
      <c r="G130" s="1">
        <v>2.22138117036983E-5</v>
      </c>
      <c r="H130" s="1">
        <v>2.0790057246611E-8</v>
      </c>
      <c r="I130" s="21">
        <v>8.9815500000000001E-5</v>
      </c>
      <c r="J130" s="21">
        <f t="shared" si="8"/>
        <v>1.7963622769490753E-8</v>
      </c>
      <c r="K130" s="10">
        <f t="shared" si="5"/>
        <v>7.6846264840496788E-4</v>
      </c>
      <c r="L130" s="10">
        <f t="shared" si="6"/>
        <v>1.1320826484049679E-3</v>
      </c>
      <c r="M130" s="10">
        <f t="shared" si="7"/>
        <v>0.38313488549276237</v>
      </c>
      <c r="N130">
        <f t="shared" si="9"/>
        <v>0.11238794945760631</v>
      </c>
    </row>
    <row r="131" spans="4:14" x14ac:dyDescent="0.2">
      <c r="D131"/>
      <c r="E131">
        <v>337.61102294921898</v>
      </c>
      <c r="F131">
        <v>4999.8544921875</v>
      </c>
      <c r="G131" s="1">
        <v>2.2300883917647999E-5</v>
      </c>
      <c r="H131" s="1">
        <v>2.2907115399935799E-8</v>
      </c>
      <c r="I131" s="21">
        <v>8.9903199999999997E-5</v>
      </c>
      <c r="J131" s="21">
        <f t="shared" si="8"/>
        <v>1.7981163279947013E-8</v>
      </c>
      <c r="K131" s="10">
        <f t="shared" si="5"/>
        <v>7.6921301080639206E-4</v>
      </c>
      <c r="L131" s="10">
        <f t="shared" si="6"/>
        <v>1.132833010806392E-3</v>
      </c>
      <c r="M131" s="10">
        <f t="shared" si="7"/>
        <v>0.38245691160898965</v>
      </c>
      <c r="N131">
        <f t="shared" si="9"/>
        <v>0.11236809324961444</v>
      </c>
    </row>
    <row r="132" spans="4:14" x14ac:dyDescent="0.2">
      <c r="D132"/>
      <c r="E132">
        <v>336.82453918457003</v>
      </c>
      <c r="F132">
        <v>4999.8544921875</v>
      </c>
      <c r="G132" s="1">
        <v>2.23883208491247E-5</v>
      </c>
      <c r="H132" s="1">
        <v>1.80576392372756E-8</v>
      </c>
      <c r="I132" s="21">
        <v>8.99912E-5</v>
      </c>
      <c r="J132" s="21">
        <f t="shared" si="8"/>
        <v>1.7998763792149419E-8</v>
      </c>
      <c r="K132" s="10">
        <f t="shared" si="5"/>
        <v>7.699659400119261E-4</v>
      </c>
      <c r="L132" s="10">
        <f t="shared" si="6"/>
        <v>1.133585940011926E-3</v>
      </c>
      <c r="M132" s="10">
        <f t="shared" si="7"/>
        <v>0.38181956187062466</v>
      </c>
      <c r="N132">
        <f t="shared" si="9"/>
        <v>0.1123599305229686</v>
      </c>
    </row>
    <row r="133" spans="4:14" x14ac:dyDescent="0.2">
      <c r="D133"/>
      <c r="E133">
        <v>336.01382446289102</v>
      </c>
      <c r="F133">
        <v>4999.8544921875</v>
      </c>
      <c r="G133" s="1">
        <v>2.2481823496201301E-5</v>
      </c>
      <c r="H133" s="1">
        <v>2.1025244144084198E-8</v>
      </c>
      <c r="I133" s="21">
        <v>9.0084899999999995E-5</v>
      </c>
      <c r="J133" s="21">
        <f t="shared" si="8"/>
        <v>1.8017504337528571E-8</v>
      </c>
      <c r="K133" s="10">
        <f t="shared" ref="K133:K196" si="10">J133*B$6</f>
        <v>7.7076763849554572E-4</v>
      </c>
      <c r="L133" s="10">
        <f t="shared" ref="L133:L196" si="11">K133+B$7</f>
        <v>1.1343876384955457E-3</v>
      </c>
      <c r="M133" s="10">
        <f t="shared" ref="M133:M196" si="12">L133*E133</f>
        <v>0.38116992883431577</v>
      </c>
      <c r="N133">
        <f t="shared" si="9"/>
        <v>0.11235886926400293</v>
      </c>
    </row>
    <row r="134" spans="4:14" x14ac:dyDescent="0.2">
      <c r="D134"/>
      <c r="E134">
        <v>335.16615295410202</v>
      </c>
      <c r="F134">
        <v>4999.8544921875</v>
      </c>
      <c r="G134" s="1">
        <v>2.26059492694516E-5</v>
      </c>
      <c r="H134" s="1">
        <v>1.97126723497378E-8</v>
      </c>
      <c r="I134" s="21">
        <v>9.02107E-5</v>
      </c>
      <c r="J134" s="21">
        <f t="shared" ref="J134:J197" si="13">I134/F134</f>
        <v>1.8042665069745193E-8</v>
      </c>
      <c r="K134" s="10">
        <f t="shared" si="10"/>
        <v>7.7184398501891141E-4</v>
      </c>
      <c r="L134" s="10">
        <f t="shared" si="11"/>
        <v>1.1354639850189115E-3</v>
      </c>
      <c r="M134" s="10">
        <f t="shared" si="12"/>
        <v>0.3805690956767227</v>
      </c>
      <c r="N134">
        <f t="shared" ref="N134:N197" si="14">((M134/E134)-$B$8)*E134</f>
        <v>0.11243617331344105</v>
      </c>
    </row>
    <row r="135" spans="4:14" x14ac:dyDescent="0.2">
      <c r="D135"/>
      <c r="E135">
        <v>334.31231689453102</v>
      </c>
      <c r="F135">
        <v>4999.8544921875</v>
      </c>
      <c r="G135" s="1">
        <v>2.2748598985803299E-5</v>
      </c>
      <c r="H135" s="1">
        <v>1.9588830152343799E-8</v>
      </c>
      <c r="I135" s="21">
        <v>9.0353999999999996E-5</v>
      </c>
      <c r="J135" s="21">
        <f t="shared" si="13"/>
        <v>1.8071325903820247E-8</v>
      </c>
      <c r="K135" s="10">
        <f t="shared" si="10"/>
        <v>7.7307006178201391E-4</v>
      </c>
      <c r="L135" s="10">
        <f t="shared" si="11"/>
        <v>1.1366900617820138E-3</v>
      </c>
      <c r="M135" s="10">
        <f t="shared" si="12"/>
        <v>0.38000948814533264</v>
      </c>
      <c r="N135">
        <f t="shared" si="14"/>
        <v>0.11255963462970783</v>
      </c>
    </row>
    <row r="136" spans="4:14" x14ac:dyDescent="0.2">
      <c r="D136"/>
      <c r="E136">
        <v>333.50955200195301</v>
      </c>
      <c r="F136">
        <v>4999.8544921875</v>
      </c>
      <c r="G136" s="1">
        <v>2.28203612040793E-5</v>
      </c>
      <c r="H136" s="1">
        <v>1.72072051178127E-8</v>
      </c>
      <c r="I136" s="21">
        <v>9.0426800000000006E-5</v>
      </c>
      <c r="J136" s="21">
        <f t="shared" si="13"/>
        <v>1.8085886327551331E-8</v>
      </c>
      <c r="K136" s="10">
        <f t="shared" si="10"/>
        <v>7.7369293957931938E-4</v>
      </c>
      <c r="L136" s="10">
        <f t="shared" si="11"/>
        <v>1.1373129395793194E-3</v>
      </c>
      <c r="M136" s="10">
        <f t="shared" si="12"/>
        <v>0.37930472896512307</v>
      </c>
      <c r="N136">
        <f t="shared" si="14"/>
        <v>0.11249708736356065</v>
      </c>
    </row>
    <row r="137" spans="4:14" x14ac:dyDescent="0.2">
      <c r="D137"/>
      <c r="E137">
        <v>332.68511962890602</v>
      </c>
      <c r="F137">
        <v>4999.8544921875</v>
      </c>
      <c r="G137" s="1">
        <v>2.2925710017134101E-5</v>
      </c>
      <c r="H137" s="1">
        <v>1.9924080769185199E-8</v>
      </c>
      <c r="I137" s="21">
        <v>9.0534199999999998E-5</v>
      </c>
      <c r="J137" s="21">
        <f t="shared" si="13"/>
        <v>1.8107366952671084E-8</v>
      </c>
      <c r="K137" s="10">
        <f t="shared" si="10"/>
        <v>7.7461185545061868E-4</v>
      </c>
      <c r="L137" s="10">
        <f t="shared" si="11"/>
        <v>1.1382318554506187E-3</v>
      </c>
      <c r="M137" s="10">
        <f t="shared" si="12"/>
        <v>0.37867280099602074</v>
      </c>
      <c r="N137">
        <f t="shared" si="14"/>
        <v>0.11252470529289593</v>
      </c>
    </row>
    <row r="138" spans="4:14" x14ac:dyDescent="0.2">
      <c r="D138"/>
      <c r="E138">
        <v>331.80490112304699</v>
      </c>
      <c r="F138">
        <v>4999.8544921875</v>
      </c>
      <c r="G138" s="1">
        <v>2.30396227715757E-5</v>
      </c>
      <c r="H138" s="1">
        <v>2.1245970176530799E-8</v>
      </c>
      <c r="I138" s="21">
        <v>9.0656599999999995E-5</v>
      </c>
      <c r="J138" s="21">
        <f t="shared" si="13"/>
        <v>1.8131847665098066E-8</v>
      </c>
      <c r="K138" s="10">
        <f t="shared" si="10"/>
        <v>7.7565911152740682E-4</v>
      </c>
      <c r="L138" s="10">
        <f t="shared" si="11"/>
        <v>1.1392791115274069E-3</v>
      </c>
      <c r="M138" s="10">
        <f t="shared" si="12"/>
        <v>0.37801839295190404</v>
      </c>
      <c r="N138">
        <f t="shared" si="14"/>
        <v>0.11257447205346646</v>
      </c>
    </row>
    <row r="139" spans="4:14" x14ac:dyDescent="0.2">
      <c r="D139"/>
      <c r="E139">
        <v>330.97673034667997</v>
      </c>
      <c r="F139">
        <v>4999.8544921875</v>
      </c>
      <c r="G139" s="1">
        <v>2.3126843621634401E-5</v>
      </c>
      <c r="H139" s="1">
        <v>1.8102918866992799E-8</v>
      </c>
      <c r="I139" s="21">
        <v>9.0747800000000006E-5</v>
      </c>
      <c r="J139" s="21">
        <f t="shared" si="13"/>
        <v>1.8150088195926015E-8</v>
      </c>
      <c r="K139" s="10">
        <f t="shared" si="10"/>
        <v>7.7643941997677848E-4</v>
      </c>
      <c r="L139" s="10">
        <f t="shared" si="11"/>
        <v>1.1400594199767785E-3</v>
      </c>
      <c r="M139" s="10">
        <f t="shared" si="12"/>
        <v>0.37733313922484663</v>
      </c>
      <c r="N139">
        <f t="shared" si="14"/>
        <v>0.11255175494750261</v>
      </c>
    </row>
    <row r="140" spans="4:14" x14ac:dyDescent="0.2">
      <c r="D140"/>
      <c r="E140">
        <v>330.12986755371099</v>
      </c>
      <c r="F140">
        <v>4999.8544921875</v>
      </c>
      <c r="G140" s="1">
        <v>2.3254706315779499E-5</v>
      </c>
      <c r="H140" s="1">
        <v>1.8402304712974501E-8</v>
      </c>
      <c r="I140" s="21">
        <v>9.0878700000000001E-5</v>
      </c>
      <c r="J140" s="21">
        <f t="shared" si="13"/>
        <v>1.8176268957827093E-8</v>
      </c>
      <c r="K140" s="10">
        <f t="shared" si="10"/>
        <v>7.7755940217001023E-4</v>
      </c>
      <c r="L140" s="10">
        <f t="shared" si="11"/>
        <v>1.1411794021700102E-3</v>
      </c>
      <c r="M140" s="10">
        <f t="shared" si="12"/>
        <v>0.37673740489340857</v>
      </c>
      <c r="N140">
        <f t="shared" si="14"/>
        <v>0.11263351085043974</v>
      </c>
    </row>
    <row r="141" spans="4:14" x14ac:dyDescent="0.2">
      <c r="D141"/>
      <c r="E141">
        <v>329.33258056640602</v>
      </c>
      <c r="F141">
        <v>4999.8544921875</v>
      </c>
      <c r="G141" s="1">
        <v>2.3372121671507599E-5</v>
      </c>
      <c r="H141" s="1">
        <v>2.1236775416597701E-8</v>
      </c>
      <c r="I141" s="21">
        <v>9.1002399999999995E-5</v>
      </c>
      <c r="J141" s="21">
        <f t="shared" si="13"/>
        <v>1.82010096778207E-8</v>
      </c>
      <c r="K141" s="10">
        <f t="shared" si="10"/>
        <v>7.7861778106460742E-4</v>
      </c>
      <c r="L141" s="10">
        <f t="shared" si="11"/>
        <v>1.1422377810646075E-3</v>
      </c>
      <c r="M141" s="10">
        <f t="shared" si="12"/>
        <v>0.37617611605845269</v>
      </c>
      <c r="N141">
        <f t="shared" si="14"/>
        <v>0.11271005160532785</v>
      </c>
    </row>
    <row r="142" spans="4:14" x14ac:dyDescent="0.2">
      <c r="D142"/>
      <c r="E142">
        <v>328.51055908203102</v>
      </c>
      <c r="F142">
        <v>4999.8544921875</v>
      </c>
      <c r="G142" s="1">
        <v>2.3465349241763001E-5</v>
      </c>
      <c r="H142" s="1">
        <v>1.8135869658288499E-8</v>
      </c>
      <c r="I142" s="21">
        <v>9.1100799999999994E-5</v>
      </c>
      <c r="J142" s="21">
        <f t="shared" si="13"/>
        <v>1.822069025055612E-8</v>
      </c>
      <c r="K142" s="10">
        <f t="shared" si="10"/>
        <v>7.7945969281261363E-4</v>
      </c>
      <c r="L142" s="10">
        <f t="shared" si="11"/>
        <v>1.1430796928126137E-3</v>
      </c>
      <c r="M142" s="10">
        <f t="shared" si="12"/>
        <v>0.375513748961188</v>
      </c>
      <c r="N142">
        <f t="shared" si="14"/>
        <v>0.11270530169556317</v>
      </c>
    </row>
    <row r="143" spans="4:14" x14ac:dyDescent="0.2">
      <c r="D143"/>
      <c r="E143">
        <v>327.67811584472702</v>
      </c>
      <c r="F143">
        <v>4999.8544921875</v>
      </c>
      <c r="G143" s="1">
        <v>2.35598951648331E-5</v>
      </c>
      <c r="H143" s="1">
        <v>1.8726088698583399E-8</v>
      </c>
      <c r="I143" s="21">
        <v>9.1199900000000001E-5</v>
      </c>
      <c r="J143" s="21">
        <f t="shared" si="13"/>
        <v>1.8240510827365875E-8</v>
      </c>
      <c r="K143" s="10">
        <f t="shared" si="10"/>
        <v>7.8030759377020927E-4</v>
      </c>
      <c r="L143" s="10">
        <f t="shared" si="11"/>
        <v>1.1439275937702093E-3</v>
      </c>
      <c r="M143" s="10">
        <f t="shared" si="12"/>
        <v>0.37484003858941445</v>
      </c>
      <c r="N143">
        <f t="shared" si="14"/>
        <v>0.11269754591363285</v>
      </c>
    </row>
    <row r="144" spans="4:14" x14ac:dyDescent="0.2">
      <c r="D144"/>
      <c r="E144">
        <v>326.82463073730497</v>
      </c>
      <c r="F144">
        <v>4999.8544921875</v>
      </c>
      <c r="G144" s="1">
        <v>2.3673959355898499E-5</v>
      </c>
      <c r="H144" s="1">
        <v>2.20734289407574E-8</v>
      </c>
      <c r="I144" s="21">
        <v>9.1324399999999996E-5</v>
      </c>
      <c r="J144" s="21">
        <f t="shared" si="13"/>
        <v>1.8265411552015869E-8</v>
      </c>
      <c r="K144" s="10">
        <f t="shared" si="10"/>
        <v>7.813728174757658E-4</v>
      </c>
      <c r="L144" s="10">
        <f t="shared" si="11"/>
        <v>1.1449928174757657E-3</v>
      </c>
      <c r="M144" s="10">
        <f t="shared" si="12"/>
        <v>0.37421185476838359</v>
      </c>
      <c r="N144">
        <f t="shared" si="14"/>
        <v>0.11275215017853958</v>
      </c>
    </row>
    <row r="145" spans="4:14" x14ac:dyDescent="0.2">
      <c r="D145"/>
      <c r="E145">
        <v>325.99159240722702</v>
      </c>
      <c r="F145">
        <v>4999.8544921875</v>
      </c>
      <c r="G145" s="1">
        <v>2.3777111466247398E-5</v>
      </c>
      <c r="H145" s="1">
        <v>1.8107553932002401E-8</v>
      </c>
      <c r="I145" s="21">
        <v>9.1431100000000006E-5</v>
      </c>
      <c r="J145" s="21">
        <f t="shared" si="13"/>
        <v>1.8286752173061289E-8</v>
      </c>
      <c r="K145" s="10">
        <f t="shared" si="10"/>
        <v>7.8228574413747589E-4</v>
      </c>
      <c r="L145" s="10">
        <f t="shared" si="11"/>
        <v>1.1459057441374758E-3</v>
      </c>
      <c r="M145" s="10">
        <f t="shared" si="12"/>
        <v>0.37355563827996419</v>
      </c>
      <c r="N145">
        <f t="shared" si="14"/>
        <v>0.11276236435418256</v>
      </c>
    </row>
    <row r="146" spans="4:14" x14ac:dyDescent="0.2">
      <c r="D146"/>
      <c r="E146">
        <v>325.15811157226602</v>
      </c>
      <c r="F146">
        <v>4999.8544921875</v>
      </c>
      <c r="G146" s="1">
        <v>2.3895494820413001E-5</v>
      </c>
      <c r="H146" s="1">
        <v>1.8969484474028001E-8</v>
      </c>
      <c r="I146" s="21">
        <v>9.1552399999999994E-5</v>
      </c>
      <c r="J146" s="21">
        <f t="shared" si="13"/>
        <v>1.8311012879085738E-8</v>
      </c>
      <c r="K146" s="10">
        <f t="shared" si="10"/>
        <v>7.8332358859919472E-4</v>
      </c>
      <c r="L146" s="10">
        <f t="shared" si="11"/>
        <v>1.1469435885991947E-3</v>
      </c>
      <c r="M146" s="10">
        <f t="shared" si="12"/>
        <v>0.37293801134883209</v>
      </c>
      <c r="N146">
        <f t="shared" si="14"/>
        <v>0.11281152209101929</v>
      </c>
    </row>
    <row r="147" spans="4:14" x14ac:dyDescent="0.2">
      <c r="D147"/>
      <c r="E147">
        <v>324.35589599609398</v>
      </c>
      <c r="F147">
        <v>4999.8544921875</v>
      </c>
      <c r="G147" s="1">
        <v>2.4041993266705802E-5</v>
      </c>
      <c r="H147" s="1">
        <v>1.84391837317754E-8</v>
      </c>
      <c r="I147" s="21">
        <v>9.1704600000000003E-5</v>
      </c>
      <c r="J147" s="21">
        <f t="shared" si="13"/>
        <v>1.8341453764963082E-8</v>
      </c>
      <c r="K147" s="10">
        <f t="shared" si="10"/>
        <v>7.846258138842206E-4</v>
      </c>
      <c r="L147" s="10">
        <f t="shared" si="11"/>
        <v>1.1482458138842206E-3</v>
      </c>
      <c r="M147" s="10">
        <f t="shared" si="12"/>
        <v>0.37244029978618054</v>
      </c>
      <c r="N147">
        <f t="shared" si="14"/>
        <v>0.11295558298930536</v>
      </c>
    </row>
    <row r="148" spans="4:14" x14ac:dyDescent="0.2">
      <c r="D148"/>
      <c r="E148">
        <v>323.54354858398398</v>
      </c>
      <c r="F148">
        <v>4999.8544921875</v>
      </c>
      <c r="G148" s="1">
        <v>2.4130174168953E-5</v>
      </c>
      <c r="H148" s="1">
        <v>1.96408823501253E-8</v>
      </c>
      <c r="I148" s="21">
        <v>9.17993E-5</v>
      </c>
      <c r="J148" s="21">
        <f t="shared" si="13"/>
        <v>1.8360394316162717E-8</v>
      </c>
      <c r="K148" s="10">
        <f t="shared" si="10"/>
        <v>7.8543606838153961E-4</v>
      </c>
      <c r="L148" s="10">
        <f t="shared" si="11"/>
        <v>1.1490560683815397E-3</v>
      </c>
      <c r="M148" s="10">
        <f t="shared" si="12"/>
        <v>0.37176967788612431</v>
      </c>
      <c r="N148">
        <f t="shared" si="14"/>
        <v>0.1129348390189371</v>
      </c>
    </row>
    <row r="149" spans="4:14" x14ac:dyDescent="0.2">
      <c r="D149"/>
      <c r="E149">
        <v>322.71134948730497</v>
      </c>
      <c r="F149">
        <v>4999.8544921875</v>
      </c>
      <c r="G149" s="1">
        <v>2.4255419689645501E-5</v>
      </c>
      <c r="H149" s="1">
        <v>1.5385296550592701E-8</v>
      </c>
      <c r="I149" s="21">
        <v>9.1927000000000003E-5</v>
      </c>
      <c r="J149" s="21">
        <f t="shared" si="13"/>
        <v>1.8385935059438253E-8</v>
      </c>
      <c r="K149" s="10">
        <f t="shared" si="10"/>
        <v>7.8652867133093376E-4</v>
      </c>
      <c r="L149" s="10">
        <f t="shared" si="11"/>
        <v>1.1501486713309337E-3</v>
      </c>
      <c r="M149" s="10">
        <f t="shared" si="12"/>
        <v>0.37116602983623642</v>
      </c>
      <c r="N149">
        <f t="shared" si="14"/>
        <v>0.11299695024639242</v>
      </c>
    </row>
    <row r="150" spans="4:14" x14ac:dyDescent="0.2">
      <c r="D150"/>
      <c r="E150">
        <v>321.87434387207003</v>
      </c>
      <c r="F150">
        <v>4999.8544921875</v>
      </c>
      <c r="G150" s="1">
        <v>2.43887390638193E-5</v>
      </c>
      <c r="H150" s="1">
        <v>1.9780841063869301E-8</v>
      </c>
      <c r="I150" s="21">
        <v>9.2062699999999995E-5</v>
      </c>
      <c r="J150" s="21">
        <f t="shared" si="13"/>
        <v>1.8413075849277642E-8</v>
      </c>
      <c r="K150" s="10">
        <f t="shared" si="10"/>
        <v>7.8768972238992192E-4</v>
      </c>
      <c r="L150" s="10">
        <f t="shared" si="11"/>
        <v>1.1513097223899219E-3</v>
      </c>
      <c r="M150" s="10">
        <f t="shared" si="12"/>
        <v>0.37057706148779118</v>
      </c>
      <c r="N150">
        <f t="shared" si="14"/>
        <v>0.11307758639013515</v>
      </c>
    </row>
    <row r="151" spans="4:14" x14ac:dyDescent="0.2">
      <c r="D151"/>
      <c r="E151">
        <v>321.04396057128901</v>
      </c>
      <c r="F151">
        <v>4999.8544921875</v>
      </c>
      <c r="G151" s="1">
        <v>2.4547052619437901E-5</v>
      </c>
      <c r="H151" s="1">
        <v>2.4933298272580398E-8</v>
      </c>
      <c r="I151" s="21">
        <v>9.2231499999999999E-5</v>
      </c>
      <c r="J151" s="21">
        <f t="shared" si="13"/>
        <v>1.8446836831774986E-8</v>
      </c>
      <c r="K151" s="10">
        <f t="shared" si="10"/>
        <v>7.8913397750235523E-4</v>
      </c>
      <c r="L151" s="10">
        <f t="shared" si="11"/>
        <v>1.1527539775023552E-3</v>
      </c>
      <c r="M151" s="10">
        <f t="shared" si="12"/>
        <v>0.3700847025016627</v>
      </c>
      <c r="N151">
        <f t="shared" si="14"/>
        <v>0.11324953404463146</v>
      </c>
    </row>
    <row r="152" spans="4:14" x14ac:dyDescent="0.2">
      <c r="D152"/>
      <c r="E152">
        <v>320.22952270507801</v>
      </c>
      <c r="F152">
        <v>4999.8544921875</v>
      </c>
      <c r="G152" s="1">
        <v>2.46166916166172E-5</v>
      </c>
      <c r="H152" s="1">
        <v>2.9993086619340502E-8</v>
      </c>
      <c r="I152" s="21">
        <v>9.2311299999999998E-5</v>
      </c>
      <c r="J152" s="21">
        <f t="shared" si="13"/>
        <v>1.8462797296249442E-8</v>
      </c>
      <c r="K152" s="10">
        <f t="shared" si="10"/>
        <v>7.8981674739555553E-4</v>
      </c>
      <c r="L152" s="10">
        <f t="shared" si="11"/>
        <v>1.1534367473955555E-3</v>
      </c>
      <c r="M152" s="10">
        <f t="shared" si="12"/>
        <v>0.36936449908897634</v>
      </c>
      <c r="N152">
        <f t="shared" si="14"/>
        <v>0.11318088092491393</v>
      </c>
    </row>
    <row r="153" spans="4:14" x14ac:dyDescent="0.2">
      <c r="D153"/>
      <c r="E153">
        <v>319.38656616210898</v>
      </c>
      <c r="F153">
        <v>4999.8544921875</v>
      </c>
      <c r="G153" s="1">
        <v>2.47240455241811E-5</v>
      </c>
      <c r="H153" s="1">
        <v>1.7054267938411799E-8</v>
      </c>
      <c r="I153" s="21">
        <v>9.2430500000000002E-5</v>
      </c>
      <c r="J153" s="21">
        <f t="shared" si="13"/>
        <v>1.8486637990050882E-8</v>
      </c>
      <c r="K153" s="10">
        <f t="shared" si="10"/>
        <v>7.9083662422850607E-4</v>
      </c>
      <c r="L153" s="10">
        <f t="shared" si="11"/>
        <v>1.154456624228506E-3</v>
      </c>
      <c r="M153" s="10">
        <f t="shared" si="12"/>
        <v>0.3687179369954427</v>
      </c>
      <c r="N153">
        <f t="shared" si="14"/>
        <v>0.11320868406575552</v>
      </c>
    </row>
    <row r="154" spans="4:14" x14ac:dyDescent="0.2">
      <c r="D154"/>
      <c r="E154">
        <v>318.49542236328102</v>
      </c>
      <c r="F154">
        <v>4999.8544921875</v>
      </c>
      <c r="G154" s="1">
        <v>2.48457012436483E-5</v>
      </c>
      <c r="H154" s="1">
        <v>1.7578302486557199E-8</v>
      </c>
      <c r="I154" s="21">
        <v>9.2553700000000001E-5</v>
      </c>
      <c r="J154" s="21">
        <f t="shared" si="13"/>
        <v>1.8511278707134251E-8</v>
      </c>
      <c r="K154" s="10">
        <f t="shared" si="10"/>
        <v>7.9189072511625367E-4</v>
      </c>
      <c r="L154" s="10">
        <f t="shared" si="11"/>
        <v>1.1555107251162537E-3</v>
      </c>
      <c r="M154" s="10">
        <f t="shared" si="12"/>
        <v>0.36802487644120235</v>
      </c>
      <c r="N154">
        <f t="shared" si="14"/>
        <v>0.11322853855057752</v>
      </c>
    </row>
    <row r="155" spans="4:14" x14ac:dyDescent="0.2">
      <c r="D155"/>
      <c r="E155">
        <v>317.66876220703102</v>
      </c>
      <c r="F155">
        <v>4999.8544921875</v>
      </c>
      <c r="G155" s="1">
        <v>2.4960363966058201E-5</v>
      </c>
      <c r="H155" s="1">
        <v>2.4527579097702201E-8</v>
      </c>
      <c r="I155" s="21">
        <v>9.2671100000000001E-5</v>
      </c>
      <c r="J155" s="21">
        <f t="shared" si="13"/>
        <v>1.8534759390458825E-8</v>
      </c>
      <c r="K155" s="10">
        <f t="shared" si="10"/>
        <v>7.9289520112454557E-4</v>
      </c>
      <c r="L155" s="10">
        <f t="shared" si="11"/>
        <v>1.1565152011245455E-3</v>
      </c>
      <c r="M155" s="10">
        <f t="shared" si="12"/>
        <v>0.36738875241484992</v>
      </c>
      <c r="N155">
        <f t="shared" si="14"/>
        <v>0.11325374264922507</v>
      </c>
    </row>
    <row r="156" spans="4:14" x14ac:dyDescent="0.2">
      <c r="D156"/>
      <c r="E156">
        <v>316.87338256835898</v>
      </c>
      <c r="F156">
        <v>4999.8544921875</v>
      </c>
      <c r="G156" s="1">
        <v>2.50991238711579E-5</v>
      </c>
      <c r="H156" s="1">
        <v>2.9472463726856902E-8</v>
      </c>
      <c r="I156" s="21">
        <v>9.2815199999999999E-5</v>
      </c>
      <c r="J156" s="21">
        <f t="shared" si="13"/>
        <v>1.8563580229190263E-8</v>
      </c>
      <c r="K156" s="10">
        <f t="shared" si="10"/>
        <v>7.9412812269860742E-4</v>
      </c>
      <c r="L156" s="10">
        <f t="shared" si="11"/>
        <v>1.1577481226986075E-3</v>
      </c>
      <c r="M156" s="10">
        <f t="shared" si="12"/>
        <v>0.36685956380167523</v>
      </c>
      <c r="N156">
        <f t="shared" si="14"/>
        <v>0.11336085774698806</v>
      </c>
    </row>
    <row r="157" spans="4:14" x14ac:dyDescent="0.2">
      <c r="D157"/>
      <c r="E157">
        <v>316.06321716308599</v>
      </c>
      <c r="F157">
        <v>4999.8544921875</v>
      </c>
      <c r="G157" s="1">
        <v>2.5170190118823799E-5</v>
      </c>
      <c r="H157" s="1">
        <v>1.7314826156202299E-8</v>
      </c>
      <c r="I157" s="21">
        <v>9.2898400000000005E-5</v>
      </c>
      <c r="J157" s="21">
        <f t="shared" si="13"/>
        <v>1.8580220713454358E-8</v>
      </c>
      <c r="K157" s="10">
        <f t="shared" si="10"/>
        <v>7.9483998303838505E-4</v>
      </c>
      <c r="L157" s="10">
        <f t="shared" si="11"/>
        <v>1.158459983038385E-3</v>
      </c>
      <c r="M157" s="10">
        <f t="shared" si="12"/>
        <v>0.36614658919380599</v>
      </c>
      <c r="N157">
        <f t="shared" si="14"/>
        <v>0.11329601546333719</v>
      </c>
    </row>
    <row r="158" spans="4:14" x14ac:dyDescent="0.2">
      <c r="D158"/>
      <c r="E158">
        <v>315.23472595214798</v>
      </c>
      <c r="F158">
        <v>4999.8544921875</v>
      </c>
      <c r="G158" s="1">
        <v>2.53238450913375E-5</v>
      </c>
      <c r="H158" s="1">
        <v>1.4055523802007201E-8</v>
      </c>
      <c r="I158" s="21">
        <v>9.3058000000000002E-5</v>
      </c>
      <c r="J158" s="21">
        <f t="shared" si="13"/>
        <v>1.8612141642403267E-8</v>
      </c>
      <c r="K158" s="10">
        <f t="shared" si="10"/>
        <v>7.9620552282478533E-4</v>
      </c>
      <c r="L158" s="10">
        <f t="shared" si="11"/>
        <v>1.1598255228247854E-3</v>
      </c>
      <c r="M158" s="10">
        <f t="shared" si="12"/>
        <v>0.36561728083997797</v>
      </c>
      <c r="N158">
        <f t="shared" si="14"/>
        <v>0.11342950007825958</v>
      </c>
    </row>
    <row r="159" spans="4:14" x14ac:dyDescent="0.2">
      <c r="D159"/>
      <c r="E159">
        <v>314.45663452148398</v>
      </c>
      <c r="F159">
        <v>4999.8544921875</v>
      </c>
      <c r="G159" s="1">
        <v>2.5421895207225798E-5</v>
      </c>
      <c r="H159" s="1">
        <v>1.6884657979121401E-8</v>
      </c>
      <c r="I159" s="21">
        <v>9.3165000000000007E-5</v>
      </c>
      <c r="J159" s="21">
        <f t="shared" si="13"/>
        <v>1.8633542265194829E-8</v>
      </c>
      <c r="K159" s="10">
        <f t="shared" si="10"/>
        <v>7.9712101629060507E-4</v>
      </c>
      <c r="L159" s="10">
        <f t="shared" si="11"/>
        <v>1.160741016290605E-3</v>
      </c>
      <c r="M159" s="10">
        <f t="shared" si="12"/>
        <v>0.36500271353379066</v>
      </c>
      <c r="N159">
        <f t="shared" si="14"/>
        <v>0.11343740591660346</v>
      </c>
    </row>
    <row r="160" spans="4:14" x14ac:dyDescent="0.2">
      <c r="D160"/>
      <c r="E160">
        <v>313.67916870117199</v>
      </c>
      <c r="F160">
        <v>4999.8544921875</v>
      </c>
      <c r="G160" s="1">
        <v>2.5526250035628201E-5</v>
      </c>
      <c r="H160" s="1">
        <v>1.6945458742628901E-8</v>
      </c>
      <c r="I160" s="21">
        <v>9.3272100000000004E-5</v>
      </c>
      <c r="J160" s="21">
        <f t="shared" si="13"/>
        <v>1.8654962888568437E-8</v>
      </c>
      <c r="K160" s="10">
        <f t="shared" si="10"/>
        <v>7.9803736535779472E-4</v>
      </c>
      <c r="L160" s="10">
        <f t="shared" si="11"/>
        <v>1.1616573653577948E-3</v>
      </c>
      <c r="M160" s="10">
        <f t="shared" si="12"/>
        <v>0.36438771668102671</v>
      </c>
      <c r="N160">
        <f t="shared" si="14"/>
        <v>0.11344438172008908</v>
      </c>
    </row>
    <row r="161" spans="4:14" x14ac:dyDescent="0.2">
      <c r="D161"/>
      <c r="E161">
        <v>312.85223388671898</v>
      </c>
      <c r="F161">
        <v>4999.8544921875</v>
      </c>
      <c r="G161" s="1">
        <v>2.5633334858348E-5</v>
      </c>
      <c r="H161" s="1">
        <v>2.3385651117129602E-8</v>
      </c>
      <c r="I161" s="21">
        <v>9.3380400000000005E-5</v>
      </c>
      <c r="J161" s="21">
        <f t="shared" si="13"/>
        <v>1.8676623518926627E-8</v>
      </c>
      <c r="K161" s="10">
        <f t="shared" si="10"/>
        <v>7.989639816414235E-4</v>
      </c>
      <c r="L161" s="10">
        <f t="shared" si="11"/>
        <v>1.1625839816414235E-3</v>
      </c>
      <c r="M161" s="10">
        <f t="shared" si="12"/>
        <v>0.36371699573743566</v>
      </c>
      <c r="N161">
        <f t="shared" si="14"/>
        <v>0.11343520862806045</v>
      </c>
    </row>
    <row r="162" spans="4:14" x14ac:dyDescent="0.2">
      <c r="D162"/>
      <c r="E162">
        <v>312.02746582031301</v>
      </c>
      <c r="F162">
        <v>4999.8544921875</v>
      </c>
      <c r="G162" s="1">
        <v>2.5769189709962702E-5</v>
      </c>
      <c r="H162" s="1">
        <v>1.87298254994397E-8</v>
      </c>
      <c r="I162" s="21">
        <v>9.3529799999999993E-5</v>
      </c>
      <c r="J162" s="21">
        <f t="shared" si="13"/>
        <v>1.8706504388506617E-8</v>
      </c>
      <c r="K162" s="10">
        <f t="shared" si="10"/>
        <v>8.0024225008809124E-4</v>
      </c>
      <c r="L162" s="10">
        <f t="shared" si="11"/>
        <v>1.1638622500880912E-3</v>
      </c>
      <c r="M162" s="10">
        <f t="shared" si="12"/>
        <v>0.36315698845891448</v>
      </c>
      <c r="N162">
        <f t="shared" si="14"/>
        <v>0.11353501580266405</v>
      </c>
    </row>
    <row r="163" spans="4:14" x14ac:dyDescent="0.2">
      <c r="D163"/>
      <c r="E163">
        <v>311.21737670898398</v>
      </c>
      <c r="F163">
        <v>4999.8544921875</v>
      </c>
      <c r="G163" s="1">
        <v>2.5906841362828599E-5</v>
      </c>
      <c r="H163" s="1">
        <v>1.886724258017E-8</v>
      </c>
      <c r="I163" s="21">
        <v>9.3670600000000004E-5</v>
      </c>
      <c r="J163" s="21">
        <f t="shared" si="13"/>
        <v>1.8734665208030469E-8</v>
      </c>
      <c r="K163" s="10">
        <f t="shared" si="10"/>
        <v>8.0144693681694578E-4</v>
      </c>
      <c r="L163" s="10">
        <f t="shared" si="11"/>
        <v>1.1650669368169458E-3</v>
      </c>
      <c r="M163" s="10">
        <f t="shared" si="12"/>
        <v>0.36258907576654148</v>
      </c>
      <c r="N163">
        <f t="shared" si="14"/>
        <v>0.11361517439935427</v>
      </c>
    </row>
    <row r="164" spans="4:14" x14ac:dyDescent="0.2">
      <c r="D164"/>
      <c r="E164">
        <v>310.41249084472702</v>
      </c>
      <c r="F164">
        <v>4999.8544921875</v>
      </c>
      <c r="G164" s="1">
        <v>2.60143244973651E-5</v>
      </c>
      <c r="H164" s="1">
        <v>1.9860304238811399E-8</v>
      </c>
      <c r="I164" s="21">
        <v>9.3783500000000001E-5</v>
      </c>
      <c r="J164" s="21">
        <f t="shared" si="13"/>
        <v>1.8757245865162873E-8</v>
      </c>
      <c r="K164" s="10">
        <f t="shared" si="10"/>
        <v>8.0241291076359102E-4</v>
      </c>
      <c r="L164" s="10">
        <f t="shared" si="11"/>
        <v>1.1660329107635911E-3</v>
      </c>
      <c r="M164" s="10">
        <f t="shared" si="12"/>
        <v>0.36195118023705358</v>
      </c>
      <c r="N164">
        <f t="shared" si="14"/>
        <v>0.11362118756127199</v>
      </c>
    </row>
    <row r="165" spans="4:14" x14ac:dyDescent="0.2">
      <c r="D165"/>
      <c r="E165">
        <v>309.58441162109398</v>
      </c>
      <c r="F165">
        <v>4999.8544921875</v>
      </c>
      <c r="G165" s="1">
        <v>2.6150460543184801E-5</v>
      </c>
      <c r="H165" s="1">
        <v>1.7606231397169001E-8</v>
      </c>
      <c r="I165" s="21">
        <v>9.3925900000000001E-5</v>
      </c>
      <c r="J165" s="21">
        <f t="shared" si="13"/>
        <v>1.8785726693999494E-8</v>
      </c>
      <c r="K165" s="10">
        <f t="shared" si="10"/>
        <v>8.0363128711436415E-4</v>
      </c>
      <c r="L165" s="10">
        <f t="shared" si="11"/>
        <v>1.1672512871143642E-3</v>
      </c>
      <c r="M165" s="10">
        <f t="shared" si="12"/>
        <v>0.36136280293526507</v>
      </c>
      <c r="N165">
        <f t="shared" si="14"/>
        <v>0.11369527363838988</v>
      </c>
    </row>
    <row r="166" spans="4:14" x14ac:dyDescent="0.2">
      <c r="D166"/>
      <c r="E166">
        <v>308.75164794921898</v>
      </c>
      <c r="F166">
        <v>4999.8544921875</v>
      </c>
      <c r="G166" s="1">
        <v>2.6243027006986599E-5</v>
      </c>
      <c r="H166" s="1">
        <v>2.03602744647819E-8</v>
      </c>
      <c r="I166" s="21">
        <v>9.4025300000000003E-5</v>
      </c>
      <c r="J166" s="21">
        <f t="shared" si="13"/>
        <v>1.8805607272555393E-8</v>
      </c>
      <c r="K166" s="10">
        <f t="shared" si="10"/>
        <v>8.0448175487606965E-4</v>
      </c>
      <c r="L166" s="10">
        <f t="shared" si="11"/>
        <v>1.1681017548760696E-3</v>
      </c>
      <c r="M166" s="10">
        <f t="shared" si="12"/>
        <v>0.36065334179036113</v>
      </c>
      <c r="N166">
        <f t="shared" si="14"/>
        <v>0.11365202343098593</v>
      </c>
    </row>
    <row r="167" spans="4:14" x14ac:dyDescent="0.2">
      <c r="D167"/>
      <c r="E167">
        <v>307.88645935058599</v>
      </c>
      <c r="F167">
        <v>4999.8544921875</v>
      </c>
      <c r="G167" s="1">
        <v>2.63657837342115E-5</v>
      </c>
      <c r="H167" s="1">
        <v>3.5836190156104299E-8</v>
      </c>
      <c r="I167" s="21">
        <v>9.41572E-5</v>
      </c>
      <c r="J167" s="21">
        <f t="shared" si="13"/>
        <v>1.8831988040276955E-8</v>
      </c>
      <c r="K167" s="10">
        <f t="shared" si="10"/>
        <v>8.0561029308300069E-4</v>
      </c>
      <c r="L167" s="10">
        <f t="shared" si="11"/>
        <v>1.1692302930830006E-3</v>
      </c>
      <c r="M167" s="10">
        <f t="shared" si="12"/>
        <v>0.35999017510277304</v>
      </c>
      <c r="N167">
        <f t="shared" si="14"/>
        <v>0.11368100762230421</v>
      </c>
    </row>
    <row r="168" spans="4:14" x14ac:dyDescent="0.2">
      <c r="D168"/>
      <c r="E168">
        <v>307.06771850585898</v>
      </c>
      <c r="F168">
        <v>4999.8544921875</v>
      </c>
      <c r="G168" s="1">
        <v>2.65194418923298E-5</v>
      </c>
      <c r="H168" s="1">
        <v>2.8927306185426199E-8</v>
      </c>
      <c r="I168" s="21">
        <v>9.4318899999999996E-5</v>
      </c>
      <c r="J168" s="21">
        <f t="shared" si="13"/>
        <v>1.8864328981448872E-8</v>
      </c>
      <c r="K168" s="10">
        <f t="shared" si="10"/>
        <v>8.0699380049816926E-4</v>
      </c>
      <c r="L168" s="10">
        <f t="shared" si="11"/>
        <v>1.1706138004981693E-3</v>
      </c>
      <c r="M168" s="10">
        <f t="shared" si="12"/>
        <v>0.3594577089704456</v>
      </c>
      <c r="N168">
        <f t="shared" si="14"/>
        <v>0.11380353416575842</v>
      </c>
    </row>
    <row r="169" spans="4:14" x14ac:dyDescent="0.2">
      <c r="D169"/>
      <c r="E169">
        <v>306.23939514160202</v>
      </c>
      <c r="F169">
        <v>4999.8544921875</v>
      </c>
      <c r="G169" s="1">
        <v>2.6643965610099301E-5</v>
      </c>
      <c r="H169" s="1">
        <v>2.0391374215407302E-8</v>
      </c>
      <c r="I169" s="21">
        <v>9.4445700000000003E-5</v>
      </c>
      <c r="J169" s="21">
        <f t="shared" si="13"/>
        <v>1.8889689719485977E-8</v>
      </c>
      <c r="K169" s="10">
        <f t="shared" si="10"/>
        <v>8.0807870303523425E-4</v>
      </c>
      <c r="L169" s="10">
        <f t="shared" si="11"/>
        <v>1.1716987030352343E-3</v>
      </c>
      <c r="M169" s="10">
        <f t="shared" si="12"/>
        <v>0.3588203021057097</v>
      </c>
      <c r="N169">
        <f t="shared" si="14"/>
        <v>0.11382878599242809</v>
      </c>
    </row>
    <row r="170" spans="4:14" x14ac:dyDescent="0.2">
      <c r="D170"/>
      <c r="E170">
        <v>305.37550354003901</v>
      </c>
      <c r="F170">
        <v>4999.8544921875</v>
      </c>
      <c r="G170" s="1">
        <v>2.67708877963458E-5</v>
      </c>
      <c r="H170" s="1">
        <v>1.81927469335032E-8</v>
      </c>
      <c r="I170" s="21">
        <v>9.4576300000000005E-5</v>
      </c>
      <c r="J170" s="21">
        <f t="shared" si="13"/>
        <v>1.8915810479640911E-8</v>
      </c>
      <c r="K170" s="10">
        <f t="shared" si="10"/>
        <v>8.0919611842435624E-4</v>
      </c>
      <c r="L170" s="10">
        <f t="shared" si="11"/>
        <v>1.1728161184243562E-3</v>
      </c>
      <c r="M170" s="10">
        <f t="shared" si="12"/>
        <v>0.35814931272371181</v>
      </c>
      <c r="N170">
        <f t="shared" si="14"/>
        <v>0.11384890989168057</v>
      </c>
    </row>
    <row r="171" spans="4:14" x14ac:dyDescent="0.2">
      <c r="D171"/>
      <c r="E171">
        <v>304.54704284667997</v>
      </c>
      <c r="F171">
        <v>4999.8544921875</v>
      </c>
      <c r="G171" s="1">
        <v>2.69080907661334E-5</v>
      </c>
      <c r="H171" s="1">
        <v>1.5343118887032799E-8</v>
      </c>
      <c r="I171" s="21">
        <v>9.4725500000000006E-5</v>
      </c>
      <c r="J171" s="21">
        <f t="shared" si="13"/>
        <v>1.8945651348056811E-8</v>
      </c>
      <c r="K171" s="10">
        <f t="shared" si="10"/>
        <v>8.1047267566828436E-4</v>
      </c>
      <c r="L171" s="10">
        <f t="shared" si="11"/>
        <v>1.1740926756682844E-3</v>
      </c>
      <c r="M171" s="10">
        <f t="shared" si="12"/>
        <v>0.35756645240272217</v>
      </c>
      <c r="N171">
        <f t="shared" si="14"/>
        <v>0.11392881812537815</v>
      </c>
    </row>
    <row r="172" spans="4:14" x14ac:dyDescent="0.2">
      <c r="D172"/>
      <c r="E172">
        <v>303.72317504882801</v>
      </c>
      <c r="F172">
        <v>4999.8544921875</v>
      </c>
      <c r="G172" s="1">
        <v>2.6996842309132399E-5</v>
      </c>
      <c r="H172" s="1">
        <v>1.7497137984654601E-8</v>
      </c>
      <c r="I172" s="21">
        <v>9.4826899999999998E-5</v>
      </c>
      <c r="J172" s="21">
        <f t="shared" si="13"/>
        <v>1.8965931938253671E-8</v>
      </c>
      <c r="K172" s="10">
        <f t="shared" si="10"/>
        <v>8.1134025545738823E-4</v>
      </c>
      <c r="L172" s="10">
        <f t="shared" si="11"/>
        <v>1.1749602554573882E-3</v>
      </c>
      <c r="M172" s="10">
        <f t="shared" si="12"/>
        <v>0.35686265934369998</v>
      </c>
      <c r="N172">
        <f t="shared" si="14"/>
        <v>0.11388411930463756</v>
      </c>
    </row>
    <row r="173" spans="4:14" x14ac:dyDescent="0.2">
      <c r="D173"/>
      <c r="E173">
        <v>302.889404296875</v>
      </c>
      <c r="F173">
        <v>4999.8544921875</v>
      </c>
      <c r="G173" s="1">
        <v>2.7142411440620301E-5</v>
      </c>
      <c r="H173" s="1">
        <v>1.8963272204347899E-8</v>
      </c>
      <c r="I173" s="21">
        <v>9.4976500000000001E-5</v>
      </c>
      <c r="J173" s="21">
        <f t="shared" si="13"/>
        <v>1.8995852808997763E-8</v>
      </c>
      <c r="K173" s="10">
        <f t="shared" si="10"/>
        <v>8.1262023510679602E-4</v>
      </c>
      <c r="L173" s="10">
        <f t="shared" si="11"/>
        <v>1.1762402351067961E-3</v>
      </c>
      <c r="M173" s="10">
        <f t="shared" si="12"/>
        <v>0.35627070412151368</v>
      </c>
      <c r="N173">
        <f t="shared" si="14"/>
        <v>0.11395918068401364</v>
      </c>
    </row>
    <row r="174" spans="4:14" x14ac:dyDescent="0.2">
      <c r="D174"/>
      <c r="E174">
        <v>302.02375793457003</v>
      </c>
      <c r="F174">
        <v>4999.8544921875</v>
      </c>
      <c r="G174" s="1">
        <v>2.72352288433399E-5</v>
      </c>
      <c r="H174" s="1">
        <v>1.9676666697944601E-8</v>
      </c>
      <c r="I174" s="21">
        <v>9.5073499999999997E-5</v>
      </c>
      <c r="J174" s="21">
        <f t="shared" si="13"/>
        <v>1.9015253373584503E-8</v>
      </c>
      <c r="K174" s="10">
        <f t="shared" si="10"/>
        <v>8.1345016843562316E-4</v>
      </c>
      <c r="L174" s="10">
        <f t="shared" si="11"/>
        <v>1.1770701684356232E-3</v>
      </c>
      <c r="M174" s="10">
        <f t="shared" si="12"/>
        <v>0.35550315562360424</v>
      </c>
      <c r="N174">
        <f t="shared" si="14"/>
        <v>0.1138841492759482</v>
      </c>
    </row>
    <row r="175" spans="4:14" x14ac:dyDescent="0.2">
      <c r="D175"/>
      <c r="E175">
        <v>301.167724609375</v>
      </c>
      <c r="F175">
        <v>4999.8544921875</v>
      </c>
      <c r="G175" s="1">
        <v>2.73803518153341E-5</v>
      </c>
      <c r="H175" s="1">
        <v>2.0358058377389E-8</v>
      </c>
      <c r="I175" s="21">
        <v>9.5224900000000004E-5</v>
      </c>
      <c r="J175" s="21">
        <f t="shared" si="13"/>
        <v>1.9045534254805461E-8</v>
      </c>
      <c r="K175" s="10">
        <f t="shared" si="10"/>
        <v>8.1474554890968959E-4</v>
      </c>
      <c r="L175" s="10">
        <f t="shared" si="11"/>
        <v>1.1783655489096896E-3</v>
      </c>
      <c r="M175" s="10">
        <f t="shared" si="12"/>
        <v>0.3548856711232084</v>
      </c>
      <c r="N175">
        <f t="shared" si="14"/>
        <v>0.1139514914357084</v>
      </c>
    </row>
    <row r="176" spans="4:14" x14ac:dyDescent="0.2">
      <c r="D176"/>
      <c r="E176">
        <v>300.34788513183599</v>
      </c>
      <c r="F176">
        <v>4999.8544921875</v>
      </c>
      <c r="G176" s="1">
        <v>2.7468240001121501E-5</v>
      </c>
      <c r="H176" s="1">
        <v>2.0561988981986599E-8</v>
      </c>
      <c r="I176" s="21">
        <v>9.5320200000000003E-5</v>
      </c>
      <c r="J176" s="21">
        <f t="shared" si="13"/>
        <v>1.9064594809497386E-8</v>
      </c>
      <c r="K176" s="10">
        <f t="shared" si="10"/>
        <v>8.1556093701522811E-4</v>
      </c>
      <c r="L176" s="10">
        <f t="shared" si="11"/>
        <v>1.1791809370152282E-3</v>
      </c>
      <c r="M176" s="10">
        <f t="shared" si="12"/>
        <v>0.35416450062030047</v>
      </c>
      <c r="N176">
        <f t="shared" si="14"/>
        <v>0.11388619251483167</v>
      </c>
    </row>
    <row r="177" spans="4:14" x14ac:dyDescent="0.2">
      <c r="D177"/>
      <c r="E177">
        <v>299.51622009277298</v>
      </c>
      <c r="F177">
        <v>4999.8544921875</v>
      </c>
      <c r="G177" s="1">
        <v>2.7606055711563499E-5</v>
      </c>
      <c r="H177" s="1">
        <v>2.4208940293217001E-8</v>
      </c>
      <c r="I177" s="21">
        <v>9.5464999999999995E-5</v>
      </c>
      <c r="J177" s="21">
        <f t="shared" si="13"/>
        <v>1.9093555652303162E-8</v>
      </c>
      <c r="K177" s="10">
        <f t="shared" si="10"/>
        <v>8.1679984779887949E-4</v>
      </c>
      <c r="L177" s="10">
        <f t="shared" si="11"/>
        <v>1.1804198477988795E-3</v>
      </c>
      <c r="M177" s="10">
        <f t="shared" si="12"/>
        <v>0.35355489093520681</v>
      </c>
      <c r="N177">
        <f t="shared" si="14"/>
        <v>0.1139419148609884</v>
      </c>
    </row>
    <row r="178" spans="4:14" x14ac:dyDescent="0.2">
      <c r="D178"/>
      <c r="E178">
        <v>298.63446044921898</v>
      </c>
      <c r="F178">
        <v>4999.8544921875</v>
      </c>
      <c r="G178" s="1">
        <v>2.7754654394589199E-5</v>
      </c>
      <c r="H178" s="1">
        <v>1.9887193551860798E-8</v>
      </c>
      <c r="I178" s="21">
        <v>9.5619199999999994E-5</v>
      </c>
      <c r="J178" s="21">
        <f t="shared" si="13"/>
        <v>1.9124396549821468E-8</v>
      </c>
      <c r="K178" s="10">
        <f t="shared" si="10"/>
        <v>8.1811918511130375E-4</v>
      </c>
      <c r="L178" s="10">
        <f t="shared" si="11"/>
        <v>1.1817391851113037E-3</v>
      </c>
      <c r="M178" s="10">
        <f t="shared" si="12"/>
        <v>0.35290804393741387</v>
      </c>
      <c r="N178">
        <f t="shared" si="14"/>
        <v>0.11400047557803869</v>
      </c>
    </row>
    <row r="179" spans="4:14" x14ac:dyDescent="0.2">
      <c r="D179"/>
      <c r="E179">
        <v>297.82528686523398</v>
      </c>
      <c r="F179">
        <v>4999.8544921875</v>
      </c>
      <c r="G179" s="1">
        <v>2.7860410329796299E-5</v>
      </c>
      <c r="H179" s="1">
        <v>2.4834023854240499E-8</v>
      </c>
      <c r="I179" s="21">
        <v>9.5729000000000005E-5</v>
      </c>
      <c r="J179" s="21">
        <f t="shared" si="13"/>
        <v>1.9146357188910383E-8</v>
      </c>
      <c r="K179" s="10">
        <f t="shared" si="10"/>
        <v>8.1905863541548152E-4</v>
      </c>
      <c r="L179" s="10">
        <f t="shared" si="11"/>
        <v>1.1826786354154815E-3</v>
      </c>
      <c r="M179" s="10">
        <f t="shared" si="12"/>
        <v>0.35223160386199925</v>
      </c>
      <c r="N179">
        <f t="shared" si="14"/>
        <v>0.11397137436981204</v>
      </c>
    </row>
    <row r="180" spans="4:14" x14ac:dyDescent="0.2">
      <c r="D180"/>
      <c r="E180">
        <v>297.01731872558599</v>
      </c>
      <c r="F180">
        <v>4999.8544921875</v>
      </c>
      <c r="G180" s="1">
        <v>2.7990142698536501E-5</v>
      </c>
      <c r="H180" s="1">
        <v>2.1212730287722302E-8</v>
      </c>
      <c r="I180" s="21">
        <v>9.5864699999999997E-5</v>
      </c>
      <c r="J180" s="21">
        <f t="shared" si="13"/>
        <v>1.9173497978749772E-8</v>
      </c>
      <c r="K180" s="10">
        <f t="shared" si="10"/>
        <v>8.2021968647446957E-4</v>
      </c>
      <c r="L180" s="10">
        <f t="shared" si="11"/>
        <v>1.1838396864744696E-3</v>
      </c>
      <c r="M180" s="10">
        <f t="shared" si="12"/>
        <v>0.35162088947758535</v>
      </c>
      <c r="N180">
        <f t="shared" si="14"/>
        <v>0.11400703449711654</v>
      </c>
    </row>
    <row r="181" spans="4:14" x14ac:dyDescent="0.2">
      <c r="D181"/>
      <c r="E181">
        <v>296.21174621582003</v>
      </c>
      <c r="F181">
        <v>4999.8544921875</v>
      </c>
      <c r="G181" s="1">
        <v>2.8096741560210698E-5</v>
      </c>
      <c r="H181" s="1">
        <v>2.68216310356514E-8</v>
      </c>
      <c r="I181" s="21">
        <v>9.5983000000000006E-5</v>
      </c>
      <c r="J181" s="21">
        <f t="shared" si="13"/>
        <v>1.9197158667312779E-8</v>
      </c>
      <c r="K181" s="10">
        <f t="shared" si="10"/>
        <v>8.2123186289509084E-4</v>
      </c>
      <c r="L181" s="10">
        <f t="shared" si="11"/>
        <v>1.1848518628950909E-3</v>
      </c>
      <c r="M181" s="10">
        <f t="shared" si="12"/>
        <v>0.35096703931522227</v>
      </c>
      <c r="N181">
        <f t="shared" si="14"/>
        <v>0.11399764234256622</v>
      </c>
    </row>
    <row r="182" spans="4:14" x14ac:dyDescent="0.2">
      <c r="D182"/>
      <c r="E182">
        <v>295.36622619628901</v>
      </c>
      <c r="F182">
        <v>4999.8544921875</v>
      </c>
      <c r="G182" s="1">
        <v>2.8235700655101802E-5</v>
      </c>
      <c r="H182" s="1">
        <v>2.14409135574357E-8</v>
      </c>
      <c r="I182" s="21">
        <v>9.6127900000000005E-5</v>
      </c>
      <c r="J182" s="21">
        <f t="shared" si="13"/>
        <v>1.9226139510700606E-8</v>
      </c>
      <c r="K182" s="10">
        <f t="shared" si="10"/>
        <v>8.2247162928011225E-4</v>
      </c>
      <c r="L182" s="10">
        <f t="shared" si="11"/>
        <v>1.1860916292801122E-3</v>
      </c>
      <c r="M182" s="10">
        <f t="shared" si="12"/>
        <v>0.3503314084634746</v>
      </c>
      <c r="N182">
        <f t="shared" si="14"/>
        <v>0.11403842750644337</v>
      </c>
    </row>
    <row r="183" spans="4:14" x14ac:dyDescent="0.2">
      <c r="D183"/>
      <c r="E183">
        <v>294.52569580078102</v>
      </c>
      <c r="F183">
        <v>4999.8544921875</v>
      </c>
      <c r="G183" s="1">
        <v>2.8403174577581401E-5</v>
      </c>
      <c r="H183" s="1">
        <v>2.05138054495809E-8</v>
      </c>
      <c r="I183" s="21">
        <v>9.6304299999999999E-5</v>
      </c>
      <c r="J183" s="21">
        <f t="shared" si="13"/>
        <v>1.9261420537433608E-8</v>
      </c>
      <c r="K183" s="10">
        <f t="shared" si="10"/>
        <v>8.239809100966598E-4</v>
      </c>
      <c r="L183" s="10">
        <f t="shared" si="11"/>
        <v>1.1876009100966597E-3</v>
      </c>
      <c r="M183" s="10">
        <f t="shared" si="12"/>
        <v>0.34977898437985949</v>
      </c>
      <c r="N183">
        <f t="shared" si="14"/>
        <v>0.11415842773923467</v>
      </c>
    </row>
    <row r="184" spans="4:14" x14ac:dyDescent="0.2">
      <c r="D184"/>
      <c r="E184">
        <v>293.69372558593699</v>
      </c>
      <c r="F184">
        <v>4999.8544921875</v>
      </c>
      <c r="G184" s="1">
        <v>2.8506860268279401E-5</v>
      </c>
      <c r="H184" s="1">
        <v>2.1289035599307102E-8</v>
      </c>
      <c r="I184" s="21">
        <v>9.6406100000000005E-5</v>
      </c>
      <c r="J184" s="21">
        <f t="shared" si="13"/>
        <v>1.9281781129958667E-8</v>
      </c>
      <c r="K184" s="10">
        <f t="shared" si="10"/>
        <v>8.2485191229124356E-4</v>
      </c>
      <c r="L184" s="10">
        <f t="shared" si="11"/>
        <v>1.1884719122912436E-3</v>
      </c>
      <c r="M184" s="10">
        <f t="shared" si="12"/>
        <v>0.34904674367505828</v>
      </c>
      <c r="N184">
        <f t="shared" si="14"/>
        <v>0.11409176320630868</v>
      </c>
    </row>
    <row r="185" spans="4:14" x14ac:dyDescent="0.2">
      <c r="D185"/>
      <c r="E185">
        <v>292.86462402343801</v>
      </c>
      <c r="F185">
        <v>4999.8544921875</v>
      </c>
      <c r="G185" s="1">
        <v>2.8610775413449899E-5</v>
      </c>
      <c r="H185" s="1">
        <v>2.47403616311588E-8</v>
      </c>
      <c r="I185" s="21">
        <v>9.6521199999999993E-5</v>
      </c>
      <c r="J185" s="21">
        <f t="shared" si="13"/>
        <v>1.9304801799896129E-8</v>
      </c>
      <c r="K185" s="10">
        <f t="shared" si="10"/>
        <v>8.2583670946802701E-4</v>
      </c>
      <c r="L185" s="10">
        <f t="shared" si="11"/>
        <v>1.1894567094680271E-3</v>
      </c>
      <c r="M185" s="10">
        <f t="shared" si="12"/>
        <v>0.34834979201050947</v>
      </c>
      <c r="N185">
        <f t="shared" si="14"/>
        <v>0.11405809279175906</v>
      </c>
    </row>
    <row r="186" spans="4:14" x14ac:dyDescent="0.2">
      <c r="D186"/>
      <c r="E186">
        <v>291.99087524414102</v>
      </c>
      <c r="F186">
        <v>4999.8544921875</v>
      </c>
      <c r="G186" s="1">
        <v>2.8756499413490099E-5</v>
      </c>
      <c r="H186" s="1">
        <v>1.78941523376259E-8</v>
      </c>
      <c r="I186" s="21">
        <v>9.6677599999999997E-5</v>
      </c>
      <c r="J186" s="21">
        <f t="shared" si="13"/>
        <v>1.9336082710219496E-8</v>
      </c>
      <c r="K186" s="10">
        <f t="shared" si="10"/>
        <v>8.2717487001058969E-4</v>
      </c>
      <c r="L186" s="10">
        <f t="shared" si="11"/>
        <v>1.1907948700105896E-3</v>
      </c>
      <c r="M186" s="10">
        <f t="shared" si="12"/>
        <v>0.34770123633062522</v>
      </c>
      <c r="N186">
        <f t="shared" si="14"/>
        <v>0.11410853613531237</v>
      </c>
    </row>
    <row r="187" spans="4:14" x14ac:dyDescent="0.2">
      <c r="D187"/>
      <c r="E187">
        <v>291.19378662109398</v>
      </c>
      <c r="F187">
        <v>4999.8544921875</v>
      </c>
      <c r="G187" s="1">
        <v>2.8915197889720601E-5</v>
      </c>
      <c r="H187" s="1">
        <v>2.0199705579419301E-8</v>
      </c>
      <c r="I187" s="21">
        <v>9.6844100000000003E-5</v>
      </c>
      <c r="J187" s="21">
        <f t="shared" si="13"/>
        <v>1.936938367932973E-8</v>
      </c>
      <c r="K187" s="10">
        <f t="shared" si="10"/>
        <v>8.2859944629151488E-4</v>
      </c>
      <c r="L187" s="10">
        <f t="shared" si="11"/>
        <v>1.1922194462915148E-3</v>
      </c>
      <c r="M187" s="10">
        <f t="shared" si="12"/>
        <v>0.34716689504893017</v>
      </c>
      <c r="N187">
        <f t="shared" si="14"/>
        <v>0.11421186575205498</v>
      </c>
    </row>
    <row r="188" spans="4:14" x14ac:dyDescent="0.2">
      <c r="D188"/>
      <c r="E188">
        <v>290.41365051269503</v>
      </c>
      <c r="F188">
        <v>4999.8544921875</v>
      </c>
      <c r="G188" s="1">
        <v>2.8999126937309701E-5</v>
      </c>
      <c r="H188" s="1">
        <v>2.2640187718662099E-8</v>
      </c>
      <c r="I188" s="21">
        <v>9.6934800000000006E-5</v>
      </c>
      <c r="J188" s="21">
        <f t="shared" si="13"/>
        <v>1.9387524207247437E-8</v>
      </c>
      <c r="K188" s="10">
        <f t="shared" si="10"/>
        <v>8.2937547673403683E-4</v>
      </c>
      <c r="L188" s="10">
        <f t="shared" si="11"/>
        <v>1.1929954767340369E-3</v>
      </c>
      <c r="M188" s="10">
        <f t="shared" si="12"/>
        <v>0.34646217144346458</v>
      </c>
      <c r="N188">
        <f t="shared" si="14"/>
        <v>0.11413125103330854</v>
      </c>
    </row>
    <row r="189" spans="4:14" x14ac:dyDescent="0.2">
      <c r="D189"/>
      <c r="E189">
        <v>289.56365966796898</v>
      </c>
      <c r="F189">
        <v>4999.8544921875</v>
      </c>
      <c r="G189" s="1">
        <v>2.91227578501099E-5</v>
      </c>
      <c r="H189" s="1">
        <v>1.7179110033417799E-8</v>
      </c>
      <c r="I189" s="21">
        <v>9.7069299999999996E-5</v>
      </c>
      <c r="J189" s="21">
        <f t="shared" si="13"/>
        <v>1.9414424990102249E-8</v>
      </c>
      <c r="K189" s="10">
        <f t="shared" si="10"/>
        <v>8.3052626057658575E-4</v>
      </c>
      <c r="L189" s="10">
        <f t="shared" si="11"/>
        <v>1.1941462605765858E-3</v>
      </c>
      <c r="M189" s="10">
        <f t="shared" si="12"/>
        <v>0.34578136139137627</v>
      </c>
      <c r="N189">
        <f t="shared" si="14"/>
        <v>0.1141304336570011</v>
      </c>
    </row>
    <row r="190" spans="4:14" x14ac:dyDescent="0.2">
      <c r="D190"/>
      <c r="E190">
        <v>288.72903442382801</v>
      </c>
      <c r="F190">
        <v>4999.8544921875</v>
      </c>
      <c r="G190" s="1">
        <v>2.9270119710078201E-5</v>
      </c>
      <c r="H190" s="1">
        <v>2.24196745953838E-8</v>
      </c>
      <c r="I190" s="21">
        <v>9.7227500000000004E-5</v>
      </c>
      <c r="J190" s="21">
        <f t="shared" si="13"/>
        <v>1.9446065910902486E-8</v>
      </c>
      <c r="K190" s="10">
        <f t="shared" si="10"/>
        <v>8.3187982194380717E-4</v>
      </c>
      <c r="L190" s="10">
        <f t="shared" si="11"/>
        <v>1.1954998219438071E-3</v>
      </c>
      <c r="M190" s="10">
        <f t="shared" si="12"/>
        <v>0.34517550924369372</v>
      </c>
      <c r="N190">
        <f t="shared" si="14"/>
        <v>0.11419228170463132</v>
      </c>
    </row>
    <row r="191" spans="4:14" x14ac:dyDescent="0.2">
      <c r="D191"/>
      <c r="E191">
        <v>287.89802551269503</v>
      </c>
      <c r="F191">
        <v>4999.8544921875</v>
      </c>
      <c r="G191" s="1">
        <v>2.9421715236327699E-5</v>
      </c>
      <c r="H191" s="1">
        <v>1.8068488232089201E-8</v>
      </c>
      <c r="I191" s="21">
        <v>9.7381300000000002E-5</v>
      </c>
      <c r="J191" s="21">
        <f t="shared" si="13"/>
        <v>1.9476826806092599E-8</v>
      </c>
      <c r="K191" s="10">
        <f t="shared" si="10"/>
        <v>8.3319573685075186E-4</v>
      </c>
      <c r="L191" s="10">
        <f t="shared" si="11"/>
        <v>1.1968157368507518E-3</v>
      </c>
      <c r="M191" s="10">
        <f t="shared" si="12"/>
        <v>0.34456088754185266</v>
      </c>
      <c r="N191">
        <f t="shared" si="14"/>
        <v>0.11424246713169661</v>
      </c>
    </row>
    <row r="192" spans="4:14" x14ac:dyDescent="0.2">
      <c r="D192"/>
      <c r="E192">
        <v>287.05778503417997</v>
      </c>
      <c r="F192">
        <v>4999.8544921875</v>
      </c>
      <c r="G192" s="1">
        <v>2.9565503483669401E-5</v>
      </c>
      <c r="H192" s="1">
        <v>2.0199812936187902E-8</v>
      </c>
      <c r="I192" s="21">
        <v>9.7533299999999997E-5</v>
      </c>
      <c r="J192" s="21">
        <f t="shared" si="13"/>
        <v>1.9507227690805846E-8</v>
      </c>
      <c r="K192" s="10">
        <f t="shared" si="10"/>
        <v>8.344962509330378E-4</v>
      </c>
      <c r="L192" s="10">
        <f t="shared" si="11"/>
        <v>1.1981162509330377E-3</v>
      </c>
      <c r="M192" s="10">
        <f t="shared" si="12"/>
        <v>0.3439285972062936</v>
      </c>
      <c r="N192">
        <f t="shared" si="14"/>
        <v>0.11428236917894959</v>
      </c>
    </row>
    <row r="193" spans="4:14" x14ac:dyDescent="0.2">
      <c r="D193"/>
      <c r="E193">
        <v>286.18016052246099</v>
      </c>
      <c r="F193">
        <v>4999.8544921875</v>
      </c>
      <c r="G193" s="1">
        <v>2.9671490549932598E-5</v>
      </c>
      <c r="H193" s="1">
        <v>1.8009832615587001E-8</v>
      </c>
      <c r="I193" s="21">
        <v>9.7648399999999998E-5</v>
      </c>
      <c r="J193" s="21">
        <f t="shared" si="13"/>
        <v>1.9530248360743312E-8</v>
      </c>
      <c r="K193" s="10">
        <f t="shared" si="10"/>
        <v>8.3548104810982147E-4</v>
      </c>
      <c r="L193" s="10">
        <f t="shared" si="11"/>
        <v>1.1991010481098214E-3</v>
      </c>
      <c r="M193" s="10">
        <f t="shared" si="12"/>
        <v>0.34315893043071993</v>
      </c>
      <c r="N193">
        <f t="shared" si="14"/>
        <v>0.11421480201275111</v>
      </c>
    </row>
    <row r="194" spans="4:14" x14ac:dyDescent="0.2">
      <c r="D194"/>
      <c r="E194">
        <v>285.32838439941401</v>
      </c>
      <c r="F194">
        <v>4999.8544921875</v>
      </c>
      <c r="G194" s="1">
        <v>2.9761845079441299E-5</v>
      </c>
      <c r="H194" s="1">
        <v>1.9463561905059899E-8</v>
      </c>
      <c r="I194" s="21">
        <v>9.7748699999999995E-5</v>
      </c>
      <c r="J194" s="21">
        <f t="shared" si="13"/>
        <v>1.9550308944537641E-8</v>
      </c>
      <c r="K194" s="10">
        <f t="shared" si="10"/>
        <v>8.3633921628385613E-4</v>
      </c>
      <c r="L194" s="10">
        <f t="shared" si="11"/>
        <v>1.1999592162838561E-3</v>
      </c>
      <c r="M194" s="10">
        <f t="shared" si="12"/>
        <v>0.34238242452745965</v>
      </c>
      <c r="N194">
        <f t="shared" si="14"/>
        <v>0.11411971700792845</v>
      </c>
    </row>
    <row r="195" spans="4:14" x14ac:dyDescent="0.2">
      <c r="D195"/>
      <c r="E195">
        <v>284.52169799804699</v>
      </c>
      <c r="F195">
        <v>4999.8544921875</v>
      </c>
      <c r="G195" s="1">
        <v>2.98871185636747E-5</v>
      </c>
      <c r="H195" s="1">
        <v>2.2750576262428899E-8</v>
      </c>
      <c r="I195" s="21">
        <v>9.7885699999999997E-5</v>
      </c>
      <c r="J195" s="21">
        <f t="shared" si="13"/>
        <v>1.9577709741943662E-8</v>
      </c>
      <c r="K195" s="10">
        <f t="shared" si="10"/>
        <v>8.3751139016065344E-4</v>
      </c>
      <c r="L195" s="10">
        <f t="shared" si="11"/>
        <v>1.2011313901606534E-3</v>
      </c>
      <c r="M195" s="10">
        <f t="shared" si="12"/>
        <v>0.34174794264726377</v>
      </c>
      <c r="N195">
        <f t="shared" si="14"/>
        <v>0.11413058424882616</v>
      </c>
    </row>
    <row r="196" spans="4:14" x14ac:dyDescent="0.2">
      <c r="D196"/>
      <c r="E196">
        <v>283.71665954589798</v>
      </c>
      <c r="F196">
        <v>4999.8544921875</v>
      </c>
      <c r="G196" s="1">
        <v>3.00703160696662E-5</v>
      </c>
      <c r="H196" s="1">
        <v>3.6281086756684099E-8</v>
      </c>
      <c r="I196" s="21">
        <v>9.8081100000000005E-5</v>
      </c>
      <c r="J196" s="21">
        <f t="shared" si="13"/>
        <v>1.9616790879265822E-8</v>
      </c>
      <c r="K196" s="10">
        <f t="shared" si="10"/>
        <v>8.3918323523748679E-4</v>
      </c>
      <c r="L196" s="10">
        <f t="shared" si="11"/>
        <v>1.2028032352374867E-3</v>
      </c>
      <c r="M196" s="10">
        <f t="shared" si="12"/>
        <v>0.34125531599257869</v>
      </c>
      <c r="N196">
        <f t="shared" si="14"/>
        <v>0.11428198835586027</v>
      </c>
    </row>
    <row r="197" spans="4:14" x14ac:dyDescent="0.2">
      <c r="D197"/>
      <c r="E197">
        <v>282.86532592773398</v>
      </c>
      <c r="F197">
        <v>4999.8544921875</v>
      </c>
      <c r="G197" s="1">
        <v>3.0209723644097601E-5</v>
      </c>
      <c r="H197" s="1">
        <v>2.3439169166196698E-8</v>
      </c>
      <c r="I197" s="21">
        <v>9.8225099999999996E-5</v>
      </c>
      <c r="J197" s="21">
        <f t="shared" si="13"/>
        <v>1.9645591717415212E-8</v>
      </c>
      <c r="K197" s="10">
        <f t="shared" ref="K197:K260" si="15">J197*B$6</f>
        <v>8.4041530121017872E-4</v>
      </c>
      <c r="L197" s="10">
        <f t="shared" ref="L197:L260" si="16">K197+B$7</f>
        <v>1.2040353012101788E-3</v>
      </c>
      <c r="M197" s="10">
        <f t="shared" ref="M197:M260" si="17">L197*E197</f>
        <v>0.34057983790531454</v>
      </c>
      <c r="N197">
        <f t="shared" si="14"/>
        <v>0.11428757716312737</v>
      </c>
    </row>
    <row r="198" spans="4:14" x14ac:dyDescent="0.2">
      <c r="D198"/>
      <c r="E198">
        <v>282.00036621093801</v>
      </c>
      <c r="F198">
        <v>4999.8544921875</v>
      </c>
      <c r="G198" s="1">
        <v>3.0278706485186999E-5</v>
      </c>
      <c r="H198" s="1">
        <v>1.98809188810124E-8</v>
      </c>
      <c r="I198" s="21">
        <v>9.8299699999999997E-5</v>
      </c>
      <c r="J198" s="21">
        <f t="shared" ref="J198:J261" si="18">I198/F198</f>
        <v>1.9660512151623162E-8</v>
      </c>
      <c r="K198" s="10">
        <f t="shared" si="15"/>
        <v>8.4105357983214283E-4</v>
      </c>
      <c r="L198" s="10">
        <f t="shared" si="16"/>
        <v>1.2046735798321429E-3</v>
      </c>
      <c r="M198" s="10">
        <f t="shared" si="17"/>
        <v>0.33971839067730597</v>
      </c>
      <c r="N198">
        <f t="shared" ref="N198:N261" si="19">((M198/E198)-$B$8)*E198</f>
        <v>0.11411809770855554</v>
      </c>
    </row>
    <row r="199" spans="4:14" x14ac:dyDescent="0.2">
      <c r="D199"/>
      <c r="E199">
        <v>281.17420959472702</v>
      </c>
      <c r="F199">
        <v>4999.8544921875</v>
      </c>
      <c r="G199" s="1">
        <v>3.0416480078676999E-5</v>
      </c>
      <c r="H199" s="1">
        <v>1.7852631819389801E-8</v>
      </c>
      <c r="I199" s="21">
        <v>9.8452899999999994E-5</v>
      </c>
      <c r="J199" s="21">
        <f t="shared" si="18"/>
        <v>1.9691153043320987E-8</v>
      </c>
      <c r="K199" s="10">
        <f t="shared" si="15"/>
        <v>8.423643611308679E-4</v>
      </c>
      <c r="L199" s="10">
        <f t="shared" si="16"/>
        <v>1.2059843611308678E-3</v>
      </c>
      <c r="M199" s="10">
        <f t="shared" si="17"/>
        <v>0.33909169952457358</v>
      </c>
      <c r="N199">
        <f t="shared" si="19"/>
        <v>0.11415233184879196</v>
      </c>
    </row>
    <row r="200" spans="4:14" x14ac:dyDescent="0.2">
      <c r="D200"/>
      <c r="E200">
        <v>280.35432434082003</v>
      </c>
      <c r="F200">
        <v>4999.8544921875</v>
      </c>
      <c r="G200" s="1">
        <v>3.0524638254529497E-5</v>
      </c>
      <c r="H200" s="1">
        <v>2.2975883300639799E-8</v>
      </c>
      <c r="I200" s="21">
        <v>9.8555999999999996E-5</v>
      </c>
      <c r="J200" s="21">
        <f t="shared" si="18"/>
        <v>1.9711773643412667E-8</v>
      </c>
      <c r="K200" s="10">
        <f t="shared" si="15"/>
        <v>8.4324648614326038E-4</v>
      </c>
      <c r="L200" s="10">
        <f t="shared" si="16"/>
        <v>1.2068664861432604E-3</v>
      </c>
      <c r="M200" s="10">
        <f t="shared" si="17"/>
        <v>0.3383502382922734</v>
      </c>
      <c r="N200">
        <f t="shared" si="19"/>
        <v>0.11406677881961738</v>
      </c>
    </row>
    <row r="201" spans="4:14" x14ac:dyDescent="0.2">
      <c r="D201"/>
      <c r="E201">
        <v>279.52917480468699</v>
      </c>
      <c r="F201">
        <v>4999.8544921875</v>
      </c>
      <c r="G201" s="1">
        <v>3.0721432989201798E-5</v>
      </c>
      <c r="H201" s="1">
        <v>2.3495007262228799E-8</v>
      </c>
      <c r="I201" s="21">
        <v>9.8761500000000006E-5</v>
      </c>
      <c r="J201" s="21">
        <f t="shared" si="18"/>
        <v>1.9752874839521698E-8</v>
      </c>
      <c r="K201" s="10">
        <f t="shared" si="15"/>
        <v>8.4500474695845646E-4</v>
      </c>
      <c r="L201" s="10">
        <f t="shared" si="16"/>
        <v>1.2086247469584564E-3</v>
      </c>
      <c r="M201" s="10">
        <f t="shared" si="17"/>
        <v>0.33784587816582096</v>
      </c>
      <c r="N201">
        <f t="shared" si="19"/>
        <v>0.11422253832207134</v>
      </c>
    </row>
    <row r="202" spans="4:14" x14ac:dyDescent="0.2">
      <c r="D202"/>
      <c r="E202">
        <v>278.67247009277298</v>
      </c>
      <c r="F202">
        <v>4999.8544921875</v>
      </c>
      <c r="G202" s="1">
        <v>3.0787751182170701E-5</v>
      </c>
      <c r="H202" s="1">
        <v>1.7073297355436299E-8</v>
      </c>
      <c r="I202" s="21">
        <v>9.8830299999999995E-5</v>
      </c>
      <c r="J202" s="21">
        <f t="shared" si="18"/>
        <v>1.976663523997085E-8</v>
      </c>
      <c r="K202" s="10">
        <f t="shared" si="15"/>
        <v>8.4559340070096466E-4</v>
      </c>
      <c r="L202" s="10">
        <f t="shared" si="16"/>
        <v>1.2092134007009646E-3</v>
      </c>
      <c r="M202" s="10">
        <f t="shared" si="17"/>
        <v>0.33697448524261986</v>
      </c>
      <c r="N202">
        <f t="shared" si="19"/>
        <v>0.11403650916840147</v>
      </c>
    </row>
    <row r="203" spans="4:14" x14ac:dyDescent="0.2">
      <c r="D203"/>
      <c r="E203">
        <v>277.80354309082003</v>
      </c>
      <c r="F203">
        <v>4999.8544921875</v>
      </c>
      <c r="G203" s="1">
        <v>3.0973821688705199E-5</v>
      </c>
      <c r="H203" s="1">
        <v>2.3148391759458901E-8</v>
      </c>
      <c r="I203" s="21">
        <v>9.9026799999999999E-5</v>
      </c>
      <c r="J203" s="21">
        <f t="shared" si="18"/>
        <v>1.9805936383695541E-8</v>
      </c>
      <c r="K203" s="10">
        <f t="shared" si="15"/>
        <v>8.4727465739286732E-4</v>
      </c>
      <c r="L203" s="10">
        <f t="shared" si="16"/>
        <v>1.2108946573928673E-3</v>
      </c>
      <c r="M203" s="10">
        <f t="shared" si="17"/>
        <v>0.33639082613348315</v>
      </c>
      <c r="N203">
        <f t="shared" si="19"/>
        <v>0.11414799166082712</v>
      </c>
    </row>
    <row r="204" spans="4:14" x14ac:dyDescent="0.2">
      <c r="D204"/>
      <c r="E204">
        <v>277.01205444335898</v>
      </c>
      <c r="F204">
        <v>4999.8544921875</v>
      </c>
      <c r="G204" s="1">
        <v>3.1079036605863203E-5</v>
      </c>
      <c r="H204" s="1">
        <v>1.75409947933975E-8</v>
      </c>
      <c r="I204" s="21">
        <v>9.9141600000000006E-5</v>
      </c>
      <c r="J204" s="21">
        <f t="shared" si="18"/>
        <v>1.9828897051886861E-8</v>
      </c>
      <c r="K204" s="10">
        <f t="shared" si="15"/>
        <v>8.4825688776554123E-4</v>
      </c>
      <c r="L204" s="10">
        <f t="shared" si="16"/>
        <v>1.2118768877655412E-3</v>
      </c>
      <c r="M204" s="10">
        <f t="shared" si="17"/>
        <v>0.33570450641235655</v>
      </c>
      <c r="N204">
        <f t="shared" si="19"/>
        <v>0.11409486285766933</v>
      </c>
    </row>
    <row r="205" spans="4:14" x14ac:dyDescent="0.2">
      <c r="D205"/>
      <c r="E205">
        <v>276.22775268554699</v>
      </c>
      <c r="F205">
        <v>4999.8544921875</v>
      </c>
      <c r="G205" s="1">
        <v>3.12363176786563E-5</v>
      </c>
      <c r="H205" s="1">
        <v>2.3798788131935498E-8</v>
      </c>
      <c r="I205" s="21">
        <v>9.9308799999999994E-5</v>
      </c>
      <c r="J205" s="21">
        <f t="shared" si="18"/>
        <v>1.9862338025071432E-8</v>
      </c>
      <c r="K205" s="10">
        <f t="shared" si="15"/>
        <v>8.4968745325605575E-4</v>
      </c>
      <c r="L205" s="10">
        <f t="shared" si="16"/>
        <v>1.2133074532560558E-3</v>
      </c>
      <c r="M205" s="10">
        <f t="shared" si="17"/>
        <v>0.33514919112954467</v>
      </c>
      <c r="N205">
        <f t="shared" si="19"/>
        <v>0.11416698898110704</v>
      </c>
    </row>
    <row r="206" spans="4:14" x14ac:dyDescent="0.2">
      <c r="D206"/>
      <c r="E206">
        <v>275.36448669433599</v>
      </c>
      <c r="F206">
        <v>4999.8544921875</v>
      </c>
      <c r="G206" s="1">
        <v>3.1369222181835698E-5</v>
      </c>
      <c r="H206" s="1">
        <v>3.7901348370874403E-8</v>
      </c>
      <c r="I206" s="21">
        <v>9.9446300000000004E-5</v>
      </c>
      <c r="J206" s="21">
        <f t="shared" si="18"/>
        <v>1.9889838825387691E-8</v>
      </c>
      <c r="K206" s="10">
        <f t="shared" si="15"/>
        <v>8.5086390513970254E-4</v>
      </c>
      <c r="L206" s="10">
        <f t="shared" si="16"/>
        <v>1.2144839051397025E-3</v>
      </c>
      <c r="M206" s="10">
        <f t="shared" si="17"/>
        <v>0.33442573713732682</v>
      </c>
      <c r="N206">
        <f t="shared" si="19"/>
        <v>0.11413414778185801</v>
      </c>
    </row>
    <row r="207" spans="4:14" x14ac:dyDescent="0.2">
      <c r="D207"/>
      <c r="E207">
        <v>274.53570556640602</v>
      </c>
      <c r="F207">
        <v>4999.8544921875</v>
      </c>
      <c r="G207" s="1">
        <v>3.1564209161225399E-5</v>
      </c>
      <c r="H207" s="1">
        <v>2.8524236024461799E-8</v>
      </c>
      <c r="I207" s="21">
        <v>9.9648999999999994E-5</v>
      </c>
      <c r="J207" s="21">
        <f t="shared" si="18"/>
        <v>1.9930380005199369E-8</v>
      </c>
      <c r="K207" s="10">
        <f t="shared" si="15"/>
        <v>8.5259820911654047E-4</v>
      </c>
      <c r="L207" s="10">
        <f t="shared" si="16"/>
        <v>1.2162182091165405E-3</v>
      </c>
      <c r="M207" s="10">
        <f t="shared" si="17"/>
        <v>0.33389532416252021</v>
      </c>
      <c r="N207">
        <f t="shared" si="19"/>
        <v>0.11426675970939537</v>
      </c>
    </row>
    <row r="208" spans="4:14" x14ac:dyDescent="0.2">
      <c r="D208"/>
      <c r="E208">
        <v>273.72090148925798</v>
      </c>
      <c r="F208">
        <v>4999.8544921875</v>
      </c>
      <c r="G208" s="1">
        <v>3.1688913053244203E-5</v>
      </c>
      <c r="H208" s="1">
        <v>2.0857024534636099E-8</v>
      </c>
      <c r="I208" s="21">
        <v>9.9777699999999998E-5</v>
      </c>
      <c r="J208" s="21">
        <f t="shared" si="18"/>
        <v>1.9956120754295388E-8</v>
      </c>
      <c r="K208" s="10">
        <f t="shared" si="15"/>
        <v>8.5369936807963391E-4</v>
      </c>
      <c r="L208" s="10">
        <f t="shared" si="16"/>
        <v>1.217319368079634E-3</v>
      </c>
      <c r="M208" s="10">
        <f t="shared" si="17"/>
        <v>0.33320575483109127</v>
      </c>
      <c r="N208">
        <f t="shared" si="19"/>
        <v>0.11422903363968487</v>
      </c>
    </row>
    <row r="209" spans="4:14" x14ac:dyDescent="0.2">
      <c r="D209"/>
      <c r="E209">
        <v>272.87153625488298</v>
      </c>
      <c r="F209">
        <v>4999.8544921875</v>
      </c>
      <c r="G209" s="1">
        <v>3.1839937897049099E-5</v>
      </c>
      <c r="H209" s="1">
        <v>1.7724307933538201E-8</v>
      </c>
      <c r="I209" s="21">
        <v>9.9933799999999995E-5</v>
      </c>
      <c r="J209" s="21">
        <f t="shared" si="18"/>
        <v>1.9987341662872611E-8</v>
      </c>
      <c r="K209" s="10">
        <f t="shared" si="15"/>
        <v>8.5503496181808683E-4</v>
      </c>
      <c r="L209" s="10">
        <f t="shared" si="16"/>
        <v>1.2186549618180868E-3</v>
      </c>
      <c r="M209" s="10">
        <f t="shared" si="17"/>
        <v>0.33253625159593708</v>
      </c>
      <c r="N209">
        <f t="shared" si="19"/>
        <v>0.1142390225920307</v>
      </c>
    </row>
    <row r="210" spans="4:14" x14ac:dyDescent="0.2">
      <c r="D210"/>
      <c r="E210">
        <v>271.98973083496099</v>
      </c>
      <c r="F210">
        <v>4999.8544921875</v>
      </c>
      <c r="G210" s="1">
        <v>3.1975463255921198E-5</v>
      </c>
      <c r="H210" s="1">
        <v>1.5633001816093301E-8</v>
      </c>
      <c r="I210" s="21">
        <v>1.00085E-4</v>
      </c>
      <c r="J210" s="21">
        <f t="shared" si="18"/>
        <v>2.0017582542929471E-8</v>
      </c>
      <c r="K210" s="10">
        <f t="shared" si="15"/>
        <v>8.5632863108941343E-4</v>
      </c>
      <c r="L210" s="10">
        <f t="shared" si="16"/>
        <v>1.2199486310894134E-3</v>
      </c>
      <c r="M210" s="10">
        <f t="shared" si="17"/>
        <v>0.33181349980248864</v>
      </c>
      <c r="N210">
        <f t="shared" si="19"/>
        <v>0.11422171513451987</v>
      </c>
    </row>
    <row r="211" spans="4:14" x14ac:dyDescent="0.2">
      <c r="D211"/>
      <c r="E211">
        <v>271.19100952148398</v>
      </c>
      <c r="F211">
        <v>4999.8544921875</v>
      </c>
      <c r="G211" s="1">
        <v>3.2134808398284302E-5</v>
      </c>
      <c r="H211" s="1">
        <v>2.3515709493798199E-8</v>
      </c>
      <c r="I211" s="21">
        <v>1.00258E-4</v>
      </c>
      <c r="J211" s="21">
        <f t="shared" si="18"/>
        <v>2.0052183549872837E-8</v>
      </c>
      <c r="K211" s="10">
        <f t="shared" si="15"/>
        <v>8.5780882145938364E-4</v>
      </c>
      <c r="L211" s="10">
        <f t="shared" si="16"/>
        <v>1.2214288214593837E-3</v>
      </c>
      <c r="M211" s="10">
        <f t="shared" si="17"/>
        <v>0.33124051515020669</v>
      </c>
      <c r="N211">
        <f t="shared" si="19"/>
        <v>0.11428770753301948</v>
      </c>
    </row>
    <row r="212" spans="4:14" x14ac:dyDescent="0.2">
      <c r="D212"/>
      <c r="E212">
        <v>270.40597534179699</v>
      </c>
      <c r="F212">
        <v>4999.8544921875</v>
      </c>
      <c r="G212" s="1">
        <v>3.2305600159770503E-5</v>
      </c>
      <c r="H212" s="1">
        <v>1.8270595377521902E-8</v>
      </c>
      <c r="I212" s="21">
        <v>1.00435E-4</v>
      </c>
      <c r="J212" s="21">
        <f t="shared" si="18"/>
        <v>2.0087584580098131E-8</v>
      </c>
      <c r="K212" s="10">
        <f t="shared" si="15"/>
        <v>8.5932323588415081E-4</v>
      </c>
      <c r="L212" s="10">
        <f t="shared" si="16"/>
        <v>1.2229432358841507E-3</v>
      </c>
      <c r="M212" s="10">
        <f t="shared" si="17"/>
        <v>0.33069115848690711</v>
      </c>
      <c r="N212">
        <f t="shared" si="19"/>
        <v>0.11436637821346948</v>
      </c>
    </row>
    <row r="213" spans="4:14" x14ac:dyDescent="0.2">
      <c r="D213"/>
      <c r="E213">
        <v>269.56744384765602</v>
      </c>
      <c r="F213">
        <v>4999.8544921875</v>
      </c>
      <c r="G213" s="1">
        <v>3.24645766300288E-5</v>
      </c>
      <c r="H213" s="1">
        <v>1.7859558674364699E-8</v>
      </c>
      <c r="I213" s="21">
        <v>1.0060600000000001E-4</v>
      </c>
      <c r="J213" s="21">
        <f t="shared" si="18"/>
        <v>2.0121785575400536E-8</v>
      </c>
      <c r="K213" s="10">
        <f t="shared" si="15"/>
        <v>8.6078631422672265E-4</v>
      </c>
      <c r="L213" s="10">
        <f t="shared" si="16"/>
        <v>1.2244063142267227E-3</v>
      </c>
      <c r="M213" s="10">
        <f t="shared" si="17"/>
        <v>0.33006008035702755</v>
      </c>
      <c r="N213">
        <f t="shared" si="19"/>
        <v>0.11440612527890272</v>
      </c>
    </row>
    <row r="214" spans="4:14" x14ac:dyDescent="0.2">
      <c r="D214"/>
      <c r="E214">
        <v>268.72393798828102</v>
      </c>
      <c r="F214">
        <v>4999.8544921875</v>
      </c>
      <c r="G214" s="1">
        <v>3.2604694931120503E-5</v>
      </c>
      <c r="H214" s="1">
        <v>2.3465186561989101E-8</v>
      </c>
      <c r="I214" s="21">
        <v>1.00753E-4</v>
      </c>
      <c r="J214" s="21">
        <f t="shared" si="18"/>
        <v>2.0151186431011371E-8</v>
      </c>
      <c r="K214" s="10">
        <f t="shared" si="15"/>
        <v>8.6204404824051224E-4</v>
      </c>
      <c r="L214" s="10">
        <f t="shared" si="16"/>
        <v>1.2256640482405123E-3</v>
      </c>
      <c r="M214" s="10">
        <f t="shared" si="17"/>
        <v>0.32936526969384888</v>
      </c>
      <c r="N214">
        <f t="shared" si="19"/>
        <v>0.11438611930322408</v>
      </c>
    </row>
    <row r="215" spans="4:14" x14ac:dyDescent="0.2">
      <c r="D215"/>
      <c r="E215">
        <v>267.86950683593801</v>
      </c>
      <c r="F215">
        <v>4999.8544921875</v>
      </c>
      <c r="G215" s="1">
        <v>3.2747143990747301E-5</v>
      </c>
      <c r="H215" s="1">
        <v>2.185379465836E-8</v>
      </c>
      <c r="I215" s="21">
        <v>1.009E-4</v>
      </c>
      <c r="J215" s="21">
        <f t="shared" si="18"/>
        <v>2.0180587286622209E-8</v>
      </c>
      <c r="K215" s="10">
        <f t="shared" si="15"/>
        <v>8.6330178225430204E-4</v>
      </c>
      <c r="L215" s="10">
        <f t="shared" si="16"/>
        <v>1.2269217822543021E-3</v>
      </c>
      <c r="M215" s="10">
        <f t="shared" si="17"/>
        <v>0.32865493273873003</v>
      </c>
      <c r="N215">
        <f t="shared" si="19"/>
        <v>0.1143593272699796</v>
      </c>
    </row>
    <row r="216" spans="4:14" x14ac:dyDescent="0.2">
      <c r="D216"/>
      <c r="E216">
        <v>267.05627441406199</v>
      </c>
      <c r="F216">
        <v>4999.8544921875</v>
      </c>
      <c r="G216" s="1">
        <v>3.2936910582451297E-5</v>
      </c>
      <c r="H216" s="1">
        <v>2.6202682267148502E-8</v>
      </c>
      <c r="I216" s="21">
        <v>1.0110700000000001E-4</v>
      </c>
      <c r="J216" s="21">
        <f t="shared" si="18"/>
        <v>2.022198849146196E-8</v>
      </c>
      <c r="K216" s="10">
        <f t="shared" si="15"/>
        <v>8.6507287709004679E-4</v>
      </c>
      <c r="L216" s="10">
        <f t="shared" si="16"/>
        <v>1.2286928770900468E-3</v>
      </c>
      <c r="M216" s="10">
        <f t="shared" si="17"/>
        <v>0.32813014215476288</v>
      </c>
      <c r="N216">
        <f t="shared" si="19"/>
        <v>0.11448512262351329</v>
      </c>
    </row>
    <row r="217" spans="4:14" x14ac:dyDescent="0.2">
      <c r="D217"/>
      <c r="E217">
        <v>266.20878601074202</v>
      </c>
      <c r="F217">
        <v>4999.8544921875</v>
      </c>
      <c r="G217" s="1">
        <v>3.3032742984551898E-5</v>
      </c>
      <c r="H217" s="1">
        <v>2.56037392316473E-8</v>
      </c>
      <c r="I217" s="21">
        <v>1.01217E-4</v>
      </c>
      <c r="J217" s="21">
        <f t="shared" si="18"/>
        <v>2.0243989131714966E-8</v>
      </c>
      <c r="K217" s="10">
        <f t="shared" si="15"/>
        <v>8.6601403859696419E-4</v>
      </c>
      <c r="L217" s="10">
        <f t="shared" si="16"/>
        <v>1.2296340385969642E-3</v>
      </c>
      <c r="M217" s="10">
        <f t="shared" si="17"/>
        <v>0.32733938465238371</v>
      </c>
      <c r="N217">
        <f t="shared" si="19"/>
        <v>0.11437235584379012</v>
      </c>
    </row>
    <row r="218" spans="4:14" x14ac:dyDescent="0.2">
      <c r="D218"/>
      <c r="E218">
        <v>265.34271240234398</v>
      </c>
      <c r="F218">
        <v>4999.8544921875</v>
      </c>
      <c r="G218" s="1">
        <v>3.3136617326126703E-5</v>
      </c>
      <c r="H218" s="1">
        <v>3.9803518880953601E-8</v>
      </c>
      <c r="I218" s="21">
        <v>1.01321E-4</v>
      </c>
      <c r="J218" s="21">
        <f t="shared" si="18"/>
        <v>2.0264789737045083E-8</v>
      </c>
      <c r="K218" s="10">
        <f t="shared" si="15"/>
        <v>8.6690386402168615E-4</v>
      </c>
      <c r="L218" s="10">
        <f t="shared" si="16"/>
        <v>1.2305238640216861E-3</v>
      </c>
      <c r="M218" s="10">
        <f t="shared" si="17"/>
        <v>0.32651053975532729</v>
      </c>
      <c r="N218">
        <f t="shared" si="19"/>
        <v>0.11423636983345209</v>
      </c>
    </row>
    <row r="219" spans="4:14" x14ac:dyDescent="0.2">
      <c r="D219"/>
      <c r="E219">
        <v>264.54423522949202</v>
      </c>
      <c r="F219">
        <v>4999.8544921875</v>
      </c>
      <c r="G219" s="1">
        <v>3.3355315582815497E-5</v>
      </c>
      <c r="H219" s="1">
        <v>1.9077671544350099E-8</v>
      </c>
      <c r="I219" s="21">
        <v>1.01548E-4</v>
      </c>
      <c r="J219" s="21">
        <f t="shared" si="18"/>
        <v>2.0310191058294471E-8</v>
      </c>
      <c r="K219" s="10">
        <f t="shared" si="15"/>
        <v>8.6884607913141588E-4</v>
      </c>
      <c r="L219" s="10">
        <f t="shared" si="16"/>
        <v>1.2324660791314158E-3</v>
      </c>
      <c r="M219" s="10">
        <f t="shared" si="17"/>
        <v>0.32604179635011099</v>
      </c>
      <c r="N219">
        <f t="shared" si="19"/>
        <v>0.11440640816651737</v>
      </c>
    </row>
    <row r="220" spans="4:14" x14ac:dyDescent="0.2">
      <c r="D220"/>
      <c r="E220">
        <v>263.71961975097702</v>
      </c>
      <c r="F220">
        <v>4999.8544921875</v>
      </c>
      <c r="G220" s="1">
        <v>3.3442339682757497E-5</v>
      </c>
      <c r="H220" s="1">
        <v>1.86140524994347E-8</v>
      </c>
      <c r="I220" s="21">
        <v>1.0164E-4</v>
      </c>
      <c r="J220" s="21">
        <f t="shared" si="18"/>
        <v>2.0328591593778803E-8</v>
      </c>
      <c r="K220" s="10">
        <f t="shared" si="15"/>
        <v>8.6963323239174677E-4</v>
      </c>
      <c r="L220" s="10">
        <f t="shared" si="16"/>
        <v>1.2332532323917468E-3</v>
      </c>
      <c r="M220" s="10">
        <f t="shared" si="17"/>
        <v>0.32523307350301478</v>
      </c>
      <c r="N220">
        <f t="shared" si="19"/>
        <v>0.11425737770223314</v>
      </c>
    </row>
    <row r="221" spans="4:14" x14ac:dyDescent="0.2">
      <c r="D221"/>
      <c r="E221">
        <v>262.86608886718699</v>
      </c>
      <c r="F221">
        <v>4999.8544921875</v>
      </c>
      <c r="G221" s="1">
        <v>3.3652770514184102E-5</v>
      </c>
      <c r="H221" s="1">
        <v>1.7974977443558299E-8</v>
      </c>
      <c r="I221" s="21">
        <v>1.01858E-4</v>
      </c>
      <c r="J221" s="21">
        <f t="shared" si="18"/>
        <v>2.0372192862643854E-8</v>
      </c>
      <c r="K221" s="10">
        <f t="shared" si="15"/>
        <v>8.714984433781833E-4</v>
      </c>
      <c r="L221" s="10">
        <f t="shared" si="16"/>
        <v>1.2351184433781832E-3</v>
      </c>
      <c r="M221" s="10">
        <f t="shared" si="17"/>
        <v>0.32467075449855115</v>
      </c>
      <c r="N221">
        <f t="shared" si="19"/>
        <v>0.11437788340480158</v>
      </c>
    </row>
    <row r="222" spans="4:14" x14ac:dyDescent="0.2">
      <c r="D222"/>
      <c r="E222">
        <v>262.04719543457003</v>
      </c>
      <c r="F222">
        <v>4999.8544921875</v>
      </c>
      <c r="G222" s="1">
        <v>3.3838079687997402E-5</v>
      </c>
      <c r="H222" s="1">
        <v>2.0896465001501399E-8</v>
      </c>
      <c r="I222" s="21">
        <v>1.02049E-4</v>
      </c>
      <c r="J222" s="21">
        <f t="shared" si="18"/>
        <v>2.0410393974355894E-8</v>
      </c>
      <c r="K222" s="10">
        <f t="shared" si="15"/>
        <v>8.7313264199474002E-4</v>
      </c>
      <c r="L222" s="10">
        <f t="shared" si="16"/>
        <v>1.23675264199474E-3</v>
      </c>
      <c r="M222" s="10">
        <f t="shared" si="17"/>
        <v>0.32408756128101646</v>
      </c>
      <c r="N222">
        <f t="shared" si="19"/>
        <v>0.11444980493336041</v>
      </c>
    </row>
    <row r="223" spans="4:14" x14ac:dyDescent="0.2">
      <c r="D223"/>
      <c r="E223">
        <v>261.22340393066401</v>
      </c>
      <c r="F223">
        <v>4999.8544921875</v>
      </c>
      <c r="G223" s="1">
        <v>3.3976782340015702E-5</v>
      </c>
      <c r="H223" s="1">
        <v>2.1380419915041601E-8</v>
      </c>
      <c r="I223" s="21">
        <v>1.0218899999999999E-4</v>
      </c>
      <c r="J223" s="21">
        <f t="shared" si="18"/>
        <v>2.0438394789223356E-8</v>
      </c>
      <c r="K223" s="10">
        <f t="shared" si="15"/>
        <v>8.7433048391263488E-4</v>
      </c>
      <c r="L223" s="10">
        <f t="shared" si="16"/>
        <v>1.2379504839126348E-3</v>
      </c>
      <c r="M223" s="10">
        <f t="shared" si="17"/>
        <v>0.3233816393052712</v>
      </c>
      <c r="N223">
        <f t="shared" si="19"/>
        <v>0.11440291616073997</v>
      </c>
    </row>
    <row r="224" spans="4:14" x14ac:dyDescent="0.2">
      <c r="D224"/>
      <c r="E224">
        <v>260.41847229003901</v>
      </c>
      <c r="F224">
        <v>4999.8544921875</v>
      </c>
      <c r="G224" s="1">
        <v>3.4128548044654901E-5</v>
      </c>
      <c r="H224" s="1">
        <v>1.6913351683121401E-8</v>
      </c>
      <c r="I224" s="21">
        <v>1.02345E-4</v>
      </c>
      <c r="J224" s="21">
        <f t="shared" si="18"/>
        <v>2.0469595697218532E-8</v>
      </c>
      <c r="K224" s="10">
        <f t="shared" si="15"/>
        <v>8.7566522204971789E-4</v>
      </c>
      <c r="L224" s="10">
        <f t="shared" si="16"/>
        <v>1.2392852220497179E-3</v>
      </c>
      <c r="M224" s="10">
        <f t="shared" si="17"/>
        <v>0.32273276425780928</v>
      </c>
      <c r="N224">
        <f t="shared" si="19"/>
        <v>0.11439798642577809</v>
      </c>
    </row>
    <row r="225" spans="4:14" x14ac:dyDescent="0.2">
      <c r="D225"/>
      <c r="E225">
        <v>259.54284667968699</v>
      </c>
      <c r="F225">
        <v>4999.8544921875</v>
      </c>
      <c r="G225" s="1">
        <v>3.4290124690319998E-5</v>
      </c>
      <c r="H225" s="1">
        <v>2.1028963793388601E-8</v>
      </c>
      <c r="I225" s="21">
        <v>1.02513E-4</v>
      </c>
      <c r="J225" s="21">
        <f t="shared" si="18"/>
        <v>2.0503196675059489E-8</v>
      </c>
      <c r="K225" s="10">
        <f t="shared" si="15"/>
        <v>8.7710263235119186E-4</v>
      </c>
      <c r="L225" s="10">
        <f t="shared" si="16"/>
        <v>1.2407226323511919E-3</v>
      </c>
      <c r="M225" s="10">
        <f t="shared" si="17"/>
        <v>0.32202068394034306</v>
      </c>
      <c r="N225">
        <f t="shared" si="19"/>
        <v>0.11438640659659345</v>
      </c>
    </row>
    <row r="226" spans="4:14" x14ac:dyDescent="0.2">
      <c r="D226"/>
      <c r="E226">
        <v>258.65968322753901</v>
      </c>
      <c r="F226">
        <v>4999.8544921875</v>
      </c>
      <c r="G226" s="1">
        <v>3.4420222732403599E-5</v>
      </c>
      <c r="H226" s="1">
        <v>2.0074835702106801E-8</v>
      </c>
      <c r="I226" s="21">
        <v>1.0264600000000001E-4</v>
      </c>
      <c r="J226" s="21">
        <f t="shared" si="18"/>
        <v>2.0529797449183581E-8</v>
      </c>
      <c r="K226" s="10">
        <f t="shared" si="15"/>
        <v>8.7824058217319211E-4</v>
      </c>
      <c r="L226" s="10">
        <f t="shared" si="16"/>
        <v>1.241860582173192E-3</v>
      </c>
      <c r="M226" s="10">
        <f t="shared" si="17"/>
        <v>0.32121926479768503</v>
      </c>
      <c r="N226">
        <f t="shared" si="19"/>
        <v>0.11429151821565381</v>
      </c>
    </row>
    <row r="227" spans="4:14" x14ac:dyDescent="0.2">
      <c r="D227"/>
      <c r="E227">
        <v>257.86979675292997</v>
      </c>
      <c r="F227">
        <v>4999.8544921875</v>
      </c>
      <c r="G227" s="1">
        <v>3.4556776276539502E-5</v>
      </c>
      <c r="H227" s="1">
        <v>1.8744749328710501E-8</v>
      </c>
      <c r="I227" s="21">
        <v>1.0278299999999999E-4</v>
      </c>
      <c r="J227" s="21">
        <f t="shared" si="18"/>
        <v>2.0557198246589598E-8</v>
      </c>
      <c r="K227" s="10">
        <f t="shared" si="15"/>
        <v>8.7941275604998931E-4</v>
      </c>
      <c r="L227" s="10">
        <f t="shared" si="16"/>
        <v>1.2430327560499894E-3</v>
      </c>
      <c r="M227" s="10">
        <f t="shared" si="17"/>
        <v>0.32054060415984514</v>
      </c>
      <c r="N227">
        <f t="shared" si="19"/>
        <v>0.11424476675750116</v>
      </c>
    </row>
    <row r="228" spans="4:14" x14ac:dyDescent="0.2">
      <c r="D228"/>
      <c r="E228">
        <v>257.05943298339798</v>
      </c>
      <c r="F228">
        <v>4999.8544921875</v>
      </c>
      <c r="G228" s="1">
        <v>3.4675183920949003E-5</v>
      </c>
      <c r="H228" s="1">
        <v>1.96928424496088E-8</v>
      </c>
      <c r="I228" s="21">
        <v>1.02905E-4</v>
      </c>
      <c r="J228" s="21">
        <f t="shared" si="18"/>
        <v>2.058159895668839E-8</v>
      </c>
      <c r="K228" s="10">
        <f t="shared" si="15"/>
        <v>8.8045658972129789E-4</v>
      </c>
      <c r="L228" s="10">
        <f t="shared" si="16"/>
        <v>1.2440765897212978E-3</v>
      </c>
      <c r="M228" s="10">
        <f t="shared" si="17"/>
        <v>0.31980162274167628</v>
      </c>
      <c r="N228">
        <f t="shared" si="19"/>
        <v>0.11415407635495788</v>
      </c>
    </row>
    <row r="229" spans="4:14" x14ac:dyDescent="0.2">
      <c r="D229"/>
      <c r="E229">
        <v>256.20302581787098</v>
      </c>
      <c r="F229">
        <v>4999.8544921875</v>
      </c>
      <c r="G229" s="1">
        <v>3.4772817865193503E-5</v>
      </c>
      <c r="H229" s="1">
        <v>2.27208237640076E-8</v>
      </c>
      <c r="I229" s="21">
        <v>1.0301099999999999E-4</v>
      </c>
      <c r="J229" s="21">
        <f t="shared" si="18"/>
        <v>2.0602799573659467E-8</v>
      </c>
      <c r="K229" s="10">
        <f t="shared" si="15"/>
        <v>8.8136352717341822E-4</v>
      </c>
      <c r="L229" s="10">
        <f t="shared" si="16"/>
        <v>1.2449835271734183E-3</v>
      </c>
      <c r="M229" s="10">
        <f t="shared" si="17"/>
        <v>0.31896854675523534</v>
      </c>
      <c r="N229">
        <f t="shared" si="19"/>
        <v>0.11400612610093856</v>
      </c>
    </row>
    <row r="230" spans="4:14" x14ac:dyDescent="0.2">
      <c r="D230"/>
      <c r="E230">
        <v>255.37115478515599</v>
      </c>
      <c r="F230">
        <v>4999.8544921875</v>
      </c>
      <c r="G230" s="1">
        <v>3.4909486381185301E-5</v>
      </c>
      <c r="H230" s="1">
        <v>1.6962828439385202E-8</v>
      </c>
      <c r="I230" s="21">
        <v>1.03158E-4</v>
      </c>
      <c r="J230" s="21">
        <f t="shared" si="18"/>
        <v>2.0632200429270306E-8</v>
      </c>
      <c r="K230" s="10">
        <f t="shared" si="15"/>
        <v>8.8262126118720803E-4</v>
      </c>
      <c r="L230" s="10">
        <f t="shared" si="16"/>
        <v>1.2462412611872081E-3</v>
      </c>
      <c r="M230" s="10">
        <f t="shared" si="17"/>
        <v>0.31825407001028655</v>
      </c>
      <c r="N230">
        <f t="shared" si="19"/>
        <v>0.11395714618216173</v>
      </c>
    </row>
    <row r="231" spans="4:14" x14ac:dyDescent="0.2">
      <c r="D231"/>
      <c r="E231">
        <v>254.561935424805</v>
      </c>
      <c r="F231">
        <v>4999.8544921875</v>
      </c>
      <c r="G231" s="1">
        <v>3.5073433636397997E-5</v>
      </c>
      <c r="H231" s="1">
        <v>1.7567577200509199E-8</v>
      </c>
      <c r="I231" s="21">
        <v>1.03331E-4</v>
      </c>
      <c r="J231" s="21">
        <f t="shared" si="18"/>
        <v>2.0666801436213671E-8</v>
      </c>
      <c r="K231" s="10">
        <f t="shared" si="15"/>
        <v>8.8410145155717824E-4</v>
      </c>
      <c r="L231" s="10">
        <f t="shared" si="16"/>
        <v>1.2477214515571782E-3</v>
      </c>
      <c r="M231" s="10">
        <f t="shared" si="17"/>
        <v>0.31762238757944233</v>
      </c>
      <c r="N231">
        <f t="shared" si="19"/>
        <v>0.11397283923959835</v>
      </c>
    </row>
    <row r="232" spans="4:14" x14ac:dyDescent="0.2">
      <c r="D232"/>
      <c r="E232">
        <v>253.753715515137</v>
      </c>
      <c r="F232">
        <v>4999.8544921875</v>
      </c>
      <c r="G232" s="1">
        <v>3.5270118948502597E-5</v>
      </c>
      <c r="H232" s="1">
        <v>1.9148071164713901E-8</v>
      </c>
      <c r="I232" s="21">
        <v>1.03527E-4</v>
      </c>
      <c r="J232" s="21">
        <f t="shared" si="18"/>
        <v>2.070600257702812E-8</v>
      </c>
      <c r="K232" s="10">
        <f t="shared" si="15"/>
        <v>8.857784302422311E-4</v>
      </c>
      <c r="L232" s="10">
        <f t="shared" si="16"/>
        <v>1.249398430242231E-3</v>
      </c>
      <c r="M232" s="10">
        <f t="shared" si="17"/>
        <v>0.31703949383274582</v>
      </c>
      <c r="N232">
        <f t="shared" si="19"/>
        <v>0.11403652142063622</v>
      </c>
    </row>
    <row r="233" spans="4:14" x14ac:dyDescent="0.2">
      <c r="D233"/>
      <c r="E233">
        <v>252.95292663574199</v>
      </c>
      <c r="F233">
        <v>4999.8544921875</v>
      </c>
      <c r="G233" s="1">
        <v>3.5413738244411797E-5</v>
      </c>
      <c r="H233" s="1">
        <v>1.7715655635123602E-8</v>
      </c>
      <c r="I233" s="21">
        <v>1.0367299999999999E-4</v>
      </c>
      <c r="J233" s="21">
        <f t="shared" si="18"/>
        <v>2.0735203426818475E-8</v>
      </c>
      <c r="K233" s="10">
        <f t="shared" si="15"/>
        <v>8.8702760824232161E-4</v>
      </c>
      <c r="L233" s="10">
        <f t="shared" si="16"/>
        <v>1.2506476082423217E-3</v>
      </c>
      <c r="M233" s="10">
        <f t="shared" si="17"/>
        <v>0.31635497269488616</v>
      </c>
      <c r="N233">
        <f t="shared" si="19"/>
        <v>0.11399263138629258</v>
      </c>
    </row>
    <row r="234" spans="4:14" x14ac:dyDescent="0.2">
      <c r="D234"/>
      <c r="E234">
        <v>252.1279296875</v>
      </c>
      <c r="F234">
        <v>4999.8544921875</v>
      </c>
      <c r="G234" s="1">
        <v>3.55279759627705E-5</v>
      </c>
      <c r="H234" s="1">
        <v>1.5419036572244198E-8</v>
      </c>
      <c r="I234" s="21">
        <v>1.03798E-4</v>
      </c>
      <c r="J234" s="21">
        <f t="shared" si="18"/>
        <v>2.076020415437871E-8</v>
      </c>
      <c r="K234" s="10">
        <f t="shared" si="15"/>
        <v>8.8809710995472774E-4</v>
      </c>
      <c r="L234" s="10">
        <f t="shared" si="16"/>
        <v>1.2517171099547277E-3</v>
      </c>
      <c r="M234" s="10">
        <f t="shared" si="17"/>
        <v>0.31559284348730626</v>
      </c>
      <c r="N234">
        <f t="shared" si="19"/>
        <v>0.11389049973730628</v>
      </c>
    </row>
    <row r="235" spans="4:14" x14ac:dyDescent="0.2">
      <c r="D235"/>
      <c r="E235">
        <v>251.31689453125</v>
      </c>
      <c r="F235">
        <v>4999.8544921875</v>
      </c>
      <c r="G235" s="1">
        <v>3.5771660084811999E-5</v>
      </c>
      <c r="H235" s="1">
        <v>1.3949831006026399E-8</v>
      </c>
      <c r="I235" s="21">
        <v>1.0404300000000001E-4</v>
      </c>
      <c r="J235" s="21">
        <f t="shared" si="18"/>
        <v>2.0809205580396773E-8</v>
      </c>
      <c r="K235" s="10">
        <f t="shared" si="15"/>
        <v>8.9019333331104397E-4</v>
      </c>
      <c r="L235" s="10">
        <f t="shared" si="16"/>
        <v>1.253813333311044E-3</v>
      </c>
      <c r="M235" s="10">
        <f t="shared" si="17"/>
        <v>0.31510447324960666</v>
      </c>
      <c r="N235">
        <f t="shared" si="19"/>
        <v>0.11405095762460664</v>
      </c>
    </row>
    <row r="236" spans="4:14" x14ac:dyDescent="0.2">
      <c r="D236"/>
      <c r="E236">
        <v>250.519096374512</v>
      </c>
      <c r="F236">
        <v>4999.8544921875</v>
      </c>
      <c r="G236" s="1">
        <v>3.5892018876138901E-5</v>
      </c>
      <c r="H236" s="1">
        <v>2.2501731515339202E-8</v>
      </c>
      <c r="I236" s="21">
        <v>1.04172E-4</v>
      </c>
      <c r="J236" s="21">
        <f t="shared" si="18"/>
        <v>2.0835006331238937E-8</v>
      </c>
      <c r="K236" s="10">
        <f t="shared" si="15"/>
        <v>8.9129705907824727E-4</v>
      </c>
      <c r="L236" s="10">
        <f t="shared" si="16"/>
        <v>1.2549170590782472E-3</v>
      </c>
      <c r="M236" s="10">
        <f t="shared" si="17"/>
        <v>0.31438068766524258</v>
      </c>
      <c r="N236">
        <f t="shared" si="19"/>
        <v>0.11396541056563297</v>
      </c>
    </row>
    <row r="237" spans="4:14" x14ac:dyDescent="0.2">
      <c r="D237"/>
      <c r="E237">
        <v>249.68383026123001</v>
      </c>
      <c r="F237">
        <v>4999.8544921875</v>
      </c>
      <c r="G237" s="1">
        <v>3.6032429356436699E-5</v>
      </c>
      <c r="H237" s="1">
        <v>1.9385329236568901E-8</v>
      </c>
      <c r="I237" s="21">
        <v>1.04326E-4</v>
      </c>
      <c r="J237" s="21">
        <f t="shared" si="18"/>
        <v>2.0865807227593148E-8</v>
      </c>
      <c r="K237" s="10">
        <f t="shared" si="15"/>
        <v>8.926146851879318E-4</v>
      </c>
      <c r="L237" s="10">
        <f t="shared" si="16"/>
        <v>1.2562346851879317E-3</v>
      </c>
      <c r="M237" s="10">
        <f t="shared" si="17"/>
        <v>0.31366148790473325</v>
      </c>
      <c r="N237">
        <f t="shared" si="19"/>
        <v>0.11391442369574925</v>
      </c>
    </row>
    <row r="238" spans="4:14" x14ac:dyDescent="0.2">
      <c r="D238"/>
      <c r="E238">
        <v>248.840782165527</v>
      </c>
      <c r="F238">
        <v>4999.8544921875</v>
      </c>
      <c r="G238" s="1">
        <v>3.6227268572213003E-5</v>
      </c>
      <c r="H238" s="1">
        <v>1.5040527828626101E-8</v>
      </c>
      <c r="I238" s="21">
        <v>1.04529E-4</v>
      </c>
      <c r="J238" s="21">
        <f t="shared" si="18"/>
        <v>2.090640840915097E-8</v>
      </c>
      <c r="K238" s="10">
        <f t="shared" si="15"/>
        <v>8.9435155596887948E-4</v>
      </c>
      <c r="L238" s="10">
        <f t="shared" si="16"/>
        <v>1.2579715559688795E-3</v>
      </c>
      <c r="M238" s="10">
        <f t="shared" si="17"/>
        <v>0.313034625929281</v>
      </c>
      <c r="N238">
        <f t="shared" si="19"/>
        <v>0.1139620001968594</v>
      </c>
    </row>
    <row r="239" spans="4:14" x14ac:dyDescent="0.2">
      <c r="D239"/>
      <c r="E239">
        <v>248.01187133789099</v>
      </c>
      <c r="F239">
        <v>4999.8544921875</v>
      </c>
      <c r="G239" s="1">
        <v>3.6343505691922298E-5</v>
      </c>
      <c r="H239" s="1">
        <v>2.26070999628396E-8</v>
      </c>
      <c r="I239" s="21">
        <v>1.04639E-4</v>
      </c>
      <c r="J239" s="21">
        <f t="shared" si="18"/>
        <v>2.0928409049403976E-8</v>
      </c>
      <c r="K239" s="10">
        <f t="shared" si="15"/>
        <v>8.9529271747579688E-4</v>
      </c>
      <c r="L239" s="10">
        <f t="shared" si="16"/>
        <v>1.2589127174757969E-3</v>
      </c>
      <c r="M239" s="10">
        <f t="shared" si="17"/>
        <v>0.31222529891224204</v>
      </c>
      <c r="N239">
        <f t="shared" si="19"/>
        <v>0.11381580184192926</v>
      </c>
    </row>
    <row r="240" spans="4:14" x14ac:dyDescent="0.2">
      <c r="D240"/>
      <c r="E240">
        <v>247.20236968994101</v>
      </c>
      <c r="F240">
        <v>4999.8544921875</v>
      </c>
      <c r="G240" s="1">
        <v>3.6526729333673603E-5</v>
      </c>
      <c r="H240" s="1">
        <v>1.9292558582149701E-8</v>
      </c>
      <c r="I240" s="21">
        <v>1.0483400000000001E-4</v>
      </c>
      <c r="J240" s="21">
        <f t="shared" si="18"/>
        <v>2.0967410184397944E-8</v>
      </c>
      <c r="K240" s="10">
        <f t="shared" si="15"/>
        <v>8.9696114014715055E-4</v>
      </c>
      <c r="L240" s="10">
        <f t="shared" si="16"/>
        <v>1.2605811401471506E-3</v>
      </c>
      <c r="M240" s="10">
        <f t="shared" si="17"/>
        <v>0.31161864503082326</v>
      </c>
      <c r="N240">
        <f t="shared" si="19"/>
        <v>0.11385674927887045</v>
      </c>
    </row>
    <row r="241" spans="4:14" x14ac:dyDescent="0.2">
      <c r="D241"/>
      <c r="E241">
        <v>246.34504699707</v>
      </c>
      <c r="F241">
        <v>4999.8544921875</v>
      </c>
      <c r="G241" s="1">
        <v>3.6691047163403003E-5</v>
      </c>
      <c r="H241" s="1">
        <v>1.57603240002973E-8</v>
      </c>
      <c r="I241" s="21">
        <v>1.05005E-4</v>
      </c>
      <c r="J241" s="21">
        <f t="shared" si="18"/>
        <v>2.1001611179700346E-8</v>
      </c>
      <c r="K241" s="10">
        <f t="shared" si="15"/>
        <v>8.9842421848972229E-4</v>
      </c>
      <c r="L241" s="10">
        <f t="shared" si="16"/>
        <v>1.2620442184897223E-3</v>
      </c>
      <c r="M241" s="10">
        <f t="shared" si="17"/>
        <v>0.31089834231623115</v>
      </c>
      <c r="N241">
        <f t="shared" si="19"/>
        <v>0.11382230471857512</v>
      </c>
    </row>
    <row r="242" spans="4:14" x14ac:dyDescent="0.2">
      <c r="D242"/>
      <c r="E242">
        <v>245.44327545166001</v>
      </c>
      <c r="F242">
        <v>4999.8544921875</v>
      </c>
      <c r="G242" s="1">
        <v>3.6874554534057101E-5</v>
      </c>
      <c r="H242" s="1">
        <v>1.9797970514158101E-8</v>
      </c>
      <c r="I242" s="21">
        <v>1.05195E-4</v>
      </c>
      <c r="J242" s="21">
        <f t="shared" si="18"/>
        <v>2.1039612285591906E-8</v>
      </c>
      <c r="K242" s="10">
        <f t="shared" si="15"/>
        <v>9.0004986109257982E-4</v>
      </c>
      <c r="L242" s="10">
        <f t="shared" si="16"/>
        <v>1.2636698610925799E-3</v>
      </c>
      <c r="M242" s="10">
        <f t="shared" si="17"/>
        <v>0.31015926979610703</v>
      </c>
      <c r="N242">
        <f t="shared" si="19"/>
        <v>0.11380464943477901</v>
      </c>
    </row>
    <row r="243" spans="4:14" x14ac:dyDescent="0.2">
      <c r="D243"/>
      <c r="E243">
        <v>244.64493560791001</v>
      </c>
      <c r="F243">
        <v>4999.8544921875</v>
      </c>
      <c r="G243" s="1">
        <v>3.7027916476814601E-5</v>
      </c>
      <c r="H243" s="1">
        <v>1.8848940878075E-8</v>
      </c>
      <c r="I243" s="21">
        <v>1.05352E-4</v>
      </c>
      <c r="J243" s="21">
        <f t="shared" si="18"/>
        <v>2.1071013199407561E-8</v>
      </c>
      <c r="K243" s="10">
        <f t="shared" si="15"/>
        <v>9.0139315524336201E-4</v>
      </c>
      <c r="L243" s="10">
        <f t="shared" si="16"/>
        <v>1.2650131552433619E-3</v>
      </c>
      <c r="M243" s="10">
        <f t="shared" si="17"/>
        <v>0.30947906190767138</v>
      </c>
      <c r="N243">
        <f t="shared" si="19"/>
        <v>0.11376311342134333</v>
      </c>
    </row>
    <row r="244" spans="4:14" x14ac:dyDescent="0.2">
      <c r="D244"/>
      <c r="E244">
        <v>243.86505889892601</v>
      </c>
      <c r="F244">
        <v>4999.8544921875</v>
      </c>
      <c r="G244" s="1">
        <v>3.7195907843240997E-5</v>
      </c>
      <c r="H244" s="1">
        <v>1.8505002133008601E-8</v>
      </c>
      <c r="I244" s="21">
        <v>1.0553299999999999E-4</v>
      </c>
      <c r="J244" s="21">
        <f t="shared" si="18"/>
        <v>2.1107214252914781E-8</v>
      </c>
      <c r="K244" s="10">
        <f t="shared" si="15"/>
        <v>9.0294179372292613E-4</v>
      </c>
      <c r="L244" s="10">
        <f t="shared" si="16"/>
        <v>1.2665617937229262E-3</v>
      </c>
      <c r="M244" s="10">
        <f t="shared" si="17"/>
        <v>0.30887016642537074</v>
      </c>
      <c r="N244">
        <f t="shared" si="19"/>
        <v>0.11377811930622996</v>
      </c>
    </row>
    <row r="245" spans="4:14" x14ac:dyDescent="0.2">
      <c r="D245"/>
      <c r="E245">
        <v>243.01477050781301</v>
      </c>
      <c r="F245">
        <v>4999.8544921875</v>
      </c>
      <c r="G245" s="1">
        <v>3.7354164242313802E-5</v>
      </c>
      <c r="H245" s="1">
        <v>1.8587735570593302E-8</v>
      </c>
      <c r="I245" s="21">
        <v>1.05688E-4</v>
      </c>
      <c r="J245" s="21">
        <f t="shared" si="18"/>
        <v>2.1138215155089472E-8</v>
      </c>
      <c r="K245" s="10">
        <f t="shared" si="15"/>
        <v>9.0426797584630984E-4</v>
      </c>
      <c r="L245" s="10">
        <f t="shared" si="16"/>
        <v>1.2678879758463099E-3</v>
      </c>
      <c r="M245" s="10">
        <f t="shared" si="17"/>
        <v>0.30811550547990657</v>
      </c>
      <c r="N245">
        <f t="shared" si="19"/>
        <v>0.11370368907365615</v>
      </c>
    </row>
    <row r="246" spans="4:14" x14ac:dyDescent="0.2">
      <c r="D246"/>
      <c r="E246">
        <v>242.168983459473</v>
      </c>
      <c r="F246">
        <v>4999.8544921875</v>
      </c>
      <c r="G246" s="1">
        <v>3.7552794854771197E-5</v>
      </c>
      <c r="H246" s="1">
        <v>1.83625468244336E-8</v>
      </c>
      <c r="I246" s="21">
        <v>1.0589700000000001E-4</v>
      </c>
      <c r="J246" s="21">
        <f t="shared" si="18"/>
        <v>2.118001637157019E-8</v>
      </c>
      <c r="K246" s="10">
        <f t="shared" si="15"/>
        <v>9.0605618270945317E-4</v>
      </c>
      <c r="L246" s="10">
        <f t="shared" si="16"/>
        <v>1.2696761827094532E-3</v>
      </c>
      <c r="M246" s="10">
        <f t="shared" si="17"/>
        <v>0.30747619048945241</v>
      </c>
      <c r="N246">
        <f t="shared" si="19"/>
        <v>0.11374100372187398</v>
      </c>
    </row>
    <row r="247" spans="4:14" x14ac:dyDescent="0.2">
      <c r="D247"/>
      <c r="E247">
        <v>241.34018707275399</v>
      </c>
      <c r="F247">
        <v>4999.8544921875</v>
      </c>
      <c r="G247" s="1">
        <v>3.7714978924905098E-5</v>
      </c>
      <c r="H247" s="1">
        <v>2.0418738744329201E-8</v>
      </c>
      <c r="I247" s="21">
        <v>1.06063E-4</v>
      </c>
      <c r="J247" s="21">
        <f t="shared" si="18"/>
        <v>2.1213217337770183E-8</v>
      </c>
      <c r="K247" s="10">
        <f t="shared" si="15"/>
        <v>9.0747648098352866E-4</v>
      </c>
      <c r="L247" s="10">
        <f t="shared" si="16"/>
        <v>1.2710964809835286E-3</v>
      </c>
      <c r="M247" s="10">
        <f t="shared" si="17"/>
        <v>0.3067666625080841</v>
      </c>
      <c r="N247">
        <f t="shared" si="19"/>
        <v>0.11369451284988087</v>
      </c>
    </row>
    <row r="248" spans="4:14" x14ac:dyDescent="0.2">
      <c r="D248"/>
      <c r="E248">
        <v>240.49981689453099</v>
      </c>
      <c r="F248">
        <v>4999.8544921875</v>
      </c>
      <c r="G248" s="1">
        <v>3.78837177338881E-5</v>
      </c>
      <c r="H248" s="1">
        <v>2.0512694132946101E-8</v>
      </c>
      <c r="I248" s="21">
        <v>1.06235E-4</v>
      </c>
      <c r="J248" s="21">
        <f t="shared" si="18"/>
        <v>2.1247618338893065E-8</v>
      </c>
      <c r="K248" s="10">
        <f t="shared" si="15"/>
        <v>9.0894811533979948E-4</v>
      </c>
      <c r="L248" s="10">
        <f t="shared" si="16"/>
        <v>1.2725681153397995E-3</v>
      </c>
      <c r="M248" s="10">
        <f t="shared" si="17"/>
        <v>0.3060523987250402</v>
      </c>
      <c r="N248">
        <f t="shared" si="19"/>
        <v>0.11365254520941538</v>
      </c>
    </row>
    <row r="249" spans="4:14" x14ac:dyDescent="0.2">
      <c r="D249"/>
      <c r="E249">
        <v>239.65428924560501</v>
      </c>
      <c r="F249">
        <v>4999.8544921875</v>
      </c>
      <c r="G249" s="1">
        <v>3.8065024811614401E-5</v>
      </c>
      <c r="H249" s="1">
        <v>1.75850378061503E-8</v>
      </c>
      <c r="I249" s="21">
        <v>1.06418E-4</v>
      </c>
      <c r="J249" s="21">
        <f t="shared" si="18"/>
        <v>2.1284219404041248E-8</v>
      </c>
      <c r="K249" s="10">
        <f t="shared" si="15"/>
        <v>9.1051386584676218E-4</v>
      </c>
      <c r="L249" s="10">
        <f t="shared" si="16"/>
        <v>1.2741338658467621E-3</v>
      </c>
      <c r="M249" s="10">
        <f t="shared" si="17"/>
        <v>0.30535164602326081</v>
      </c>
      <c r="N249">
        <f t="shared" si="19"/>
        <v>0.1136282146267768</v>
      </c>
    </row>
    <row r="250" spans="4:14" x14ac:dyDescent="0.2">
      <c r="D250"/>
      <c r="E250">
        <v>238.866584777832</v>
      </c>
      <c r="F250">
        <v>4999.8544921875</v>
      </c>
      <c r="G250" s="1">
        <v>3.8232416859461699E-5</v>
      </c>
      <c r="H250" s="1">
        <v>1.6004861570413201E-8</v>
      </c>
      <c r="I250" s="21">
        <v>1.06592E-4</v>
      </c>
      <c r="J250" s="21">
        <f t="shared" si="18"/>
        <v>2.1319020416805098E-8</v>
      </c>
      <c r="K250" s="10">
        <f t="shared" si="15"/>
        <v>9.1200261223043169E-4</v>
      </c>
      <c r="L250" s="10">
        <f t="shared" si="16"/>
        <v>1.2756226122304316E-3</v>
      </c>
      <c r="M250" s="10">
        <f t="shared" si="17"/>
        <v>0.30470361684885994</v>
      </c>
      <c r="N250">
        <f t="shared" si="19"/>
        <v>0.11361034902659431</v>
      </c>
    </row>
    <row r="251" spans="4:14" x14ac:dyDescent="0.2">
      <c r="D251"/>
      <c r="E251">
        <v>238.04746246337899</v>
      </c>
      <c r="F251">
        <v>4999.8544921875</v>
      </c>
      <c r="G251" s="1">
        <v>3.8425137273199703E-5</v>
      </c>
      <c r="H251" s="1">
        <v>1.6361688927610101E-8</v>
      </c>
      <c r="I251" s="21">
        <v>1.0679E-4</v>
      </c>
      <c r="J251" s="21">
        <f t="shared" si="18"/>
        <v>2.1358621569260511E-8</v>
      </c>
      <c r="K251" s="10">
        <f t="shared" si="15"/>
        <v>9.1369670294288313E-4</v>
      </c>
      <c r="L251" s="10">
        <f t="shared" si="16"/>
        <v>1.2773167029428831E-3</v>
      </c>
      <c r="M251" s="10">
        <f t="shared" si="17"/>
        <v>0.30406199989764299</v>
      </c>
      <c r="N251">
        <f t="shared" si="19"/>
        <v>0.11362402992693976</v>
      </c>
    </row>
    <row r="252" spans="4:14" x14ac:dyDescent="0.2">
      <c r="D252"/>
      <c r="E252">
        <v>237.19430541992199</v>
      </c>
      <c r="F252">
        <v>4999.8544921875</v>
      </c>
      <c r="G252" s="1">
        <v>3.8611990304266501E-5</v>
      </c>
      <c r="H252" s="1">
        <v>2.0888354058224401E-8</v>
      </c>
      <c r="I252" s="21">
        <v>1.06986E-4</v>
      </c>
      <c r="J252" s="21">
        <f t="shared" si="18"/>
        <v>2.1397822710074959E-8</v>
      </c>
      <c r="K252" s="10">
        <f t="shared" si="15"/>
        <v>9.1537368162793599E-4</v>
      </c>
      <c r="L252" s="10">
        <f t="shared" si="16"/>
        <v>1.2789936816279359E-3</v>
      </c>
      <c r="M252" s="10">
        <f t="shared" si="17"/>
        <v>0.30337001795020713</v>
      </c>
      <c r="N252">
        <f t="shared" si="19"/>
        <v>0.11361457361426955</v>
      </c>
    </row>
    <row r="253" spans="4:14" x14ac:dyDescent="0.2">
      <c r="D253"/>
      <c r="E253">
        <v>236.34693145751999</v>
      </c>
      <c r="F253">
        <v>4999.8544921875</v>
      </c>
      <c r="G253" s="1">
        <v>3.8780987523041101E-5</v>
      </c>
      <c r="H253" s="1">
        <v>1.77627853545824E-8</v>
      </c>
      <c r="I253" s="21">
        <v>1.07162E-4</v>
      </c>
      <c r="J253" s="21">
        <f t="shared" si="18"/>
        <v>2.1433023734479773E-8</v>
      </c>
      <c r="K253" s="10">
        <f t="shared" si="15"/>
        <v>9.1687954003900408E-4</v>
      </c>
      <c r="L253" s="10">
        <f t="shared" si="16"/>
        <v>1.280499540039004E-3</v>
      </c>
      <c r="M253" s="10">
        <f t="shared" si="17"/>
        <v>0.30264213702098436</v>
      </c>
      <c r="N253">
        <f t="shared" si="19"/>
        <v>0.11356459185496835</v>
      </c>
    </row>
    <row r="254" spans="4:14" x14ac:dyDescent="0.2">
      <c r="D254"/>
      <c r="E254">
        <v>235.49478149414099</v>
      </c>
      <c r="F254">
        <v>4999.8544921875</v>
      </c>
      <c r="G254" s="1">
        <v>3.8956571849402898E-5</v>
      </c>
      <c r="H254" s="1">
        <v>1.6825538947480599E-8</v>
      </c>
      <c r="I254" s="21">
        <v>1.07341E-4</v>
      </c>
      <c r="J254" s="21">
        <f t="shared" si="18"/>
        <v>2.1468824776346031E-8</v>
      </c>
      <c r="K254" s="10">
        <f t="shared" si="15"/>
        <v>9.1841106649116983E-4</v>
      </c>
      <c r="L254" s="10">
        <f t="shared" si="16"/>
        <v>1.2820310664911699E-3</v>
      </c>
      <c r="M254" s="10">
        <f t="shared" si="17"/>
        <v>0.30191162587203857</v>
      </c>
      <c r="N254">
        <f t="shared" si="19"/>
        <v>0.11351580067672579</v>
      </c>
    </row>
    <row r="255" spans="4:14" x14ac:dyDescent="0.2">
      <c r="D255"/>
      <c r="E255">
        <v>234.66458129882801</v>
      </c>
      <c r="F255">
        <v>4999.8544921875</v>
      </c>
      <c r="G255" s="1">
        <v>3.9103349625606103E-5</v>
      </c>
      <c r="H255" s="1">
        <v>2.3802660699522E-8</v>
      </c>
      <c r="I255" s="21">
        <v>1.07491E-4</v>
      </c>
      <c r="J255" s="21">
        <f t="shared" si="18"/>
        <v>2.1498825649418314E-8</v>
      </c>
      <c r="K255" s="10">
        <f t="shared" si="15"/>
        <v>9.1969446854605729E-4</v>
      </c>
      <c r="L255" s="10">
        <f t="shared" si="16"/>
        <v>1.2833144685460572E-3</v>
      </c>
      <c r="M255" s="10">
        <f t="shared" si="17"/>
        <v>0.30114845243608851</v>
      </c>
      <c r="N255">
        <f t="shared" si="19"/>
        <v>0.1134167873970261</v>
      </c>
    </row>
    <row r="256" spans="4:14" x14ac:dyDescent="0.2">
      <c r="D256"/>
      <c r="E256">
        <v>233.80999755859401</v>
      </c>
      <c r="F256">
        <v>4999.8544921875</v>
      </c>
      <c r="G256" s="1">
        <v>3.9263097246741503E-5</v>
      </c>
      <c r="H256" s="1">
        <v>2.0797229272915899E-8</v>
      </c>
      <c r="I256" s="21">
        <v>1.07651E-4</v>
      </c>
      <c r="J256" s="21">
        <f t="shared" si="18"/>
        <v>2.1530826580695415E-8</v>
      </c>
      <c r="K256" s="10">
        <f t="shared" si="15"/>
        <v>9.2106343073793725E-4</v>
      </c>
      <c r="L256" s="10">
        <f t="shared" si="16"/>
        <v>1.2846834307379373E-3</v>
      </c>
      <c r="M256" s="10">
        <f t="shared" si="17"/>
        <v>0.3003718298044033</v>
      </c>
      <c r="N256">
        <f t="shared" si="19"/>
        <v>0.11332383175752808</v>
      </c>
    </row>
    <row r="257" spans="4:14" x14ac:dyDescent="0.2">
      <c r="D257"/>
      <c r="E257">
        <v>232.96079254150399</v>
      </c>
      <c r="F257">
        <v>4999.8544921875</v>
      </c>
      <c r="G257" s="1">
        <v>3.9495214316344897E-5</v>
      </c>
      <c r="H257" s="1">
        <v>1.8098238765952E-8</v>
      </c>
      <c r="I257" s="21">
        <v>1.07896E-4</v>
      </c>
      <c r="J257" s="21">
        <f t="shared" si="18"/>
        <v>2.1579828006713477E-8</v>
      </c>
      <c r="K257" s="10">
        <f t="shared" si="15"/>
        <v>9.2315965409425348E-4</v>
      </c>
      <c r="L257" s="10">
        <f t="shared" si="16"/>
        <v>1.2867796540942534E-3</v>
      </c>
      <c r="M257" s="10">
        <f t="shared" si="17"/>
        <v>0.29976920804407964</v>
      </c>
      <c r="N257">
        <f t="shared" si="19"/>
        <v>0.11340057401087643</v>
      </c>
    </row>
    <row r="258" spans="4:14" x14ac:dyDescent="0.2">
      <c r="D258"/>
      <c r="E258">
        <v>232.180046081543</v>
      </c>
      <c r="F258">
        <v>4999.8544921875</v>
      </c>
      <c r="G258" s="1">
        <v>3.9658370551200698E-5</v>
      </c>
      <c r="H258" s="1">
        <v>2.0547413647761599E-8</v>
      </c>
      <c r="I258" s="21">
        <v>1.08065E-4</v>
      </c>
      <c r="J258" s="21">
        <f t="shared" si="18"/>
        <v>2.1613628990374915E-8</v>
      </c>
      <c r="K258" s="10">
        <f t="shared" si="15"/>
        <v>9.2460562040942663E-4</v>
      </c>
      <c r="L258" s="10">
        <f t="shared" si="16"/>
        <v>1.2882256204094266E-3</v>
      </c>
      <c r="M258" s="10">
        <f t="shared" si="17"/>
        <v>0.29910028391008497</v>
      </c>
      <c r="N258">
        <f t="shared" si="19"/>
        <v>0.11335624704485057</v>
      </c>
    </row>
    <row r="259" spans="4:14" x14ac:dyDescent="0.2">
      <c r="D259"/>
      <c r="E259">
        <v>231.40616607666001</v>
      </c>
      <c r="F259">
        <v>4999.8544921875</v>
      </c>
      <c r="G259" s="1">
        <v>3.9821205397180401E-5</v>
      </c>
      <c r="H259" s="1">
        <v>1.5563423866555999E-8</v>
      </c>
      <c r="I259" s="21">
        <v>1.0823E-4</v>
      </c>
      <c r="J259" s="21">
        <f t="shared" si="18"/>
        <v>2.1646629950754427E-8</v>
      </c>
      <c r="K259" s="10">
        <f t="shared" si="15"/>
        <v>9.2601736266980283E-4</v>
      </c>
      <c r="L259" s="10">
        <f t="shared" si="16"/>
        <v>1.2896373626698028E-3</v>
      </c>
      <c r="M259" s="10">
        <f t="shared" si="17"/>
        <v>0.29843003772463422</v>
      </c>
      <c r="N259">
        <f t="shared" si="19"/>
        <v>0.11330510486330618</v>
      </c>
    </row>
    <row r="260" spans="4:14" x14ac:dyDescent="0.2">
      <c r="D260"/>
      <c r="E260">
        <v>230.53732299804699</v>
      </c>
      <c r="F260">
        <v>4999.8544921875</v>
      </c>
      <c r="G260" s="1">
        <v>4.0013054586505703E-5</v>
      </c>
      <c r="H260" s="1">
        <v>2.24565852047934E-8</v>
      </c>
      <c r="I260" s="21">
        <v>1.08422E-4</v>
      </c>
      <c r="J260" s="21">
        <f t="shared" si="18"/>
        <v>2.1685031068286948E-8</v>
      </c>
      <c r="K260" s="10">
        <f t="shared" si="15"/>
        <v>9.2766011730005874E-4</v>
      </c>
      <c r="L260" s="10">
        <f t="shared" si="16"/>
        <v>1.2912801173000587E-3</v>
      </c>
      <c r="M260" s="10">
        <f t="shared" si="17"/>
        <v>0.29768826148295963</v>
      </c>
      <c r="N260">
        <f t="shared" si="19"/>
        <v>0.11325840308452204</v>
      </c>
    </row>
    <row r="261" spans="4:14" x14ac:dyDescent="0.2">
      <c r="D261"/>
      <c r="E261">
        <v>229.69073486328099</v>
      </c>
      <c r="F261">
        <v>4999.8544921875</v>
      </c>
      <c r="G261" s="1">
        <v>4.0199953577510803E-5</v>
      </c>
      <c r="H261" s="1">
        <v>1.9901939416365801E-8</v>
      </c>
      <c r="I261" s="21">
        <v>1.08615E-4</v>
      </c>
      <c r="J261" s="21">
        <f t="shared" si="18"/>
        <v>2.1723632191639952E-8</v>
      </c>
      <c r="K261" s="10">
        <f t="shared" ref="K261:K324" si="20">J261*B$6</f>
        <v>9.2931142794401393E-4</v>
      </c>
      <c r="L261" s="10">
        <f t="shared" ref="L261:L324" si="21">K261+B$7</f>
        <v>1.292931427944014E-3</v>
      </c>
      <c r="M261" s="10">
        <f t="shared" ref="M261:M324" si="22">L261*E261</f>
        <v>0.29697436981229181</v>
      </c>
      <c r="N261">
        <f t="shared" si="19"/>
        <v>0.113221781921667</v>
      </c>
    </row>
    <row r="262" spans="4:14" x14ac:dyDescent="0.2">
      <c r="D262"/>
      <c r="E262">
        <v>228.83531188964801</v>
      </c>
      <c r="F262">
        <v>4999.8544921875</v>
      </c>
      <c r="G262" s="1">
        <v>4.0380950406590697E-5</v>
      </c>
      <c r="H262" s="1">
        <v>2.2458458766394198E-8</v>
      </c>
      <c r="I262" s="21">
        <v>1.08806E-4</v>
      </c>
      <c r="J262" s="21">
        <f t="shared" ref="J262:J325" si="23">I262/F262</f>
        <v>2.1761833303351992E-8</v>
      </c>
      <c r="K262" s="10">
        <f t="shared" si="20"/>
        <v>9.3094562656057065E-4</v>
      </c>
      <c r="L262" s="10">
        <f t="shared" si="21"/>
        <v>1.2945656265605707E-3</v>
      </c>
      <c r="M262" s="10">
        <f t="shared" si="22"/>
        <v>0.29624232891560581</v>
      </c>
      <c r="N262">
        <f t="shared" ref="N262:N325" si="24">((M262/E262)-$B$8)*E262</f>
        <v>0.11317407940388738</v>
      </c>
    </row>
    <row r="263" spans="4:14" x14ac:dyDescent="0.2">
      <c r="D263"/>
      <c r="E263">
        <v>227.98609161376999</v>
      </c>
      <c r="F263">
        <v>4999.8544921875</v>
      </c>
      <c r="G263" s="1">
        <v>4.0587598836765599E-5</v>
      </c>
      <c r="H263" s="1">
        <v>1.5463855595620799E-8</v>
      </c>
      <c r="I263" s="21">
        <v>1.09016E-4</v>
      </c>
      <c r="J263" s="21">
        <f t="shared" si="23"/>
        <v>2.1803834525653187E-8</v>
      </c>
      <c r="K263" s="10">
        <f t="shared" si="20"/>
        <v>9.3274238943741306E-4</v>
      </c>
      <c r="L263" s="10">
        <f t="shared" si="21"/>
        <v>1.296362389437413E-3</v>
      </c>
      <c r="M263" s="10">
        <f t="shared" si="22"/>
        <v>0.29555259448292381</v>
      </c>
      <c r="N263">
        <f t="shared" si="24"/>
        <v>0.1131637211919078</v>
      </c>
    </row>
    <row r="264" spans="4:14" x14ac:dyDescent="0.2">
      <c r="D264"/>
      <c r="E264">
        <v>227.13946533203099</v>
      </c>
      <c r="F264">
        <v>4999.8544921875</v>
      </c>
      <c r="G264" s="1">
        <v>4.0734016079071498E-5</v>
      </c>
      <c r="H264" s="1">
        <v>2.5903162409901801E-8</v>
      </c>
      <c r="I264" s="21">
        <v>1.0917E-4</v>
      </c>
      <c r="J264" s="21">
        <f t="shared" si="23"/>
        <v>2.1834635422007398E-8</v>
      </c>
      <c r="K264" s="10">
        <f t="shared" si="20"/>
        <v>9.3406001554709758E-4</v>
      </c>
      <c r="L264" s="10">
        <f t="shared" si="21"/>
        <v>1.2976800155470975E-3</v>
      </c>
      <c r="M264" s="10">
        <f t="shared" si="22"/>
        <v>0.29475434490342939</v>
      </c>
      <c r="N264">
        <f t="shared" si="24"/>
        <v>0.1130427726378046</v>
      </c>
    </row>
    <row r="265" spans="4:14" x14ac:dyDescent="0.2">
      <c r="D265"/>
      <c r="E265">
        <v>226.301513671875</v>
      </c>
      <c r="F265">
        <v>4999.8544921875</v>
      </c>
      <c r="G265" s="1">
        <v>4.09166205772079E-5</v>
      </c>
      <c r="H265" s="1">
        <v>1.8598489343973501E-8</v>
      </c>
      <c r="I265" s="21">
        <v>1.09363E-4</v>
      </c>
      <c r="J265" s="21">
        <f t="shared" si="23"/>
        <v>2.1873236545360402E-8</v>
      </c>
      <c r="K265" s="10">
        <f t="shared" si="20"/>
        <v>9.3571132619105278E-4</v>
      </c>
      <c r="L265" s="10">
        <f t="shared" si="21"/>
        <v>1.2993313261910528E-3</v>
      </c>
      <c r="M265" s="10">
        <f t="shared" si="22"/>
        <v>0.29404064587832002</v>
      </c>
      <c r="N265">
        <f t="shared" si="24"/>
        <v>0.11299943494082</v>
      </c>
    </row>
    <row r="266" spans="4:14" x14ac:dyDescent="0.2">
      <c r="D266"/>
      <c r="E266">
        <v>225.49990844726599</v>
      </c>
      <c r="F266">
        <v>4999.8544921875</v>
      </c>
      <c r="G266" s="1">
        <v>4.1080884354045702E-5</v>
      </c>
      <c r="H266" s="1">
        <v>1.6683585394550901E-8</v>
      </c>
      <c r="I266" s="21">
        <v>1.09527E-4</v>
      </c>
      <c r="J266" s="21">
        <f t="shared" si="23"/>
        <v>2.1906037499919431E-8</v>
      </c>
      <c r="K266" s="10">
        <f t="shared" si="20"/>
        <v>9.371145124377298E-4</v>
      </c>
      <c r="L266" s="10">
        <f t="shared" si="21"/>
        <v>1.3007345124377298E-3</v>
      </c>
      <c r="M266" s="10">
        <f t="shared" si="22"/>
        <v>0.29331551346890727</v>
      </c>
      <c r="N266">
        <f t="shared" si="24"/>
        <v>0.11291558671109445</v>
      </c>
    </row>
    <row r="267" spans="4:14" x14ac:dyDescent="0.2">
      <c r="D267"/>
      <c r="E267">
        <v>224.697059631348</v>
      </c>
      <c r="F267">
        <v>4999.8544921875</v>
      </c>
      <c r="G267" s="1">
        <v>4.1309225134755098E-5</v>
      </c>
      <c r="H267" s="1">
        <v>1.6633825639840399E-8</v>
      </c>
      <c r="I267" s="21">
        <v>1.09756E-4</v>
      </c>
      <c r="J267" s="21">
        <f t="shared" si="23"/>
        <v>2.1951838832809783E-8</v>
      </c>
      <c r="K267" s="10">
        <f t="shared" si="20"/>
        <v>9.39073839574858E-4</v>
      </c>
      <c r="L267" s="10">
        <f t="shared" si="21"/>
        <v>1.3026938395748579E-3</v>
      </c>
      <c r="M267" s="10">
        <f t="shared" si="22"/>
        <v>0.29271147535234154</v>
      </c>
      <c r="N267">
        <f t="shared" si="24"/>
        <v>0.11295382764726312</v>
      </c>
    </row>
    <row r="268" spans="4:14" x14ac:dyDescent="0.2">
      <c r="D268"/>
      <c r="E268">
        <v>223.85618591308599</v>
      </c>
      <c r="F268">
        <v>4999.8544921875</v>
      </c>
      <c r="G268" s="1">
        <v>4.1500458876892897E-5</v>
      </c>
      <c r="H268" s="1">
        <v>1.9035208258631801E-8</v>
      </c>
      <c r="I268" s="21">
        <v>1.09953E-4</v>
      </c>
      <c r="J268" s="21">
        <f t="shared" si="23"/>
        <v>2.1991239979444713E-8</v>
      </c>
      <c r="K268" s="10">
        <f t="shared" si="20"/>
        <v>9.4075937427361015E-4</v>
      </c>
      <c r="L268" s="10">
        <f t="shared" si="21"/>
        <v>1.3043793742736102E-3</v>
      </c>
      <c r="M268" s="10">
        <f t="shared" si="22"/>
        <v>0.29199339170858807</v>
      </c>
      <c r="N268">
        <f t="shared" si="24"/>
        <v>0.11290844297811926</v>
      </c>
    </row>
    <row r="269" spans="4:14" x14ac:dyDescent="0.2">
      <c r="D269"/>
      <c r="E269">
        <v>223.022895812988</v>
      </c>
      <c r="F269">
        <v>4999.8544921875</v>
      </c>
      <c r="G269" s="1">
        <v>4.1665263379854799E-5</v>
      </c>
      <c r="H269" s="1">
        <v>2.03276778654996E-8</v>
      </c>
      <c r="I269" s="21">
        <v>1.10126E-4</v>
      </c>
      <c r="J269" s="21">
        <f t="shared" si="23"/>
        <v>2.2025840986388078E-8</v>
      </c>
      <c r="K269" s="10">
        <f t="shared" si="20"/>
        <v>9.4223956464358025E-4</v>
      </c>
      <c r="L269" s="10">
        <f t="shared" si="21"/>
        <v>1.3058595646435803E-3</v>
      </c>
      <c r="M269" s="10">
        <f t="shared" si="22"/>
        <v>0.29123658163189908</v>
      </c>
      <c r="N269">
        <f t="shared" si="24"/>
        <v>0.11281826498150867</v>
      </c>
    </row>
    <row r="270" spans="4:14" x14ac:dyDescent="0.2">
      <c r="D270"/>
      <c r="E270">
        <v>222.17684936523401</v>
      </c>
      <c r="F270">
        <v>4999.8544921875</v>
      </c>
      <c r="G270" s="1">
        <v>4.1856192424827903E-5</v>
      </c>
      <c r="H270" s="1">
        <v>2.1882611415261099E-8</v>
      </c>
      <c r="I270" s="21">
        <v>1.10319E-4</v>
      </c>
      <c r="J270" s="21">
        <f t="shared" si="23"/>
        <v>2.2064442109741083E-8</v>
      </c>
      <c r="K270" s="10">
        <f t="shared" si="20"/>
        <v>9.4389087528753556E-4</v>
      </c>
      <c r="L270" s="10">
        <f t="shared" si="21"/>
        <v>1.3075108752875356E-3</v>
      </c>
      <c r="M270" s="10">
        <f t="shared" si="22"/>
        <v>0.29049864678216408</v>
      </c>
      <c r="N270">
        <f t="shared" si="24"/>
        <v>0.11275716728997685</v>
      </c>
    </row>
    <row r="271" spans="4:14" x14ac:dyDescent="0.2">
      <c r="D271"/>
      <c r="E271">
        <v>221.339241027832</v>
      </c>
      <c r="F271">
        <v>4999.8544921875</v>
      </c>
      <c r="G271" s="1">
        <v>4.2058965444128101E-5</v>
      </c>
      <c r="H271" s="1">
        <v>1.6300603892897999E-8</v>
      </c>
      <c r="I271" s="21">
        <v>1.10525E-4</v>
      </c>
      <c r="J271" s="21">
        <f t="shared" si="23"/>
        <v>2.2105643308760352E-8</v>
      </c>
      <c r="K271" s="10">
        <f t="shared" si="20"/>
        <v>9.4565341410958101E-4</v>
      </c>
      <c r="L271" s="10">
        <f t="shared" si="21"/>
        <v>1.3092734141095809E-3</v>
      </c>
      <c r="M271" s="10">
        <f t="shared" si="22"/>
        <v>0.28979358377693304</v>
      </c>
      <c r="N271">
        <f t="shared" si="24"/>
        <v>0.11272219095466743</v>
      </c>
    </row>
    <row r="272" spans="4:14" x14ac:dyDescent="0.2">
      <c r="D272"/>
      <c r="E272">
        <v>220.52124786376999</v>
      </c>
      <c r="F272">
        <v>4999.8544921875</v>
      </c>
      <c r="G272" s="1">
        <v>4.2256789855113298E-5</v>
      </c>
      <c r="H272" s="1">
        <v>2.1450584469797101E-8</v>
      </c>
      <c r="I272" s="21">
        <v>1.1073099999999999E-4</v>
      </c>
      <c r="J272" s="21">
        <f t="shared" si="23"/>
        <v>2.2146844507779619E-8</v>
      </c>
      <c r="K272" s="10">
        <f t="shared" si="20"/>
        <v>9.4741595293162636E-4</v>
      </c>
      <c r="L272" s="10">
        <f t="shared" si="21"/>
        <v>1.3110359529316263E-3</v>
      </c>
      <c r="M272" s="10">
        <f t="shared" si="22"/>
        <v>0.28911128433474903</v>
      </c>
      <c r="N272">
        <f t="shared" si="24"/>
        <v>0.11269428604373305</v>
      </c>
    </row>
    <row r="273" spans="4:14" x14ac:dyDescent="0.2">
      <c r="D273"/>
      <c r="E273">
        <v>219.68826293945301</v>
      </c>
      <c r="F273">
        <v>4999.8544921875</v>
      </c>
      <c r="G273" s="1">
        <v>4.2462890031776802E-5</v>
      </c>
      <c r="H273" s="1">
        <v>3.1719528452569701E-8</v>
      </c>
      <c r="I273" s="21">
        <v>1.10942E-4</v>
      </c>
      <c r="J273" s="21">
        <f t="shared" si="23"/>
        <v>2.2189045735901297E-8</v>
      </c>
      <c r="K273" s="10">
        <f t="shared" si="20"/>
        <v>9.4922127182216817E-4</v>
      </c>
      <c r="L273" s="10">
        <f t="shared" si="21"/>
        <v>1.3128412718221682E-3</v>
      </c>
      <c r="M273" s="10">
        <f t="shared" si="22"/>
        <v>0.2884158185218344</v>
      </c>
      <c r="N273">
        <f t="shared" si="24"/>
        <v>0.11266520817027198</v>
      </c>
    </row>
    <row r="274" spans="4:14" x14ac:dyDescent="0.2">
      <c r="D274"/>
      <c r="E274">
        <v>218.84075164794899</v>
      </c>
      <c r="F274">
        <v>4999.8544921875</v>
      </c>
      <c r="G274" s="1">
        <v>4.2673222764027801E-5</v>
      </c>
      <c r="H274" s="1">
        <v>1.6925563248541601E-8</v>
      </c>
      <c r="I274" s="21">
        <v>1.11159E-4</v>
      </c>
      <c r="J274" s="21">
        <f t="shared" si="23"/>
        <v>2.2232446998945868E-8</v>
      </c>
      <c r="K274" s="10">
        <f t="shared" si="20"/>
        <v>9.510779267949054E-4</v>
      </c>
      <c r="L274" s="10">
        <f t="shared" si="21"/>
        <v>1.3146979267949054E-3</v>
      </c>
      <c r="M274" s="10">
        <f t="shared" si="22"/>
        <v>0.28770948248979733</v>
      </c>
      <c r="N274">
        <f t="shared" si="24"/>
        <v>0.11263688117143812</v>
      </c>
    </row>
    <row r="275" spans="4:14" x14ac:dyDescent="0.2">
      <c r="D275"/>
      <c r="E275">
        <v>217.99659729003901</v>
      </c>
      <c r="F275">
        <v>4999.8544921875</v>
      </c>
      <c r="G275" s="1">
        <v>4.2891961097605201E-5</v>
      </c>
      <c r="H275" s="1">
        <v>2.0686563996656399E-8</v>
      </c>
      <c r="I275" s="21">
        <v>1.11378E-4</v>
      </c>
      <c r="J275" s="21">
        <f t="shared" si="23"/>
        <v>2.22762482736314E-8</v>
      </c>
      <c r="K275" s="10">
        <f t="shared" si="20"/>
        <v>9.5295169379504112E-4</v>
      </c>
      <c r="L275" s="10">
        <f t="shared" si="21"/>
        <v>1.3165716937950411E-3</v>
      </c>
      <c r="M275" s="10">
        <f t="shared" si="22"/>
        <v>0.28700814933570212</v>
      </c>
      <c r="N275">
        <f t="shared" si="24"/>
        <v>0.1126108715036709</v>
      </c>
    </row>
    <row r="276" spans="4:14" x14ac:dyDescent="0.2">
      <c r="D276"/>
      <c r="E276">
        <v>217.15547180175801</v>
      </c>
      <c r="F276">
        <v>4999.8544921875</v>
      </c>
      <c r="G276" s="1">
        <v>4.3122791745564901E-5</v>
      </c>
      <c r="H276" s="1">
        <v>2.4701973846314699E-8</v>
      </c>
      <c r="I276" s="21">
        <v>1.11611E-4</v>
      </c>
      <c r="J276" s="21">
        <f t="shared" si="23"/>
        <v>2.2322849629803681E-8</v>
      </c>
      <c r="K276" s="10">
        <f t="shared" si="20"/>
        <v>9.5494524498696638E-4</v>
      </c>
      <c r="L276" s="10">
        <f t="shared" si="21"/>
        <v>1.3185652449869663E-3</v>
      </c>
      <c r="M276" s="10">
        <f t="shared" si="22"/>
        <v>0.2863336578765453</v>
      </c>
      <c r="N276">
        <f t="shared" si="24"/>
        <v>0.11260928043513889</v>
      </c>
    </row>
    <row r="277" spans="4:14" x14ac:dyDescent="0.2">
      <c r="D277"/>
      <c r="E277">
        <v>216.33576202392601</v>
      </c>
      <c r="F277">
        <v>4999.8544921875</v>
      </c>
      <c r="G277" s="1">
        <v>4.3284425706331502E-5</v>
      </c>
      <c r="H277" s="1">
        <v>1.92523557359382E-8</v>
      </c>
      <c r="I277" s="21">
        <v>1.1178199999999999E-4</v>
      </c>
      <c r="J277" s="21">
        <f t="shared" si="23"/>
        <v>2.2357050625106082E-8</v>
      </c>
      <c r="K277" s="10">
        <f t="shared" si="20"/>
        <v>9.5640832332953801E-4</v>
      </c>
      <c r="L277" s="10">
        <f t="shared" si="21"/>
        <v>1.3200283233295381E-3</v>
      </c>
      <c r="M277" s="10">
        <f t="shared" si="22"/>
        <v>0.28556933322066103</v>
      </c>
      <c r="N277">
        <f t="shared" si="24"/>
        <v>0.11250072360152023</v>
      </c>
    </row>
    <row r="278" spans="4:14" x14ac:dyDescent="0.2">
      <c r="D278"/>
      <c r="E278">
        <v>215.505165100098</v>
      </c>
      <c r="F278">
        <v>4999.8544921875</v>
      </c>
      <c r="G278" s="1">
        <v>4.3412098387018202E-5</v>
      </c>
      <c r="H278" s="1">
        <v>1.94089905899791E-8</v>
      </c>
      <c r="I278" s="21">
        <v>1.11915E-4</v>
      </c>
      <c r="J278" s="21">
        <f t="shared" si="23"/>
        <v>2.2383651399230175E-8</v>
      </c>
      <c r="K278" s="10">
        <f t="shared" si="20"/>
        <v>9.5754627315153826E-4</v>
      </c>
      <c r="L278" s="10">
        <f t="shared" si="21"/>
        <v>1.3211662731515382E-3</v>
      </c>
      <c r="M278" s="10">
        <f t="shared" si="22"/>
        <v>0.28471815582020343</v>
      </c>
      <c r="N278">
        <f t="shared" si="24"/>
        <v>0.11231402374012504</v>
      </c>
    </row>
    <row r="279" spans="4:14" x14ac:dyDescent="0.2">
      <c r="D279"/>
      <c r="E279">
        <v>214.67137145996099</v>
      </c>
      <c r="F279">
        <v>4999.8544921875</v>
      </c>
      <c r="G279" s="1">
        <v>4.3597795884231101E-5</v>
      </c>
      <c r="H279" s="1">
        <v>1.84208672454722E-8</v>
      </c>
      <c r="I279" s="21">
        <v>1.1210299999999999E-4</v>
      </c>
      <c r="J279" s="21">
        <f t="shared" si="23"/>
        <v>2.2421252493480767E-8</v>
      </c>
      <c r="K279" s="10">
        <f t="shared" si="20"/>
        <v>9.5915480372699721E-4</v>
      </c>
      <c r="L279" s="10">
        <f t="shared" si="21"/>
        <v>1.3227748037269972E-3</v>
      </c>
      <c r="M279" s="10">
        <f t="shared" si="22"/>
        <v>0.28396188124875521</v>
      </c>
      <c r="N279">
        <f t="shared" si="24"/>
        <v>0.1122247840807864</v>
      </c>
    </row>
    <row r="280" spans="4:14" x14ac:dyDescent="0.2">
      <c r="D280"/>
      <c r="E280">
        <v>213.82789611816401</v>
      </c>
      <c r="F280">
        <v>4999.8544921875</v>
      </c>
      <c r="G280" s="1">
        <v>4.3758859311745801E-5</v>
      </c>
      <c r="H280" s="1">
        <v>1.9082297557002199E-8</v>
      </c>
      <c r="I280" s="21">
        <v>1.12268E-4</v>
      </c>
      <c r="J280" s="21">
        <f t="shared" si="23"/>
        <v>2.2454253453860279E-8</v>
      </c>
      <c r="K280" s="10">
        <f t="shared" si="20"/>
        <v>9.6056654598737341E-4</v>
      </c>
      <c r="L280" s="10">
        <f t="shared" si="21"/>
        <v>1.3241865459873734E-3</v>
      </c>
      <c r="M280" s="10">
        <f t="shared" si="22"/>
        <v>0.28314802319645849</v>
      </c>
      <c r="N280">
        <f t="shared" si="24"/>
        <v>0.11208570630192725</v>
      </c>
    </row>
    <row r="281" spans="4:14" x14ac:dyDescent="0.2">
      <c r="D281"/>
      <c r="E281">
        <v>212.97507476806601</v>
      </c>
      <c r="F281">
        <v>4999.8544921875</v>
      </c>
      <c r="G281" s="1">
        <v>4.3978181607908397E-5</v>
      </c>
      <c r="H281" s="1">
        <v>2.08367609673253E-8</v>
      </c>
      <c r="I281" s="21">
        <v>1.1248599999999999E-4</v>
      </c>
      <c r="J281" s="21">
        <f t="shared" si="23"/>
        <v>2.2497854722725327E-8</v>
      </c>
      <c r="K281" s="10">
        <f t="shared" si="20"/>
        <v>9.6243175697380973E-4</v>
      </c>
      <c r="L281" s="10">
        <f t="shared" si="21"/>
        <v>1.3260517569738098E-3</v>
      </c>
      <c r="M281" s="10">
        <f t="shared" si="22"/>
        <v>0.28241597208782243</v>
      </c>
      <c r="N281">
        <f t="shared" si="24"/>
        <v>0.11203591227336962</v>
      </c>
    </row>
    <row r="282" spans="4:14" x14ac:dyDescent="0.2">
      <c r="D282"/>
      <c r="E282">
        <v>212.182579040527</v>
      </c>
      <c r="F282">
        <v>4999.8544921875</v>
      </c>
      <c r="G282" s="1">
        <v>4.41733266884587E-5</v>
      </c>
      <c r="H282" s="1">
        <v>1.9784956735621699E-8</v>
      </c>
      <c r="I282" s="21">
        <v>1.12687E-4</v>
      </c>
      <c r="J282" s="21">
        <f t="shared" si="23"/>
        <v>2.2538055892642188E-8</v>
      </c>
      <c r="K282" s="10">
        <f t="shared" si="20"/>
        <v>9.6415151572735904E-4</v>
      </c>
      <c r="L282" s="10">
        <f t="shared" si="21"/>
        <v>1.327771515727359E-3</v>
      </c>
      <c r="M282" s="10">
        <f t="shared" si="22"/>
        <v>0.28172998458358067</v>
      </c>
      <c r="N282">
        <f t="shared" si="24"/>
        <v>0.11198392135115907</v>
      </c>
    </row>
    <row r="283" spans="4:14" x14ac:dyDescent="0.2">
      <c r="D283"/>
      <c r="E283">
        <v>211.30459594726599</v>
      </c>
      <c r="F283">
        <v>4999.8544921875</v>
      </c>
      <c r="G283" s="1">
        <v>4.4420643655903802E-5</v>
      </c>
      <c r="H283" s="1">
        <v>1.8308953161106299E-8</v>
      </c>
      <c r="I283" s="21">
        <v>1.1294300000000001E-4</v>
      </c>
      <c r="J283" s="21">
        <f t="shared" si="23"/>
        <v>2.2589257382685552E-8</v>
      </c>
      <c r="K283" s="10">
        <f t="shared" si="20"/>
        <v>9.6634185523436706E-4</v>
      </c>
      <c r="L283" s="10">
        <f t="shared" si="21"/>
        <v>1.329961855234367E-3</v>
      </c>
      <c r="M283" s="10">
        <f t="shared" si="22"/>
        <v>0.28102705244557419</v>
      </c>
      <c r="N283">
        <f t="shared" si="24"/>
        <v>0.11198337568776139</v>
      </c>
    </row>
    <row r="284" spans="4:14" x14ac:dyDescent="0.2">
      <c r="D284"/>
      <c r="E284">
        <v>210.527549743652</v>
      </c>
      <c r="F284">
        <v>4999.8544921875</v>
      </c>
      <c r="G284" s="1">
        <v>4.4609021843548101E-5</v>
      </c>
      <c r="H284" s="1">
        <v>1.81817681670501E-8</v>
      </c>
      <c r="I284" s="21">
        <v>1.13136E-4</v>
      </c>
      <c r="J284" s="21">
        <f t="shared" si="23"/>
        <v>2.2627858506038553E-8</v>
      </c>
      <c r="K284" s="10">
        <f t="shared" si="20"/>
        <v>9.6799316587832215E-4</v>
      </c>
      <c r="L284" s="10">
        <f t="shared" si="21"/>
        <v>1.3316131658783221E-3</v>
      </c>
      <c r="M284" s="10">
        <f t="shared" si="22"/>
        <v>0.2803412570187504</v>
      </c>
      <c r="N284">
        <f t="shared" si="24"/>
        <v>0.11191921722382876</v>
      </c>
    </row>
    <row r="285" spans="4:14" x14ac:dyDescent="0.2">
      <c r="D285"/>
      <c r="E285">
        <v>209.69776153564499</v>
      </c>
      <c r="F285">
        <v>4999.8544921875</v>
      </c>
      <c r="G285" s="1">
        <v>4.4837227979094503E-5</v>
      </c>
      <c r="H285" s="1">
        <v>2.1062764205483498E-8</v>
      </c>
      <c r="I285" s="21">
        <v>1.13371E-4</v>
      </c>
      <c r="J285" s="21">
        <f t="shared" si="23"/>
        <v>2.2674859873851798E-8</v>
      </c>
      <c r="K285" s="10">
        <f t="shared" si="20"/>
        <v>9.7000382909764589E-4</v>
      </c>
      <c r="L285" s="10">
        <f t="shared" si="21"/>
        <v>1.3336238290976459E-3</v>
      </c>
      <c r="M285" s="10">
        <f t="shared" si="22"/>
        <v>0.27965793169237191</v>
      </c>
      <c r="N285">
        <f t="shared" si="24"/>
        <v>0.11189972246385592</v>
      </c>
    </row>
    <row r="286" spans="4:14" x14ac:dyDescent="0.2">
      <c r="D286"/>
      <c r="E286">
        <v>208.86494445800801</v>
      </c>
      <c r="F286">
        <v>4999.8544921875</v>
      </c>
      <c r="G286" s="1">
        <v>4.5135468344708299E-5</v>
      </c>
      <c r="H286" s="1">
        <v>2.1212904154555801E-8</v>
      </c>
      <c r="I286" s="21">
        <v>1.13675E-4</v>
      </c>
      <c r="J286" s="21">
        <f t="shared" si="23"/>
        <v>2.2735661643278292E-8</v>
      </c>
      <c r="K286" s="10">
        <f t="shared" si="20"/>
        <v>9.7260485726221788E-4</v>
      </c>
      <c r="L286" s="10">
        <f t="shared" si="21"/>
        <v>1.3362248572622178E-3</v>
      </c>
      <c r="M286" s="10">
        <f t="shared" si="22"/>
        <v>0.27909053059548283</v>
      </c>
      <c r="N286">
        <f t="shared" si="24"/>
        <v>0.11199857502907644</v>
      </c>
    </row>
    <row r="287" spans="4:14" x14ac:dyDescent="0.2">
      <c r="D287"/>
      <c r="E287">
        <v>208.047813415527</v>
      </c>
      <c r="F287">
        <v>4999.8544921875</v>
      </c>
      <c r="G287" s="1">
        <v>4.53052447584731E-5</v>
      </c>
      <c r="H287" s="1">
        <v>2.0278112076010299E-8</v>
      </c>
      <c r="I287" s="21">
        <v>1.13849E-4</v>
      </c>
      <c r="J287" s="21">
        <f t="shared" si="23"/>
        <v>2.2770462656042138E-8</v>
      </c>
      <c r="K287" s="10">
        <f t="shared" si="20"/>
        <v>9.7409360364588728E-4</v>
      </c>
      <c r="L287" s="10">
        <f t="shared" si="21"/>
        <v>1.3377136036458873E-3</v>
      </c>
      <c r="M287" s="10">
        <f t="shared" si="22"/>
        <v>0.2783083902147318</v>
      </c>
      <c r="N287">
        <f t="shared" si="24"/>
        <v>0.1118701394823102</v>
      </c>
    </row>
    <row r="288" spans="4:14" x14ac:dyDescent="0.2">
      <c r="D288"/>
      <c r="E288">
        <v>207.18776702880899</v>
      </c>
      <c r="F288">
        <v>4999.8544921875</v>
      </c>
      <c r="G288" s="1">
        <v>4.5546823338943397E-5</v>
      </c>
      <c r="H288" s="1">
        <v>2.1979552105477402E-8</v>
      </c>
      <c r="I288" s="21">
        <v>1.14092E-4</v>
      </c>
      <c r="J288" s="21">
        <f t="shared" si="23"/>
        <v>2.2819064070419237E-8</v>
      </c>
      <c r="K288" s="10">
        <f t="shared" si="20"/>
        <v>9.7617271497480503E-4</v>
      </c>
      <c r="L288" s="10">
        <f t="shared" si="21"/>
        <v>1.3397927149748051E-3</v>
      </c>
      <c r="M288" s="10">
        <f t="shared" si="22"/>
        <v>0.27758866089709539</v>
      </c>
      <c r="N288">
        <f t="shared" si="24"/>
        <v>0.11183844727404819</v>
      </c>
    </row>
    <row r="289" spans="4:14" x14ac:dyDescent="0.2">
      <c r="D289"/>
      <c r="E289">
        <v>206.36058044433599</v>
      </c>
      <c r="F289">
        <v>4999.8544921875</v>
      </c>
      <c r="G289" s="1">
        <v>4.5713450283081798E-5</v>
      </c>
      <c r="H289" s="1">
        <v>2.1771403516174701E-8</v>
      </c>
      <c r="I289" s="21">
        <v>1.1425999999999999E-4</v>
      </c>
      <c r="J289" s="21">
        <f t="shared" si="23"/>
        <v>2.2852665048260194E-8</v>
      </c>
      <c r="K289" s="10">
        <f t="shared" si="20"/>
        <v>9.77610125276279E-4</v>
      </c>
      <c r="L289" s="10">
        <f t="shared" si="21"/>
        <v>1.341230125276279E-3</v>
      </c>
      <c r="M289" s="10">
        <f t="shared" si="22"/>
        <v>0.27677702716144242</v>
      </c>
      <c r="N289">
        <f t="shared" si="24"/>
        <v>0.11168856280597363</v>
      </c>
    </row>
    <row r="290" spans="4:14" x14ac:dyDescent="0.2">
      <c r="D290"/>
      <c r="E290">
        <v>205.57054138183599</v>
      </c>
      <c r="F290">
        <v>4999.8544921875</v>
      </c>
      <c r="G290" s="1">
        <v>4.5943241306547603E-5</v>
      </c>
      <c r="H290" s="1">
        <v>2.2441650323164501E-8</v>
      </c>
      <c r="I290" s="21">
        <v>1.14492E-4</v>
      </c>
      <c r="J290" s="21">
        <f t="shared" si="23"/>
        <v>2.2899066398611991E-8</v>
      </c>
      <c r="K290" s="10">
        <f t="shared" si="20"/>
        <v>9.7959512045450487E-4</v>
      </c>
      <c r="L290" s="10">
        <f t="shared" si="21"/>
        <v>1.3432151204545049E-3</v>
      </c>
      <c r="M290" s="10">
        <f t="shared" si="22"/>
        <v>0.27612545950410061</v>
      </c>
      <c r="N290">
        <f t="shared" si="24"/>
        <v>0.11166902639863181</v>
      </c>
    </row>
    <row r="291" spans="4:14" x14ac:dyDescent="0.2">
      <c r="D291"/>
      <c r="E291">
        <v>204.71257019043</v>
      </c>
      <c r="F291">
        <v>4999.8544921875</v>
      </c>
      <c r="G291" s="1">
        <v>4.6080922515780298E-5</v>
      </c>
      <c r="H291" s="1">
        <v>1.71984171548322E-8</v>
      </c>
      <c r="I291" s="21">
        <v>1.1463099999999999E-4</v>
      </c>
      <c r="J291" s="21">
        <f t="shared" si="23"/>
        <v>2.2926867207658973E-8</v>
      </c>
      <c r="K291" s="10">
        <f t="shared" si="20"/>
        <v>9.8078440635870055E-4</v>
      </c>
      <c r="L291" s="10">
        <f t="shared" si="21"/>
        <v>1.3444044063587006E-3</v>
      </c>
      <c r="M291" s="10">
        <f t="shared" si="22"/>
        <v>0.27521648140102889</v>
      </c>
      <c r="N291">
        <f t="shared" si="24"/>
        <v>0.11144642524868487</v>
      </c>
    </row>
    <row r="292" spans="4:14" x14ac:dyDescent="0.2">
      <c r="D292"/>
      <c r="E292">
        <v>203.876167297363</v>
      </c>
      <c r="F292">
        <v>4999.8544921875</v>
      </c>
      <c r="G292" s="1">
        <v>4.6250435051501801E-5</v>
      </c>
      <c r="H292" s="1">
        <v>2.1214067507719399E-8</v>
      </c>
      <c r="I292" s="21">
        <v>1.14812E-4</v>
      </c>
      <c r="J292" s="21">
        <f t="shared" si="23"/>
        <v>2.2963068261166195E-8</v>
      </c>
      <c r="K292" s="10">
        <f t="shared" si="20"/>
        <v>9.8233304483826478E-4</v>
      </c>
      <c r="L292" s="10">
        <f t="shared" si="21"/>
        <v>1.3459530448382648E-3</v>
      </c>
      <c r="M292" s="10">
        <f t="shared" si="22"/>
        <v>0.27440774814384122</v>
      </c>
      <c r="N292">
        <f t="shared" si="24"/>
        <v>0.11130681430595084</v>
      </c>
    </row>
    <row r="293" spans="4:14" x14ac:dyDescent="0.2">
      <c r="D293"/>
      <c r="E293">
        <v>203.038444519043</v>
      </c>
      <c r="F293">
        <v>4999.8544921875</v>
      </c>
      <c r="G293" s="1">
        <v>4.65381498113365E-5</v>
      </c>
      <c r="H293" s="1">
        <v>2.05943450047148E-8</v>
      </c>
      <c r="I293" s="21">
        <v>1.1510099999999999E-4</v>
      </c>
      <c r="J293" s="21">
        <f t="shared" si="23"/>
        <v>2.3020869943285456E-8</v>
      </c>
      <c r="K293" s="10">
        <f t="shared" si="20"/>
        <v>9.8480573279734781E-4</v>
      </c>
      <c r="L293" s="10">
        <f t="shared" si="21"/>
        <v>1.3484257327973479E-3</v>
      </c>
      <c r="M293" s="10">
        <f t="shared" si="22"/>
        <v>0.2737822633366242</v>
      </c>
      <c r="N293">
        <f t="shared" si="24"/>
        <v>0.11135150772138981</v>
      </c>
    </row>
    <row r="294" spans="4:14" x14ac:dyDescent="0.2">
      <c r="D294"/>
      <c r="E294">
        <v>202.19165802001999</v>
      </c>
      <c r="F294">
        <v>4999.8544921875</v>
      </c>
      <c r="G294" s="1">
        <v>4.6846543593992497E-5</v>
      </c>
      <c r="H294" s="1">
        <v>1.74924346944538E-8</v>
      </c>
      <c r="I294" s="21">
        <v>1.15424E-4</v>
      </c>
      <c r="J294" s="21">
        <f t="shared" si="23"/>
        <v>2.3085471823301108E-8</v>
      </c>
      <c r="K294" s="10">
        <f t="shared" si="20"/>
        <v>9.8756932522220571E-4</v>
      </c>
      <c r="L294" s="10">
        <f t="shared" si="21"/>
        <v>1.3511893252222058E-3</v>
      </c>
      <c r="M294" s="10">
        <f t="shared" si="22"/>
        <v>0.2731992099656298</v>
      </c>
      <c r="N294">
        <f t="shared" si="24"/>
        <v>0.11144588354961379</v>
      </c>
    </row>
    <row r="295" spans="4:14" x14ac:dyDescent="0.2">
      <c r="D295"/>
      <c r="E295">
        <v>201.339225769043</v>
      </c>
      <c r="F295">
        <v>4999.8544921875</v>
      </c>
      <c r="G295" s="1">
        <v>4.6988940884995598E-5</v>
      </c>
      <c r="H295" s="1">
        <v>2.0685585234691499E-8</v>
      </c>
      <c r="I295" s="21">
        <v>1.15567E-4</v>
      </c>
      <c r="J295" s="21">
        <f t="shared" si="23"/>
        <v>2.3114072655630018E-8</v>
      </c>
      <c r="K295" s="10">
        <f t="shared" si="20"/>
        <v>9.8879283518119834E-4</v>
      </c>
      <c r="L295" s="10">
        <f t="shared" si="21"/>
        <v>1.3524128351811984E-3</v>
      </c>
      <c r="M295" s="10">
        <f t="shared" si="22"/>
        <v>0.27229375315549886</v>
      </c>
      <c r="N295">
        <f t="shared" si="24"/>
        <v>0.11122237254026447</v>
      </c>
    </row>
    <row r="296" spans="4:14" x14ac:dyDescent="0.2">
      <c r="D296"/>
      <c r="E296">
        <v>200.47727203369101</v>
      </c>
      <c r="F296">
        <v>4999.8544921875</v>
      </c>
      <c r="G296" s="1">
        <v>4.7096862386824899E-5</v>
      </c>
      <c r="H296" s="1">
        <v>2.0156424001396901E-8</v>
      </c>
      <c r="I296" s="21">
        <v>1.15683E-4</v>
      </c>
      <c r="J296" s="21">
        <f t="shared" si="23"/>
        <v>2.3137273330805917E-8</v>
      </c>
      <c r="K296" s="10">
        <f t="shared" si="20"/>
        <v>9.8978533277031149E-4</v>
      </c>
      <c r="L296" s="10">
        <f t="shared" si="21"/>
        <v>1.3534053327703115E-3</v>
      </c>
      <c r="M296" s="10">
        <f t="shared" si="22"/>
        <v>0.27132700906964186</v>
      </c>
      <c r="N296">
        <f t="shared" si="24"/>
        <v>0.11094519144268904</v>
      </c>
    </row>
    <row r="297" spans="4:14" x14ac:dyDescent="0.2">
      <c r="D297"/>
      <c r="E297">
        <v>199.65549468994101</v>
      </c>
      <c r="F297">
        <v>4999.8544921875</v>
      </c>
      <c r="G297" s="1">
        <v>4.7341990038164399E-5</v>
      </c>
      <c r="H297" s="1">
        <v>2.4861020202826301E-8</v>
      </c>
      <c r="I297" s="21">
        <v>1.15932E-4</v>
      </c>
      <c r="J297" s="21">
        <f t="shared" si="23"/>
        <v>2.3187074780105904E-8</v>
      </c>
      <c r="K297" s="10">
        <f t="shared" si="20"/>
        <v>9.9191578018142457E-4</v>
      </c>
      <c r="L297" s="10">
        <f t="shared" si="21"/>
        <v>1.3555357801814246E-3</v>
      </c>
      <c r="M297" s="10">
        <f t="shared" si="22"/>
        <v>0.27064016676203745</v>
      </c>
      <c r="N297">
        <f t="shared" si="24"/>
        <v>0.11091577101008465</v>
      </c>
    </row>
    <row r="298" spans="4:14" x14ac:dyDescent="0.2">
      <c r="D298"/>
      <c r="E298">
        <v>198.875938415527</v>
      </c>
      <c r="F298">
        <v>4999.8544921875</v>
      </c>
      <c r="G298" s="1">
        <v>4.7609504178887297E-5</v>
      </c>
      <c r="H298" s="1">
        <v>1.7251774458511198E-8</v>
      </c>
      <c r="I298" s="21">
        <v>1.16203E-4</v>
      </c>
      <c r="J298" s="21">
        <f t="shared" si="23"/>
        <v>2.3241276357456495E-8</v>
      </c>
      <c r="K298" s="10">
        <f t="shared" si="20"/>
        <v>9.9423445989392121E-4</v>
      </c>
      <c r="L298" s="10">
        <f t="shared" si="21"/>
        <v>1.3578544598939213E-3</v>
      </c>
      <c r="M298" s="10">
        <f t="shared" si="22"/>
        <v>0.27004457994311215</v>
      </c>
      <c r="N298">
        <f t="shared" si="24"/>
        <v>0.11094382921069056</v>
      </c>
    </row>
    <row r="299" spans="4:14" x14ac:dyDescent="0.2">
      <c r="D299"/>
      <c r="E299">
        <v>198.05381011962899</v>
      </c>
      <c r="F299">
        <v>4999.8544921875</v>
      </c>
      <c r="G299" s="1">
        <v>4.78596462973785E-5</v>
      </c>
      <c r="H299" s="1">
        <v>2.1282247594966101E-8</v>
      </c>
      <c r="I299" s="21">
        <v>1.16451E-4</v>
      </c>
      <c r="J299" s="21">
        <f t="shared" si="23"/>
        <v>2.3290877800936005E-8</v>
      </c>
      <c r="K299" s="10">
        <f t="shared" si="20"/>
        <v>9.9635635129133532E-4</v>
      </c>
      <c r="L299" s="10">
        <f t="shared" si="21"/>
        <v>1.3599763512913354E-3</v>
      </c>
      <c r="M299" s="10">
        <f t="shared" si="22"/>
        <v>0.26934849804583999</v>
      </c>
      <c r="N299">
        <f t="shared" si="24"/>
        <v>0.11090544995013679</v>
      </c>
    </row>
    <row r="300" spans="4:14" x14ac:dyDescent="0.2">
      <c r="D300"/>
      <c r="E300">
        <v>197.19403076171901</v>
      </c>
      <c r="F300">
        <v>4999.8544921875</v>
      </c>
      <c r="G300" s="1">
        <v>4.8078439502702599E-5</v>
      </c>
      <c r="H300" s="1">
        <v>2.1981118115486799E-8</v>
      </c>
      <c r="I300" s="21">
        <v>1.16667E-4</v>
      </c>
      <c r="J300" s="21">
        <f t="shared" si="23"/>
        <v>2.3334079058160092E-8</v>
      </c>
      <c r="K300" s="10">
        <f t="shared" si="20"/>
        <v>9.9820445025037316E-4</v>
      </c>
      <c r="L300" s="10">
        <f t="shared" si="21"/>
        <v>1.3618244502503732E-3</v>
      </c>
      <c r="M300" s="10">
        <f t="shared" si="22"/>
        <v>0.26854365253473317</v>
      </c>
      <c r="N300">
        <f t="shared" si="24"/>
        <v>0.11078842792535795</v>
      </c>
    </row>
    <row r="301" spans="4:14" x14ac:dyDescent="0.2">
      <c r="D301"/>
      <c r="E301">
        <v>196.34013366699199</v>
      </c>
      <c r="F301">
        <v>4999.8544921875</v>
      </c>
      <c r="G301" s="1">
        <v>4.82987084091057E-5</v>
      </c>
      <c r="H301" s="1">
        <v>1.9632673060346902E-8</v>
      </c>
      <c r="I301" s="21">
        <v>1.16895E-4</v>
      </c>
      <c r="J301" s="21">
        <f t="shared" si="23"/>
        <v>2.3379680385229961E-8</v>
      </c>
      <c r="K301" s="10">
        <f t="shared" si="20"/>
        <v>1.0001552213738021E-3</v>
      </c>
      <c r="L301" s="10">
        <f t="shared" si="21"/>
        <v>1.3637752213738021E-3</v>
      </c>
      <c r="M301" s="10">
        <f t="shared" si="22"/>
        <v>0.26776380925626392</v>
      </c>
      <c r="N301">
        <f t="shared" si="24"/>
        <v>0.11069170232267034</v>
      </c>
    </row>
    <row r="302" spans="4:14" x14ac:dyDescent="0.2">
      <c r="D302"/>
      <c r="E302">
        <v>195.507865905762</v>
      </c>
      <c r="F302">
        <v>4999.8544921875</v>
      </c>
      <c r="G302" s="1">
        <v>4.8534885843644403E-5</v>
      </c>
      <c r="H302" s="1">
        <v>2.17204462996756E-8</v>
      </c>
      <c r="I302" s="21">
        <v>1.17138E-4</v>
      </c>
      <c r="J302" s="21">
        <f t="shared" si="23"/>
        <v>2.342828179960706E-8</v>
      </c>
      <c r="K302" s="10">
        <f t="shared" si="20"/>
        <v>1.0022343327027198E-3</v>
      </c>
      <c r="L302" s="10">
        <f t="shared" si="21"/>
        <v>1.3658543327027199E-3</v>
      </c>
      <c r="M302" s="10">
        <f t="shared" si="22"/>
        <v>0.26703526572484737</v>
      </c>
      <c r="N302">
        <f t="shared" si="24"/>
        <v>0.11062897300023775</v>
      </c>
    </row>
    <row r="303" spans="4:14" x14ac:dyDescent="0.2">
      <c r="D303"/>
      <c r="E303">
        <v>194.679801940918</v>
      </c>
      <c r="F303">
        <v>4999.8544921875</v>
      </c>
      <c r="G303" s="1">
        <v>4.8841441974313798E-5</v>
      </c>
      <c r="H303" s="1">
        <v>2.3700800648862999E-8</v>
      </c>
      <c r="I303" s="21">
        <v>1.1744900000000001E-4</v>
      </c>
      <c r="J303" s="21">
        <f t="shared" si="23"/>
        <v>2.3490483609776927E-8</v>
      </c>
      <c r="K303" s="10">
        <f t="shared" si="20"/>
        <v>1.0048952529631864E-3</v>
      </c>
      <c r="L303" s="10">
        <f t="shared" si="21"/>
        <v>1.3685152529631865E-3</v>
      </c>
      <c r="M303" s="10">
        <f t="shared" si="22"/>
        <v>0.26642227839999844</v>
      </c>
      <c r="N303">
        <f t="shared" si="24"/>
        <v>0.11067843684726403</v>
      </c>
    </row>
    <row r="304" spans="4:14" x14ac:dyDescent="0.2">
      <c r="D304"/>
      <c r="E304">
        <v>193.82588195800801</v>
      </c>
      <c r="F304">
        <v>4999.8544921875</v>
      </c>
      <c r="G304" s="1">
        <v>4.9038818070381199E-5</v>
      </c>
      <c r="H304" s="1">
        <v>2.2050454160666002E-8</v>
      </c>
      <c r="I304" s="21">
        <v>1.17648E-4</v>
      </c>
      <c r="J304" s="21">
        <f t="shared" si="23"/>
        <v>2.353028476805282E-8</v>
      </c>
      <c r="K304" s="10">
        <f t="shared" si="20"/>
        <v>1.0065978996893373E-3</v>
      </c>
      <c r="L304" s="10">
        <f t="shared" si="21"/>
        <v>1.3702178996893373E-3</v>
      </c>
      <c r="M304" s="10">
        <f t="shared" si="22"/>
        <v>0.26558369288193517</v>
      </c>
      <c r="N304">
        <f t="shared" si="24"/>
        <v>0.11052298731552875</v>
      </c>
    </row>
    <row r="305" spans="4:14" x14ac:dyDescent="0.2">
      <c r="D305"/>
      <c r="E305">
        <v>193.00832366943399</v>
      </c>
      <c r="F305">
        <v>4999.8544921875</v>
      </c>
      <c r="G305" s="1">
        <v>4.9329255489090802E-5</v>
      </c>
      <c r="H305" s="1">
        <v>2.95077744901886E-8</v>
      </c>
      <c r="I305" s="21">
        <v>1.1794399999999999E-4</v>
      </c>
      <c r="J305" s="21">
        <f t="shared" si="23"/>
        <v>2.3589486490915457E-8</v>
      </c>
      <c r="K305" s="10">
        <f t="shared" si="20"/>
        <v>1.009130479744315E-3</v>
      </c>
      <c r="L305" s="10">
        <f t="shared" si="21"/>
        <v>1.3727504797443151E-3</v>
      </c>
      <c r="M305" s="10">
        <f t="shared" si="22"/>
        <v>0.26495226891186158</v>
      </c>
      <c r="N305">
        <f t="shared" si="24"/>
        <v>0.11054560997631439</v>
      </c>
    </row>
    <row r="306" spans="4:14" x14ac:dyDescent="0.2">
      <c r="D306"/>
      <c r="E306">
        <v>192.20583343505899</v>
      </c>
      <c r="F306">
        <v>4999.8544921875</v>
      </c>
      <c r="G306" s="1">
        <v>4.95402541679189E-5</v>
      </c>
      <c r="H306" s="1">
        <v>2.24848664535753E-8</v>
      </c>
      <c r="I306" s="21">
        <v>1.18162E-4</v>
      </c>
      <c r="J306" s="21">
        <f t="shared" si="23"/>
        <v>2.3633087759780509E-8</v>
      </c>
      <c r="K306" s="10">
        <f t="shared" si="20"/>
        <v>1.0109956907307515E-3</v>
      </c>
      <c r="L306" s="10">
        <f t="shared" si="21"/>
        <v>1.3746156907307515E-3</v>
      </c>
      <c r="M306" s="10">
        <f t="shared" si="22"/>
        <v>0.26420915448981341</v>
      </c>
      <c r="N306">
        <f t="shared" si="24"/>
        <v>0.11044448774176623</v>
      </c>
    </row>
    <row r="307" spans="4:14" x14ac:dyDescent="0.2">
      <c r="D307"/>
      <c r="E307">
        <v>191.357719421387</v>
      </c>
      <c r="F307">
        <v>4999.8544921875</v>
      </c>
      <c r="G307" s="1">
        <v>4.9788020275665897E-5</v>
      </c>
      <c r="H307" s="1">
        <v>2.5627522114676601E-8</v>
      </c>
      <c r="I307" s="21">
        <v>1.1841399999999999E-4</v>
      </c>
      <c r="J307" s="21">
        <f t="shared" si="23"/>
        <v>2.3683489226541944E-8</v>
      </c>
      <c r="K307" s="10">
        <f t="shared" si="20"/>
        <v>1.0131518061829625E-3</v>
      </c>
      <c r="L307" s="10">
        <f t="shared" si="21"/>
        <v>1.3767718061829626E-3</v>
      </c>
      <c r="M307" s="10">
        <f t="shared" si="22"/>
        <v>0.26345591299483556</v>
      </c>
      <c r="N307">
        <f t="shared" si="24"/>
        <v>0.11036973745772595</v>
      </c>
    </row>
    <row r="308" spans="4:14" x14ac:dyDescent="0.2">
      <c r="D308"/>
      <c r="E308">
        <v>190.52792358398401</v>
      </c>
      <c r="F308">
        <v>4999.8544921875</v>
      </c>
      <c r="G308" s="1">
        <v>5.0032669357653802E-5</v>
      </c>
      <c r="H308" s="1">
        <v>2.12106988353138E-8</v>
      </c>
      <c r="I308" s="21">
        <v>1.18665E-4</v>
      </c>
      <c r="J308" s="21">
        <f t="shared" si="23"/>
        <v>2.3733690687482899E-8</v>
      </c>
      <c r="K308" s="10">
        <f t="shared" si="20"/>
        <v>1.0152993656214742E-3</v>
      </c>
      <c r="L308" s="10">
        <f t="shared" si="21"/>
        <v>1.3789193656214742E-3</v>
      </c>
      <c r="M308" s="10">
        <f t="shared" si="22"/>
        <v>0.26272264352160396</v>
      </c>
      <c r="N308">
        <f t="shared" si="24"/>
        <v>0.11030030465441673</v>
      </c>
    </row>
    <row r="309" spans="4:14" x14ac:dyDescent="0.2">
      <c r="D309"/>
      <c r="E309">
        <v>189.68961334228501</v>
      </c>
      <c r="F309">
        <v>4999.8544921875</v>
      </c>
      <c r="G309" s="1">
        <v>5.0260915804384303E-5</v>
      </c>
      <c r="H309" s="1">
        <v>2.2245330420594201E-8</v>
      </c>
      <c r="I309" s="21">
        <v>1.1889500000000001E-4</v>
      </c>
      <c r="J309" s="21">
        <f t="shared" si="23"/>
        <v>2.3779692026193732E-8</v>
      </c>
      <c r="K309" s="10">
        <f t="shared" si="20"/>
        <v>1.0172672487723017E-3</v>
      </c>
      <c r="L309" s="10">
        <f t="shared" si="21"/>
        <v>1.3808872487723017E-3</v>
      </c>
      <c r="M309" s="10">
        <f t="shared" si="22"/>
        <v>0.26193996828890964</v>
      </c>
      <c r="N309">
        <f t="shared" si="24"/>
        <v>0.11018827761508163</v>
      </c>
    </row>
    <row r="310" spans="4:14" x14ac:dyDescent="0.2">
      <c r="D310"/>
      <c r="E310">
        <v>188.83928680419899</v>
      </c>
      <c r="F310">
        <v>4999.8544921875</v>
      </c>
      <c r="G310" s="1">
        <v>5.0464956122630501E-5</v>
      </c>
      <c r="H310" s="1">
        <v>1.8882649998943401E-8</v>
      </c>
      <c r="I310" s="21">
        <v>1.1911100000000001E-4</v>
      </c>
      <c r="J310" s="21">
        <f t="shared" si="23"/>
        <v>2.382289328341782E-8</v>
      </c>
      <c r="K310" s="10">
        <f t="shared" si="20"/>
        <v>1.0191153477313397E-3</v>
      </c>
      <c r="L310" s="10">
        <f t="shared" si="21"/>
        <v>1.3827353477313398E-3</v>
      </c>
      <c r="M310" s="10">
        <f t="shared" si="22"/>
        <v>0.26111475690454228</v>
      </c>
      <c r="N310">
        <f t="shared" si="24"/>
        <v>0.11004332746118309</v>
      </c>
    </row>
    <row r="311" spans="4:14" x14ac:dyDescent="0.2">
      <c r="D311"/>
      <c r="E311">
        <v>187.98306274414099</v>
      </c>
      <c r="F311">
        <v>4999.8544921875</v>
      </c>
      <c r="G311" s="1">
        <v>5.0781142193444201E-5</v>
      </c>
      <c r="H311" s="1">
        <v>2.63454772737078E-8</v>
      </c>
      <c r="I311" s="21">
        <v>1.19425E-4</v>
      </c>
      <c r="J311" s="21">
        <f t="shared" si="23"/>
        <v>2.3885695111049131E-8</v>
      </c>
      <c r="K311" s="10">
        <f t="shared" si="20"/>
        <v>1.0218019360329041E-3</v>
      </c>
      <c r="L311" s="10">
        <f t="shared" si="21"/>
        <v>1.3854219360329041E-3</v>
      </c>
      <c r="M311" s="10">
        <f t="shared" si="22"/>
        <v>0.26043585872838271</v>
      </c>
      <c r="N311">
        <f t="shared" si="24"/>
        <v>0.11004940853306991</v>
      </c>
    </row>
    <row r="312" spans="4:14" x14ac:dyDescent="0.2">
      <c r="D312"/>
      <c r="E312">
        <v>187.17582702636699</v>
      </c>
      <c r="F312">
        <v>4999.8544921875</v>
      </c>
      <c r="G312" s="1">
        <v>5.1174474818063199E-5</v>
      </c>
      <c r="H312" s="1">
        <v>2.6678635313399801E-8</v>
      </c>
      <c r="I312" s="21">
        <v>1.19825E-4</v>
      </c>
      <c r="J312" s="21">
        <f t="shared" si="23"/>
        <v>2.3965697439241885E-8</v>
      </c>
      <c r="K312" s="10">
        <f t="shared" si="20"/>
        <v>1.0252243415126039E-3</v>
      </c>
      <c r="L312" s="10">
        <f t="shared" si="21"/>
        <v>1.388844341512604E-3</v>
      </c>
      <c r="M312" s="10">
        <f t="shared" si="22"/>
        <v>0.25995808823351174</v>
      </c>
      <c r="N312">
        <f t="shared" si="24"/>
        <v>0.11021742661241812</v>
      </c>
    </row>
    <row r="313" spans="4:14" x14ac:dyDescent="0.2">
      <c r="D313"/>
      <c r="E313">
        <v>186.380500793457</v>
      </c>
      <c r="F313">
        <v>4999.8544921875</v>
      </c>
      <c r="G313" s="1">
        <v>5.1337389328603197E-5</v>
      </c>
      <c r="H313" s="1">
        <v>2.4570335446308699E-8</v>
      </c>
      <c r="I313" s="21">
        <v>1.19993E-4</v>
      </c>
      <c r="J313" s="21">
        <f t="shared" si="23"/>
        <v>2.3999298417082843E-8</v>
      </c>
      <c r="K313" s="10">
        <f t="shared" si="20"/>
        <v>1.0266617518140779E-3</v>
      </c>
      <c r="L313" s="10">
        <f t="shared" si="21"/>
        <v>1.3902817518140779E-3</v>
      </c>
      <c r="M313" s="10">
        <f t="shared" si="22"/>
        <v>0.25912140914711257</v>
      </c>
      <c r="N313">
        <f t="shared" si="24"/>
        <v>0.11001700851234698</v>
      </c>
    </row>
    <row r="314" spans="4:14" x14ac:dyDescent="0.2">
      <c r="D314"/>
      <c r="E314">
        <v>185.60006713867199</v>
      </c>
      <c r="F314">
        <v>4999.8544921875</v>
      </c>
      <c r="G314" s="1">
        <v>5.1572775248973897E-5</v>
      </c>
      <c r="H314" s="1">
        <v>2.1950198861191601E-8</v>
      </c>
      <c r="I314" s="21">
        <v>1.20226E-4</v>
      </c>
      <c r="J314" s="21">
        <f t="shared" si="23"/>
        <v>2.404589977325512E-8</v>
      </c>
      <c r="K314" s="10">
        <f t="shared" si="20"/>
        <v>1.0286553030060032E-3</v>
      </c>
      <c r="L314" s="10">
        <f t="shared" si="21"/>
        <v>1.3922753030060032E-3</v>
      </c>
      <c r="M314" s="10">
        <f t="shared" si="22"/>
        <v>0.25840638971342911</v>
      </c>
      <c r="N314">
        <f t="shared" si="24"/>
        <v>0.10992633600249152</v>
      </c>
    </row>
    <row r="315" spans="4:14" x14ac:dyDescent="0.2">
      <c r="D315"/>
      <c r="E315">
        <v>184.752738952637</v>
      </c>
      <c r="F315">
        <v>4999.8544921875</v>
      </c>
      <c r="G315" s="1">
        <v>5.18616815675961E-5</v>
      </c>
      <c r="H315" s="1">
        <v>2.4831094638074101E-8</v>
      </c>
      <c r="I315" s="21">
        <v>1.2050299999999999E-4</v>
      </c>
      <c r="J315" s="21">
        <f t="shared" si="23"/>
        <v>2.41013013855286E-8</v>
      </c>
      <c r="K315" s="10">
        <f t="shared" si="20"/>
        <v>1.0310253188006951E-3</v>
      </c>
      <c r="L315" s="10">
        <f t="shared" si="21"/>
        <v>1.3946453188006952E-3</v>
      </c>
      <c r="M315" s="10">
        <f t="shared" si="22"/>
        <v>0.25766454251590204</v>
      </c>
      <c r="N315">
        <f t="shared" si="24"/>
        <v>0.10986235135379244</v>
      </c>
    </row>
    <row r="316" spans="4:14" x14ac:dyDescent="0.2">
      <c r="D316"/>
      <c r="E316">
        <v>183.93772888183599</v>
      </c>
      <c r="F316">
        <v>4999.8544921875</v>
      </c>
      <c r="G316" s="1">
        <v>5.2213140729105299E-5</v>
      </c>
      <c r="H316" s="1">
        <v>2.1996397361260599E-8</v>
      </c>
      <c r="I316" s="21">
        <v>1.20853E-4</v>
      </c>
      <c r="J316" s="21">
        <f t="shared" si="23"/>
        <v>2.4171303422697263E-8</v>
      </c>
      <c r="K316" s="10">
        <f t="shared" si="20"/>
        <v>1.0340199235954327E-3</v>
      </c>
      <c r="L316" s="10">
        <f t="shared" si="21"/>
        <v>1.3976399235954328E-3</v>
      </c>
      <c r="M316" s="10">
        <f t="shared" si="22"/>
        <v>0.25707871334072668</v>
      </c>
      <c r="N316">
        <f t="shared" si="24"/>
        <v>0.10992853023525788</v>
      </c>
    </row>
    <row r="317" spans="4:14" x14ac:dyDescent="0.2">
      <c r="D317"/>
      <c r="E317">
        <v>183.12042999267601</v>
      </c>
      <c r="F317">
        <v>4999.8544921875</v>
      </c>
      <c r="G317" s="1">
        <v>5.2389290008664499E-5</v>
      </c>
      <c r="H317" s="1">
        <v>2.2889087958388801E-8</v>
      </c>
      <c r="I317" s="21">
        <v>1.21037E-4</v>
      </c>
      <c r="J317" s="21">
        <f t="shared" si="23"/>
        <v>2.420810449366593E-8</v>
      </c>
      <c r="K317" s="10">
        <f t="shared" si="20"/>
        <v>1.0355942301160947E-3</v>
      </c>
      <c r="L317" s="10">
        <f t="shared" si="21"/>
        <v>1.3992142301160948E-3</v>
      </c>
      <c r="M317" s="10">
        <f t="shared" si="22"/>
        <v>0.25622471147073039</v>
      </c>
      <c r="N317">
        <f t="shared" si="24"/>
        <v>0.10972836747658958</v>
      </c>
    </row>
    <row r="318" spans="4:14" x14ac:dyDescent="0.2">
      <c r="D318"/>
      <c r="E318">
        <v>182.27870941162101</v>
      </c>
      <c r="F318">
        <v>4999.8544921875</v>
      </c>
      <c r="G318" s="1">
        <v>5.26368033038367E-5</v>
      </c>
      <c r="H318" s="1">
        <v>2.5520847270339901E-8</v>
      </c>
      <c r="I318" s="21">
        <v>1.2128799999999999E-4</v>
      </c>
      <c r="J318" s="21">
        <f t="shared" si="23"/>
        <v>2.4258305954606882E-8</v>
      </c>
      <c r="K318" s="10">
        <f t="shared" si="20"/>
        <v>1.0377417895546064E-3</v>
      </c>
      <c r="L318" s="10">
        <f t="shared" si="21"/>
        <v>1.4013617895546064E-3</v>
      </c>
      <c r="M318" s="10">
        <f t="shared" si="22"/>
        <v>0.25543841841877329</v>
      </c>
      <c r="N318">
        <f t="shared" si="24"/>
        <v>0.10961545088947648</v>
      </c>
    </row>
    <row r="319" spans="4:14" x14ac:dyDescent="0.2">
      <c r="D319"/>
      <c r="E319">
        <v>181.43911743164099</v>
      </c>
      <c r="F319">
        <v>4999.8544921875</v>
      </c>
      <c r="G319" s="1">
        <v>5.2981034800069503E-5</v>
      </c>
      <c r="H319" s="1">
        <v>2.6948951992684199E-8</v>
      </c>
      <c r="I319" s="21">
        <v>1.21637E-4</v>
      </c>
      <c r="J319" s="21">
        <f t="shared" si="23"/>
        <v>2.4328107985955061E-8</v>
      </c>
      <c r="K319" s="10">
        <f t="shared" si="20"/>
        <v>1.0407278383356446E-3</v>
      </c>
      <c r="L319" s="10">
        <f t="shared" si="21"/>
        <v>1.4043478383356446E-3</v>
      </c>
      <c r="M319" s="10">
        <f t="shared" si="22"/>
        <v>0.2548036323546522</v>
      </c>
      <c r="N319">
        <f t="shared" si="24"/>
        <v>0.10965233840933941</v>
      </c>
    </row>
    <row r="320" spans="4:14" x14ac:dyDescent="0.2">
      <c r="D320"/>
      <c r="E320">
        <v>180.61033630371099</v>
      </c>
      <c r="F320">
        <v>4999.8544921875</v>
      </c>
      <c r="G320" s="1">
        <v>5.3186388591813203E-5</v>
      </c>
      <c r="H320" s="1">
        <v>2.5708382952872699E-8</v>
      </c>
      <c r="I320" s="21">
        <v>1.2184E-4</v>
      </c>
      <c r="J320" s="21">
        <f t="shared" si="23"/>
        <v>2.4368709167512883E-8</v>
      </c>
      <c r="K320" s="10">
        <f t="shared" si="20"/>
        <v>1.0424647091165922E-3</v>
      </c>
      <c r="L320" s="10">
        <f t="shared" si="21"/>
        <v>1.4060847091165922E-3</v>
      </c>
      <c r="M320" s="10">
        <f t="shared" si="22"/>
        <v>0.25395343218505334</v>
      </c>
      <c r="N320">
        <f t="shared" si="24"/>
        <v>0.10946516314208453</v>
      </c>
    </row>
    <row r="321" spans="4:14" x14ac:dyDescent="0.2">
      <c r="D321"/>
      <c r="E321">
        <v>179.80953979492199</v>
      </c>
      <c r="F321">
        <v>4999.8544921875</v>
      </c>
      <c r="G321" s="1">
        <v>5.3441486081159399E-5</v>
      </c>
      <c r="H321" s="1">
        <v>2.65215608627156E-8</v>
      </c>
      <c r="I321" s="21">
        <v>1.22089E-4</v>
      </c>
      <c r="J321" s="21">
        <f t="shared" si="23"/>
        <v>2.4418510616812874E-8</v>
      </c>
      <c r="K321" s="10">
        <f t="shared" si="20"/>
        <v>1.0445951565277055E-3</v>
      </c>
      <c r="L321" s="10">
        <f t="shared" si="21"/>
        <v>1.4082151565277055E-3</v>
      </c>
      <c r="M321" s="10">
        <f t="shared" si="22"/>
        <v>0.25321051922748078</v>
      </c>
      <c r="N321">
        <f t="shared" si="24"/>
        <v>0.10936288739154321</v>
      </c>
    </row>
    <row r="322" spans="4:14" x14ac:dyDescent="0.2">
      <c r="D322"/>
      <c r="E322">
        <v>178.99436950683599</v>
      </c>
      <c r="F322">
        <v>4999.8544921875</v>
      </c>
      <c r="G322" s="1">
        <v>5.37427611594361E-5</v>
      </c>
      <c r="H322" s="1">
        <v>2.0999832184650501E-8</v>
      </c>
      <c r="I322" s="21">
        <v>1.2238700000000001E-4</v>
      </c>
      <c r="J322" s="21">
        <f t="shared" si="23"/>
        <v>2.4478112351316476E-8</v>
      </c>
      <c r="K322" s="10">
        <f t="shared" si="20"/>
        <v>1.047144848610082E-3</v>
      </c>
      <c r="L322" s="10">
        <f t="shared" si="21"/>
        <v>1.4107648486100821E-3</v>
      </c>
      <c r="M322" s="10">
        <f t="shared" si="22"/>
        <v>0.25251896459936857</v>
      </c>
      <c r="N322">
        <f t="shared" si="24"/>
        <v>0.10932346899389976</v>
      </c>
    </row>
    <row r="323" spans="4:14" x14ac:dyDescent="0.2">
      <c r="D323"/>
      <c r="E323">
        <v>178.128288269043</v>
      </c>
      <c r="F323">
        <v>4999.8544921875</v>
      </c>
      <c r="G323" s="1">
        <v>5.3921648936730199E-5</v>
      </c>
      <c r="H323" s="1">
        <v>2.32026901454697E-8</v>
      </c>
      <c r="I323" s="21">
        <v>1.22576E-4</v>
      </c>
      <c r="J323" s="21">
        <f t="shared" si="23"/>
        <v>2.4515913451387551E-8</v>
      </c>
      <c r="K323" s="10">
        <f t="shared" si="20"/>
        <v>1.0487619351992401E-3</v>
      </c>
      <c r="L323" s="10">
        <f t="shared" si="21"/>
        <v>1.4123819351992402E-3</v>
      </c>
      <c r="M323" s="10">
        <f t="shared" si="22"/>
        <v>0.25158517649915907</v>
      </c>
      <c r="N323">
        <f t="shared" si="24"/>
        <v>0.10908254588392466</v>
      </c>
    </row>
    <row r="324" spans="4:14" x14ac:dyDescent="0.2">
      <c r="D324"/>
      <c r="E324">
        <v>177.271125793457</v>
      </c>
      <c r="F324">
        <v>4999.8544921875</v>
      </c>
      <c r="G324" s="1">
        <v>5.4168277937469698E-5</v>
      </c>
      <c r="H324" s="1">
        <v>2.1200953132620399E-8</v>
      </c>
      <c r="I324" s="21">
        <v>1.2282300000000001E-4</v>
      </c>
      <c r="J324" s="21">
        <f t="shared" si="23"/>
        <v>2.4565314889046578E-8</v>
      </c>
      <c r="K324" s="10">
        <f t="shared" si="20"/>
        <v>1.0508752705829549E-3</v>
      </c>
      <c r="L324" s="10">
        <f t="shared" si="21"/>
        <v>1.4144952705829549E-3</v>
      </c>
      <c r="M324" s="10">
        <f t="shared" si="22"/>
        <v>0.250749169045761</v>
      </c>
      <c r="N324">
        <f t="shared" si="24"/>
        <v>0.10893226841099539</v>
      </c>
    </row>
    <row r="325" spans="4:14" x14ac:dyDescent="0.2">
      <c r="D325"/>
      <c r="E325">
        <v>176.43080139160199</v>
      </c>
      <c r="F325">
        <v>4999.8544921875</v>
      </c>
      <c r="G325" s="1">
        <v>5.4449835716574001E-5</v>
      </c>
      <c r="H325" s="1">
        <v>2.6745035518442699E-8</v>
      </c>
      <c r="I325" s="21">
        <v>1.23103E-4</v>
      </c>
      <c r="J325" s="21">
        <f t="shared" si="23"/>
        <v>2.4621316518781506E-8</v>
      </c>
      <c r="K325" s="10">
        <f t="shared" ref="K325:K388" si="25">J325*B$6</f>
        <v>1.0532709544187448E-3</v>
      </c>
      <c r="L325" s="10">
        <f t="shared" ref="L325:L388" si="26">K325+B$7</f>
        <v>1.4168909544187449E-3</v>
      </c>
      <c r="M325" s="10">
        <f t="shared" ref="M325:M388" si="27">L325*E325</f>
        <v>0.24998320657261097</v>
      </c>
      <c r="N325">
        <f t="shared" si="24"/>
        <v>0.10883856545932936</v>
      </c>
    </row>
    <row r="326" spans="4:14" x14ac:dyDescent="0.2">
      <c r="D326"/>
      <c r="E326">
        <v>175.60457611083999</v>
      </c>
      <c r="F326">
        <v>4999.8544921875</v>
      </c>
      <c r="G326" s="1">
        <v>5.4807109003209303E-5</v>
      </c>
      <c r="H326" s="1">
        <v>2.3443853881179301E-8</v>
      </c>
      <c r="I326" s="21">
        <v>1.23473E-4</v>
      </c>
      <c r="J326" s="21">
        <f t="shared" ref="J326:J389" si="28">I326/F326</f>
        <v>2.4695318672359801E-8</v>
      </c>
      <c r="K326" s="10">
        <f t="shared" si="25"/>
        <v>1.0564366794874672E-3</v>
      </c>
      <c r="L326" s="10">
        <f t="shared" si="26"/>
        <v>1.4200566794874672E-3</v>
      </c>
      <c r="M326" s="10">
        <f t="shared" si="27"/>
        <v>0.24936845125476365</v>
      </c>
      <c r="N326">
        <f t="shared" ref="N326:N389" si="29">((M326/E326)-$B$8)*E326</f>
        <v>0.10888479036609164</v>
      </c>
    </row>
    <row r="327" spans="4:14" x14ac:dyDescent="0.2">
      <c r="D327"/>
      <c r="E327">
        <v>174.791069030762</v>
      </c>
      <c r="F327">
        <v>4999.8544921875</v>
      </c>
      <c r="G327" s="1">
        <v>5.4936630895103199E-5</v>
      </c>
      <c r="H327" s="1">
        <v>3.0738832232452397E-8</v>
      </c>
      <c r="I327" s="21">
        <v>1.2359900000000001E-4</v>
      </c>
      <c r="J327" s="21">
        <f t="shared" si="28"/>
        <v>2.472051940574052E-8</v>
      </c>
      <c r="K327" s="10">
        <f t="shared" si="25"/>
        <v>1.0575147372135726E-3</v>
      </c>
      <c r="L327" s="10">
        <f t="shared" si="26"/>
        <v>1.4211347372135726E-3</v>
      </c>
      <c r="M327" s="10">
        <f t="shared" si="27"/>
        <v>0.2484016599543114</v>
      </c>
      <c r="N327">
        <f t="shared" si="29"/>
        <v>0.10856880472970179</v>
      </c>
    </row>
    <row r="328" spans="4:14" x14ac:dyDescent="0.2">
      <c r="D328"/>
      <c r="E328">
        <v>173.96767425537101</v>
      </c>
      <c r="F328">
        <v>4999.8544921875</v>
      </c>
      <c r="G328" s="1">
        <v>5.5129145445835402E-5</v>
      </c>
      <c r="H328" s="1">
        <v>2.2265779674714399E-8</v>
      </c>
      <c r="I328" s="21">
        <v>1.2379599999999999E-4</v>
      </c>
      <c r="J328" s="21">
        <f t="shared" si="28"/>
        <v>2.4759920552375449E-8</v>
      </c>
      <c r="K328" s="10">
        <f t="shared" si="25"/>
        <v>1.0592002719123248E-3</v>
      </c>
      <c r="L328" s="10">
        <f t="shared" si="26"/>
        <v>1.4228202719123249E-3</v>
      </c>
      <c r="M328" s="10">
        <f t="shared" si="27"/>
        <v>0.24752473358798174</v>
      </c>
      <c r="N328">
        <f t="shared" si="29"/>
        <v>0.10835059418368492</v>
      </c>
    </row>
    <row r="329" spans="4:14" x14ac:dyDescent="0.2">
      <c r="D329"/>
      <c r="E329">
        <v>173.15178680419899</v>
      </c>
      <c r="F329">
        <v>4999.8544921875</v>
      </c>
      <c r="G329" s="1">
        <v>5.5391106478083199E-5</v>
      </c>
      <c r="H329" s="1">
        <v>2.11193771087143E-8</v>
      </c>
      <c r="I329" s="21">
        <v>1.2406799999999999E-4</v>
      </c>
      <c r="J329" s="21">
        <f t="shared" si="28"/>
        <v>2.481432213554652E-8</v>
      </c>
      <c r="K329" s="10">
        <f t="shared" si="25"/>
        <v>1.0615275076385207E-3</v>
      </c>
      <c r="L329" s="10">
        <f t="shared" si="26"/>
        <v>1.4251475076385207E-3</v>
      </c>
      <c r="M329" s="10">
        <f t="shared" si="27"/>
        <v>0.24676683740716068</v>
      </c>
      <c r="N329">
        <f t="shared" si="29"/>
        <v>0.1082454079638015</v>
      </c>
    </row>
    <row r="330" spans="4:14" x14ac:dyDescent="0.2">
      <c r="D330"/>
      <c r="E330">
        <v>172.35905456543</v>
      </c>
      <c r="F330">
        <v>4999.8544921875</v>
      </c>
      <c r="G330" s="1">
        <v>5.57232181104172E-5</v>
      </c>
      <c r="H330" s="1">
        <v>3.1081782145198702E-8</v>
      </c>
      <c r="I330" s="21">
        <v>1.2439999999999999E-4</v>
      </c>
      <c r="J330" s="21">
        <f t="shared" si="28"/>
        <v>2.4880724067946506E-8</v>
      </c>
      <c r="K330" s="10">
        <f t="shared" si="25"/>
        <v>1.0643681041866714E-3</v>
      </c>
      <c r="L330" s="10">
        <f t="shared" si="26"/>
        <v>1.4279881041866715E-3</v>
      </c>
      <c r="M330" s="10">
        <f t="shared" si="27"/>
        <v>0.24612667956829545</v>
      </c>
      <c r="N330">
        <f t="shared" si="29"/>
        <v>0.10823943591595145</v>
      </c>
    </row>
    <row r="331" spans="4:14" x14ac:dyDescent="0.2">
      <c r="D331"/>
      <c r="E331">
        <v>171.51231384277301</v>
      </c>
      <c r="F331">
        <v>4999.8544921875</v>
      </c>
      <c r="G331" s="1">
        <v>5.6038534661159199E-5</v>
      </c>
      <c r="H331" s="1">
        <v>3.1203551254751497E-8</v>
      </c>
      <c r="I331" s="21">
        <v>1.2473000000000001E-4</v>
      </c>
      <c r="J331" s="21">
        <f t="shared" si="28"/>
        <v>2.4946725988705531E-8</v>
      </c>
      <c r="K331" s="10">
        <f t="shared" si="25"/>
        <v>1.0671915887074241E-3</v>
      </c>
      <c r="L331" s="10">
        <f t="shared" si="26"/>
        <v>1.4308115887074241E-3</v>
      </c>
      <c r="M331" s="10">
        <f t="shared" si="27"/>
        <v>0.24540180625226438</v>
      </c>
      <c r="N331">
        <f t="shared" si="29"/>
        <v>0.10819195517804596</v>
      </c>
    </row>
    <row r="332" spans="4:14" x14ac:dyDescent="0.2">
      <c r="D332"/>
      <c r="E332">
        <v>170.65190124511699</v>
      </c>
      <c r="F332">
        <v>4999.8544921875</v>
      </c>
      <c r="G332" s="1">
        <v>5.6331997873886298E-5</v>
      </c>
      <c r="H332" s="1">
        <v>3.4218601324921897E-8</v>
      </c>
      <c r="I332" s="21">
        <v>1.2501799999999999E-4</v>
      </c>
      <c r="J332" s="21">
        <f t="shared" si="28"/>
        <v>2.5004327665004311E-8</v>
      </c>
      <c r="K332" s="10">
        <f t="shared" si="25"/>
        <v>1.0696557206528079E-3</v>
      </c>
      <c r="L332" s="10">
        <f t="shared" si="26"/>
        <v>1.433275720652808E-3</v>
      </c>
      <c r="M332" s="10">
        <f t="shared" si="27"/>
        <v>0.24459122673786687</v>
      </c>
      <c r="N332">
        <f t="shared" si="29"/>
        <v>0.10806970574177327</v>
      </c>
    </row>
    <row r="333" spans="4:14" x14ac:dyDescent="0.2">
      <c r="D333"/>
      <c r="E333">
        <v>169.80796813964801</v>
      </c>
      <c r="F333">
        <v>4999.8544921875</v>
      </c>
      <c r="G333" s="1">
        <v>5.67149607323732E-5</v>
      </c>
      <c r="H333" s="1">
        <v>4.4309644984340598E-8</v>
      </c>
      <c r="I333" s="21">
        <v>1.2540000000000001E-4</v>
      </c>
      <c r="J333" s="21">
        <f t="shared" si="28"/>
        <v>2.5080729888428395E-8</v>
      </c>
      <c r="K333" s="10">
        <f t="shared" si="25"/>
        <v>1.0729241178859214E-3</v>
      </c>
      <c r="L333" s="10">
        <f t="shared" si="26"/>
        <v>1.4365441178859214E-3</v>
      </c>
      <c r="M333" s="10">
        <f t="shared" si="27"/>
        <v>0.24393663780117131</v>
      </c>
      <c r="N333">
        <f t="shared" si="29"/>
        <v>0.10809026328945288</v>
      </c>
    </row>
    <row r="334" spans="4:14" x14ac:dyDescent="0.2">
      <c r="D334"/>
      <c r="E334">
        <v>168.972038269043</v>
      </c>
      <c r="F334">
        <v>4999.8544921875</v>
      </c>
      <c r="G334" s="1">
        <v>5.6673440525636597E-5</v>
      </c>
      <c r="H334" s="1">
        <v>4.08274035548862E-8</v>
      </c>
      <c r="I334" s="21">
        <v>1.2536399999999999E-4</v>
      </c>
      <c r="J334" s="21">
        <f t="shared" si="28"/>
        <v>2.5073529678891043E-8</v>
      </c>
      <c r="K334" s="10">
        <f t="shared" si="25"/>
        <v>1.0726161013927483E-3</v>
      </c>
      <c r="L334" s="10">
        <f t="shared" si="26"/>
        <v>1.4362361013927484E-3</v>
      </c>
      <c r="M334" s="10">
        <f t="shared" si="27"/>
        <v>0.2426837414879166</v>
      </c>
      <c r="N334">
        <f t="shared" si="29"/>
        <v>0.10750611087268219</v>
      </c>
    </row>
    <row r="335" spans="4:14" x14ac:dyDescent="0.2">
      <c r="D335"/>
      <c r="E335">
        <v>168.14298248291001</v>
      </c>
      <c r="F335">
        <v>4999.8544921875</v>
      </c>
      <c r="G335" s="1">
        <v>5.7167702833559503E-5</v>
      </c>
      <c r="H335" s="1">
        <v>3.1138348699721201E-8</v>
      </c>
      <c r="I335" s="21">
        <v>1.25859E-4</v>
      </c>
      <c r="J335" s="21">
        <f t="shared" si="28"/>
        <v>2.517253256002958E-8</v>
      </c>
      <c r="K335" s="10">
        <f t="shared" si="25"/>
        <v>1.0768513281738772E-3</v>
      </c>
      <c r="L335" s="10">
        <f t="shared" si="26"/>
        <v>1.4404713281738772E-3</v>
      </c>
      <c r="M335" s="10">
        <f t="shared" si="27"/>
        <v>0.24220514530027434</v>
      </c>
      <c r="N335">
        <f t="shared" si="29"/>
        <v>0.10769075931394634</v>
      </c>
    </row>
    <row r="336" spans="4:14" x14ac:dyDescent="0.2">
      <c r="D336"/>
      <c r="E336">
        <v>167.272384643555</v>
      </c>
      <c r="F336">
        <v>4999.8544921875</v>
      </c>
      <c r="G336" s="1">
        <v>5.7606653485681499E-5</v>
      </c>
      <c r="H336" s="1">
        <v>3.33343840554583E-8</v>
      </c>
      <c r="I336" s="21">
        <v>1.26308E-4</v>
      </c>
      <c r="J336" s="21">
        <f t="shared" si="28"/>
        <v>2.5262335173425945E-8</v>
      </c>
      <c r="K336" s="10">
        <f t="shared" si="25"/>
        <v>1.0806929783248403E-3</v>
      </c>
      <c r="L336" s="10">
        <f t="shared" si="26"/>
        <v>1.4443129783248403E-3</v>
      </c>
      <c r="M336" s="10">
        <f t="shared" si="27"/>
        <v>0.24159367605603121</v>
      </c>
      <c r="N336">
        <f t="shared" si="29"/>
        <v>0.1077757683411872</v>
      </c>
    </row>
    <row r="337" spans="4:14" x14ac:dyDescent="0.2">
      <c r="D337"/>
      <c r="E337">
        <v>161.69502258300801</v>
      </c>
      <c r="F337">
        <v>4999.8544921875</v>
      </c>
      <c r="G337" s="1">
        <v>6.0164674956579697E-5</v>
      </c>
      <c r="H337" s="1">
        <v>1.3331566795894001E-7</v>
      </c>
      <c r="I337" s="21">
        <v>1.2887700000000001E-4</v>
      </c>
      <c r="J337" s="21">
        <f t="shared" si="28"/>
        <v>2.5776150126243908E-8</v>
      </c>
      <c r="K337" s="10">
        <f t="shared" si="25"/>
        <v>1.1026733775182128E-3</v>
      </c>
      <c r="L337" s="10">
        <f t="shared" si="26"/>
        <v>1.4662933775182129E-3</v>
      </c>
      <c r="M337" s="10">
        <f t="shared" si="27"/>
        <v>0.23709234079112251</v>
      </c>
      <c r="N337">
        <f t="shared" si="29"/>
        <v>0.10773632272471612</v>
      </c>
    </row>
    <row r="338" spans="4:14" x14ac:dyDescent="0.2">
      <c r="D338"/>
      <c r="E338">
        <v>156.50624084472699</v>
      </c>
      <c r="F338">
        <v>4999.8544921875</v>
      </c>
      <c r="G338" s="1">
        <v>6.1901454952110303E-5</v>
      </c>
      <c r="H338" s="1">
        <v>1.3869883722089101E-7</v>
      </c>
      <c r="I338" s="21">
        <v>1.3062800000000001E-4</v>
      </c>
      <c r="J338" s="21">
        <f t="shared" si="28"/>
        <v>2.6126360317907692E-8</v>
      </c>
      <c r="K338" s="10">
        <f t="shared" si="25"/>
        <v>1.1176549575055994E-3</v>
      </c>
      <c r="L338" s="10">
        <f t="shared" si="26"/>
        <v>1.4812749575055994E-3</v>
      </c>
      <c r="M338" s="10">
        <f t="shared" si="27"/>
        <v>0.23182877525663409</v>
      </c>
      <c r="N338">
        <f t="shared" si="29"/>
        <v>0.10662378258085248</v>
      </c>
    </row>
    <row r="339" spans="4:14" x14ac:dyDescent="0.2">
      <c r="D339"/>
      <c r="E339">
        <v>151.40197753906199</v>
      </c>
      <c r="F339">
        <v>4999.8544921875</v>
      </c>
      <c r="G339" s="1">
        <v>6.4073323132704399E-5</v>
      </c>
      <c r="H339" s="1">
        <v>1.30926790264145E-7</v>
      </c>
      <c r="I339" s="21">
        <v>1.32812E-4</v>
      </c>
      <c r="J339" s="21">
        <f t="shared" si="28"/>
        <v>2.6563173029840127E-8</v>
      </c>
      <c r="K339" s="10">
        <f t="shared" si="25"/>
        <v>1.1363412914247608E-3</v>
      </c>
      <c r="L339" s="10">
        <f t="shared" si="26"/>
        <v>1.4999612914247608E-3</v>
      </c>
      <c r="M339" s="10">
        <f t="shared" si="27"/>
        <v>0.22709710575375405</v>
      </c>
      <c r="N339">
        <f t="shared" si="29"/>
        <v>0.10597552372250445</v>
      </c>
    </row>
    <row r="340" spans="4:14" x14ac:dyDescent="0.2">
      <c r="D340"/>
      <c r="E340">
        <v>146.24401855468699</v>
      </c>
      <c r="F340">
        <v>4999.8544921875</v>
      </c>
      <c r="G340" s="1">
        <v>6.6296508336118198E-5</v>
      </c>
      <c r="H340" s="1">
        <v>1.46247340160442E-7</v>
      </c>
      <c r="I340" s="21">
        <v>1.3505E-4</v>
      </c>
      <c r="J340" s="21">
        <f t="shared" si="28"/>
        <v>2.7010786056078585E-8</v>
      </c>
      <c r="K340" s="10">
        <f t="shared" si="25"/>
        <v>1.1554896500836818E-3</v>
      </c>
      <c r="L340" s="10">
        <f t="shared" si="26"/>
        <v>1.5191096500836818E-3</v>
      </c>
      <c r="M340" s="10">
        <f t="shared" si="27"/>
        <v>0.22216069985344203</v>
      </c>
      <c r="N340">
        <f t="shared" si="29"/>
        <v>0.10516548500969243</v>
      </c>
    </row>
    <row r="341" spans="4:14" x14ac:dyDescent="0.2">
      <c r="D341"/>
      <c r="E341">
        <v>142.79368591308599</v>
      </c>
      <c r="F341">
        <v>4999.8544921875</v>
      </c>
      <c r="G341" s="1">
        <v>6.8561689410810499E-5</v>
      </c>
      <c r="H341" s="1">
        <v>1.71516851592838E-6</v>
      </c>
      <c r="I341" s="21">
        <v>1.3731400000000001E-4</v>
      </c>
      <c r="J341" s="21">
        <f t="shared" si="28"/>
        <v>2.7463599233649573E-8</v>
      </c>
      <c r="K341" s="10">
        <f t="shared" si="25"/>
        <v>1.1748604650987833E-3</v>
      </c>
      <c r="L341" s="10">
        <f t="shared" si="26"/>
        <v>1.5384804650987833E-3</v>
      </c>
      <c r="M341" s="10">
        <f t="shared" si="27"/>
        <v>0.21968529631673411</v>
      </c>
      <c r="N341">
        <f t="shared" si="29"/>
        <v>0.10545034758626533</v>
      </c>
    </row>
    <row r="342" spans="4:14" x14ac:dyDescent="0.2">
      <c r="D342"/>
      <c r="E342">
        <v>141.06233978271499</v>
      </c>
      <c r="F342">
        <v>4999.8544921875</v>
      </c>
      <c r="G342" s="1">
        <v>6.8650954629110802E-5</v>
      </c>
      <c r="H342" s="1">
        <v>1.4741829737525701E-7</v>
      </c>
      <c r="I342" s="21">
        <v>1.3740700000000001E-4</v>
      </c>
      <c r="J342" s="21">
        <f t="shared" si="28"/>
        <v>2.7482199774954389E-8</v>
      </c>
      <c r="K342" s="10">
        <f t="shared" si="25"/>
        <v>1.1756561743728135E-3</v>
      </c>
      <c r="L342" s="10">
        <f t="shared" si="26"/>
        <v>1.5392761743728135E-3</v>
      </c>
      <c r="M342" s="10">
        <f t="shared" si="27"/>
        <v>0.21713389872881547</v>
      </c>
      <c r="N342">
        <f t="shared" si="29"/>
        <v>0.10428402690264346</v>
      </c>
    </row>
    <row r="343" spans="4:14" x14ac:dyDescent="0.2">
      <c r="D343"/>
      <c r="E343">
        <v>139.371337890625</v>
      </c>
      <c r="F343">
        <v>4999.8544921875</v>
      </c>
      <c r="G343" s="1">
        <v>6.9980305543351204E-5</v>
      </c>
      <c r="H343" s="1">
        <v>3.4098296312216497E-8</v>
      </c>
      <c r="I343" s="21">
        <v>1.3874100000000001E-4</v>
      </c>
      <c r="J343" s="21">
        <f t="shared" si="28"/>
        <v>2.7749007539477224E-8</v>
      </c>
      <c r="K343" s="10">
        <f t="shared" si="25"/>
        <v>1.1870698966476127E-3</v>
      </c>
      <c r="L343" s="10">
        <f t="shared" si="26"/>
        <v>1.5506898966476128E-3</v>
      </c>
      <c r="M343" s="10">
        <f t="shared" si="27"/>
        <v>0.2161217255492528</v>
      </c>
      <c r="N343">
        <f t="shared" si="29"/>
        <v>0.10462465523675279</v>
      </c>
    </row>
    <row r="344" spans="4:14" x14ac:dyDescent="0.2">
      <c r="D344"/>
      <c r="E344">
        <v>137.64559173583999</v>
      </c>
      <c r="F344">
        <v>4999.8544921875</v>
      </c>
      <c r="G344" s="1">
        <v>7.0845139655816903E-5</v>
      </c>
      <c r="H344" s="1">
        <v>1.3721028379998999E-8</v>
      </c>
      <c r="I344" s="21">
        <v>1.3960200000000001E-4</v>
      </c>
      <c r="J344" s="21">
        <f t="shared" si="28"/>
        <v>2.7921212550912129E-8</v>
      </c>
      <c r="K344" s="10">
        <f t="shared" si="25"/>
        <v>1.1944366244426667E-3</v>
      </c>
      <c r="L344" s="10">
        <f t="shared" si="26"/>
        <v>1.5580566244426668E-3</v>
      </c>
      <c r="M344" s="10">
        <f t="shared" si="27"/>
        <v>0.21445962602935628</v>
      </c>
      <c r="N344">
        <f t="shared" si="29"/>
        <v>0.10434315264068429</v>
      </c>
    </row>
    <row r="345" spans="4:14" x14ac:dyDescent="0.2">
      <c r="D345"/>
      <c r="E345">
        <v>135.92898559570301</v>
      </c>
      <c r="F345">
        <v>4999.8544921875</v>
      </c>
      <c r="G345" s="1">
        <v>7.1724820711874796E-5</v>
      </c>
      <c r="H345" s="1">
        <v>2.9086751798967399E-8</v>
      </c>
      <c r="I345" s="21">
        <v>1.40483E-4</v>
      </c>
      <c r="J345" s="21">
        <f t="shared" si="28"/>
        <v>2.8097417678756668E-8</v>
      </c>
      <c r="K345" s="10">
        <f t="shared" si="25"/>
        <v>1.2019744725117057E-3</v>
      </c>
      <c r="L345" s="10">
        <f t="shared" si="26"/>
        <v>1.5655944725117058E-3</v>
      </c>
      <c r="M345" s="10">
        <f t="shared" si="27"/>
        <v>0.2128096685027559</v>
      </c>
      <c r="N345">
        <f t="shared" si="29"/>
        <v>0.10406648002619349</v>
      </c>
    </row>
    <row r="346" spans="4:14" x14ac:dyDescent="0.2">
      <c r="D346"/>
      <c r="E346">
        <v>134.20185852050801</v>
      </c>
      <c r="F346">
        <v>4999.8544921875</v>
      </c>
      <c r="G346" s="1">
        <v>7.2686787207433301E-5</v>
      </c>
      <c r="H346" s="1">
        <v>1.22168372800638E-8</v>
      </c>
      <c r="I346" s="21">
        <v>1.4145499999999999E-4</v>
      </c>
      <c r="J346" s="21">
        <f t="shared" si="28"/>
        <v>2.8291823336265058E-8</v>
      </c>
      <c r="K346" s="10">
        <f t="shared" si="25"/>
        <v>1.2102909178273765E-3</v>
      </c>
      <c r="L346" s="10">
        <f t="shared" si="26"/>
        <v>1.5739109178273766E-3</v>
      </c>
      <c r="M346" s="10">
        <f t="shared" si="27"/>
        <v>0.21122177031815251</v>
      </c>
      <c r="N346">
        <f t="shared" si="29"/>
        <v>0.10386028350174609</v>
      </c>
    </row>
    <row r="347" spans="4:14" x14ac:dyDescent="0.2">
      <c r="D347"/>
      <c r="E347">
        <v>132.49153137207</v>
      </c>
      <c r="F347">
        <v>4999.8544921875</v>
      </c>
      <c r="G347" s="1">
        <v>7.6984316533792199E-5</v>
      </c>
      <c r="H347" s="1">
        <v>2.5030654762647202E-6</v>
      </c>
      <c r="I347" s="21">
        <v>1.45754E-4</v>
      </c>
      <c r="J347" s="21">
        <f t="shared" si="28"/>
        <v>2.9151648358516683E-8</v>
      </c>
      <c r="K347" s="10">
        <f t="shared" si="25"/>
        <v>1.2470732207204513E-3</v>
      </c>
      <c r="L347" s="10">
        <f t="shared" si="26"/>
        <v>1.6106932207204513E-3</v>
      </c>
      <c r="M347" s="10">
        <f t="shared" si="27"/>
        <v>0.21340321138386414</v>
      </c>
      <c r="N347">
        <f t="shared" si="29"/>
        <v>0.10740998628620814</v>
      </c>
    </row>
    <row r="348" spans="4:14" x14ac:dyDescent="0.2">
      <c r="D348"/>
      <c r="E348">
        <v>130.778076171875</v>
      </c>
      <c r="F348">
        <v>4999.8544921875</v>
      </c>
      <c r="G348" s="1">
        <v>7.4364471245349202E-5</v>
      </c>
      <c r="H348" s="1">
        <v>2.9834285127884402E-8</v>
      </c>
      <c r="I348" s="21">
        <v>1.4314500000000001E-4</v>
      </c>
      <c r="J348" s="21">
        <f t="shared" si="28"/>
        <v>2.8629833172879446E-8</v>
      </c>
      <c r="K348" s="10">
        <f t="shared" si="25"/>
        <v>1.2247505809791087E-3</v>
      </c>
      <c r="L348" s="10">
        <f t="shared" si="26"/>
        <v>1.5883705809791088E-3</v>
      </c>
      <c r="M348" s="10">
        <f t="shared" si="27"/>
        <v>0.20772404882845125</v>
      </c>
      <c r="N348">
        <f t="shared" si="29"/>
        <v>0.10310158789095122</v>
      </c>
    </row>
    <row r="349" spans="4:14" x14ac:dyDescent="0.2">
      <c r="D349"/>
      <c r="E349">
        <v>129.06126403808599</v>
      </c>
      <c r="F349">
        <v>4999.8544921875</v>
      </c>
      <c r="G349" s="1">
        <v>7.5116872660484501E-5</v>
      </c>
      <c r="H349" s="1">
        <v>3.3115962689802097E-8</v>
      </c>
      <c r="I349" s="21">
        <v>1.4389000000000001E-4</v>
      </c>
      <c r="J349" s="21">
        <f t="shared" si="28"/>
        <v>2.8778837509138452E-8</v>
      </c>
      <c r="K349" s="10">
        <f t="shared" si="25"/>
        <v>1.2311248111850498E-3</v>
      </c>
      <c r="L349" s="10">
        <f t="shared" si="26"/>
        <v>1.5947448111850498E-3</v>
      </c>
      <c r="M349" s="10">
        <f t="shared" si="27"/>
        <v>0.20581978114972133</v>
      </c>
      <c r="N349">
        <f t="shared" si="29"/>
        <v>0.10257076991925251</v>
      </c>
    </row>
    <row r="350" spans="4:14" x14ac:dyDescent="0.2">
      <c r="D350"/>
      <c r="E350">
        <v>128.37984848022501</v>
      </c>
      <c r="F350">
        <v>4999.8544921875</v>
      </c>
      <c r="G350" s="1">
        <v>7.7234339729240805E-5</v>
      </c>
      <c r="H350" s="1">
        <v>1.14702093593358E-6</v>
      </c>
      <c r="I350" s="21">
        <v>1.4601499999999999E-4</v>
      </c>
      <c r="J350" s="21">
        <f t="shared" si="28"/>
        <v>2.9203849877662452E-8</v>
      </c>
      <c r="K350" s="10">
        <f t="shared" si="25"/>
        <v>1.2493063402959554E-3</v>
      </c>
      <c r="L350" s="10">
        <f t="shared" si="26"/>
        <v>1.6129263402959555E-3</v>
      </c>
      <c r="M350" s="10">
        <f t="shared" si="27"/>
        <v>0.2070672391769586</v>
      </c>
      <c r="N350">
        <f t="shared" si="29"/>
        <v>0.10436336039277859</v>
      </c>
    </row>
    <row r="351" spans="4:14" x14ac:dyDescent="0.2">
      <c r="D351"/>
      <c r="E351">
        <v>126.070762634277</v>
      </c>
      <c r="F351">
        <v>4999.8544921875</v>
      </c>
      <c r="G351" s="1">
        <v>7.8027851395129396E-5</v>
      </c>
      <c r="H351" s="1">
        <v>1.00404326594109E-6</v>
      </c>
      <c r="I351" s="21">
        <v>1.4680499999999999E-4</v>
      </c>
      <c r="J351" s="21">
        <f t="shared" si="28"/>
        <v>2.9361854475843143E-8</v>
      </c>
      <c r="K351" s="10">
        <f t="shared" si="25"/>
        <v>1.2560655911183628E-3</v>
      </c>
      <c r="L351" s="10">
        <f t="shared" si="26"/>
        <v>1.6196855911183629E-3</v>
      </c>
      <c r="M351" s="10">
        <f t="shared" si="27"/>
        <v>0.20419499770004176</v>
      </c>
      <c r="N351">
        <f t="shared" si="29"/>
        <v>0.10333838759262015</v>
      </c>
    </row>
    <row r="352" spans="4:14" x14ac:dyDescent="0.2">
      <c r="D352"/>
      <c r="E352">
        <v>124.364059448242</v>
      </c>
      <c r="F352">
        <v>4999.8544921875</v>
      </c>
      <c r="G352" s="1">
        <v>7.8454474673306403E-5</v>
      </c>
      <c r="H352" s="1">
        <v>1.3818069882775501E-7</v>
      </c>
      <c r="I352" s="21">
        <v>1.4724200000000001E-4</v>
      </c>
      <c r="J352" s="21">
        <f t="shared" si="28"/>
        <v>2.944925701939373E-8</v>
      </c>
      <c r="K352" s="10">
        <f t="shared" si="25"/>
        <v>1.2598045691049351E-3</v>
      </c>
      <c r="L352" s="10">
        <f t="shared" si="26"/>
        <v>1.6234245691049351E-3</v>
      </c>
      <c r="M352" s="10">
        <f t="shared" si="27"/>
        <v>0.20189566962190281</v>
      </c>
      <c r="N352">
        <f t="shared" si="29"/>
        <v>0.1024044220633092</v>
      </c>
    </row>
    <row r="353" spans="4:14" x14ac:dyDescent="0.2">
      <c r="D353"/>
      <c r="E353">
        <v>122.62778472900401</v>
      </c>
      <c r="F353">
        <v>4999.8544921875</v>
      </c>
      <c r="G353" s="1">
        <v>7.9801546321253499E-5</v>
      </c>
      <c r="H353" s="1">
        <v>1.5566136675806099E-6</v>
      </c>
      <c r="I353" s="21">
        <v>1.4859399999999999E-4</v>
      </c>
      <c r="J353" s="21">
        <f t="shared" si="28"/>
        <v>2.9719664888685236E-8</v>
      </c>
      <c r="K353" s="10">
        <f t="shared" si="25"/>
        <v>1.2713722996263205E-3</v>
      </c>
      <c r="L353" s="10">
        <f t="shared" si="26"/>
        <v>1.6349922996263205E-3</v>
      </c>
      <c r="M353" s="10">
        <f t="shared" si="27"/>
        <v>0.20049548375215565</v>
      </c>
      <c r="N353">
        <f t="shared" si="29"/>
        <v>0.10239325596895245</v>
      </c>
    </row>
    <row r="354" spans="4:14" x14ac:dyDescent="0.2">
      <c r="D354"/>
      <c r="E354">
        <v>120.883743286133</v>
      </c>
      <c r="F354">
        <v>4999.8544921875</v>
      </c>
      <c r="G354" s="1">
        <v>8.1307084293730903E-5</v>
      </c>
      <c r="H354" s="1">
        <v>9.9416193945680005E-7</v>
      </c>
      <c r="I354" s="21">
        <v>1.5009600000000001E-4</v>
      </c>
      <c r="J354" s="21">
        <f t="shared" si="28"/>
        <v>3.0020073631049029E-8</v>
      </c>
      <c r="K354" s="10">
        <f t="shared" si="25"/>
        <v>1.2842234322025937E-3</v>
      </c>
      <c r="L354" s="10">
        <f t="shared" si="26"/>
        <v>1.6478434322025938E-3</v>
      </c>
      <c r="M354" s="10">
        <f t="shared" si="27"/>
        <v>0.19919748243411864</v>
      </c>
      <c r="N354">
        <f t="shared" si="29"/>
        <v>0.10249048780521225</v>
      </c>
    </row>
    <row r="355" spans="4:14" x14ac:dyDescent="0.2">
      <c r="D355"/>
      <c r="E355">
        <v>119.17047119140599</v>
      </c>
      <c r="F355">
        <v>4999.8544921875</v>
      </c>
      <c r="G355" s="1">
        <v>8.5320729418176104E-5</v>
      </c>
      <c r="H355" s="1">
        <v>2.0365155124383601E-6</v>
      </c>
      <c r="I355" s="21">
        <v>1.54127E-4</v>
      </c>
      <c r="J355" s="21">
        <f t="shared" si="28"/>
        <v>3.0826297093411508E-8</v>
      </c>
      <c r="K355" s="10">
        <f t="shared" si="25"/>
        <v>1.3187127234242696E-3</v>
      </c>
      <c r="L355" s="10">
        <f t="shared" si="26"/>
        <v>1.6823327234242696E-3</v>
      </c>
      <c r="M355" s="10">
        <f t="shared" si="27"/>
        <v>0.20048438335119151</v>
      </c>
      <c r="N355">
        <f t="shared" si="29"/>
        <v>0.10514800639806671</v>
      </c>
    </row>
    <row r="356" spans="4:14" x14ac:dyDescent="0.2">
      <c r="D356"/>
      <c r="E356">
        <v>117.46426391601599</v>
      </c>
      <c r="F356">
        <v>4999.8544921875</v>
      </c>
      <c r="G356" s="1">
        <v>8.4076477186030096E-5</v>
      </c>
      <c r="H356" s="1">
        <v>1.0364533023541701E-6</v>
      </c>
      <c r="I356" s="21">
        <v>1.5287800000000001E-4</v>
      </c>
      <c r="J356" s="21">
        <f t="shared" si="28"/>
        <v>3.0576489823629634E-8</v>
      </c>
      <c r="K356" s="10">
        <f t="shared" si="25"/>
        <v>1.3080262623139066E-3</v>
      </c>
      <c r="L356" s="10">
        <f t="shared" si="26"/>
        <v>1.6716462623139066E-3</v>
      </c>
      <c r="M356" s="10">
        <f t="shared" si="27"/>
        <v>0.19635869773066245</v>
      </c>
      <c r="N356">
        <f t="shared" si="29"/>
        <v>0.10238728659784965</v>
      </c>
    </row>
    <row r="357" spans="4:14" x14ac:dyDescent="0.2">
      <c r="D357"/>
      <c r="E357">
        <v>116.755908966064</v>
      </c>
      <c r="F357">
        <v>4999.8544921875</v>
      </c>
      <c r="G357" s="1">
        <v>8.4270181600571906E-5</v>
      </c>
      <c r="H357" s="1">
        <v>2.18020692261996E-8</v>
      </c>
      <c r="I357" s="21">
        <v>1.5307499999999999E-4</v>
      </c>
      <c r="J357" s="21">
        <f t="shared" si="28"/>
        <v>3.061589097026456E-8</v>
      </c>
      <c r="K357" s="10">
        <f t="shared" si="25"/>
        <v>1.3097117970126586E-3</v>
      </c>
      <c r="L357" s="10">
        <f t="shared" si="26"/>
        <v>1.6733317970126587E-3</v>
      </c>
      <c r="M357" s="10">
        <f t="shared" si="27"/>
        <v>0.19537137496203025</v>
      </c>
      <c r="N357">
        <f t="shared" si="29"/>
        <v>0.10196664778917905</v>
      </c>
    </row>
    <row r="358" spans="4:14" x14ac:dyDescent="0.2">
      <c r="D358"/>
      <c r="E358">
        <v>115.635620117188</v>
      </c>
      <c r="F358">
        <v>4999.8544921875</v>
      </c>
      <c r="G358" s="1">
        <v>8.7173220055352901E-5</v>
      </c>
      <c r="H358" s="1">
        <v>1.5757329579690199E-6</v>
      </c>
      <c r="I358" s="21">
        <v>1.5598399999999999E-4</v>
      </c>
      <c r="J358" s="21">
        <f t="shared" si="28"/>
        <v>3.1197707902046369E-8</v>
      </c>
      <c r="K358" s="10">
        <f t="shared" si="25"/>
        <v>1.3346012408637766E-3</v>
      </c>
      <c r="L358" s="10">
        <f t="shared" si="26"/>
        <v>1.6982212408637766E-3</v>
      </c>
      <c r="M358" s="10">
        <f t="shared" si="27"/>
        <v>0.19637486628346329</v>
      </c>
      <c r="N358">
        <f t="shared" si="29"/>
        <v>0.10386637018971288</v>
      </c>
    </row>
    <row r="359" spans="4:14" x14ac:dyDescent="0.2">
      <c r="D359"/>
      <c r="E359">
        <v>113.55649566650401</v>
      </c>
      <c r="F359">
        <v>4999.8544921875</v>
      </c>
      <c r="G359" s="1">
        <v>8.6092227330575901E-5</v>
      </c>
      <c r="H359" s="1">
        <v>1.4249335232614099E-7</v>
      </c>
      <c r="I359" s="21">
        <v>1.5490400000000001E-4</v>
      </c>
      <c r="J359" s="21">
        <f t="shared" si="28"/>
        <v>3.0981701615925937E-8</v>
      </c>
      <c r="K359" s="10">
        <f t="shared" si="25"/>
        <v>1.3253607460685869E-3</v>
      </c>
      <c r="L359" s="10">
        <f t="shared" si="26"/>
        <v>1.688980746068587E-3</v>
      </c>
      <c r="M359" s="10">
        <f t="shared" si="27"/>
        <v>0.19179473477174619</v>
      </c>
      <c r="N359">
        <f t="shared" si="29"/>
        <v>0.100949538238543</v>
      </c>
    </row>
    <row r="360" spans="4:14" x14ac:dyDescent="0.2">
      <c r="D360"/>
      <c r="E360">
        <v>111.84844970703099</v>
      </c>
      <c r="F360">
        <v>4999.8544921875</v>
      </c>
      <c r="G360" s="1">
        <v>8.3034267843611105E-5</v>
      </c>
      <c r="H360" s="1">
        <v>2.7365205820887198E-6</v>
      </c>
      <c r="I360" s="21">
        <v>1.5184899999999999E-4</v>
      </c>
      <c r="J360" s="21">
        <f t="shared" si="28"/>
        <v>3.0370683834353773E-8</v>
      </c>
      <c r="K360" s="10">
        <f t="shared" si="25"/>
        <v>1.2992221242173786E-3</v>
      </c>
      <c r="L360" s="10">
        <f t="shared" si="26"/>
        <v>1.6628421242173787E-3</v>
      </c>
      <c r="M360" s="10">
        <f t="shared" si="27"/>
        <v>0.18598631370126006</v>
      </c>
      <c r="N360">
        <f t="shared" si="29"/>
        <v>9.650755393563526E-2</v>
      </c>
    </row>
    <row r="361" spans="4:14" x14ac:dyDescent="0.2">
      <c r="D361"/>
      <c r="E361">
        <v>110.15235900878901</v>
      </c>
      <c r="F361">
        <v>4999.8544921875</v>
      </c>
      <c r="G361" s="1">
        <v>9.9650525308384095E-5</v>
      </c>
      <c r="H361" s="1">
        <v>1.0414973882848E-5</v>
      </c>
      <c r="I361" s="21">
        <v>1.6847100000000001E-4</v>
      </c>
      <c r="J361" s="21">
        <f t="shared" si="28"/>
        <v>3.3695180582403671E-8</v>
      </c>
      <c r="K361" s="10">
        <f t="shared" si="25"/>
        <v>1.4414401839263084E-3</v>
      </c>
      <c r="L361" s="10">
        <f t="shared" si="26"/>
        <v>1.8050601839263085E-3</v>
      </c>
      <c r="M361" s="10">
        <f t="shared" si="27"/>
        <v>0.19883163741232143</v>
      </c>
      <c r="N361">
        <f t="shared" si="29"/>
        <v>0.11070975020529025</v>
      </c>
    </row>
    <row r="362" spans="4:14" x14ac:dyDescent="0.2">
      <c r="D362"/>
      <c r="E362">
        <v>108.43092346191401</v>
      </c>
      <c r="F362">
        <v>4999.8544921875</v>
      </c>
      <c r="G362" s="1">
        <v>9.0051432733722603E-5</v>
      </c>
      <c r="H362" s="1">
        <v>1.1981798955509799E-8</v>
      </c>
      <c r="I362" s="21">
        <v>1.5887400000000001E-4</v>
      </c>
      <c r="J362" s="21">
        <f t="shared" si="28"/>
        <v>3.177572472323902E-8</v>
      </c>
      <c r="K362" s="10">
        <f t="shared" si="25"/>
        <v>1.3593281204546085E-3</v>
      </c>
      <c r="L362" s="10">
        <f t="shared" si="26"/>
        <v>1.7229481204546085E-3</v>
      </c>
      <c r="M362" s="10">
        <f t="shared" si="27"/>
        <v>0.18682085577786225</v>
      </c>
      <c r="N362">
        <f t="shared" si="29"/>
        <v>0.10007611700833104</v>
      </c>
    </row>
    <row r="363" spans="4:14" x14ac:dyDescent="0.2">
      <c r="D363"/>
      <c r="E363">
        <v>106.84024047851599</v>
      </c>
      <c r="F363">
        <v>4999.8544921875</v>
      </c>
      <c r="G363" s="1">
        <v>9.1577017453796405E-5</v>
      </c>
      <c r="H363" s="1">
        <v>3.5797483255606298E-8</v>
      </c>
      <c r="I363" s="21">
        <v>1.6039799999999999E-4</v>
      </c>
      <c r="J363" s="21">
        <f t="shared" si="28"/>
        <v>3.2080533593653405E-8</v>
      </c>
      <c r="K363" s="10">
        <f t="shared" si="25"/>
        <v>1.3723674853322648E-3</v>
      </c>
      <c r="L363" s="10">
        <f t="shared" si="26"/>
        <v>1.7359874853322649E-3</v>
      </c>
      <c r="M363" s="10">
        <f t="shared" si="27"/>
        <v>0.18547332040059344</v>
      </c>
      <c r="N363">
        <f t="shared" si="29"/>
        <v>0.10000112801778063</v>
      </c>
    </row>
    <row r="364" spans="4:14" x14ac:dyDescent="0.2">
      <c r="D364"/>
      <c r="E364">
        <v>105.033222198486</v>
      </c>
      <c r="F364">
        <v>4999.8544921875</v>
      </c>
      <c r="G364" s="1">
        <v>9.2949575114517201E-5</v>
      </c>
      <c r="H364" s="1">
        <v>1.3908604070474999E-8</v>
      </c>
      <c r="I364" s="21">
        <v>1.61772E-4</v>
      </c>
      <c r="J364" s="21">
        <f t="shared" si="28"/>
        <v>3.2355341590995521E-8</v>
      </c>
      <c r="K364" s="10">
        <f t="shared" si="25"/>
        <v>1.3841234481550343E-3</v>
      </c>
      <c r="L364" s="10">
        <f t="shared" si="26"/>
        <v>1.7477434481550343E-3</v>
      </c>
      <c r="M364" s="10">
        <f t="shared" si="27"/>
        <v>0.18357112593601582</v>
      </c>
      <c r="N364">
        <f t="shared" si="29"/>
        <v>9.9544548177227007E-2</v>
      </c>
    </row>
    <row r="365" spans="4:14" x14ac:dyDescent="0.2">
      <c r="D365"/>
      <c r="E365">
        <v>103.287948608398</v>
      </c>
      <c r="F365">
        <v>4999.8544921875</v>
      </c>
      <c r="G365" s="1">
        <v>9.4560879988335702E-5</v>
      </c>
      <c r="H365" s="1">
        <v>2.9580576859226201E-8</v>
      </c>
      <c r="I365" s="21">
        <v>1.6340199999999999E-4</v>
      </c>
      <c r="J365" s="21">
        <f t="shared" si="28"/>
        <v>3.2681351078380991E-8</v>
      </c>
      <c r="K365" s="10">
        <f t="shared" si="25"/>
        <v>1.3980697504848113E-3</v>
      </c>
      <c r="L365" s="10">
        <f t="shared" si="26"/>
        <v>1.7616897504848113E-3</v>
      </c>
      <c r="M365" s="10">
        <f t="shared" si="27"/>
        <v>0.18196132041201668</v>
      </c>
      <c r="N365">
        <f t="shared" si="29"/>
        <v>9.9330961525298286E-2</v>
      </c>
    </row>
    <row r="366" spans="4:14" x14ac:dyDescent="0.2">
      <c r="D366"/>
      <c r="E366">
        <v>102.609619140625</v>
      </c>
      <c r="F366">
        <v>4999.8544921875</v>
      </c>
      <c r="G366" s="1">
        <v>9.8242278046344194E-5</v>
      </c>
      <c r="H366" s="1">
        <v>2.04613365687087E-6</v>
      </c>
      <c r="I366" s="21">
        <v>1.67097E-4</v>
      </c>
      <c r="J366" s="21">
        <f t="shared" si="28"/>
        <v>3.3420372585061555E-8</v>
      </c>
      <c r="K366" s="10">
        <f t="shared" si="25"/>
        <v>1.429684221103539E-3</v>
      </c>
      <c r="L366" s="10">
        <f t="shared" si="26"/>
        <v>1.793304221103539E-3</v>
      </c>
      <c r="M366" s="10">
        <f t="shared" si="27"/>
        <v>0.18401026313070931</v>
      </c>
      <c r="N366">
        <f t="shared" si="29"/>
        <v>0.10192256781820931</v>
      </c>
    </row>
    <row r="367" spans="4:14" x14ac:dyDescent="0.2">
      <c r="D367"/>
      <c r="E367">
        <v>101.538410186768</v>
      </c>
      <c r="F367">
        <v>4999.8544921875</v>
      </c>
      <c r="G367" s="1">
        <v>9.6943253688444001E-5</v>
      </c>
      <c r="H367" s="1">
        <v>3.30110486085078E-8</v>
      </c>
      <c r="I367" s="21">
        <v>1.65818E-4</v>
      </c>
      <c r="J367" s="21">
        <f t="shared" si="28"/>
        <v>3.3164565140665229E-8</v>
      </c>
      <c r="K367" s="10">
        <f t="shared" si="25"/>
        <v>1.4187410795821987E-3</v>
      </c>
      <c r="L367" s="10">
        <f t="shared" si="26"/>
        <v>1.7823610795821988E-3</v>
      </c>
      <c r="M367" s="10">
        <f t="shared" si="27"/>
        <v>0.18097811039954795</v>
      </c>
      <c r="N367">
        <f t="shared" si="29"/>
        <v>9.9747382250133534E-2</v>
      </c>
    </row>
    <row r="368" spans="4:14" x14ac:dyDescent="0.2">
      <c r="D368"/>
      <c r="E368">
        <v>100.69852066040001</v>
      </c>
      <c r="F368">
        <v>4999.8544921875</v>
      </c>
      <c r="G368" s="1">
        <v>9.7725989482080896E-5</v>
      </c>
      <c r="H368" s="1">
        <v>3.4600022065041297E-8</v>
      </c>
      <c r="I368" s="21">
        <v>1.66589E-4</v>
      </c>
      <c r="J368" s="21">
        <f t="shared" si="28"/>
        <v>3.3318769628256762E-8</v>
      </c>
      <c r="K368" s="10">
        <f t="shared" si="25"/>
        <v>1.4253377661443203E-3</v>
      </c>
      <c r="L368" s="10">
        <f t="shared" si="26"/>
        <v>1.7889577661443204E-3</v>
      </c>
      <c r="M368" s="10">
        <f t="shared" si="27"/>
        <v>0.18014540057466688</v>
      </c>
      <c r="N368">
        <f t="shared" si="29"/>
        <v>9.9586584046346877E-2</v>
      </c>
    </row>
    <row r="369" spans="4:14" x14ac:dyDescent="0.2">
      <c r="D369"/>
      <c r="E369">
        <v>99.867385864257798</v>
      </c>
      <c r="F369">
        <v>4999.8544921875</v>
      </c>
      <c r="G369" s="1">
        <v>9.8588085866023004E-5</v>
      </c>
      <c r="H369" s="1">
        <v>3.1179387680544603E-8</v>
      </c>
      <c r="I369" s="21">
        <v>1.6743699999999999E-4</v>
      </c>
      <c r="J369" s="21">
        <f t="shared" si="28"/>
        <v>3.3488374564025398E-8</v>
      </c>
      <c r="K369" s="10">
        <f t="shared" si="25"/>
        <v>1.4325932657612841E-3</v>
      </c>
      <c r="L369" s="10">
        <f t="shared" si="26"/>
        <v>1.7962132657612841E-3</v>
      </c>
      <c r="M369" s="10">
        <f t="shared" si="27"/>
        <v>0.17938312330628081</v>
      </c>
      <c r="N369">
        <f t="shared" si="29"/>
        <v>9.9489214614874574E-2</v>
      </c>
    </row>
    <row r="370" spans="4:14" x14ac:dyDescent="0.2">
      <c r="D370"/>
      <c r="E370">
        <v>99.020278930664105</v>
      </c>
      <c r="F370">
        <v>4999.8544921875</v>
      </c>
      <c r="G370" s="1">
        <v>9.9396038815254296E-5</v>
      </c>
      <c r="H370" s="1">
        <v>3.0049423544620903E-8</v>
      </c>
      <c r="I370" s="21">
        <v>1.68231E-4</v>
      </c>
      <c r="J370" s="21">
        <f t="shared" si="28"/>
        <v>3.3647179185488017E-8</v>
      </c>
      <c r="K370" s="10">
        <f t="shared" si="25"/>
        <v>1.4393867406384884E-3</v>
      </c>
      <c r="L370" s="10">
        <f t="shared" si="26"/>
        <v>1.8030067406384885E-3</v>
      </c>
      <c r="M370" s="10">
        <f t="shared" si="27"/>
        <v>0.17853423037189067</v>
      </c>
      <c r="N370">
        <f t="shared" si="29"/>
        <v>9.9318007227359381E-2</v>
      </c>
    </row>
    <row r="371" spans="4:14" x14ac:dyDescent="0.2">
      <c r="D371"/>
      <c r="E371">
        <v>96.846595764160199</v>
      </c>
      <c r="F371">
        <v>4999.8544921875</v>
      </c>
      <c r="G371">
        <v>1.0108236488507701E-4</v>
      </c>
      <c r="H371" s="1">
        <v>1.3406053844026101E-8</v>
      </c>
      <c r="I371" s="21">
        <v>1.6991200000000001E-4</v>
      </c>
      <c r="J371" s="21">
        <f t="shared" si="28"/>
        <v>3.3983388969718065E-8</v>
      </c>
      <c r="K371" s="10">
        <f t="shared" si="25"/>
        <v>1.4537693996669273E-3</v>
      </c>
      <c r="L371" s="10">
        <f t="shared" si="26"/>
        <v>1.8173893996669274E-3</v>
      </c>
      <c r="M371" s="10">
        <f t="shared" si="27"/>
        <v>0.1760079765356127</v>
      </c>
      <c r="N371">
        <f t="shared" si="29"/>
        <v>9.8530699924284523E-2</v>
      </c>
    </row>
    <row r="372" spans="4:14" x14ac:dyDescent="0.2">
      <c r="D372"/>
      <c r="E372">
        <v>95.146743774414105</v>
      </c>
      <c r="F372">
        <v>4999.8544921875</v>
      </c>
      <c r="G372">
        <v>1.02761867670601E-4</v>
      </c>
      <c r="H372" s="1">
        <v>3.6687716946737698E-8</v>
      </c>
      <c r="I372" s="21">
        <v>1.7158900000000001E-4</v>
      </c>
      <c r="J372" s="21">
        <f t="shared" si="28"/>
        <v>3.4318798730666191E-8</v>
      </c>
      <c r="K372" s="10">
        <f t="shared" si="25"/>
        <v>1.4681178346405695E-3</v>
      </c>
      <c r="L372" s="10">
        <f t="shared" si="26"/>
        <v>1.8317378346405695E-3</v>
      </c>
      <c r="M372" s="10">
        <f t="shared" si="27"/>
        <v>0.17428389041444639</v>
      </c>
      <c r="N372">
        <f t="shared" si="29"/>
        <v>9.8166495394915121E-2</v>
      </c>
    </row>
    <row r="373" spans="4:14" x14ac:dyDescent="0.2">
      <c r="D373"/>
      <c r="E373">
        <v>94.798618316650405</v>
      </c>
      <c r="F373">
        <v>4999.8544921875</v>
      </c>
      <c r="G373">
        <v>1.03627278928515E-4</v>
      </c>
      <c r="H373" s="1">
        <v>3.0533518061492798E-8</v>
      </c>
      <c r="I373" s="21">
        <v>1.7245499999999999E-4</v>
      </c>
      <c r="J373" s="21">
        <f t="shared" si="28"/>
        <v>3.4492003771203494E-8</v>
      </c>
      <c r="K373" s="10">
        <f t="shared" si="25"/>
        <v>1.4755273425041192E-3</v>
      </c>
      <c r="L373" s="10">
        <f t="shared" si="26"/>
        <v>1.8391473425041192E-3</v>
      </c>
      <c r="M373" s="10">
        <f t="shared" si="27"/>
        <v>0.1743486269501299</v>
      </c>
      <c r="N373">
        <f t="shared" si="29"/>
        <v>9.850973229680958E-2</v>
      </c>
    </row>
    <row r="374" spans="4:14" x14ac:dyDescent="0.2">
      <c r="D374"/>
      <c r="E374">
        <v>94.037326812744098</v>
      </c>
      <c r="F374">
        <v>4999.8544921875</v>
      </c>
      <c r="G374">
        <v>1.04506694688977E-4</v>
      </c>
      <c r="H374" s="1">
        <v>3.2680841307251698E-8</v>
      </c>
      <c r="I374" s="21">
        <v>1.7333999999999999E-4</v>
      </c>
      <c r="J374" s="21">
        <f t="shared" si="28"/>
        <v>3.4669008922329961E-8</v>
      </c>
      <c r="K374" s="10">
        <f t="shared" si="25"/>
        <v>1.4830994146279553E-3</v>
      </c>
      <c r="L374" s="10">
        <f t="shared" si="26"/>
        <v>1.8467194146279554E-3</v>
      </c>
      <c r="M374" s="10">
        <f t="shared" si="27"/>
        <v>0.17366055712480852</v>
      </c>
      <c r="N374">
        <f t="shared" si="29"/>
        <v>9.8430695674613239E-2</v>
      </c>
    </row>
    <row r="375" spans="4:14" x14ac:dyDescent="0.2">
      <c r="D375"/>
      <c r="E375">
        <v>93.224662780761705</v>
      </c>
      <c r="F375">
        <v>4999.8544921875</v>
      </c>
      <c r="G375">
        <v>1.05356891193222E-4</v>
      </c>
      <c r="H375" s="1">
        <v>3.1770714808384397E-8</v>
      </c>
      <c r="I375" s="21">
        <v>1.7418300000000001E-4</v>
      </c>
      <c r="J375" s="21">
        <f t="shared" si="28"/>
        <v>3.4837613828996198E-8</v>
      </c>
      <c r="K375" s="10">
        <f t="shared" si="25"/>
        <v>1.4903121341764232E-3</v>
      </c>
      <c r="L375" s="10">
        <f t="shared" si="26"/>
        <v>1.8539321341764232E-3</v>
      </c>
      <c r="M375" s="10">
        <f t="shared" si="27"/>
        <v>0.17283219802701491</v>
      </c>
      <c r="N375">
        <f t="shared" si="29"/>
        <v>9.8252467802405541E-2</v>
      </c>
    </row>
    <row r="376" spans="4:14" x14ac:dyDescent="0.2">
      <c r="D376"/>
      <c r="E376">
        <v>92.404220581054702</v>
      </c>
      <c r="F376">
        <v>4999.8544921875</v>
      </c>
      <c r="G376">
        <v>1.06268884067471E-4</v>
      </c>
      <c r="H376" s="1">
        <v>2.9262859916440799E-8</v>
      </c>
      <c r="I376" s="21">
        <v>1.7511499999999999E-4</v>
      </c>
      <c r="J376" s="21">
        <f t="shared" si="28"/>
        <v>3.5024019253685308E-8</v>
      </c>
      <c r="K376" s="10">
        <f t="shared" si="25"/>
        <v>1.4982863389441236E-3</v>
      </c>
      <c r="L376" s="10">
        <f t="shared" si="26"/>
        <v>1.8619063389441236E-3</v>
      </c>
      <c r="M376" s="10">
        <f t="shared" si="27"/>
        <v>0.1720480040450568</v>
      </c>
      <c r="N376">
        <f t="shared" si="29"/>
        <v>9.812462758021305E-2</v>
      </c>
    </row>
    <row r="377" spans="4:14" x14ac:dyDescent="0.2">
      <c r="D377"/>
      <c r="E377">
        <v>91.535507202148395</v>
      </c>
      <c r="F377">
        <v>4999.8544921875</v>
      </c>
      <c r="G377">
        <v>1.0723215379355E-4</v>
      </c>
      <c r="H377" s="1">
        <v>3.3224998760754602E-8</v>
      </c>
      <c r="I377" s="21">
        <v>1.76071E-4</v>
      </c>
      <c r="J377" s="21">
        <f t="shared" si="28"/>
        <v>3.5215224818065995E-8</v>
      </c>
      <c r="K377" s="10">
        <f t="shared" si="25"/>
        <v>1.5064658880406066E-3</v>
      </c>
      <c r="L377" s="10">
        <f t="shared" si="26"/>
        <v>1.8700858880406066E-3</v>
      </c>
      <c r="M377" s="10">
        <f t="shared" si="27"/>
        <v>0.17117926027337702</v>
      </c>
      <c r="N377">
        <f t="shared" si="29"/>
        <v>9.7950854511658289E-2</v>
      </c>
    </row>
    <row r="378" spans="4:14" x14ac:dyDescent="0.2">
      <c r="D378"/>
      <c r="E378">
        <v>90.663784027099595</v>
      </c>
      <c r="F378">
        <v>4999.8544921875</v>
      </c>
      <c r="G378">
        <v>1.0884853421142701E-4</v>
      </c>
      <c r="H378" s="1">
        <v>1.02028967756556E-6</v>
      </c>
      <c r="I378" s="21">
        <v>1.77689E-4</v>
      </c>
      <c r="J378" s="21">
        <f t="shared" si="28"/>
        <v>3.5538834235605687E-8</v>
      </c>
      <c r="K378" s="10">
        <f t="shared" si="25"/>
        <v>1.5203095182059927E-3</v>
      </c>
      <c r="L378" s="10">
        <f t="shared" si="26"/>
        <v>1.8839295182059928E-3</v>
      </c>
      <c r="M378" s="10">
        <f t="shared" si="27"/>
        <v>0.17080417896090591</v>
      </c>
      <c r="N378">
        <f t="shared" si="29"/>
        <v>9.8273151739226211E-2</v>
      </c>
    </row>
    <row r="379" spans="4:14" x14ac:dyDescent="0.2">
      <c r="D379"/>
      <c r="E379">
        <v>88.491516113281307</v>
      </c>
      <c r="F379">
        <v>4999.8544921875</v>
      </c>
      <c r="G379">
        <v>1.0997162591447199E-4</v>
      </c>
      <c r="H379" s="1">
        <v>2.1789820059714199E-8</v>
      </c>
      <c r="I379" s="21">
        <v>1.7881900000000001E-4</v>
      </c>
      <c r="J379" s="21">
        <f t="shared" si="28"/>
        <v>3.576484081275022E-8</v>
      </c>
      <c r="K379" s="10">
        <f t="shared" si="25"/>
        <v>1.5299778136861452E-3</v>
      </c>
      <c r="L379" s="10">
        <f t="shared" si="26"/>
        <v>1.8935978136861453E-3</v>
      </c>
      <c r="M379" s="10">
        <f t="shared" si="27"/>
        <v>0.16756734144188179</v>
      </c>
      <c r="N379">
        <f t="shared" si="29"/>
        <v>9.6774128551256736E-2</v>
      </c>
    </row>
    <row r="380" spans="4:14" x14ac:dyDescent="0.2">
      <c r="D380"/>
      <c r="E380">
        <v>86.822586059570298</v>
      </c>
      <c r="F380">
        <v>4999.8544921875</v>
      </c>
      <c r="G380">
        <v>1.12086001497511E-4</v>
      </c>
      <c r="H380" s="1">
        <v>3.4492671571809901E-8</v>
      </c>
      <c r="I380" s="21">
        <v>1.80939E-4</v>
      </c>
      <c r="J380" s="21">
        <f t="shared" si="28"/>
        <v>3.6188853152171808E-8</v>
      </c>
      <c r="K380" s="10">
        <f t="shared" si="25"/>
        <v>1.5481165627285543E-3</v>
      </c>
      <c r="L380" s="10">
        <f t="shared" si="26"/>
        <v>1.9117365627285543E-3</v>
      </c>
      <c r="M380" s="10">
        <f t="shared" si="27"/>
        <v>0.16598191224072703</v>
      </c>
      <c r="N380">
        <f t="shared" si="29"/>
        <v>9.652384339307081E-2</v>
      </c>
    </row>
    <row r="381" spans="4:14" x14ac:dyDescent="0.2">
      <c r="D381"/>
      <c r="E381">
        <v>86.080402374267607</v>
      </c>
      <c r="F381">
        <v>4999.8544921875</v>
      </c>
      <c r="G381">
        <v>1.14303924015275E-4</v>
      </c>
      <c r="H381" s="1">
        <v>3.4007028947989001E-8</v>
      </c>
      <c r="I381" s="21">
        <v>1.8315000000000001E-4</v>
      </c>
      <c r="J381" s="21">
        <f t="shared" si="28"/>
        <v>3.6631066021257258E-8</v>
      </c>
      <c r="K381" s="10">
        <f t="shared" si="25"/>
        <v>1.5670339090175958E-3</v>
      </c>
      <c r="L381" s="10">
        <f t="shared" si="26"/>
        <v>1.9306539090175958E-3</v>
      </c>
      <c r="M381" s="10">
        <f t="shared" si="27"/>
        <v>0.16619146533368728</v>
      </c>
      <c r="N381">
        <f t="shared" si="29"/>
        <v>9.7327143434273192E-2</v>
      </c>
    </row>
    <row r="382" spans="4:14" x14ac:dyDescent="0.2">
      <c r="D382"/>
      <c r="E382">
        <v>84.8769721984863</v>
      </c>
      <c r="F382">
        <v>4999.8544921875</v>
      </c>
      <c r="G382">
        <v>1.15674161929183E-4</v>
      </c>
      <c r="H382" s="1">
        <v>3.8201739334063898E-8</v>
      </c>
      <c r="I382" s="21">
        <v>1.8453100000000001E-4</v>
      </c>
      <c r="J382" s="21">
        <f t="shared" si="28"/>
        <v>3.6907274059342747E-8</v>
      </c>
      <c r="K382" s="10">
        <f t="shared" si="25"/>
        <v>1.5788497639362597E-3</v>
      </c>
      <c r="L382" s="10">
        <f t="shared" si="26"/>
        <v>1.9424697639362598E-3</v>
      </c>
      <c r="M382" s="10">
        <f t="shared" si="27"/>
        <v>0.16487095215001818</v>
      </c>
      <c r="N382">
        <f t="shared" si="29"/>
        <v>9.6969374391229129E-2</v>
      </c>
    </row>
    <row r="383" spans="4:14" x14ac:dyDescent="0.2">
      <c r="D383"/>
      <c r="E383">
        <v>83.999683380126996</v>
      </c>
      <c r="F383">
        <v>4999.8544921875</v>
      </c>
      <c r="G383">
        <v>1.1685546542229E-4</v>
      </c>
      <c r="H383" s="1">
        <v>3.4145797454031297E-8</v>
      </c>
      <c r="I383" s="21">
        <v>1.85713E-4</v>
      </c>
      <c r="J383" s="21">
        <f t="shared" si="28"/>
        <v>3.7143680939152329E-8</v>
      </c>
      <c r="K383" s="10">
        <f t="shared" si="25"/>
        <v>1.5889629721287728E-3</v>
      </c>
      <c r="L383" s="10">
        <f t="shared" si="26"/>
        <v>1.9525829721287729E-3</v>
      </c>
      <c r="M383" s="10">
        <f t="shared" si="27"/>
        <v>0.16401635143224425</v>
      </c>
      <c r="N383">
        <f t="shared" si="29"/>
        <v>9.681660472814263E-2</v>
      </c>
    </row>
    <row r="384" spans="4:14" x14ac:dyDescent="0.2">
      <c r="D384"/>
      <c r="E384">
        <v>83.203037261962905</v>
      </c>
      <c r="F384">
        <v>4999.8544921875</v>
      </c>
      <c r="G384">
        <v>1.18119505883356E-4</v>
      </c>
      <c r="H384" s="1">
        <v>3.7884574343295202E-8</v>
      </c>
      <c r="I384" s="21">
        <v>1.86983E-4</v>
      </c>
      <c r="J384" s="21">
        <f t="shared" si="28"/>
        <v>3.7397688331164321E-8</v>
      </c>
      <c r="K384" s="10">
        <f t="shared" si="25"/>
        <v>1.59982910952682E-3</v>
      </c>
      <c r="L384" s="10">
        <f t="shared" si="26"/>
        <v>1.9634491095268198E-3</v>
      </c>
      <c r="M384" s="10">
        <f t="shared" si="27"/>
        <v>0.16336492942192787</v>
      </c>
      <c r="N384">
        <f t="shared" si="29"/>
        <v>9.6802499612357554E-2</v>
      </c>
    </row>
    <row r="385" spans="4:14" x14ac:dyDescent="0.2">
      <c r="D385"/>
      <c r="E385">
        <v>82.383613586425795</v>
      </c>
      <c r="F385">
        <v>4999.8544921875</v>
      </c>
      <c r="G385">
        <v>1.19278500367339E-4</v>
      </c>
      <c r="H385" s="1">
        <v>3.3478917875274298E-8</v>
      </c>
      <c r="I385" s="21">
        <v>1.8814100000000001E-4</v>
      </c>
      <c r="J385" s="21">
        <f t="shared" si="28"/>
        <v>3.7629295071282353E-8</v>
      </c>
      <c r="K385" s="10">
        <f t="shared" si="25"/>
        <v>1.6097369733905516E-3</v>
      </c>
      <c r="L385" s="10">
        <f t="shared" si="26"/>
        <v>1.9733569733905517E-3</v>
      </c>
      <c r="M385" s="10">
        <f t="shared" si="27"/>
        <v>0.16257227836388594</v>
      </c>
      <c r="N385">
        <f t="shared" si="29"/>
        <v>9.6665387494745306E-2</v>
      </c>
    </row>
    <row r="386" spans="4:14" x14ac:dyDescent="0.2">
      <c r="D386"/>
      <c r="E386">
        <v>81.545974731445298</v>
      </c>
      <c r="F386">
        <v>4999.8544921875</v>
      </c>
      <c r="G386">
        <v>1.2035053276368701E-4</v>
      </c>
      <c r="H386" s="1">
        <v>3.5356538903440599E-8</v>
      </c>
      <c r="I386" s="21">
        <v>1.8920499999999999E-4</v>
      </c>
      <c r="J386" s="21">
        <f t="shared" si="28"/>
        <v>3.7842101264275072E-8</v>
      </c>
      <c r="K386" s="10">
        <f t="shared" si="25"/>
        <v>1.618840571966553E-3</v>
      </c>
      <c r="L386" s="10">
        <f t="shared" si="26"/>
        <v>1.9824605719665528E-3</v>
      </c>
      <c r="M386" s="10">
        <f t="shared" si="27"/>
        <v>0.16166167970767112</v>
      </c>
      <c r="N386">
        <f t="shared" si="29"/>
        <v>9.6424899922514878E-2</v>
      </c>
    </row>
    <row r="387" spans="4:14" x14ac:dyDescent="0.2">
      <c r="D387"/>
      <c r="E387">
        <v>80.691604614257798</v>
      </c>
      <c r="F387">
        <v>4999.8544921875</v>
      </c>
      <c r="G387">
        <v>1.2154454953367901E-4</v>
      </c>
      <c r="H387" s="1">
        <v>3.6768740224891899E-8</v>
      </c>
      <c r="I387" s="21">
        <v>1.9040100000000001E-4</v>
      </c>
      <c r="J387" s="21">
        <f t="shared" si="28"/>
        <v>3.8081308225571413E-8</v>
      </c>
      <c r="K387" s="10">
        <f t="shared" si="25"/>
        <v>1.629073564350856E-3</v>
      </c>
      <c r="L387" s="10">
        <f t="shared" si="26"/>
        <v>1.9926935643508558E-3</v>
      </c>
      <c r="M387" s="10">
        <f t="shared" si="27"/>
        <v>0.16079364121197534</v>
      </c>
      <c r="N387">
        <f t="shared" si="29"/>
        <v>9.62403575205691E-2</v>
      </c>
    </row>
    <row r="388" spans="4:14" x14ac:dyDescent="0.2">
      <c r="D388"/>
      <c r="E388">
        <v>78.616569519042997</v>
      </c>
      <c r="F388">
        <v>4999.8544921875</v>
      </c>
      <c r="G388">
        <v>1.24028142037551E-4</v>
      </c>
      <c r="H388" s="1">
        <v>4.4956664255150797E-8</v>
      </c>
      <c r="I388" s="21">
        <v>1.92893E-4</v>
      </c>
      <c r="J388" s="21">
        <f t="shared" si="28"/>
        <v>3.8579722730212264E-8</v>
      </c>
      <c r="K388" s="10">
        <f t="shared" si="25"/>
        <v>1.6503951504893862E-3</v>
      </c>
      <c r="L388" s="10">
        <f t="shared" si="26"/>
        <v>2.0140151504893862E-3</v>
      </c>
      <c r="M388" s="10">
        <f t="shared" si="27"/>
        <v>0.15833496209085468</v>
      </c>
      <c r="N388">
        <f t="shared" si="29"/>
        <v>9.544170647562028E-2</v>
      </c>
    </row>
    <row r="389" spans="4:14" x14ac:dyDescent="0.2">
      <c r="D389"/>
      <c r="E389">
        <v>78.165164947509794</v>
      </c>
      <c r="F389">
        <v>4999.8544921875</v>
      </c>
      <c r="G389">
        <v>1.2535422407519001E-4</v>
      </c>
      <c r="H389" s="1">
        <v>3.6958427676718901E-8</v>
      </c>
      <c r="I389" s="21">
        <v>1.9421999999999999E-4</v>
      </c>
      <c r="J389" s="21">
        <f t="shared" si="28"/>
        <v>3.8845130453991723E-8</v>
      </c>
      <c r="K389" s="10">
        <f t="shared" ref="K389:K452" si="30">J389*B$6</f>
        <v>1.6617489806682905E-3</v>
      </c>
      <c r="L389" s="10">
        <f t="shared" ref="L389:L452" si="31">K389+B$7</f>
        <v>2.0253689806682905E-3</v>
      </c>
      <c r="M389" s="10">
        <f t="shared" ref="M389:M452" si="32">L389*E389</f>
        <v>0.15831330045350669</v>
      </c>
      <c r="N389">
        <f t="shared" si="29"/>
        <v>9.5781168495498878E-2</v>
      </c>
    </row>
    <row r="390" spans="4:14" x14ac:dyDescent="0.2">
      <c r="D390"/>
      <c r="E390">
        <v>77.280380249023395</v>
      </c>
      <c r="F390">
        <v>4999.8544921875</v>
      </c>
      <c r="G390">
        <v>1.26556685365385E-4</v>
      </c>
      <c r="H390" s="1">
        <v>3.3448966310629501E-8</v>
      </c>
      <c r="I390" s="21">
        <v>1.95424E-4</v>
      </c>
      <c r="J390" s="21">
        <f t="shared" ref="J390:J453" si="33">I390/F390</f>
        <v>3.9085937461851921E-8</v>
      </c>
      <c r="K390" s="10">
        <f t="shared" si="30"/>
        <v>1.6720504211621876E-3</v>
      </c>
      <c r="L390" s="10">
        <f t="shared" si="31"/>
        <v>2.0356704211621874E-3</v>
      </c>
      <c r="M390" s="10">
        <f t="shared" si="32"/>
        <v>0.15731738420910343</v>
      </c>
      <c r="N390">
        <f t="shared" ref="N390:N453" si="34">((M390/E390)-$B$8)*E390</f>
        <v>9.549308000988474E-2</v>
      </c>
    </row>
    <row r="391" spans="4:14" x14ac:dyDescent="0.2">
      <c r="D391"/>
      <c r="E391">
        <v>76.4588623046875</v>
      </c>
      <c r="F391">
        <v>4999.8544921875</v>
      </c>
      <c r="G391">
        <v>1.2789307427802599E-4</v>
      </c>
      <c r="H391" s="1">
        <v>3.6939176525772403E-8</v>
      </c>
      <c r="I391" s="21">
        <v>1.9675399999999999E-4</v>
      </c>
      <c r="J391" s="21">
        <f t="shared" si="33"/>
        <v>3.9351945203092825E-8</v>
      </c>
      <c r="K391" s="10">
        <f t="shared" si="30"/>
        <v>1.6834299193821897E-3</v>
      </c>
      <c r="L391" s="10">
        <f t="shared" si="31"/>
        <v>2.0470499193821897E-3</v>
      </c>
      <c r="M391" s="10">
        <f t="shared" si="32"/>
        <v>0.15651510791686449</v>
      </c>
      <c r="N391">
        <f t="shared" si="34"/>
        <v>9.5348018073114493E-2</v>
      </c>
    </row>
    <row r="392" spans="4:14" x14ac:dyDescent="0.2">
      <c r="D392"/>
      <c r="E392">
        <v>75.653232574462905</v>
      </c>
      <c r="F392">
        <v>4999.8544921875</v>
      </c>
      <c r="G392">
        <v>1.29227452995927E-4</v>
      </c>
      <c r="H392" s="1">
        <v>4.2476883389294003E-8</v>
      </c>
      <c r="I392" s="21">
        <v>1.9810699999999999E-4</v>
      </c>
      <c r="J392" s="21">
        <f t="shared" si="33"/>
        <v>3.9622553078204815E-8</v>
      </c>
      <c r="K392" s="10">
        <f t="shared" si="30"/>
        <v>1.6950062059172745E-3</v>
      </c>
      <c r="L392" s="10">
        <f t="shared" si="31"/>
        <v>2.0586262059172746E-3</v>
      </c>
      <c r="M392" s="10">
        <f t="shared" si="32"/>
        <v>0.15574172714014373</v>
      </c>
      <c r="N392">
        <f t="shared" si="34"/>
        <v>9.5219141080573416E-2</v>
      </c>
    </row>
    <row r="393" spans="4:14" x14ac:dyDescent="0.2">
      <c r="D393"/>
      <c r="E393">
        <v>74.807884216308594</v>
      </c>
      <c r="F393">
        <v>4999.8544921875</v>
      </c>
      <c r="G393">
        <v>1.3067670343313101E-4</v>
      </c>
      <c r="H393" s="1">
        <v>4.12932532504289E-8</v>
      </c>
      <c r="I393" s="21">
        <v>1.99574E-4</v>
      </c>
      <c r="J393" s="21">
        <f t="shared" si="33"/>
        <v>3.991596161685174E-8</v>
      </c>
      <c r="K393" s="10">
        <f t="shared" si="30"/>
        <v>1.7075578780140739E-3</v>
      </c>
      <c r="L393" s="10">
        <f t="shared" si="31"/>
        <v>2.0711778780140738E-3</v>
      </c>
      <c r="M393" s="10">
        <f t="shared" si="32"/>
        <v>0.15494043488985657</v>
      </c>
      <c r="N393">
        <f t="shared" si="34"/>
        <v>9.5094127516809679E-2</v>
      </c>
    </row>
    <row r="394" spans="4:14" x14ac:dyDescent="0.2">
      <c r="D394"/>
      <c r="E394">
        <v>73.996208190917997</v>
      </c>
      <c r="F394">
        <v>4999.8544921875</v>
      </c>
      <c r="G394">
        <v>1.3223350667205299E-4</v>
      </c>
      <c r="H394" s="1">
        <v>3.9341320938397101E-8</v>
      </c>
      <c r="I394" s="21">
        <v>2.0114800000000001E-4</v>
      </c>
      <c r="J394" s="21">
        <f t="shared" si="33"/>
        <v>4.0230770778290226E-8</v>
      </c>
      <c r="K394" s="10">
        <f t="shared" si="30"/>
        <v>1.721025043576693E-3</v>
      </c>
      <c r="L394" s="10">
        <f t="shared" si="31"/>
        <v>2.084645043576693E-3</v>
      </c>
      <c r="M394" s="10">
        <f t="shared" si="32"/>
        <v>0.1542558286486663</v>
      </c>
      <c r="N394">
        <f t="shared" si="34"/>
        <v>9.5058862095931909E-2</v>
      </c>
    </row>
    <row r="395" spans="4:14" x14ac:dyDescent="0.2">
      <c r="D395"/>
      <c r="E395">
        <v>73.151199340820298</v>
      </c>
      <c r="F395">
        <v>4999.8544921875</v>
      </c>
      <c r="G395">
        <v>1.3377578875419801E-4</v>
      </c>
      <c r="H395" s="1">
        <v>4.0409121497769999E-8</v>
      </c>
      <c r="I395" s="21">
        <v>2.02685E-4</v>
      </c>
      <c r="J395" s="21">
        <f t="shared" si="33"/>
        <v>4.0538179724370886E-8</v>
      </c>
      <c r="K395" s="10">
        <f t="shared" si="30"/>
        <v>1.73417563663244E-3</v>
      </c>
      <c r="L395" s="10">
        <f t="shared" si="31"/>
        <v>2.0977956366324399E-3</v>
      </c>
      <c r="M395" s="10">
        <f t="shared" si="32"/>
        <v>0.15345626679160262</v>
      </c>
      <c r="N395">
        <f t="shared" si="34"/>
        <v>9.4935307318946394E-2</v>
      </c>
    </row>
    <row r="396" spans="4:14" x14ac:dyDescent="0.2">
      <c r="D396"/>
      <c r="E396">
        <v>72.282871246337905</v>
      </c>
      <c r="F396">
        <v>4999.8544921875</v>
      </c>
      <c r="G396">
        <v>1.3513067168109401E-4</v>
      </c>
      <c r="H396" s="1">
        <v>3.6978959372803797E-8</v>
      </c>
      <c r="I396" s="21">
        <v>2.0402800000000001E-4</v>
      </c>
      <c r="J396" s="21">
        <f t="shared" si="33"/>
        <v>4.0806787541278059E-8</v>
      </c>
      <c r="K396" s="10">
        <f t="shared" si="30"/>
        <v>1.7456663630305326E-3</v>
      </c>
      <c r="L396" s="10">
        <f t="shared" si="31"/>
        <v>2.1092863630305324E-3</v>
      </c>
      <c r="M396" s="10">
        <f t="shared" si="32"/>
        <v>0.15246527460059234</v>
      </c>
      <c r="N396">
        <f t="shared" si="34"/>
        <v>9.4638977603522009E-2</v>
      </c>
    </row>
    <row r="397" spans="4:14" x14ac:dyDescent="0.2">
      <c r="D397"/>
      <c r="E397">
        <v>71.422191619873004</v>
      </c>
      <c r="F397">
        <v>4999.8544921875</v>
      </c>
      <c r="G397">
        <v>1.3673962628027401E-4</v>
      </c>
      <c r="H397" s="1">
        <v>4.2055268635582098E-8</v>
      </c>
      <c r="I397" s="21">
        <v>2.0562600000000001E-4</v>
      </c>
      <c r="J397" s="21">
        <f t="shared" si="33"/>
        <v>4.1126396842408109E-8</v>
      </c>
      <c r="K397" s="10">
        <f t="shared" si="30"/>
        <v>1.7593388729219336E-3</v>
      </c>
      <c r="L397" s="10">
        <f t="shared" si="31"/>
        <v>2.1229588729219334E-3</v>
      </c>
      <c r="M397" s="10">
        <f t="shared" si="32"/>
        <v>0.15162637542293994</v>
      </c>
      <c r="N397">
        <f t="shared" si="34"/>
        <v>9.4488622127041552E-2</v>
      </c>
    </row>
    <row r="398" spans="4:14" x14ac:dyDescent="0.2">
      <c r="D398"/>
      <c r="E398">
        <v>70.600189208984403</v>
      </c>
      <c r="F398">
        <v>4999.8544921875</v>
      </c>
      <c r="G398">
        <v>1.3824966762391301E-4</v>
      </c>
      <c r="H398" s="1">
        <v>4.1091871746417798E-8</v>
      </c>
      <c r="I398" s="21">
        <v>2.07126E-4</v>
      </c>
      <c r="J398" s="21">
        <f t="shared" si="33"/>
        <v>4.1426405573130937E-8</v>
      </c>
      <c r="K398" s="10">
        <f t="shared" si="30"/>
        <v>1.7721728934708082E-3</v>
      </c>
      <c r="L398" s="10">
        <f t="shared" si="31"/>
        <v>2.1357928934708083E-3</v>
      </c>
      <c r="M398" s="10">
        <f t="shared" si="32"/>
        <v>0.15078738239024334</v>
      </c>
      <c r="N398">
        <f t="shared" si="34"/>
        <v>9.4307231023055813E-2</v>
      </c>
    </row>
    <row r="399" spans="4:14" x14ac:dyDescent="0.2">
      <c r="D399"/>
      <c r="E399">
        <v>69.794372558593807</v>
      </c>
      <c r="F399">
        <v>4999.8544921875</v>
      </c>
      <c r="G399">
        <v>1.3989581218173499E-4</v>
      </c>
      <c r="H399" s="1">
        <v>4.26960456835278E-8</v>
      </c>
      <c r="I399" s="21">
        <v>2.0877E-4</v>
      </c>
      <c r="J399" s="21">
        <f t="shared" si="33"/>
        <v>4.1755215142003153E-8</v>
      </c>
      <c r="K399" s="10">
        <f t="shared" si="30"/>
        <v>1.7862389799923747E-3</v>
      </c>
      <c r="L399" s="10">
        <f t="shared" si="31"/>
        <v>2.1498589799923747E-3</v>
      </c>
      <c r="M399" s="10">
        <f t="shared" si="32"/>
        <v>0.15004805859802628</v>
      </c>
      <c r="N399">
        <f t="shared" si="34"/>
        <v>9.4212560551151237E-2</v>
      </c>
    </row>
    <row r="400" spans="4:14" x14ac:dyDescent="0.2">
      <c r="D400"/>
      <c r="E400">
        <v>68.93212890625</v>
      </c>
      <c r="F400">
        <v>4999.8544921875</v>
      </c>
      <c r="G400">
        <v>1.41632017888425E-4</v>
      </c>
      <c r="H400" s="1">
        <v>4.7485770302132899E-8</v>
      </c>
      <c r="I400" s="21">
        <v>2.1050100000000001E-4</v>
      </c>
      <c r="J400" s="21">
        <f t="shared" si="33"/>
        <v>4.2101425217257301E-8</v>
      </c>
      <c r="K400" s="10">
        <f t="shared" si="30"/>
        <v>1.8010494397057764E-3</v>
      </c>
      <c r="L400" s="10">
        <f t="shared" si="31"/>
        <v>2.1646694397057763E-3</v>
      </c>
      <c r="M400" s="10">
        <f t="shared" si="32"/>
        <v>0.14921527285721853</v>
      </c>
      <c r="N400">
        <f t="shared" si="34"/>
        <v>9.4069569732218541E-2</v>
      </c>
    </row>
    <row r="401" spans="4:14" x14ac:dyDescent="0.2">
      <c r="D401"/>
      <c r="E401">
        <v>68.066925048828097</v>
      </c>
      <c r="F401">
        <v>4999.8544921875</v>
      </c>
      <c r="G401">
        <v>1.4341016223136399E-4</v>
      </c>
      <c r="H401" s="1">
        <v>4.8218576005307502E-8</v>
      </c>
      <c r="I401" s="21">
        <v>2.1226900000000001E-4</v>
      </c>
      <c r="J401" s="21">
        <f t="shared" si="33"/>
        <v>4.2455035507869275E-8</v>
      </c>
      <c r="K401" s="10">
        <f t="shared" si="30"/>
        <v>1.81617647192605E-3</v>
      </c>
      <c r="L401" s="10">
        <f t="shared" si="31"/>
        <v>2.1797964719260498E-3</v>
      </c>
      <c r="M401" s="10">
        <f t="shared" si="32"/>
        <v>0.14837204307629034</v>
      </c>
      <c r="N401">
        <f t="shared" si="34"/>
        <v>9.3918503037227874E-2</v>
      </c>
    </row>
    <row r="402" spans="4:14" x14ac:dyDescent="0.2">
      <c r="D402"/>
      <c r="E402">
        <v>67.224697113037095</v>
      </c>
      <c r="F402">
        <v>4999.8544921875</v>
      </c>
      <c r="G402">
        <v>1.4526485962753599E-4</v>
      </c>
      <c r="H402" s="1">
        <v>4.9453915867440601E-8</v>
      </c>
      <c r="I402" s="21">
        <v>2.14133E-4</v>
      </c>
      <c r="J402" s="21">
        <f t="shared" si="33"/>
        <v>4.282784635724751E-8</v>
      </c>
      <c r="K402" s="10">
        <f t="shared" si="30"/>
        <v>1.8321248814614517E-3</v>
      </c>
      <c r="L402" s="10">
        <f t="shared" si="31"/>
        <v>2.1957448814614515E-3</v>
      </c>
      <c r="M402" s="10">
        <f t="shared" si="32"/>
        <v>0.14760828459374761</v>
      </c>
      <c r="N402">
        <f t="shared" si="34"/>
        <v>9.3828526903317944E-2</v>
      </c>
    </row>
    <row r="403" spans="4:14" x14ac:dyDescent="0.2">
      <c r="D403"/>
      <c r="E403">
        <v>66.394859313964801</v>
      </c>
      <c r="F403">
        <v>4999.8544921875</v>
      </c>
      <c r="G403">
        <v>1.4711941960583201E-4</v>
      </c>
      <c r="H403" s="1">
        <v>4.6592808969031299E-8</v>
      </c>
      <c r="I403" s="21">
        <v>2.1599499999999999E-4</v>
      </c>
      <c r="J403" s="21">
        <f t="shared" si="33"/>
        <v>4.3200257194984776E-8</v>
      </c>
      <c r="K403" s="10">
        <f t="shared" si="30"/>
        <v>1.8480561789694545E-3</v>
      </c>
      <c r="L403" s="10">
        <f t="shared" si="31"/>
        <v>2.2116761789694544E-3</v>
      </c>
      <c r="M403" s="10">
        <f t="shared" si="32"/>
        <v>0.14684392875072416</v>
      </c>
      <c r="N403">
        <f t="shared" si="34"/>
        <v>9.3728041299552325E-2</v>
      </c>
    </row>
    <row r="404" spans="4:14" x14ac:dyDescent="0.2">
      <c r="D404"/>
      <c r="E404">
        <v>65.569976806640597</v>
      </c>
      <c r="F404">
        <v>4999.8544921875</v>
      </c>
      <c r="G404">
        <v>1.49049399881139E-4</v>
      </c>
      <c r="H404" s="1">
        <v>4.7882487655166701E-8</v>
      </c>
      <c r="I404" s="21">
        <v>2.1792400000000001E-4</v>
      </c>
      <c r="J404" s="21">
        <f t="shared" si="33"/>
        <v>4.3586068422694335E-8</v>
      </c>
      <c r="K404" s="10">
        <f t="shared" si="30"/>
        <v>1.8645607293953075E-3</v>
      </c>
      <c r="L404" s="10">
        <f t="shared" si="31"/>
        <v>2.2281807293953074E-3</v>
      </c>
      <c r="M404" s="10">
        <f t="shared" si="32"/>
        <v>0.14610175874745382</v>
      </c>
      <c r="N404">
        <f t="shared" si="34"/>
        <v>9.3645777302141353E-2</v>
      </c>
    </row>
    <row r="405" spans="4:14" x14ac:dyDescent="0.2">
      <c r="D405"/>
      <c r="E405">
        <v>64.670764923095703</v>
      </c>
      <c r="F405">
        <v>4999.8544921875</v>
      </c>
      <c r="G405">
        <v>1.5092678877214001E-4</v>
      </c>
      <c r="H405" s="1">
        <v>5.0587452812351799E-8</v>
      </c>
      <c r="I405" s="21">
        <v>2.19803E-4</v>
      </c>
      <c r="J405" s="21">
        <f t="shared" si="33"/>
        <v>4.3961879359379792E-8</v>
      </c>
      <c r="K405" s="10">
        <f t="shared" si="30"/>
        <v>1.8806374791361976E-3</v>
      </c>
      <c r="L405" s="10">
        <f t="shared" si="31"/>
        <v>2.2442574791361977E-3</v>
      </c>
      <c r="M405" s="10">
        <f t="shared" si="32"/>
        <v>0.14513784786011641</v>
      </c>
      <c r="N405">
        <f t="shared" si="34"/>
        <v>9.3401235921639847E-2</v>
      </c>
    </row>
    <row r="406" spans="4:14" x14ac:dyDescent="0.2">
      <c r="D406"/>
      <c r="E406">
        <v>63.820299148559599</v>
      </c>
      <c r="F406">
        <v>4999.8544921875</v>
      </c>
      <c r="G406">
        <v>1.5293639811380901E-4</v>
      </c>
      <c r="H406" s="1">
        <v>4.9891031453328903E-8</v>
      </c>
      <c r="I406" s="21">
        <v>2.2183000000000001E-4</v>
      </c>
      <c r="J406" s="21">
        <f t="shared" si="33"/>
        <v>4.4367291157496578E-8</v>
      </c>
      <c r="K406" s="10">
        <f t="shared" si="30"/>
        <v>1.8979805189045769E-3</v>
      </c>
      <c r="L406" s="10">
        <f t="shared" si="31"/>
        <v>2.2616005189045768E-3</v>
      </c>
      <c r="M406" s="10">
        <f t="shared" si="32"/>
        <v>0.14433602167102771</v>
      </c>
      <c r="N406">
        <f t="shared" si="34"/>
        <v>9.3279782352180027E-2</v>
      </c>
    </row>
    <row r="407" spans="4:14" x14ac:dyDescent="0.2">
      <c r="D407"/>
      <c r="E407">
        <v>63.028726577758803</v>
      </c>
      <c r="F407">
        <v>4999.8544921875</v>
      </c>
      <c r="G407">
        <v>1.54825007850136E-4</v>
      </c>
      <c r="H407" s="1">
        <v>5.2726712627331501E-8</v>
      </c>
      <c r="I407" s="21">
        <v>2.2373400000000001E-4</v>
      </c>
      <c r="J407" s="21">
        <f t="shared" si="33"/>
        <v>4.4748102239694089E-8</v>
      </c>
      <c r="K407" s="10">
        <f t="shared" si="30"/>
        <v>1.9142711689879486E-3</v>
      </c>
      <c r="L407" s="10">
        <f t="shared" si="31"/>
        <v>2.2778911689879484E-3</v>
      </c>
      <c r="M407" s="10">
        <f t="shared" si="32"/>
        <v>0.14357257966403278</v>
      </c>
      <c r="N407">
        <f t="shared" si="34"/>
        <v>9.3149598401825739E-2</v>
      </c>
    </row>
    <row r="408" spans="4:14" x14ac:dyDescent="0.2">
      <c r="D408"/>
      <c r="E408">
        <v>62.202192306518597</v>
      </c>
      <c r="F408">
        <v>4999.8544921875</v>
      </c>
      <c r="G408">
        <v>1.5690390776181701E-4</v>
      </c>
      <c r="H408" s="1">
        <v>5.8746035021891497E-8</v>
      </c>
      <c r="I408" s="21">
        <v>2.2582099999999999E-4</v>
      </c>
      <c r="J408" s="21">
        <f t="shared" si="33"/>
        <v>4.516551438703978E-8</v>
      </c>
      <c r="K408" s="10">
        <f t="shared" si="30"/>
        <v>1.9321275695782828E-3</v>
      </c>
      <c r="L408" s="10">
        <f t="shared" si="31"/>
        <v>2.2957475695782829E-3</v>
      </c>
      <c r="M408" s="10">
        <f t="shared" si="32"/>
        <v>0.14280053181013103</v>
      </c>
      <c r="N408">
        <f t="shared" si="34"/>
        <v>9.3038777964916164E-2</v>
      </c>
    </row>
    <row r="409" spans="4:14" x14ac:dyDescent="0.2">
      <c r="D409"/>
      <c r="E409">
        <v>61.351720809936502</v>
      </c>
      <c r="F409">
        <v>4999.8544921875</v>
      </c>
      <c r="G409">
        <v>1.5907945464083199E-4</v>
      </c>
      <c r="H409" s="1">
        <v>5.5375157255970999E-8</v>
      </c>
      <c r="I409" s="21">
        <v>2.2801899999999999E-4</v>
      </c>
      <c r="J409" s="21">
        <f t="shared" si="33"/>
        <v>4.5605127180458961E-8</v>
      </c>
      <c r="K409" s="10">
        <f t="shared" si="30"/>
        <v>1.9509336876892336E-3</v>
      </c>
      <c r="L409" s="10">
        <f t="shared" si="31"/>
        <v>2.3145536876892337E-3</v>
      </c>
      <c r="M409" s="10">
        <f t="shared" si="32"/>
        <v>0.14200185164671883</v>
      </c>
      <c r="N409">
        <f t="shared" si="34"/>
        <v>9.2920474998769639E-2</v>
      </c>
    </row>
    <row r="410" spans="4:14" x14ac:dyDescent="0.2">
      <c r="D410"/>
      <c r="E410">
        <v>60.503589630127003</v>
      </c>
      <c r="F410">
        <v>4999.8544921875</v>
      </c>
      <c r="G410">
        <v>1.6126304418431E-4</v>
      </c>
      <c r="H410" s="1">
        <v>5.8014174977212503E-8</v>
      </c>
      <c r="I410" s="21">
        <v>2.30213E-4</v>
      </c>
      <c r="J410" s="21">
        <f t="shared" si="33"/>
        <v>4.604393995059622E-8</v>
      </c>
      <c r="K410" s="10">
        <f t="shared" si="30"/>
        <v>1.969705581745388E-3</v>
      </c>
      <c r="L410" s="10">
        <f t="shared" si="31"/>
        <v>2.3333255817453878E-3</v>
      </c>
      <c r="M410" s="10">
        <f t="shared" si="32"/>
        <v>0.14117457347140031</v>
      </c>
      <c r="N410">
        <f t="shared" si="34"/>
        <v>9.2771701767298709E-2</v>
      </c>
    </row>
    <row r="411" spans="4:14" x14ac:dyDescent="0.2">
      <c r="D411"/>
      <c r="E411">
        <v>59.655246734619098</v>
      </c>
      <c r="F411">
        <v>4999.8544921875</v>
      </c>
      <c r="G411">
        <v>1.6347852789423001E-4</v>
      </c>
      <c r="H411" s="1">
        <v>5.6019079737728503E-8</v>
      </c>
      <c r="I411" s="21">
        <v>2.3245000000000001E-4</v>
      </c>
      <c r="J411" s="21">
        <f t="shared" si="33"/>
        <v>4.6491352971014201E-8</v>
      </c>
      <c r="K411" s="10">
        <f t="shared" si="30"/>
        <v>1.9888453843906096E-3</v>
      </c>
      <c r="L411" s="10">
        <f t="shared" si="31"/>
        <v>2.3524653843906094E-3</v>
      </c>
      <c r="M411" s="10">
        <f t="shared" si="32"/>
        <v>0.14033690294047235</v>
      </c>
      <c r="N411">
        <f t="shared" si="34"/>
        <v>9.2612705552777091E-2</v>
      </c>
    </row>
    <row r="412" spans="4:14" x14ac:dyDescent="0.2">
      <c r="D412"/>
      <c r="E412">
        <v>58.785575866699197</v>
      </c>
      <c r="F412">
        <v>4999.8544921875</v>
      </c>
      <c r="G412">
        <v>1.6565880289094601E-4</v>
      </c>
      <c r="H412" s="1">
        <v>5.9980040699606E-8</v>
      </c>
      <c r="I412" s="21">
        <v>2.3465199999999999E-4</v>
      </c>
      <c r="J412" s="21">
        <f t="shared" si="33"/>
        <v>4.6931765787715304E-8</v>
      </c>
      <c r="K412" s="10">
        <f t="shared" si="30"/>
        <v>2.0076857265563576E-3</v>
      </c>
      <c r="L412" s="10">
        <f t="shared" si="31"/>
        <v>2.3713057265563574E-3</v>
      </c>
      <c r="M412" s="10">
        <f t="shared" si="32"/>
        <v>0.13939857269161701</v>
      </c>
      <c r="N412">
        <f t="shared" si="34"/>
        <v>9.2370111998257648E-2</v>
      </c>
    </row>
    <row r="413" spans="4:14" x14ac:dyDescent="0.2">
      <c r="D413"/>
      <c r="E413">
        <v>57.923200607299798</v>
      </c>
      <c r="F413">
        <v>4999.8544921875</v>
      </c>
      <c r="G413">
        <v>1.67958590155126E-4</v>
      </c>
      <c r="H413" s="1">
        <v>6.0706759242170003E-8</v>
      </c>
      <c r="I413" s="21">
        <v>2.3699499999999999E-4</v>
      </c>
      <c r="J413" s="21">
        <f t="shared" si="33"/>
        <v>4.7400379425104362E-8</v>
      </c>
      <c r="K413" s="10">
        <f t="shared" si="30"/>
        <v>2.0277324666536996E-3</v>
      </c>
      <c r="L413" s="10">
        <f t="shared" si="31"/>
        <v>2.3913524666536994E-3</v>
      </c>
      <c r="M413" s="10">
        <f t="shared" si="32"/>
        <v>0.13851478864874342</v>
      </c>
      <c r="N413">
        <f t="shared" si="34"/>
        <v>9.2176228162903592E-2</v>
      </c>
    </row>
    <row r="414" spans="4:14" x14ac:dyDescent="0.2">
      <c r="D414"/>
      <c r="E414">
        <v>57.114723205566399</v>
      </c>
      <c r="F414">
        <v>4999.8544921875</v>
      </c>
      <c r="G414">
        <v>1.70415432622702E-4</v>
      </c>
      <c r="H414" s="1">
        <v>6.0794599806355498E-8</v>
      </c>
      <c r="I414" s="21">
        <v>2.3946300000000001E-4</v>
      </c>
      <c r="J414" s="21">
        <f t="shared" si="33"/>
        <v>4.7893993790053656E-8</v>
      </c>
      <c r="K414" s="10">
        <f t="shared" si="30"/>
        <v>2.0488487084634483E-3</v>
      </c>
      <c r="L414" s="10">
        <f t="shared" si="31"/>
        <v>2.4124687084634481E-3</v>
      </c>
      <c r="M414" s="10">
        <f t="shared" si="32"/>
        <v>0.13778748252598011</v>
      </c>
      <c r="N414">
        <f t="shared" si="34"/>
        <v>9.2095703961526984E-2</v>
      </c>
    </row>
    <row r="415" spans="4:14" x14ac:dyDescent="0.2">
      <c r="D415"/>
      <c r="E415">
        <v>56.289901733398402</v>
      </c>
      <c r="F415">
        <v>4999.8544921875</v>
      </c>
      <c r="G415">
        <v>1.72927219230222E-4</v>
      </c>
      <c r="H415" s="1">
        <v>6.4583625153256696E-8</v>
      </c>
      <c r="I415" s="21">
        <v>2.4199599999999999E-4</v>
      </c>
      <c r="J415" s="21">
        <f t="shared" si="33"/>
        <v>4.8400608533334267E-8</v>
      </c>
      <c r="K415" s="10">
        <f t="shared" si="30"/>
        <v>2.0705210911636475E-3</v>
      </c>
      <c r="L415" s="10">
        <f t="shared" si="31"/>
        <v>2.4341410911636473E-3</v>
      </c>
      <c r="M415" s="10">
        <f t="shared" si="32"/>
        <v>0.13701756282682886</v>
      </c>
      <c r="N415">
        <f t="shared" si="34"/>
        <v>9.198564144011015E-2</v>
      </c>
    </row>
    <row r="416" spans="4:14" x14ac:dyDescent="0.2">
      <c r="D416"/>
      <c r="E416">
        <v>55.441728591918903</v>
      </c>
      <c r="F416">
        <v>4999.8544921875</v>
      </c>
      <c r="G416">
        <v>1.7553237821094501E-4</v>
      </c>
      <c r="H416" s="1">
        <v>6.6676236543579599E-8</v>
      </c>
      <c r="I416" s="21">
        <v>2.4461600000000002E-4</v>
      </c>
      <c r="J416" s="21">
        <f t="shared" si="33"/>
        <v>4.8924623782996812E-8</v>
      </c>
      <c r="K416" s="10">
        <f t="shared" si="30"/>
        <v>2.0929378470556821E-3</v>
      </c>
      <c r="L416" s="10">
        <f t="shared" si="31"/>
        <v>2.4565578470556819E-3</v>
      </c>
      <c r="M416" s="10">
        <f t="shared" si="32"/>
        <v>0.13619581342680975</v>
      </c>
      <c r="N416">
        <f t="shared" si="34"/>
        <v>9.1842430553274623E-2</v>
      </c>
    </row>
    <row r="417" spans="4:14" x14ac:dyDescent="0.2">
      <c r="D417"/>
      <c r="E417">
        <v>54.590019226074197</v>
      </c>
      <c r="F417">
        <v>4999.8544921875</v>
      </c>
      <c r="G417">
        <v>1.78156413066354E-4</v>
      </c>
      <c r="H417" s="1">
        <v>6.7797911636140806E-8</v>
      </c>
      <c r="I417" s="21">
        <v>2.4726300000000001E-4</v>
      </c>
      <c r="J417" s="21">
        <f t="shared" si="33"/>
        <v>4.9454039189812364E-8</v>
      </c>
      <c r="K417" s="10">
        <f t="shared" si="30"/>
        <v>2.1155856153175965E-3</v>
      </c>
      <c r="L417" s="10">
        <f t="shared" si="31"/>
        <v>2.4792056153175963E-3</v>
      </c>
      <c r="M417" s="10">
        <f t="shared" si="32"/>
        <v>0.13533988220557869</v>
      </c>
      <c r="N417">
        <f t="shared" si="34"/>
        <v>9.1667866824719335E-2</v>
      </c>
    </row>
    <row r="418" spans="4:14" x14ac:dyDescent="0.2">
      <c r="D418"/>
      <c r="E418">
        <v>53.749822616577099</v>
      </c>
      <c r="F418">
        <v>4999.8544921875</v>
      </c>
      <c r="G418">
        <v>1.8083368835293599E-4</v>
      </c>
      <c r="H418" s="1">
        <v>7.0996885745075807E-8</v>
      </c>
      <c r="I418" s="21">
        <v>2.4996799999999999E-4</v>
      </c>
      <c r="J418" s="21">
        <f t="shared" si="33"/>
        <v>4.9995054934215854E-8</v>
      </c>
      <c r="K418" s="10">
        <f t="shared" si="30"/>
        <v>2.138729632374067E-3</v>
      </c>
      <c r="L418" s="10">
        <f t="shared" si="31"/>
        <v>2.5023496323740668E-3</v>
      </c>
      <c r="M418" s="10">
        <f t="shared" si="32"/>
        <v>0.13450084886476302</v>
      </c>
      <c r="N418">
        <f t="shared" si="34"/>
        <v>9.1500990771501353E-2</v>
      </c>
    </row>
    <row r="419" spans="4:14" x14ac:dyDescent="0.2">
      <c r="D419"/>
      <c r="E419">
        <v>52.930894851684599</v>
      </c>
      <c r="F419">
        <v>4999.8544921875</v>
      </c>
      <c r="G419">
        <v>1.8370924169146499E-4</v>
      </c>
      <c r="H419" s="1">
        <v>7.4322296482460501E-8</v>
      </c>
      <c r="I419" s="21">
        <v>2.5286900000000002E-4</v>
      </c>
      <c r="J419" s="21">
        <f t="shared" si="33"/>
        <v>5.0575271819433813E-8</v>
      </c>
      <c r="K419" s="10">
        <f t="shared" si="30"/>
        <v>2.163550628115591E-3</v>
      </c>
      <c r="L419" s="10">
        <f t="shared" si="31"/>
        <v>2.5271706281155908E-3</v>
      </c>
      <c r="M419" s="10">
        <f t="shared" si="32"/>
        <v>0.13376540278905205</v>
      </c>
      <c r="N419">
        <f t="shared" si="34"/>
        <v>9.1420686907704385E-2</v>
      </c>
    </row>
    <row r="420" spans="4:14" x14ac:dyDescent="0.2">
      <c r="D420"/>
      <c r="E420">
        <v>52.059288024902301</v>
      </c>
      <c r="F420">
        <v>4999.8544921875</v>
      </c>
      <c r="G420">
        <v>1.8654164761301801E-4</v>
      </c>
      <c r="H420" s="1">
        <v>7.8143543186456898E-8</v>
      </c>
      <c r="I420" s="21">
        <v>2.55725E-4</v>
      </c>
      <c r="J420" s="21">
        <f t="shared" si="33"/>
        <v>5.114648844273007E-8</v>
      </c>
      <c r="K420" s="10">
        <f t="shared" si="30"/>
        <v>2.1879866032406478E-3</v>
      </c>
      <c r="L420" s="10">
        <f t="shared" si="31"/>
        <v>2.5516066032406476E-3</v>
      </c>
      <c r="M420" s="10">
        <f t="shared" si="32"/>
        <v>0.13283482308434749</v>
      </c>
      <c r="N420">
        <f t="shared" si="34"/>
        <v>9.1187392664425646E-2</v>
      </c>
    </row>
    <row r="421" spans="4:14" x14ac:dyDescent="0.2">
      <c r="D421"/>
      <c r="E421">
        <v>51.1683673858643</v>
      </c>
      <c r="F421">
        <v>4999.8544921875</v>
      </c>
      <c r="G421">
        <v>1.89420451119133E-4</v>
      </c>
      <c r="H421" s="1">
        <v>7.4155059178115405E-8</v>
      </c>
      <c r="I421" s="21">
        <v>2.5862200000000002E-4</v>
      </c>
      <c r="J421" s="21">
        <f t="shared" si="33"/>
        <v>5.1725905304666093E-8</v>
      </c>
      <c r="K421" s="10">
        <f t="shared" si="30"/>
        <v>2.2127733749273746E-3</v>
      </c>
      <c r="L421" s="10">
        <f t="shared" si="31"/>
        <v>2.5763933749273745E-3</v>
      </c>
      <c r="M421" s="10">
        <f t="shared" si="32"/>
        <v>0.13182984273879073</v>
      </c>
      <c r="N421">
        <f t="shared" si="34"/>
        <v>9.089514883009929E-2</v>
      </c>
    </row>
    <row r="422" spans="4:14" x14ac:dyDescent="0.2">
      <c r="D422"/>
      <c r="E422">
        <v>50.350711822509801</v>
      </c>
      <c r="F422">
        <v>4999.8544921875</v>
      </c>
      <c r="G422">
        <v>1.9250195578437101E-4</v>
      </c>
      <c r="H422" s="1">
        <v>7.8245292400465899E-8</v>
      </c>
      <c r="I422" s="21">
        <v>2.61723E-4</v>
      </c>
      <c r="J422" s="21">
        <f t="shared" si="33"/>
        <v>5.2346123353980416E-8</v>
      </c>
      <c r="K422" s="10">
        <f t="shared" si="30"/>
        <v>2.239305573408748E-3</v>
      </c>
      <c r="L422" s="10">
        <f t="shared" si="31"/>
        <v>2.6029255734087479E-3</v>
      </c>
      <c r="M422" s="10">
        <f t="shared" si="32"/>
        <v>0.13105915544214494</v>
      </c>
      <c r="N422">
        <f t="shared" si="34"/>
        <v>9.07785859841371E-2</v>
      </c>
    </row>
    <row r="423" spans="4:14" x14ac:dyDescent="0.2">
      <c r="D423"/>
      <c r="E423">
        <v>49.562141418457003</v>
      </c>
      <c r="F423">
        <v>4999.8544921875</v>
      </c>
      <c r="G423">
        <v>1.95541066144572E-4</v>
      </c>
      <c r="H423" s="1">
        <v>7.6792472867150399E-8</v>
      </c>
      <c r="I423" s="21">
        <v>2.6478599999999998E-4</v>
      </c>
      <c r="J423" s="21">
        <f t="shared" si="33"/>
        <v>5.2958741182116429E-8</v>
      </c>
      <c r="K423" s="10">
        <f t="shared" si="30"/>
        <v>2.2655126433695498E-3</v>
      </c>
      <c r="L423" s="10">
        <f t="shared" si="31"/>
        <v>2.6291326433695496E-3</v>
      </c>
      <c r="M423" s="10">
        <f t="shared" si="32"/>
        <v>0.1303054438785633</v>
      </c>
      <c r="N423">
        <f t="shared" si="34"/>
        <v>9.0655730743797708E-2</v>
      </c>
    </row>
    <row r="424" spans="4:14" x14ac:dyDescent="0.2">
      <c r="D424"/>
      <c r="E424">
        <v>48.732561111450202</v>
      </c>
      <c r="F424">
        <v>4999.8544921875</v>
      </c>
      <c r="G424">
        <v>1.9871370844481599E-4</v>
      </c>
      <c r="H424" s="1">
        <v>8.2990227840331494E-8</v>
      </c>
      <c r="I424" s="21">
        <v>2.6798099999999998E-4</v>
      </c>
      <c r="J424" s="21">
        <f t="shared" si="33"/>
        <v>5.3597759778556051E-8</v>
      </c>
      <c r="K424" s="10">
        <f t="shared" si="30"/>
        <v>2.292849107138653E-3</v>
      </c>
      <c r="L424" s="10">
        <f t="shared" si="31"/>
        <v>2.6564691071386528E-3</v>
      </c>
      <c r="M424" s="10">
        <f t="shared" si="32"/>
        <v>0.12945654310431395</v>
      </c>
      <c r="N424">
        <f t="shared" si="34"/>
        <v>9.0470494215153796E-2</v>
      </c>
    </row>
    <row r="425" spans="4:14" x14ac:dyDescent="0.2">
      <c r="D425"/>
      <c r="E425">
        <v>47.857940673828097</v>
      </c>
      <c r="F425">
        <v>4999.8544921875</v>
      </c>
      <c r="G425">
        <v>2.02189881504095E-4</v>
      </c>
      <c r="H425" s="1">
        <v>8.2424592856720001E-8</v>
      </c>
      <c r="I425" s="21">
        <v>2.7148500000000002E-4</v>
      </c>
      <c r="J425" s="21">
        <f t="shared" si="33"/>
        <v>5.4298580173524586E-8</v>
      </c>
      <c r="K425" s="10">
        <f t="shared" si="30"/>
        <v>2.3228293791408244E-3</v>
      </c>
      <c r="L425" s="10">
        <f t="shared" si="31"/>
        <v>2.6864493791408242E-3</v>
      </c>
      <c r="M425" s="10">
        <f t="shared" si="32"/>
        <v>0.12856793501016389</v>
      </c>
      <c r="N425">
        <f t="shared" si="34"/>
        <v>9.0281582471101421E-2</v>
      </c>
    </row>
    <row r="426" spans="4:14" x14ac:dyDescent="0.2">
      <c r="D426"/>
      <c r="E426">
        <v>47.035579681396499</v>
      </c>
      <c r="F426">
        <v>4999.8544921875</v>
      </c>
      <c r="G426">
        <v>2.0577362429532799E-4</v>
      </c>
      <c r="H426" s="1">
        <v>8.9237616174127704E-8</v>
      </c>
      <c r="I426" s="21">
        <v>2.7509000000000002E-4</v>
      </c>
      <c r="J426" s="21">
        <f t="shared" si="33"/>
        <v>5.501960115636178E-8</v>
      </c>
      <c r="K426" s="10">
        <f t="shared" si="30"/>
        <v>2.3536738085266199E-3</v>
      </c>
      <c r="L426" s="10">
        <f t="shared" si="31"/>
        <v>2.7172938085266198E-3</v>
      </c>
      <c r="M426" s="10">
        <f t="shared" si="32"/>
        <v>0.12780948944871917</v>
      </c>
      <c r="N426">
        <f t="shared" si="34"/>
        <v>9.0181025703601966E-2</v>
      </c>
    </row>
    <row r="427" spans="4:14" x14ac:dyDescent="0.2">
      <c r="D427"/>
      <c r="E427">
        <v>46.210599899291999</v>
      </c>
      <c r="F427">
        <v>4999.8544921875</v>
      </c>
      <c r="G427">
        <v>2.0943060142895599E-4</v>
      </c>
      <c r="H427" s="1">
        <v>9.3127946403636598E-8</v>
      </c>
      <c r="I427" s="21">
        <v>2.7877000000000002E-4</v>
      </c>
      <c r="J427" s="21">
        <f t="shared" si="33"/>
        <v>5.5755622575735115E-8</v>
      </c>
      <c r="K427" s="10">
        <f t="shared" si="30"/>
        <v>2.385159938939859E-3</v>
      </c>
      <c r="L427" s="10">
        <f t="shared" si="31"/>
        <v>2.7487799389398588E-3</v>
      </c>
      <c r="M427" s="10">
        <f t="shared" si="32"/>
        <v>0.12702276996955011</v>
      </c>
      <c r="N427">
        <f t="shared" si="34"/>
        <v>9.0054290050116517E-2</v>
      </c>
    </row>
    <row r="428" spans="4:14" x14ac:dyDescent="0.2">
      <c r="D428"/>
      <c r="E428">
        <v>45.328111648559599</v>
      </c>
      <c r="F428">
        <v>4999.8544921875</v>
      </c>
      <c r="G428">
        <v>2.1326025379226899E-4</v>
      </c>
      <c r="H428" s="1">
        <v>9.5562399183788597E-8</v>
      </c>
      <c r="I428" s="21">
        <v>2.8262799999999999E-4</v>
      </c>
      <c r="J428" s="21">
        <f t="shared" si="33"/>
        <v>5.6527245031154225E-8</v>
      </c>
      <c r="K428" s="10">
        <f t="shared" si="30"/>
        <v>2.4181690397915645E-3</v>
      </c>
      <c r="L428" s="10">
        <f t="shared" si="31"/>
        <v>2.7817890397915644E-3</v>
      </c>
      <c r="M428" s="10">
        <f t="shared" si="32"/>
        <v>0.12609324417841142</v>
      </c>
      <c r="N428">
        <f t="shared" si="34"/>
        <v>8.9830754859563738E-2</v>
      </c>
    </row>
    <row r="429" spans="4:14" x14ac:dyDescent="0.2">
      <c r="D429"/>
      <c r="E429">
        <v>44.440946578979499</v>
      </c>
      <c r="F429">
        <v>4999.8544921875</v>
      </c>
      <c r="G429">
        <v>2.1719552321271E-4</v>
      </c>
      <c r="H429" s="1">
        <v>1.01000870060862E-7</v>
      </c>
      <c r="I429" s="21">
        <v>2.86598E-4</v>
      </c>
      <c r="J429" s="21">
        <f t="shared" si="33"/>
        <v>5.7321268138467308E-8</v>
      </c>
      <c r="K429" s="10">
        <f t="shared" si="30"/>
        <v>2.4521364141775861E-3</v>
      </c>
      <c r="L429" s="10">
        <f t="shared" si="31"/>
        <v>2.8157564141775859E-3</v>
      </c>
      <c r="M429" s="10">
        <f t="shared" si="32"/>
        <v>0.12513488038188497</v>
      </c>
      <c r="N429">
        <f t="shared" si="34"/>
        <v>8.9582123118701368E-2</v>
      </c>
    </row>
    <row r="430" spans="4:14" x14ac:dyDescent="0.2">
      <c r="D430"/>
      <c r="E430">
        <v>43.6254787445068</v>
      </c>
      <c r="F430">
        <v>4999.8544921875</v>
      </c>
      <c r="G430">
        <v>2.2130755308074501E-4</v>
      </c>
      <c r="H430" s="1">
        <v>1.06397167411487E-7</v>
      </c>
      <c r="I430" s="21">
        <v>2.9073800000000002E-4</v>
      </c>
      <c r="J430" s="21">
        <f t="shared" si="33"/>
        <v>5.8149292235262316E-8</v>
      </c>
      <c r="K430" s="10">
        <f t="shared" si="30"/>
        <v>2.4875583108924801E-3</v>
      </c>
      <c r="L430" s="10">
        <f t="shared" si="31"/>
        <v>2.8511783108924799E-3</v>
      </c>
      <c r="M430" s="10">
        <f t="shared" si="32"/>
        <v>0.12438401879863868</v>
      </c>
      <c r="N430">
        <f t="shared" si="34"/>
        <v>8.9483635803033243E-2</v>
      </c>
    </row>
    <row r="431" spans="4:14" x14ac:dyDescent="0.2">
      <c r="D431"/>
      <c r="E431">
        <v>42.828016281127901</v>
      </c>
      <c r="F431">
        <v>4999.8544921875</v>
      </c>
      <c r="G431">
        <v>2.25515452172477E-4</v>
      </c>
      <c r="H431" s="1">
        <v>1.0392950159252299E-7</v>
      </c>
      <c r="I431" s="21">
        <v>2.9497600000000002E-4</v>
      </c>
      <c r="J431" s="21">
        <f t="shared" si="33"/>
        <v>5.8996916902464545E-8</v>
      </c>
      <c r="K431" s="10">
        <f t="shared" si="30"/>
        <v>2.5238186969499007E-3</v>
      </c>
      <c r="L431" s="10">
        <f t="shared" si="31"/>
        <v>2.8874386969499006E-3</v>
      </c>
      <c r="M431" s="10">
        <f t="shared" si="32"/>
        <v>0.12366327152372908</v>
      </c>
      <c r="N431">
        <f t="shared" si="34"/>
        <v>8.9400858498826757E-2</v>
      </c>
    </row>
    <row r="432" spans="4:14" x14ac:dyDescent="0.2">
      <c r="D432"/>
      <c r="E432">
        <v>41.9815998077393</v>
      </c>
      <c r="F432">
        <v>4999.8544921875</v>
      </c>
      <c r="G432">
        <v>2.2994233204123201E-4</v>
      </c>
      <c r="H432" s="1">
        <v>1.10333266571257E-7</v>
      </c>
      <c r="I432" s="21">
        <v>2.9941499999999998E-4</v>
      </c>
      <c r="J432" s="21">
        <f t="shared" si="33"/>
        <v>5.9884742739583629E-8</v>
      </c>
      <c r="K432" s="10">
        <f t="shared" si="30"/>
        <v>2.5617988417608703E-3</v>
      </c>
      <c r="L432" s="10">
        <f t="shared" si="31"/>
        <v>2.9254188417608702E-3</v>
      </c>
      <c r="M432" s="10">
        <f t="shared" si="32"/>
        <v>0.12281376308482507</v>
      </c>
      <c r="N432">
        <f t="shared" si="34"/>
        <v>8.9228483238633638E-2</v>
      </c>
    </row>
    <row r="433" spans="4:14" x14ac:dyDescent="0.2">
      <c r="D433"/>
      <c r="E433">
        <v>41.132034301757798</v>
      </c>
      <c r="F433">
        <v>4999.8544921875</v>
      </c>
      <c r="G433">
        <v>2.3442847272276001E-4</v>
      </c>
      <c r="H433" s="1">
        <v>1.14591985014956E-7</v>
      </c>
      <c r="I433" s="21">
        <v>3.0394599999999998E-4</v>
      </c>
      <c r="J433" s="21">
        <f t="shared" si="33"/>
        <v>6.079096911218705E-8</v>
      </c>
      <c r="K433" s="10">
        <f t="shared" si="30"/>
        <v>2.6005661398321709E-3</v>
      </c>
      <c r="L433" s="10">
        <f t="shared" si="31"/>
        <v>2.9641861398321707E-3</v>
      </c>
      <c r="M433" s="10">
        <f t="shared" si="32"/>
        <v>0.12192300598037188</v>
      </c>
      <c r="N433">
        <f t="shared" si="34"/>
        <v>8.9017378538965644E-2</v>
      </c>
    </row>
    <row r="434" spans="4:14" x14ac:dyDescent="0.2">
      <c r="D434"/>
      <c r="E434">
        <v>40.290172576904297</v>
      </c>
      <c r="F434">
        <v>4999.8544921875</v>
      </c>
      <c r="G434">
        <v>2.3904226222616799E-4</v>
      </c>
      <c r="H434" s="1">
        <v>1.1395100389923E-7</v>
      </c>
      <c r="I434" s="21">
        <v>3.0860499999999999E-4</v>
      </c>
      <c r="J434" s="21">
        <f t="shared" si="33"/>
        <v>6.1722796229812153E-8</v>
      </c>
      <c r="K434" s="10">
        <f t="shared" si="30"/>
        <v>2.6404286076569757E-3</v>
      </c>
      <c r="L434" s="10">
        <f t="shared" si="31"/>
        <v>3.0040486076569756E-3</v>
      </c>
      <c r="M434" s="10">
        <f t="shared" si="32"/>
        <v>0.12103363683190861</v>
      </c>
      <c r="N434">
        <f t="shared" si="34"/>
        <v>8.8801498770385179E-2</v>
      </c>
    </row>
    <row r="435" spans="4:14" x14ac:dyDescent="0.2">
      <c r="D435"/>
      <c r="E435">
        <v>39.4564723968506</v>
      </c>
      <c r="F435">
        <v>4999.8544921875</v>
      </c>
      <c r="G435">
        <v>2.4393797086026499E-4</v>
      </c>
      <c r="H435" s="1">
        <v>1.2147878917094401E-7</v>
      </c>
      <c r="I435" s="21">
        <v>3.13546E-4</v>
      </c>
      <c r="J435" s="21">
        <f t="shared" si="33"/>
        <v>6.2711024988813153E-8</v>
      </c>
      <c r="K435" s="10">
        <f t="shared" si="30"/>
        <v>2.6827038713449691E-3</v>
      </c>
      <c r="L435" s="10">
        <f t="shared" si="31"/>
        <v>3.0463238713449689E-3</v>
      </c>
      <c r="M435" s="10">
        <f t="shared" si="32"/>
        <v>0.12019719374158983</v>
      </c>
      <c r="N435">
        <f t="shared" si="34"/>
        <v>8.8632015824109345E-2</v>
      </c>
    </row>
    <row r="436" spans="4:14" x14ac:dyDescent="0.2">
      <c r="D436"/>
      <c r="E436">
        <v>38.593162536621101</v>
      </c>
      <c r="F436">
        <v>4999.8544921875</v>
      </c>
      <c r="G436">
        <v>2.4903158404785699E-4</v>
      </c>
      <c r="H436" s="1">
        <v>1.29914888697175E-7</v>
      </c>
      <c r="I436" s="21">
        <v>3.1866799999999998E-4</v>
      </c>
      <c r="J436" s="21">
        <f t="shared" si="33"/>
        <v>6.3735454801321359E-8</v>
      </c>
      <c r="K436" s="10">
        <f t="shared" si="30"/>
        <v>2.726527773512526E-3</v>
      </c>
      <c r="L436" s="10">
        <f t="shared" si="31"/>
        <v>3.0901477735125259E-3</v>
      </c>
      <c r="M436" s="10">
        <f t="shared" si="32"/>
        <v>0.11925857528534672</v>
      </c>
      <c r="N436">
        <f t="shared" si="34"/>
        <v>8.8384045256049842E-2</v>
      </c>
    </row>
    <row r="437" spans="4:14" x14ac:dyDescent="0.2">
      <c r="D437"/>
      <c r="E437">
        <v>37.749200820922901</v>
      </c>
      <c r="F437">
        <v>4999.8544921875</v>
      </c>
      <c r="G437">
        <v>2.5438631044305999E-4</v>
      </c>
      <c r="H437" s="1">
        <v>1.34265851460866E-7</v>
      </c>
      <c r="I437" s="21">
        <v>3.2403899999999998E-4</v>
      </c>
      <c r="J437" s="21">
        <f t="shared" si="33"/>
        <v>6.4809686063129573E-8</v>
      </c>
      <c r="K437" s="10">
        <f t="shared" si="30"/>
        <v>2.7724821230911971E-3</v>
      </c>
      <c r="L437" s="10">
        <f t="shared" si="31"/>
        <v>3.1361021230911969E-3</v>
      </c>
      <c r="M437" s="10">
        <f t="shared" si="32"/>
        <v>0.11838534883949227</v>
      </c>
      <c r="N437">
        <f t="shared" si="34"/>
        <v>8.8185988182753944E-2</v>
      </c>
    </row>
    <row r="438" spans="4:14" x14ac:dyDescent="0.2">
      <c r="D438"/>
      <c r="E438">
        <v>36.923974990844698</v>
      </c>
      <c r="F438">
        <v>4999.8544921875</v>
      </c>
      <c r="G438">
        <v>2.5994464079960301E-4</v>
      </c>
      <c r="H438" s="1">
        <v>1.3199588023551799E-7</v>
      </c>
      <c r="I438" s="21">
        <v>3.2961200000000001E-4</v>
      </c>
      <c r="J438" s="21">
        <f t="shared" si="33"/>
        <v>6.5924318500675118E-8</v>
      </c>
      <c r="K438" s="10">
        <f t="shared" si="30"/>
        <v>2.820164787437116E-3</v>
      </c>
      <c r="L438" s="10">
        <f t="shared" si="31"/>
        <v>3.1837847874371158E-3</v>
      </c>
      <c r="M438" s="10">
        <f t="shared" si="32"/>
        <v>0.11755798986755987</v>
      </c>
      <c r="N438">
        <f t="shared" si="34"/>
        <v>8.8018809874884113E-2</v>
      </c>
    </row>
    <row r="439" spans="4:14" x14ac:dyDescent="0.2">
      <c r="D439"/>
      <c r="E439">
        <v>36.117107391357401</v>
      </c>
      <c r="F439">
        <v>4999.8544921875</v>
      </c>
      <c r="G439">
        <v>2.65515070850868E-4</v>
      </c>
      <c r="H439" s="1">
        <v>1.4817316094518401E-7</v>
      </c>
      <c r="I439" s="21">
        <v>3.3519700000000002E-4</v>
      </c>
      <c r="J439" s="21">
        <f t="shared" si="33"/>
        <v>6.7041351008066454E-8</v>
      </c>
      <c r="K439" s="10">
        <f t="shared" si="30"/>
        <v>2.8679501239474263E-3</v>
      </c>
      <c r="L439" s="10">
        <f t="shared" si="31"/>
        <v>3.2315701239474261E-3</v>
      </c>
      <c r="M439" s="10">
        <f t="shared" si="32"/>
        <v>0.11671496520931134</v>
      </c>
      <c r="N439">
        <f t="shared" si="34"/>
        <v>8.7821279296225421E-2</v>
      </c>
    </row>
    <row r="440" spans="4:14" x14ac:dyDescent="0.2">
      <c r="D440"/>
      <c r="E440">
        <v>35.2574367523193</v>
      </c>
      <c r="F440">
        <v>4999.8544921875</v>
      </c>
      <c r="G440">
        <v>2.71677603337394E-4</v>
      </c>
      <c r="H440" s="1">
        <v>1.44003749249722E-7</v>
      </c>
      <c r="I440" s="21">
        <v>3.4140400000000001E-4</v>
      </c>
      <c r="J440" s="21">
        <f t="shared" si="33"/>
        <v>6.8282787135797512E-8</v>
      </c>
      <c r="K440" s="10">
        <f t="shared" si="30"/>
        <v>2.9210573009786694E-3</v>
      </c>
      <c r="L440" s="10">
        <f t="shared" si="31"/>
        <v>3.2846773009786692E-3</v>
      </c>
      <c r="M440" s="10">
        <f t="shared" si="32"/>
        <v>0.1158093021910343</v>
      </c>
      <c r="N440">
        <f t="shared" si="34"/>
        <v>8.7603352789178857E-2</v>
      </c>
    </row>
    <row r="441" spans="4:14" x14ac:dyDescent="0.2">
      <c r="D441"/>
      <c r="E441">
        <v>34.4111232757568</v>
      </c>
      <c r="F441">
        <v>4999.8544921875</v>
      </c>
      <c r="G441">
        <v>2.7783996363678901E-4</v>
      </c>
      <c r="H441" s="1">
        <v>1.6191551694133601E-7</v>
      </c>
      <c r="I441" s="21">
        <v>3.4760299999999999E-4</v>
      </c>
      <c r="J441" s="21">
        <f t="shared" si="33"/>
        <v>6.9522623216964712E-8</v>
      </c>
      <c r="K441" s="10">
        <f t="shared" si="30"/>
        <v>2.9740960299003186E-3</v>
      </c>
      <c r="L441" s="10">
        <f t="shared" si="31"/>
        <v>3.3377160299003185E-3</v>
      </c>
      <c r="M441" s="10">
        <f t="shared" si="32"/>
        <v>0.11485455776436942</v>
      </c>
      <c r="N441">
        <f t="shared" si="34"/>
        <v>8.7325659143763987E-2</v>
      </c>
    </row>
    <row r="442" spans="4:14" x14ac:dyDescent="0.2">
      <c r="D442"/>
      <c r="E442">
        <v>33.568428039550803</v>
      </c>
      <c r="F442">
        <v>4999.8544921875</v>
      </c>
      <c r="G442">
        <v>2.8446823145180099E-4</v>
      </c>
      <c r="H442" s="1">
        <v>1.7360188079124599E-7</v>
      </c>
      <c r="I442" s="21">
        <v>3.5427700000000001E-4</v>
      </c>
      <c r="J442" s="21">
        <f t="shared" si="33"/>
        <v>7.0857462062860822E-8</v>
      </c>
      <c r="K442" s="10">
        <f t="shared" si="30"/>
        <v>3.0311988653291119E-3</v>
      </c>
      <c r="L442" s="10">
        <f t="shared" si="31"/>
        <v>3.3948188653291117E-3</v>
      </c>
      <c r="M442" s="10">
        <f t="shared" si="32"/>
        <v>0.11395873278810979</v>
      </c>
      <c r="N442">
        <f t="shared" si="34"/>
        <v>8.7103990356469152E-2</v>
      </c>
    </row>
    <row r="443" spans="4:14" x14ac:dyDescent="0.2">
      <c r="D443"/>
      <c r="E443">
        <v>32.722684860229499</v>
      </c>
      <c r="F443">
        <v>4999.8544921875</v>
      </c>
      <c r="G443">
        <v>2.9153175501192899E-4</v>
      </c>
      <c r="H443" s="1">
        <v>1.72029028466542E-7</v>
      </c>
      <c r="I443" s="21">
        <v>3.6137300000000001E-4</v>
      </c>
      <c r="J443" s="21">
        <f t="shared" si="33"/>
        <v>7.2276703365000275E-8</v>
      </c>
      <c r="K443" s="10">
        <f t="shared" si="30"/>
        <v>3.0919123385389881E-3</v>
      </c>
      <c r="L443" s="10">
        <f t="shared" si="31"/>
        <v>3.4555323385389879E-3</v>
      </c>
      <c r="M443" s="10">
        <f t="shared" si="32"/>
        <v>0.11307429573834318</v>
      </c>
      <c r="N443">
        <f t="shared" si="34"/>
        <v>8.6896147850159575E-2</v>
      </c>
    </row>
    <row r="444" spans="4:14" x14ac:dyDescent="0.2">
      <c r="D444"/>
      <c r="E444">
        <v>31.860713958740199</v>
      </c>
      <c r="F444">
        <v>4999.8544921875</v>
      </c>
      <c r="G444">
        <v>2.9883532075888799E-4</v>
      </c>
      <c r="H444" s="1">
        <v>1.8296352681861499E-7</v>
      </c>
      <c r="I444" s="21">
        <v>3.6872100000000002E-4</v>
      </c>
      <c r="J444" s="21">
        <f t="shared" si="33"/>
        <v>7.3746346133901167E-8</v>
      </c>
      <c r="K444" s="10">
        <f t="shared" si="30"/>
        <v>3.1547819272010752E-3</v>
      </c>
      <c r="L444" s="10">
        <f t="shared" si="31"/>
        <v>3.518401927201075E-3</v>
      </c>
      <c r="M444" s="10">
        <f t="shared" si="32"/>
        <v>0.11209879739443371</v>
      </c>
      <c r="N444">
        <f t="shared" si="34"/>
        <v>8.661022622744155E-2</v>
      </c>
    </row>
    <row r="445" spans="4:14" x14ac:dyDescent="0.2">
      <c r="D445"/>
      <c r="E445">
        <v>31.0272312164307</v>
      </c>
      <c r="F445">
        <v>4999.8544921875</v>
      </c>
      <c r="G445">
        <v>3.0658355244148901E-4</v>
      </c>
      <c r="H445" s="1">
        <v>1.91655442439522E-7</v>
      </c>
      <c r="I445" s="21">
        <v>3.7651200000000002E-4</v>
      </c>
      <c r="J445" s="21">
        <f t="shared" si="33"/>
        <v>7.5304591481275528E-8</v>
      </c>
      <c r="K445" s="10">
        <f t="shared" si="30"/>
        <v>3.2214418299319303E-3</v>
      </c>
      <c r="L445" s="10">
        <f t="shared" si="31"/>
        <v>3.5850618299319301E-3</v>
      </c>
      <c r="M445" s="10">
        <f t="shared" si="32"/>
        <v>0.11123454232249814</v>
      </c>
      <c r="N445">
        <f t="shared" si="34"/>
        <v>8.6412757349353594E-2</v>
      </c>
    </row>
    <row r="446" spans="4:14" x14ac:dyDescent="0.2">
      <c r="D446"/>
      <c r="E446">
        <v>30.184088706970201</v>
      </c>
      <c r="F446">
        <v>4999.8544921875</v>
      </c>
      <c r="G446">
        <v>3.1468412253258198E-4</v>
      </c>
      <c r="H446" s="1">
        <v>2.02911435359726E-7</v>
      </c>
      <c r="I446" s="21">
        <v>3.8465800000000002E-4</v>
      </c>
      <c r="J446" s="21">
        <f t="shared" si="33"/>
        <v>7.6933838894920975E-8</v>
      </c>
      <c r="K446" s="10">
        <f t="shared" si="30"/>
        <v>3.2911391175260191E-3</v>
      </c>
      <c r="L446" s="10">
        <f t="shared" si="31"/>
        <v>3.6547591175260189E-3</v>
      </c>
      <c r="M446" s="10">
        <f t="shared" si="32"/>
        <v>0.11031557340601349</v>
      </c>
      <c r="N446">
        <f t="shared" si="34"/>
        <v>8.6168302440437328E-2</v>
      </c>
    </row>
    <row r="447" spans="4:14" x14ac:dyDescent="0.2">
      <c r="D447"/>
      <c r="E447">
        <v>29.385216712951699</v>
      </c>
      <c r="F447">
        <v>4999.8544921875</v>
      </c>
      <c r="G447">
        <v>3.2313832005207398E-4</v>
      </c>
      <c r="H447" s="1">
        <v>2.11633656265254E-7</v>
      </c>
      <c r="I447" s="21">
        <v>3.9316699999999998E-4</v>
      </c>
      <c r="J447" s="21">
        <f t="shared" si="33"/>
        <v>7.8635688421401323E-8</v>
      </c>
      <c r="K447" s="10">
        <f t="shared" si="30"/>
        <v>3.3639422380929351E-3</v>
      </c>
      <c r="L447" s="10">
        <f t="shared" si="31"/>
        <v>3.7275622380929349E-3</v>
      </c>
      <c r="M447" s="10">
        <f t="shared" si="32"/>
        <v>0.10953522417737616</v>
      </c>
      <c r="N447">
        <f t="shared" si="34"/>
        <v>8.6027050807014796E-2</v>
      </c>
    </row>
    <row r="448" spans="4:14" x14ac:dyDescent="0.2">
      <c r="D448"/>
      <c r="E448">
        <v>28.533451080322301</v>
      </c>
      <c r="F448">
        <v>4999.8544921875</v>
      </c>
      <c r="G448">
        <v>3.3203928689221399E-4</v>
      </c>
      <c r="H448" s="1">
        <v>2.28106033238804E-7</v>
      </c>
      <c r="I448" s="21">
        <v>4.0212199999999998E-4</v>
      </c>
      <c r="J448" s="21">
        <f t="shared" si="33"/>
        <v>8.0426740543816599E-8</v>
      </c>
      <c r="K448" s="10">
        <f t="shared" si="30"/>
        <v>3.4405613407697167E-3</v>
      </c>
      <c r="L448" s="10">
        <f t="shared" si="31"/>
        <v>3.8041813407697165E-3</v>
      </c>
      <c r="M448" s="10">
        <f t="shared" si="32"/>
        <v>0.10854642218752761</v>
      </c>
      <c r="N448">
        <f t="shared" si="34"/>
        <v>8.5719661323269775E-2</v>
      </c>
    </row>
    <row r="449" spans="4:14" x14ac:dyDescent="0.2">
      <c r="D449"/>
      <c r="E449">
        <v>27.688572883606</v>
      </c>
      <c r="F449">
        <v>4999.8544921875</v>
      </c>
      <c r="G449">
        <v>3.4165796582460197E-4</v>
      </c>
      <c r="H449" s="1">
        <v>2.3655286184497401E-7</v>
      </c>
      <c r="I449" s="21">
        <v>4.1181200000000001E-4</v>
      </c>
      <c r="J449" s="21">
        <f t="shared" si="33"/>
        <v>8.2364796944286079E-8</v>
      </c>
      <c r="K449" s="10">
        <f t="shared" si="30"/>
        <v>3.5234691135154475E-3</v>
      </c>
      <c r="L449" s="10">
        <f t="shared" si="31"/>
        <v>3.8870891135154473E-3</v>
      </c>
      <c r="M449" s="10">
        <f t="shared" si="32"/>
        <v>0.1076279502246439</v>
      </c>
      <c r="N449">
        <f t="shared" si="34"/>
        <v>8.5477091917759096E-2</v>
      </c>
    </row>
    <row r="450" spans="4:14" x14ac:dyDescent="0.2">
      <c r="D450"/>
      <c r="E450">
        <v>26.8477458953857</v>
      </c>
      <c r="F450">
        <v>4999.8544921875</v>
      </c>
      <c r="G450">
        <v>3.5172362259443501E-4</v>
      </c>
      <c r="H450" s="1">
        <v>2.5176116072690901E-7</v>
      </c>
      <c r="I450" s="21">
        <v>4.2194800000000001E-4</v>
      </c>
      <c r="J450" s="21">
        <f t="shared" si="33"/>
        <v>8.4392055940690459E-8</v>
      </c>
      <c r="K450" s="10">
        <f t="shared" si="30"/>
        <v>3.6101928683710425E-3</v>
      </c>
      <c r="L450" s="10">
        <f t="shared" si="31"/>
        <v>3.9738128683710428E-3</v>
      </c>
      <c r="M450" s="10">
        <f t="shared" si="32"/>
        <v>0.10668791812583954</v>
      </c>
      <c r="N450">
        <f t="shared" si="34"/>
        <v>8.5209721409530981E-2</v>
      </c>
    </row>
    <row r="451" spans="4:14" x14ac:dyDescent="0.2">
      <c r="D451"/>
      <c r="E451">
        <v>26.006526947021499</v>
      </c>
      <c r="F451">
        <v>4999.8544921875</v>
      </c>
      <c r="G451">
        <v>3.6248185314226598E-4</v>
      </c>
      <c r="H451" s="1">
        <v>2.6435735235719098E-7</v>
      </c>
      <c r="I451" s="21">
        <v>4.3277499999999999E-4</v>
      </c>
      <c r="J451" s="21">
        <f t="shared" si="33"/>
        <v>8.6557518959047825E-8</v>
      </c>
      <c r="K451" s="10">
        <f t="shared" si="30"/>
        <v>3.7028288286928197E-3</v>
      </c>
      <c r="L451" s="10">
        <f t="shared" si="31"/>
        <v>4.0664488286928195E-3</v>
      </c>
      <c r="M451" s="10">
        <f t="shared" si="32"/>
        <v>0.10575421104208382</v>
      </c>
      <c r="N451">
        <f t="shared" si="34"/>
        <v>8.4948989484466622E-2</v>
      </c>
    </row>
    <row r="452" spans="4:14" x14ac:dyDescent="0.2">
      <c r="D452"/>
      <c r="E452">
        <v>25.147047042846701</v>
      </c>
      <c r="F452">
        <v>4999.8544921875</v>
      </c>
      <c r="G452">
        <v>3.7378656354649899E-4</v>
      </c>
      <c r="H452" s="1">
        <v>2.83563438720346E-7</v>
      </c>
      <c r="I452" s="21">
        <v>4.4415399999999999E-4</v>
      </c>
      <c r="J452" s="21">
        <f t="shared" si="33"/>
        <v>8.8833385190311196E-8</v>
      </c>
      <c r="K452" s="10">
        <f t="shared" si="30"/>
        <v>3.8001877085765828E-3</v>
      </c>
      <c r="L452" s="10">
        <f t="shared" si="31"/>
        <v>4.1638077085765831E-3</v>
      </c>
      <c r="M452" s="10">
        <f t="shared" si="32"/>
        <v>0.10470746832494306</v>
      </c>
      <c r="N452">
        <f t="shared" si="34"/>
        <v>8.458983069066571E-2</v>
      </c>
    </row>
    <row r="453" spans="4:14" x14ac:dyDescent="0.2">
      <c r="D453"/>
      <c r="E453">
        <v>24.334095954895002</v>
      </c>
      <c r="F453">
        <v>4999.8544921875</v>
      </c>
      <c r="G453">
        <v>3.8583189070576798E-4</v>
      </c>
      <c r="H453" s="1">
        <v>3.02764933123447E-7</v>
      </c>
      <c r="I453" s="21">
        <v>4.5626999999999999E-4</v>
      </c>
      <c r="J453" s="21">
        <f t="shared" si="33"/>
        <v>9.1256655711269726E-8</v>
      </c>
      <c r="K453" s="10">
        <f t="shared" ref="K453:K516" si="35">J453*B$6</f>
        <v>3.9038523705566936E-3</v>
      </c>
      <c r="L453" s="10">
        <f t="shared" ref="L453:L516" si="36">K453+B$7</f>
        <v>4.2674723705566934E-3</v>
      </c>
      <c r="M453" s="10">
        <f t="shared" ref="M453:M516" si="37">L453*E453</f>
        <v>0.10384508214998982</v>
      </c>
      <c r="N453">
        <f t="shared" si="34"/>
        <v>8.4377805386073812E-2</v>
      </c>
    </row>
    <row r="454" spans="4:14" x14ac:dyDescent="0.2">
      <c r="D454"/>
      <c r="E454">
        <v>22.2723388671875</v>
      </c>
      <c r="F454">
        <v>4999.8544921875</v>
      </c>
      <c r="G454">
        <v>4.1275848586654399E-4</v>
      </c>
      <c r="H454" s="1">
        <v>1.4583099376934199E-6</v>
      </c>
      <c r="I454" s="21">
        <v>4.8340299999999998E-4</v>
      </c>
      <c r="J454" s="21">
        <f t="shared" ref="J454:J517" si="38">I454/F454</f>
        <v>9.6683413638404705E-8</v>
      </c>
      <c r="K454" s="10">
        <f t="shared" si="35"/>
        <v>4.1360026902584369E-3</v>
      </c>
      <c r="L454" s="10">
        <f t="shared" si="36"/>
        <v>4.4996226902584372E-3</v>
      </c>
      <c r="M454" s="10">
        <f t="shared" si="37"/>
        <v>0.10021712133192177</v>
      </c>
      <c r="N454">
        <f t="shared" ref="N454:N517" si="39">((M454/E454)-$B$8)*E454</f>
        <v>8.2399250238171767E-2</v>
      </c>
    </row>
    <row r="455" spans="4:14" x14ac:dyDescent="0.2">
      <c r="D455"/>
      <c r="E455">
        <v>20.6177864074707</v>
      </c>
      <c r="F455">
        <v>4999.8544921875</v>
      </c>
      <c r="G455">
        <v>4.43421692545274E-4</v>
      </c>
      <c r="H455" s="1">
        <v>3.7471680523150502E-7</v>
      </c>
      <c r="I455" s="21">
        <v>5.1425199999999998E-4</v>
      </c>
      <c r="J455" s="21">
        <f t="shared" si="38"/>
        <v>1.0285339319445039E-7</v>
      </c>
      <c r="K455" s="10">
        <f t="shared" si="35"/>
        <v>4.3999471568665939E-3</v>
      </c>
      <c r="L455" s="10">
        <f t="shared" si="36"/>
        <v>4.7635671568665942E-3</v>
      </c>
      <c r="M455" s="10">
        <f t="shared" si="37"/>
        <v>9.8214210177917913E-2</v>
      </c>
      <c r="N455">
        <f t="shared" si="39"/>
        <v>8.1719981051941337E-2</v>
      </c>
    </row>
    <row r="456" spans="4:14" x14ac:dyDescent="0.2">
      <c r="D456"/>
      <c r="E456">
        <v>18.945560455322301</v>
      </c>
      <c r="F456">
        <v>4999.8544921875</v>
      </c>
      <c r="G456">
        <v>4.7828407009953999E-4</v>
      </c>
      <c r="H456" s="1">
        <v>4.70966446482437E-7</v>
      </c>
      <c r="I456" s="21">
        <v>5.4934700000000005E-4</v>
      </c>
      <c r="J456" s="21">
        <f t="shared" si="38"/>
        <v>1.0987259746426215E-7</v>
      </c>
      <c r="K456" s="10">
        <f t="shared" si="35"/>
        <v>4.7002204576417645E-3</v>
      </c>
      <c r="L456" s="10">
        <f t="shared" si="36"/>
        <v>5.0638404576417648E-3</v>
      </c>
      <c r="M456" s="10">
        <f t="shared" si="37"/>
        <v>9.5937295526359004E-2</v>
      </c>
      <c r="N456">
        <f t="shared" si="39"/>
        <v>8.0780847162101155E-2</v>
      </c>
    </row>
    <row r="457" spans="4:14" x14ac:dyDescent="0.2">
      <c r="D457"/>
      <c r="E457">
        <v>15.5461721420288</v>
      </c>
      <c r="F457">
        <v>4999.8544921875</v>
      </c>
      <c r="G457">
        <v>5.7006623977744696E-4</v>
      </c>
      <c r="H457" s="1">
        <v>1.47634285402879E-6</v>
      </c>
      <c r="I457" s="21">
        <v>6.4179199999999997E-4</v>
      </c>
      <c r="J457" s="21">
        <f t="shared" si="38"/>
        <v>1.2836213553871E-7</v>
      </c>
      <c r="K457" s="10">
        <f t="shared" si="35"/>
        <v>5.4911811440689091E-3</v>
      </c>
      <c r="L457" s="10">
        <f t="shared" si="36"/>
        <v>5.8548011440689093E-3</v>
      </c>
      <c r="M457" s="10">
        <f t="shared" si="37"/>
        <v>9.1019746443042421E-2</v>
      </c>
      <c r="N457">
        <f t="shared" si="39"/>
        <v>7.8582808729419376E-2</v>
      </c>
    </row>
    <row r="458" spans="4:14" x14ac:dyDescent="0.2">
      <c r="D458"/>
      <c r="E458">
        <v>13.879628658294701</v>
      </c>
      <c r="F458">
        <v>4999.8544921875</v>
      </c>
      <c r="G458">
        <v>6.3110290525681702E-4</v>
      </c>
      <c r="H458" s="1">
        <v>7.6114034982515096E-7</v>
      </c>
      <c r="I458" s="21">
        <v>7.0326299999999998E-4</v>
      </c>
      <c r="J458" s="21">
        <f t="shared" si="38"/>
        <v>1.4065669332955197E-7</v>
      </c>
      <c r="K458" s="10">
        <f t="shared" si="35"/>
        <v>6.0171278621754922E-3</v>
      </c>
      <c r="L458" s="10">
        <f t="shared" si="36"/>
        <v>6.3807478621754924E-3</v>
      </c>
      <c r="M458" s="10">
        <f t="shared" si="37"/>
        <v>8.8562410889203608E-2</v>
      </c>
      <c r="N458">
        <f t="shared" si="39"/>
        <v>7.7458707962567847E-2</v>
      </c>
    </row>
    <row r="459" spans="4:14" x14ac:dyDescent="0.2">
      <c r="D459"/>
      <c r="E459">
        <v>10.5739936828613</v>
      </c>
      <c r="F459">
        <v>4999.8544921875</v>
      </c>
      <c r="G459">
        <v>7.95503801752049E-4</v>
      </c>
      <c r="H459" s="1">
        <v>1.27430280352823E-6</v>
      </c>
      <c r="I459" s="21">
        <v>8.6881000000000002E-4</v>
      </c>
      <c r="J459" s="21">
        <f t="shared" si="38"/>
        <v>1.737670568928666E-7</v>
      </c>
      <c r="K459" s="10">
        <f t="shared" si="35"/>
        <v>7.4335502620451943E-3</v>
      </c>
      <c r="L459" s="10">
        <f t="shared" si="36"/>
        <v>7.7971702620451945E-3</v>
      </c>
      <c r="M459" s="10">
        <f t="shared" si="37"/>
        <v>8.2447229095059874E-2</v>
      </c>
      <c r="N459">
        <f t="shared" si="39"/>
        <v>7.3988034148770823E-2</v>
      </c>
    </row>
    <row r="460" spans="4:14" x14ac:dyDescent="0.2">
      <c r="D460"/>
      <c r="E460">
        <v>9.9931592941284197</v>
      </c>
      <c r="F460">
        <v>4999.8544921875</v>
      </c>
      <c r="G460">
        <v>4.1546054182995198E-4</v>
      </c>
      <c r="H460" s="1">
        <v>4.2815059755281902E-5</v>
      </c>
      <c r="I460" s="21">
        <v>4.8904799999999996E-4</v>
      </c>
      <c r="J460" s="21">
        <f t="shared" si="38"/>
        <v>9.7812446495024946E-8</v>
      </c>
      <c r="K460" s="10">
        <f t="shared" si="35"/>
        <v>4.1843013875907022E-3</v>
      </c>
      <c r="L460" s="10">
        <f t="shared" si="36"/>
        <v>4.5479213875907025E-3</v>
      </c>
      <c r="M460" s="10">
        <f t="shared" si="37"/>
        <v>4.5448102883367446E-2</v>
      </c>
      <c r="N460">
        <f t="shared" si="39"/>
        <v>3.7453575448064713E-2</v>
      </c>
    </row>
    <row r="461" spans="4:14" x14ac:dyDescent="0.2">
      <c r="D461"/>
      <c r="E461">
        <v>9.9809217453002894</v>
      </c>
      <c r="F461">
        <v>4999.8544921875</v>
      </c>
      <c r="G461">
        <v>8.92066215812974E-4</v>
      </c>
      <c r="H461" s="1">
        <v>4.9640377843392503E-8</v>
      </c>
      <c r="I461" s="21">
        <v>9.6568100000000003E-4</v>
      </c>
      <c r="J461" s="21">
        <f t="shared" si="38"/>
        <v>1.931418207287673E-7</v>
      </c>
      <c r="K461" s="10">
        <f t="shared" si="35"/>
        <v>8.2623798651052186E-3</v>
      </c>
      <c r="L461" s="10">
        <f t="shared" si="36"/>
        <v>8.6259998651052189E-3</v>
      </c>
      <c r="M461" s="10">
        <f t="shared" si="37"/>
        <v>8.6095429628586045E-2</v>
      </c>
      <c r="N461">
        <f t="shared" si="39"/>
        <v>7.8110692232345805E-2</v>
      </c>
    </row>
    <row r="462" spans="4:14" x14ac:dyDescent="0.2">
      <c r="D462"/>
      <c r="E462">
        <v>9.9821901321411097</v>
      </c>
      <c r="F462">
        <v>4999.8544921875</v>
      </c>
      <c r="G462">
        <v>8.9337181069649497E-4</v>
      </c>
      <c r="H462" s="1">
        <v>3.2171132499131902E-6</v>
      </c>
      <c r="I462" s="21">
        <v>9.6698499999999996E-4</v>
      </c>
      <c r="J462" s="21">
        <f t="shared" si="38"/>
        <v>1.9340262831867566E-7</v>
      </c>
      <c r="K462" s="10">
        <f t="shared" si="35"/>
        <v>8.2735369069690395E-3</v>
      </c>
      <c r="L462" s="10">
        <f t="shared" si="36"/>
        <v>8.6371569069690398E-3</v>
      </c>
      <c r="M462" s="10">
        <f t="shared" si="37"/>
        <v>8.6217742446500781E-2</v>
      </c>
      <c r="N462">
        <f t="shared" si="39"/>
        <v>7.8231990340787885E-2</v>
      </c>
    </row>
    <row r="463" spans="4:14" x14ac:dyDescent="0.2">
      <c r="D463"/>
      <c r="E463">
        <v>9.3327875137329102</v>
      </c>
      <c r="F463">
        <v>4999.8544921875</v>
      </c>
      <c r="G463">
        <v>9.1501155471338598E-4</v>
      </c>
      <c r="H463" s="1">
        <v>6.2906293144761301E-7</v>
      </c>
      <c r="I463" s="21">
        <v>9.8890900000000006E-4</v>
      </c>
      <c r="J463" s="21">
        <f t="shared" si="38"/>
        <v>1.9778755592692054E-7</v>
      </c>
      <c r="K463" s="10">
        <f t="shared" si="35"/>
        <v>8.4611189513113926E-3</v>
      </c>
      <c r="L463" s="10">
        <f t="shared" si="36"/>
        <v>8.8247389513113929E-3</v>
      </c>
      <c r="M463" s="10">
        <f t="shared" si="37"/>
        <v>8.2359413496751424E-2</v>
      </c>
      <c r="N463">
        <f t="shared" si="39"/>
        <v>7.4893183485765097E-2</v>
      </c>
    </row>
    <row r="464" spans="4:14" x14ac:dyDescent="0.2">
      <c r="D464"/>
      <c r="E464">
        <v>8.0004453659057599</v>
      </c>
      <c r="F464">
        <v>4999.8544921875</v>
      </c>
      <c r="G464">
        <v>1.0516329838554199E-3</v>
      </c>
      <c r="H464" s="1">
        <v>9.2955799479212701E-6</v>
      </c>
      <c r="I464" s="21">
        <v>1.1299999999999999E-3</v>
      </c>
      <c r="J464" s="21">
        <f t="shared" si="38"/>
        <v>2.2600657714453018E-7</v>
      </c>
      <c r="K464" s="10">
        <f t="shared" si="35"/>
        <v>9.668295480152243E-3</v>
      </c>
      <c r="L464" s="10">
        <f t="shared" si="36"/>
        <v>1.0031915480152243E-2</v>
      </c>
      <c r="M464" s="10">
        <f t="shared" si="37"/>
        <v>8.0259791714342277E-2</v>
      </c>
      <c r="N464">
        <f t="shared" si="39"/>
        <v>7.3859435421617659E-2</v>
      </c>
    </row>
    <row r="465" spans="4:14" x14ac:dyDescent="0.2">
      <c r="D465"/>
      <c r="E465">
        <v>7.3172497749328604</v>
      </c>
      <c r="F465">
        <v>4999.8544921875</v>
      </c>
      <c r="G465">
        <v>1.12168783188177E-3</v>
      </c>
      <c r="H465" s="1">
        <v>9.7876629097467505E-7</v>
      </c>
      <c r="I465" s="21">
        <v>1.1999999999999999E-3</v>
      </c>
      <c r="J465" s="21">
        <f t="shared" si="38"/>
        <v>2.400069845782621E-7</v>
      </c>
      <c r="K465" s="10">
        <f t="shared" si="35"/>
        <v>1.0267216439099724E-2</v>
      </c>
      <c r="L465" s="10">
        <f t="shared" si="36"/>
        <v>1.0630836439099725E-2</v>
      </c>
      <c r="M465" s="10">
        <f t="shared" si="37"/>
        <v>7.7788485541350511E-2</v>
      </c>
      <c r="N465">
        <f t="shared" si="39"/>
        <v>7.1934685721404226E-2</v>
      </c>
    </row>
    <row r="466" spans="4:14" x14ac:dyDescent="0.2">
      <c r="D466"/>
      <c r="E466">
        <v>5.5879592895507804</v>
      </c>
      <c r="F466">
        <v>4999.8544921875</v>
      </c>
      <c r="G466">
        <v>1.44066289192309E-3</v>
      </c>
      <c r="H466" s="1">
        <v>1.24712359474413E-6</v>
      </c>
      <c r="I466" s="21">
        <v>1.5200000000000001E-3</v>
      </c>
      <c r="J466" s="21">
        <f t="shared" si="38"/>
        <v>3.040088471324654E-7</v>
      </c>
      <c r="K466" s="10">
        <f t="shared" si="35"/>
        <v>1.3005140822859654E-2</v>
      </c>
      <c r="L466" s="10">
        <f t="shared" si="36"/>
        <v>1.3368760822859654E-2</v>
      </c>
      <c r="M466" s="10">
        <f t="shared" si="37"/>
        <v>7.4704091229881142E-2</v>
      </c>
      <c r="N466">
        <f t="shared" si="39"/>
        <v>7.0233723798240513E-2</v>
      </c>
    </row>
    <row r="467" spans="4:14" x14ac:dyDescent="0.2">
      <c r="D467"/>
      <c r="E467">
        <v>5.4896903038024902</v>
      </c>
      <c r="F467">
        <v>4999.8544921875</v>
      </c>
      <c r="G467">
        <v>1.51145756051492E-3</v>
      </c>
      <c r="H467" s="1">
        <v>3.2688863163501202E-7</v>
      </c>
      <c r="I467" s="21">
        <v>1.5900000000000001E-3</v>
      </c>
      <c r="J467" s="21">
        <f t="shared" si="38"/>
        <v>3.1800925456619734E-7</v>
      </c>
      <c r="K467" s="10">
        <f t="shared" si="35"/>
        <v>1.3604061781807137E-2</v>
      </c>
      <c r="L467" s="10">
        <f t="shared" si="36"/>
        <v>1.3967681781807137E-2</v>
      </c>
      <c r="M467" s="10">
        <f t="shared" si="37"/>
        <v>7.667824724418533E-2</v>
      </c>
      <c r="N467">
        <f t="shared" si="39"/>
        <v>7.2286495001143342E-2</v>
      </c>
    </row>
    <row r="468" spans="4:14" x14ac:dyDescent="0.2">
      <c r="D468"/>
      <c r="E468">
        <v>5.4468216896057102</v>
      </c>
      <c r="F468">
        <v>4999.8544921875</v>
      </c>
      <c r="G468">
        <v>1.51832564003735E-3</v>
      </c>
      <c r="H468" s="1">
        <v>3.1945324844727998E-7</v>
      </c>
      <c r="I468" s="21">
        <v>1.6000000000000001E-3</v>
      </c>
      <c r="J468" s="21">
        <f t="shared" si="38"/>
        <v>3.200093127710162E-7</v>
      </c>
      <c r="K468" s="10">
        <f t="shared" si="35"/>
        <v>1.3689621918799636E-2</v>
      </c>
      <c r="L468" s="10">
        <f t="shared" si="36"/>
        <v>1.4053241918799636E-2</v>
      </c>
      <c r="M468" s="10">
        <f t="shared" si="37"/>
        <v>7.6545502892594028E-2</v>
      </c>
      <c r="N468">
        <f t="shared" si="39"/>
        <v>7.2188045540909462E-2</v>
      </c>
    </row>
    <row r="469" spans="4:14" x14ac:dyDescent="0.2">
      <c r="D469"/>
      <c r="E469">
        <v>5.3718550205230704</v>
      </c>
      <c r="F469">
        <v>4999.8544921875</v>
      </c>
      <c r="G469">
        <v>1.53232802346759E-3</v>
      </c>
      <c r="H469" s="1">
        <v>3.1330538519735903E-7</v>
      </c>
      <c r="I469" s="21">
        <v>1.6100000000000001E-3</v>
      </c>
      <c r="J469" s="21">
        <f t="shared" si="38"/>
        <v>3.2200937097583505E-7</v>
      </c>
      <c r="K469" s="10">
        <f t="shared" si="35"/>
        <v>1.3775182055792133E-2</v>
      </c>
      <c r="L469" s="10">
        <f t="shared" si="36"/>
        <v>1.4138802055792134E-2</v>
      </c>
      <c r="M469" s="10">
        <f t="shared" si="37"/>
        <v>7.5951594807588882E-2</v>
      </c>
      <c r="N469">
        <f t="shared" si="39"/>
        <v>7.1654110791170428E-2</v>
      </c>
    </row>
    <row r="470" spans="4:14" x14ac:dyDescent="0.2">
      <c r="D470"/>
      <c r="E470">
        <v>5.3042764663696298</v>
      </c>
      <c r="F470">
        <v>4999.8544921875</v>
      </c>
      <c r="G470">
        <v>1.5561377367347301E-3</v>
      </c>
      <c r="H470" s="1">
        <v>3.5087213618630001E-7</v>
      </c>
      <c r="I470" s="21">
        <v>1.6299999999999999E-3</v>
      </c>
      <c r="J470" s="21">
        <f t="shared" si="38"/>
        <v>3.2600948738547271E-7</v>
      </c>
      <c r="K470" s="10">
        <f t="shared" si="35"/>
        <v>1.3946302329777126E-2</v>
      </c>
      <c r="L470" s="10">
        <f t="shared" si="36"/>
        <v>1.4309922329777127E-2</v>
      </c>
      <c r="M470" s="10">
        <f t="shared" si="37"/>
        <v>7.5903784249414075E-2</v>
      </c>
      <c r="N470">
        <f t="shared" si="39"/>
        <v>7.1660363076318373E-2</v>
      </c>
    </row>
    <row r="471" spans="4:14" x14ac:dyDescent="0.2">
      <c r="D471"/>
      <c r="E471">
        <v>5.2571983337402299</v>
      </c>
      <c r="F471">
        <v>4999.8544921875</v>
      </c>
      <c r="G471">
        <v>1.5642704538160899E-3</v>
      </c>
      <c r="H471" s="1">
        <v>3.5424347244464399E-7</v>
      </c>
      <c r="I471" s="21">
        <v>1.64E-3</v>
      </c>
      <c r="J471" s="21">
        <f t="shared" si="38"/>
        <v>3.2800954559029157E-7</v>
      </c>
      <c r="K471" s="10">
        <f t="shared" si="35"/>
        <v>1.4031862466769626E-2</v>
      </c>
      <c r="L471" s="10">
        <f t="shared" si="36"/>
        <v>1.4395482466769626E-2</v>
      </c>
      <c r="M471" s="10">
        <f t="shared" si="37"/>
        <v>7.5679906437687974E-2</v>
      </c>
      <c r="N471">
        <f t="shared" si="39"/>
        <v>7.1474147770695787E-2</v>
      </c>
    </row>
    <row r="472" spans="4:14" x14ac:dyDescent="0.2">
      <c r="D472"/>
      <c r="E472">
        <v>5.2275729179382298</v>
      </c>
      <c r="F472">
        <v>4999.8544921875</v>
      </c>
      <c r="G472">
        <v>1.57561349157495E-3</v>
      </c>
      <c r="H472" s="1">
        <v>3.4811815711536298E-7</v>
      </c>
      <c r="I472" s="21">
        <v>1.65E-3</v>
      </c>
      <c r="J472" s="21">
        <f t="shared" si="38"/>
        <v>3.3000960379511043E-7</v>
      </c>
      <c r="K472" s="10">
        <f t="shared" si="35"/>
        <v>1.4117422603762123E-2</v>
      </c>
      <c r="L472" s="10">
        <f t="shared" si="36"/>
        <v>1.4481042603762123E-2</v>
      </c>
      <c r="M472" s="10">
        <f t="shared" si="37"/>
        <v>7.5700706138936577E-2</v>
      </c>
      <c r="N472">
        <f t="shared" si="39"/>
        <v>7.1518647804585986E-2</v>
      </c>
    </row>
    <row r="473" spans="4:14" x14ac:dyDescent="0.2">
      <c r="D473"/>
      <c r="E473">
        <v>5.1409456729888898</v>
      </c>
      <c r="F473">
        <v>4999.8544921875</v>
      </c>
      <c r="G473">
        <v>1.59162173573282E-3</v>
      </c>
      <c r="H473" s="1">
        <v>3.56157453727033E-7</v>
      </c>
      <c r="I473" s="21">
        <v>1.67E-3</v>
      </c>
      <c r="J473" s="21">
        <f t="shared" si="38"/>
        <v>3.3400972020474814E-7</v>
      </c>
      <c r="K473" s="10">
        <f t="shared" si="35"/>
        <v>1.4288542877747119E-2</v>
      </c>
      <c r="L473" s="10">
        <f t="shared" si="36"/>
        <v>1.465216287774712E-2</v>
      </c>
      <c r="M473" s="10">
        <f t="shared" si="37"/>
        <v>7.5325973346282493E-2</v>
      </c>
      <c r="N473">
        <f t="shared" si="39"/>
        <v>7.1213216807891375E-2</v>
      </c>
    </row>
    <row r="474" spans="4:14" x14ac:dyDescent="0.2">
      <c r="D474"/>
      <c r="E474">
        <v>4.9949951171875</v>
      </c>
      <c r="F474">
        <v>4999.8544921875</v>
      </c>
      <c r="G474">
        <v>1.6364633230051401E-3</v>
      </c>
      <c r="H474" s="1">
        <v>3.4064089001849201E-7</v>
      </c>
      <c r="I474" s="21">
        <v>1.7099999999999999E-3</v>
      </c>
      <c r="J474" s="21">
        <f t="shared" si="38"/>
        <v>3.4200995302402351E-7</v>
      </c>
      <c r="K474" s="10">
        <f t="shared" si="35"/>
        <v>1.4630783425717109E-2</v>
      </c>
      <c r="L474" s="10">
        <f t="shared" si="36"/>
        <v>1.4994403425717109E-2</v>
      </c>
      <c r="M474" s="10">
        <f t="shared" si="37"/>
        <v>7.4896971896596484E-2</v>
      </c>
      <c r="N474">
        <f t="shared" si="39"/>
        <v>7.0900975802846475E-2</v>
      </c>
    </row>
    <row r="475" spans="4:14" x14ac:dyDescent="0.2">
      <c r="D475"/>
      <c r="E475">
        <v>4.9998302459716797</v>
      </c>
      <c r="F475">
        <v>4999.8544921875</v>
      </c>
      <c r="G475">
        <v>1.6332070956681299E-3</v>
      </c>
      <c r="H475" s="1">
        <v>3.5212691030654602E-7</v>
      </c>
      <c r="I475" s="21">
        <v>1.7099999999999999E-3</v>
      </c>
      <c r="J475" s="21">
        <f t="shared" si="38"/>
        <v>3.4200995302402351E-7</v>
      </c>
      <c r="K475" s="10">
        <f t="shared" si="35"/>
        <v>1.4630783425717109E-2</v>
      </c>
      <c r="L475" s="10">
        <f t="shared" si="36"/>
        <v>1.4994403425717109E-2</v>
      </c>
      <c r="M475" s="10">
        <f t="shared" si="37"/>
        <v>7.4969471768201776E-2</v>
      </c>
      <c r="N475">
        <f t="shared" si="39"/>
        <v>7.096960757142444E-2</v>
      </c>
    </row>
    <row r="476" spans="4:14" x14ac:dyDescent="0.2">
      <c r="D476"/>
      <c r="E476">
        <v>5.6487002372741699</v>
      </c>
      <c r="F476">
        <v>4999.8544921875</v>
      </c>
      <c r="G476">
        <v>1.5054387805168001E-3</v>
      </c>
      <c r="H476" s="1">
        <v>1.6368448005270701E-6</v>
      </c>
      <c r="I476" s="21">
        <v>1.58E-3</v>
      </c>
      <c r="J476" s="21">
        <f t="shared" si="38"/>
        <v>3.1600919636137848E-7</v>
      </c>
      <c r="K476" s="10">
        <f t="shared" si="35"/>
        <v>1.351850164481464E-2</v>
      </c>
      <c r="L476" s="10">
        <f t="shared" si="36"/>
        <v>1.388212164481464E-2</v>
      </c>
      <c r="M476" s="10">
        <f t="shared" si="37"/>
        <v>7.841594382893334E-2</v>
      </c>
      <c r="N476">
        <f t="shared" si="39"/>
        <v>7.3896983639113997E-2</v>
      </c>
    </row>
    <row r="477" spans="4:14" x14ac:dyDescent="0.2">
      <c r="D477"/>
      <c r="E477">
        <v>6.8658490180969203</v>
      </c>
      <c r="F477">
        <v>4999.8544921875</v>
      </c>
      <c r="G477">
        <v>1.26882021803575E-3</v>
      </c>
      <c r="H477" s="1">
        <v>1.15616959163832E-6</v>
      </c>
      <c r="I477" s="21">
        <v>1.34E-3</v>
      </c>
      <c r="J477" s="21">
        <f t="shared" si="38"/>
        <v>2.6800779944572609E-7</v>
      </c>
      <c r="K477" s="10">
        <f t="shared" si="35"/>
        <v>1.1465058356994696E-2</v>
      </c>
      <c r="L477" s="10">
        <f t="shared" si="36"/>
        <v>1.1828678356994696E-2</v>
      </c>
      <c r="M477" s="10">
        <f t="shared" si="37"/>
        <v>8.1213919682756333E-2</v>
      </c>
      <c r="N477">
        <f t="shared" si="39"/>
        <v>7.5721240468278786E-2</v>
      </c>
    </row>
    <row r="478" spans="4:14" x14ac:dyDescent="0.2">
      <c r="D478"/>
      <c r="E478">
        <v>8.1438627243041992</v>
      </c>
      <c r="F478">
        <v>4999.8544921875</v>
      </c>
      <c r="G478">
        <v>1.09506695286636E-3</v>
      </c>
      <c r="H478" s="1">
        <v>8.5400861607051604E-7</v>
      </c>
      <c r="I478" s="21">
        <v>1.17E-3</v>
      </c>
      <c r="J478" s="21">
        <f t="shared" si="38"/>
        <v>2.3400680996380561E-7</v>
      </c>
      <c r="K478" s="10">
        <f t="shared" si="35"/>
        <v>1.0010536028122234E-2</v>
      </c>
      <c r="L478" s="10">
        <f t="shared" si="36"/>
        <v>1.0374156028122234E-2</v>
      </c>
      <c r="M478" s="10">
        <f t="shared" si="37"/>
        <v>8.4485702573540364E-2</v>
      </c>
      <c r="N478">
        <f t="shared" si="39"/>
        <v>7.7970612394097014E-2</v>
      </c>
    </row>
    <row r="479" spans="4:14" x14ac:dyDescent="0.2">
      <c r="D479"/>
      <c r="E479">
        <v>9.4340596199035591</v>
      </c>
      <c r="F479">
        <v>4999.8544921875</v>
      </c>
      <c r="G479">
        <v>9.6107412851666901E-4</v>
      </c>
      <c r="H479" s="1">
        <v>6.7183271086965596E-7</v>
      </c>
      <c r="I479" s="21">
        <v>1.0300000000000001E-3</v>
      </c>
      <c r="J479" s="21">
        <f t="shared" si="38"/>
        <v>2.0600599509634169E-7</v>
      </c>
      <c r="K479" s="10">
        <f t="shared" si="35"/>
        <v>8.8126941102272659E-3</v>
      </c>
      <c r="L479" s="10">
        <f t="shared" si="36"/>
        <v>9.1763141102272662E-3</v>
      </c>
      <c r="M479" s="10">
        <f t="shared" si="37"/>
        <v>8.6569894406846315E-2</v>
      </c>
      <c r="N479">
        <f t="shared" si="39"/>
        <v>7.9022646710923461E-2</v>
      </c>
    </row>
    <row r="480" spans="4:14" x14ac:dyDescent="0.2">
      <c r="D480"/>
      <c r="E480">
        <v>10.000430107116699</v>
      </c>
      <c r="F480">
        <v>4999.8544921875</v>
      </c>
      <c r="G480">
        <v>8.9074492559397403E-4</v>
      </c>
      <c r="H480" s="1">
        <v>3.5325568732821002E-7</v>
      </c>
      <c r="I480" s="21">
        <v>9.6428799999999999E-4</v>
      </c>
      <c r="J480" s="21">
        <f t="shared" si="38"/>
        <v>1.9286321262083603E-7</v>
      </c>
      <c r="K480" s="10">
        <f t="shared" si="35"/>
        <v>8.2504613380221629E-3</v>
      </c>
      <c r="L480" s="10">
        <f t="shared" si="36"/>
        <v>8.6140813380221632E-3</v>
      </c>
      <c r="M480" s="10">
        <f t="shared" si="37"/>
        <v>8.6144518357908942E-2</v>
      </c>
      <c r="N480">
        <f t="shared" si="39"/>
        <v>7.814417427221558E-2</v>
      </c>
    </row>
    <row r="481" spans="4:14" x14ac:dyDescent="0.2">
      <c r="D481"/>
      <c r="E481">
        <v>10.000492095947299</v>
      </c>
      <c r="F481">
        <v>4999.8544921875</v>
      </c>
      <c r="G481">
        <v>8.8999312649722096E-4</v>
      </c>
      <c r="H481" s="1">
        <v>2.7518131175528302E-7</v>
      </c>
      <c r="I481" s="21">
        <v>9.6353599999999997E-4</v>
      </c>
      <c r="J481" s="21">
        <f t="shared" si="38"/>
        <v>1.9271280824383366E-7</v>
      </c>
      <c r="K481" s="10">
        <f t="shared" si="35"/>
        <v>8.244027215720328E-3</v>
      </c>
      <c r="L481" s="10">
        <f t="shared" si="36"/>
        <v>8.6076472157203283E-3</v>
      </c>
      <c r="M481" s="10">
        <f t="shared" si="37"/>
        <v>8.6080707945513923E-2</v>
      </c>
      <c r="N481">
        <f t="shared" si="39"/>
        <v>7.8080314268756085E-2</v>
      </c>
    </row>
    <row r="482" spans="4:14" x14ac:dyDescent="0.2">
      <c r="D482"/>
      <c r="E482">
        <v>10.043924331665</v>
      </c>
      <c r="F482">
        <v>4999.8544921875</v>
      </c>
      <c r="G482">
        <v>8.9002260031181802E-4</v>
      </c>
      <c r="H482" s="1">
        <v>2.7204113203845802E-7</v>
      </c>
      <c r="I482" s="21">
        <v>9.6354700000000004E-4</v>
      </c>
      <c r="J482" s="21">
        <f t="shared" si="38"/>
        <v>1.9271500830785896E-7</v>
      </c>
      <c r="K482" s="10">
        <f t="shared" si="35"/>
        <v>8.2441213318710203E-3</v>
      </c>
      <c r="L482" s="10">
        <f t="shared" si="36"/>
        <v>8.6077413318710206E-3</v>
      </c>
      <c r="M482" s="10">
        <f t="shared" si="37"/>
        <v>8.6455502603857842E-2</v>
      </c>
      <c r="N482">
        <f t="shared" si="39"/>
        <v>7.8420363138525837E-2</v>
      </c>
    </row>
    <row r="483" spans="4:14" x14ac:dyDescent="0.2">
      <c r="D483"/>
      <c r="E483">
        <v>10.6577348709106</v>
      </c>
      <c r="F483">
        <v>4999.8544921875</v>
      </c>
      <c r="G483">
        <v>8.2551863921774104E-4</v>
      </c>
      <c r="H483" s="1">
        <v>1.25820616050615E-6</v>
      </c>
      <c r="I483" s="21">
        <v>8.9879000000000001E-4</v>
      </c>
      <c r="J483" s="21">
        <f t="shared" si="38"/>
        <v>1.7976323139091352E-7</v>
      </c>
      <c r="K483" s="10">
        <f t="shared" si="35"/>
        <v>7.6900595527487027E-3</v>
      </c>
      <c r="L483" s="10">
        <f t="shared" si="36"/>
        <v>8.0536795527487021E-3</v>
      </c>
      <c r="M483" s="10">
        <f t="shared" si="37"/>
        <v>8.5833981408469526E-2</v>
      </c>
      <c r="N483">
        <f t="shared" si="39"/>
        <v>7.7307793511741038E-2</v>
      </c>
    </row>
    <row r="484" spans="4:14" x14ac:dyDescent="0.2">
      <c r="D484"/>
      <c r="E484">
        <v>14.4277229309082</v>
      </c>
      <c r="F484">
        <v>4999.8544921875</v>
      </c>
      <c r="G484">
        <v>6.5476092613340705E-4</v>
      </c>
      <c r="H484" s="1">
        <v>7.8884097374655001E-7</v>
      </c>
      <c r="I484" s="21">
        <v>7.2676000000000001E-4</v>
      </c>
      <c r="J484" s="21">
        <f t="shared" si="38"/>
        <v>1.4535623009341483E-7</v>
      </c>
      <c r="K484" s="10">
        <f t="shared" si="35"/>
        <v>6.2181685160667645E-3</v>
      </c>
      <c r="L484" s="10">
        <f t="shared" si="36"/>
        <v>6.5817885160667647E-3</v>
      </c>
      <c r="M484" s="10">
        <f t="shared" si="37"/>
        <v>9.4960221099644707E-2</v>
      </c>
      <c r="N484">
        <f t="shared" si="39"/>
        <v>8.3418042754918154E-2</v>
      </c>
    </row>
    <row r="485" spans="4:14" x14ac:dyDescent="0.2">
      <c r="D485"/>
      <c r="E485">
        <v>17.876285552978501</v>
      </c>
      <c r="F485">
        <v>4999.8544921875</v>
      </c>
      <c r="G485">
        <v>5.3509790050239097E-4</v>
      </c>
      <c r="H485" s="1">
        <v>5.2308952109693595E-7</v>
      </c>
      <c r="I485" s="21">
        <v>6.0633699999999998E-4</v>
      </c>
      <c r="J485" s="21">
        <f t="shared" si="38"/>
        <v>1.2127092917352477E-7</v>
      </c>
      <c r="K485" s="10">
        <f t="shared" si="35"/>
        <v>5.1878276783620088E-3</v>
      </c>
      <c r="L485" s="10">
        <f t="shared" si="36"/>
        <v>5.5514476783620091E-3</v>
      </c>
      <c r="M485" s="10">
        <f t="shared" si="37"/>
        <v>9.9239263930818819E-2</v>
      </c>
      <c r="N485">
        <f t="shared" si="39"/>
        <v>8.4938235488436015E-2</v>
      </c>
    </row>
    <row r="486" spans="4:14" x14ac:dyDescent="0.2">
      <c r="D486"/>
      <c r="E486">
        <v>21.173944473266602</v>
      </c>
      <c r="F486">
        <v>4999.8544921875</v>
      </c>
      <c r="G486">
        <v>4.5619577940977002E-4</v>
      </c>
      <c r="H486" s="1">
        <v>3.4036784191710298E-7</v>
      </c>
      <c r="I486" s="21">
        <v>5.2695800000000001E-4</v>
      </c>
      <c r="J486" s="21">
        <f t="shared" si="38"/>
        <v>1.0539466714949322E-7</v>
      </c>
      <c r="K486" s="10">
        <f t="shared" si="35"/>
        <v>4.5086598669292618E-3</v>
      </c>
      <c r="L486" s="10">
        <f t="shared" si="36"/>
        <v>4.8722798669292621E-3</v>
      </c>
      <c r="M486" s="10">
        <f t="shared" si="37"/>
        <v>0.10316538336057499</v>
      </c>
      <c r="N486">
        <f t="shared" si="39"/>
        <v>8.6226227781961692E-2</v>
      </c>
    </row>
    <row r="487" spans="4:14" x14ac:dyDescent="0.2">
      <c r="D487"/>
      <c r="E487">
        <v>24.444700241088899</v>
      </c>
      <c r="F487">
        <v>4999.8544921875</v>
      </c>
      <c r="G487">
        <v>3.9820151251080402E-4</v>
      </c>
      <c r="H487" s="1">
        <v>2.3793562293435E-7</v>
      </c>
      <c r="I487" s="21">
        <v>4.6862999999999999E-4</v>
      </c>
      <c r="J487" s="21">
        <f t="shared" si="38"/>
        <v>9.3728727652425825E-8</v>
      </c>
      <c r="K487" s="10">
        <f t="shared" si="35"/>
        <v>4.0096046998794209E-3</v>
      </c>
      <c r="L487" s="10">
        <f t="shared" si="36"/>
        <v>4.3732246998794211E-3</v>
      </c>
      <c r="M487" s="10">
        <f t="shared" si="37"/>
        <v>0.10690216687547842</v>
      </c>
      <c r="N487">
        <f t="shared" si="39"/>
        <v>8.7346406682607292E-2</v>
      </c>
    </row>
    <row r="488" spans="4:14" x14ac:dyDescent="0.2">
      <c r="D488"/>
      <c r="E488">
        <v>27.7572727203369</v>
      </c>
      <c r="F488">
        <v>4999.8544921875</v>
      </c>
      <c r="G488">
        <v>3.5349881897527702E-4</v>
      </c>
      <c r="H488" s="1">
        <v>1.86830103370956E-7</v>
      </c>
      <c r="I488" s="21">
        <v>4.2364699999999998E-4</v>
      </c>
      <c r="J488" s="21">
        <f t="shared" si="38"/>
        <v>8.4731865829689174E-8</v>
      </c>
      <c r="K488" s="10">
        <f t="shared" si="35"/>
        <v>3.6247295356460676E-3</v>
      </c>
      <c r="L488" s="10">
        <f t="shared" si="36"/>
        <v>3.9883495356460678E-3</v>
      </c>
      <c r="M488" s="10">
        <f t="shared" si="37"/>
        <v>0.11070570576495695</v>
      </c>
      <c r="N488">
        <f t="shared" si="39"/>
        <v>8.8499887588687418E-2</v>
      </c>
    </row>
    <row r="489" spans="4:14" x14ac:dyDescent="0.2">
      <c r="D489"/>
      <c r="E489">
        <v>31.0536994934082</v>
      </c>
      <c r="F489">
        <v>4999.8544921875</v>
      </c>
      <c r="G489">
        <v>3.1757705126500199E-4</v>
      </c>
      <c r="H489" s="1">
        <v>1.4773248972921701E-7</v>
      </c>
      <c r="I489" s="21">
        <v>3.87504E-4</v>
      </c>
      <c r="J489" s="21">
        <f t="shared" si="38"/>
        <v>7.7503055460012414E-8</v>
      </c>
      <c r="K489" s="10">
        <f t="shared" si="35"/>
        <v>3.3154895325140836E-3</v>
      </c>
      <c r="L489" s="10">
        <f t="shared" si="36"/>
        <v>3.6791095325140835E-3</v>
      </c>
      <c r="M489" s="10">
        <f t="shared" si="37"/>
        <v>0.11424996182602587</v>
      </c>
      <c r="N489">
        <f t="shared" si="39"/>
        <v>8.9407002231299312E-2</v>
      </c>
    </row>
    <row r="490" spans="4:14" x14ac:dyDescent="0.2">
      <c r="D490"/>
      <c r="E490">
        <v>34.3573188781738</v>
      </c>
      <c r="F490">
        <v>4999.8544921875</v>
      </c>
      <c r="G490">
        <v>2.8829186501146299E-4</v>
      </c>
      <c r="H490" s="1">
        <v>1.3345740876771199E-7</v>
      </c>
      <c r="I490" s="21">
        <v>3.58057E-4</v>
      </c>
      <c r="J490" s="21">
        <f t="shared" si="38"/>
        <v>7.1613484064282339E-8</v>
      </c>
      <c r="K490" s="10">
        <f t="shared" si="35"/>
        <v>3.0635405971122754E-3</v>
      </c>
      <c r="L490" s="10">
        <f t="shared" si="36"/>
        <v>3.4271605971122753E-3</v>
      </c>
      <c r="M490" s="10">
        <f t="shared" si="37"/>
        <v>0.11774804948169897</v>
      </c>
      <c r="N490">
        <f t="shared" si="39"/>
        <v>9.026219437915993E-2</v>
      </c>
    </row>
    <row r="491" spans="4:14" x14ac:dyDescent="0.2">
      <c r="D491"/>
      <c r="E491">
        <v>37.677772521972699</v>
      </c>
      <c r="F491">
        <v>4999.8544921875</v>
      </c>
      <c r="G491">
        <v>2.6379130683926302E-4</v>
      </c>
      <c r="H491" s="1">
        <v>1.2016891187447299E-7</v>
      </c>
      <c r="I491" s="21">
        <v>3.3344499999999998E-4</v>
      </c>
      <c r="J491" s="21">
        <f t="shared" si="38"/>
        <v>6.6690940810582174E-8</v>
      </c>
      <c r="K491" s="10">
        <f t="shared" si="35"/>
        <v>2.8529599879463397E-3</v>
      </c>
      <c r="L491" s="10">
        <f t="shared" si="36"/>
        <v>3.2165799879463395E-3</v>
      </c>
      <c r="M491" s="10">
        <f t="shared" si="37"/>
        <v>0.12119356908457186</v>
      </c>
      <c r="N491">
        <f t="shared" si="39"/>
        <v>9.1051351066993705E-2</v>
      </c>
    </row>
    <row r="492" spans="4:14" x14ac:dyDescent="0.2">
      <c r="D492"/>
      <c r="E492">
        <v>39.324188232421903</v>
      </c>
      <c r="F492">
        <v>4999.8544921875</v>
      </c>
      <c r="G492">
        <v>2.5461566063369101E-4</v>
      </c>
      <c r="H492" s="1">
        <v>5.5177499461146199E-6</v>
      </c>
      <c r="I492" s="21">
        <v>3.2423E-4</v>
      </c>
      <c r="J492" s="21">
        <f t="shared" si="38"/>
        <v>6.4847887174841616E-8</v>
      </c>
      <c r="K492" s="10">
        <f t="shared" si="35"/>
        <v>2.7741163217077538E-3</v>
      </c>
      <c r="L492" s="10">
        <f t="shared" si="36"/>
        <v>3.1377363217077537E-3</v>
      </c>
      <c r="M492" s="10">
        <f t="shared" si="37"/>
        <v>0.12338893373854283</v>
      </c>
      <c r="N492">
        <f t="shared" si="39"/>
        <v>9.1929583152605313E-2</v>
      </c>
    </row>
    <row r="493" spans="4:14" x14ac:dyDescent="0.2">
      <c r="D493"/>
      <c r="E493">
        <v>40.959978103637702</v>
      </c>
      <c r="F493">
        <v>4999.8544921875</v>
      </c>
      <c r="G493">
        <v>2.42950705251758E-4</v>
      </c>
      <c r="H493" s="1">
        <v>1.40113582406907E-7</v>
      </c>
      <c r="I493" s="21">
        <v>3.1247700000000002E-4</v>
      </c>
      <c r="J493" s="21">
        <f t="shared" si="38"/>
        <v>6.2497218766718015E-8</v>
      </c>
      <c r="K493" s="10">
        <f t="shared" si="35"/>
        <v>2.6735574927004712E-3</v>
      </c>
      <c r="L493" s="10">
        <f t="shared" si="36"/>
        <v>3.037177492700471E-3</v>
      </c>
      <c r="M493" s="10">
        <f t="shared" si="37"/>
        <v>0.12440272359787255</v>
      </c>
      <c r="N493">
        <f t="shared" si="39"/>
        <v>9.1634741114962392E-2</v>
      </c>
    </row>
    <row r="494" spans="4:14" x14ac:dyDescent="0.2">
      <c r="D494"/>
      <c r="E494">
        <v>42.631134033203097</v>
      </c>
      <c r="F494">
        <v>4999.8544921875</v>
      </c>
      <c r="G494">
        <v>2.3520969394935599E-4</v>
      </c>
      <c r="H494" s="1">
        <v>1.4357318937342099E-6</v>
      </c>
      <c r="I494" s="21">
        <v>3.0467299999999999E-4</v>
      </c>
      <c r="J494" s="21">
        <f t="shared" si="38"/>
        <v>6.0936373343677385E-8</v>
      </c>
      <c r="K494" s="10">
        <f t="shared" si="35"/>
        <v>2.6067863617915258E-3</v>
      </c>
      <c r="L494" s="10">
        <f t="shared" si="36"/>
        <v>2.9704063617915256E-3</v>
      </c>
      <c r="M494" s="10">
        <f t="shared" si="37"/>
        <v>0.12663179174261369</v>
      </c>
      <c r="N494">
        <f t="shared" si="39"/>
        <v>9.2526884516051205E-2</v>
      </c>
    </row>
    <row r="495" spans="4:14" x14ac:dyDescent="0.2">
      <c r="D495"/>
      <c r="E495">
        <v>43.063499450683601</v>
      </c>
      <c r="F495">
        <v>4999.8544921875</v>
      </c>
      <c r="G495">
        <v>2.2526228424081499E-4</v>
      </c>
      <c r="H495" s="1">
        <v>1.00073665470537E-7</v>
      </c>
      <c r="I495" s="21">
        <v>2.9471400000000001E-4</v>
      </c>
      <c r="J495" s="21">
        <f t="shared" si="38"/>
        <v>5.8944515377498296E-8</v>
      </c>
      <c r="K495" s="10">
        <f t="shared" si="35"/>
        <v>2.5215770213606976E-3</v>
      </c>
      <c r="L495" s="10">
        <f t="shared" si="36"/>
        <v>2.8851970213606974E-3</v>
      </c>
      <c r="M495" s="10">
        <f t="shared" si="37"/>
        <v>0.12424668034448036</v>
      </c>
      <c r="N495">
        <f t="shared" si="39"/>
        <v>8.9795880783933482E-2</v>
      </c>
    </row>
    <row r="496" spans="4:14" x14ac:dyDescent="0.2">
      <c r="D496"/>
      <c r="E496">
        <v>45.148216247558601</v>
      </c>
      <c r="F496">
        <v>4999.8544921875</v>
      </c>
      <c r="G496">
        <v>2.1735645689911499E-4</v>
      </c>
      <c r="H496" s="1">
        <v>9.5288671256237894E-8</v>
      </c>
      <c r="I496" s="21">
        <v>2.8673199999999999E-4</v>
      </c>
      <c r="J496" s="21">
        <f t="shared" si="38"/>
        <v>5.7348068918411885E-8</v>
      </c>
      <c r="K496" s="10">
        <f t="shared" si="35"/>
        <v>2.4532829200132858E-3</v>
      </c>
      <c r="L496" s="10">
        <f t="shared" si="36"/>
        <v>2.8169029200132856E-3</v>
      </c>
      <c r="M496" s="10">
        <f t="shared" si="37"/>
        <v>0.1271781421811391</v>
      </c>
      <c r="N496">
        <f t="shared" si="39"/>
        <v>9.1059569183092215E-2</v>
      </c>
    </row>
    <row r="497" spans="4:14" x14ac:dyDescent="0.2">
      <c r="D497"/>
      <c r="E497">
        <v>45.514118194580099</v>
      </c>
      <c r="F497">
        <v>4999.8544921875</v>
      </c>
      <c r="G497">
        <v>2.13693304101803E-4</v>
      </c>
      <c r="H497" s="1">
        <v>9.1395002885281103E-8</v>
      </c>
      <c r="I497" s="21">
        <v>2.8305499999999999E-4</v>
      </c>
      <c r="J497" s="21">
        <f t="shared" si="38"/>
        <v>5.6612647516499987E-8</v>
      </c>
      <c r="K497" s="10">
        <f t="shared" si="35"/>
        <v>2.4218224576411439E-3</v>
      </c>
      <c r="L497" s="10">
        <f t="shared" si="36"/>
        <v>2.7854424576411437E-3</v>
      </c>
      <c r="M497" s="10">
        <f t="shared" si="37"/>
        <v>0.12677695724128069</v>
      </c>
      <c r="N497">
        <f t="shared" si="39"/>
        <v>9.0365662685616605E-2</v>
      </c>
    </row>
    <row r="498" spans="4:14" x14ac:dyDescent="0.2">
      <c r="D498"/>
      <c r="E498">
        <v>46.285057067871101</v>
      </c>
      <c r="F498">
        <v>4999.8544921875</v>
      </c>
      <c r="G498">
        <v>2.10131175709698E-4</v>
      </c>
      <c r="H498" s="1">
        <v>8.7525771530574598E-8</v>
      </c>
      <c r="I498" s="21">
        <v>2.7946900000000002E-4</v>
      </c>
      <c r="J498" s="21">
        <f t="shared" si="38"/>
        <v>5.5895426644251958E-8</v>
      </c>
      <c r="K498" s="10">
        <f t="shared" si="35"/>
        <v>2.391140592515635E-3</v>
      </c>
      <c r="L498" s="10">
        <f t="shared" si="36"/>
        <v>2.7547605925156348E-3</v>
      </c>
      <c r="M498" s="10">
        <f t="shared" si="37"/>
        <v>0.12750425123290857</v>
      </c>
      <c r="N498">
        <f t="shared" si="39"/>
        <v>9.047620557861169E-2</v>
      </c>
    </row>
    <row r="499" spans="4:14" x14ac:dyDescent="0.2">
      <c r="D499"/>
      <c r="E499">
        <v>47.0982761383057</v>
      </c>
      <c r="F499">
        <v>4999.8544921875</v>
      </c>
      <c r="G499">
        <v>2.0665575263944399E-4</v>
      </c>
      <c r="H499" s="1">
        <v>8.9110692751316296E-8</v>
      </c>
      <c r="I499" s="21">
        <v>2.7597100000000002E-4</v>
      </c>
      <c r="J499" s="21">
        <f t="shared" si="38"/>
        <v>5.5195806284206319E-8</v>
      </c>
      <c r="K499" s="10">
        <f t="shared" si="35"/>
        <v>2.3612116565956587E-3</v>
      </c>
      <c r="L499" s="10">
        <f t="shared" si="36"/>
        <v>2.7248316565956585E-3</v>
      </c>
      <c r="M499" s="10">
        <f t="shared" si="37"/>
        <v>0.12833487379273931</v>
      </c>
      <c r="N499">
        <f t="shared" si="39"/>
        <v>9.0656252882094765E-2</v>
      </c>
    </row>
    <row r="500" spans="4:14" x14ac:dyDescent="0.2">
      <c r="D500"/>
      <c r="E500">
        <v>47.902870178222699</v>
      </c>
      <c r="F500">
        <v>4999.8544921875</v>
      </c>
      <c r="G500">
        <v>2.03252675812662E-4</v>
      </c>
      <c r="H500" s="1">
        <v>8.3724687489940698E-8</v>
      </c>
      <c r="I500" s="21">
        <v>2.7254699999999999E-4</v>
      </c>
      <c r="J500" s="21">
        <f t="shared" si="38"/>
        <v>5.4510986354876345E-8</v>
      </c>
      <c r="K500" s="10">
        <f t="shared" si="35"/>
        <v>2.3319158656894276E-3</v>
      </c>
      <c r="L500" s="10">
        <f t="shared" si="36"/>
        <v>2.6955358656894275E-3</v>
      </c>
      <c r="M500" s="10">
        <f t="shared" si="37"/>
        <v>0.12912390463486378</v>
      </c>
      <c r="N500">
        <f t="shared" si="39"/>
        <v>9.0801608492285621E-2</v>
      </c>
    </row>
    <row r="501" spans="4:14" x14ac:dyDescent="0.2">
      <c r="D501"/>
      <c r="E501">
        <v>48.709110260009801</v>
      </c>
      <c r="F501">
        <v>4999.8544921875</v>
      </c>
      <c r="G501">
        <v>2.00038235481639E-4</v>
      </c>
      <c r="H501" s="1">
        <v>8.0474638431924501E-8</v>
      </c>
      <c r="I501" s="21">
        <v>2.6930600000000003E-4</v>
      </c>
      <c r="J501" s="21">
        <f t="shared" si="38"/>
        <v>5.3862767490694557E-8</v>
      </c>
      <c r="K501" s="10">
        <f t="shared" si="35"/>
        <v>2.3041858252901594E-3</v>
      </c>
      <c r="L501" s="10">
        <f t="shared" si="36"/>
        <v>2.6678058252901592E-3</v>
      </c>
      <c r="M501" s="10">
        <f t="shared" si="37"/>
        <v>0.12994644809635481</v>
      </c>
      <c r="N501">
        <f t="shared" si="39"/>
        <v>9.0979159888346969E-2</v>
      </c>
    </row>
    <row r="502" spans="4:14" x14ac:dyDescent="0.2">
      <c r="D502"/>
      <c r="E502">
        <v>49.525323867797802</v>
      </c>
      <c r="F502">
        <v>4999.8544921875</v>
      </c>
      <c r="G502">
        <v>1.96834674518863E-4</v>
      </c>
      <c r="H502" s="1">
        <v>7.8321097260382505E-8</v>
      </c>
      <c r="I502" s="21">
        <v>2.6607999999999997E-4</v>
      </c>
      <c r="J502" s="21">
        <f t="shared" si="38"/>
        <v>5.3217548713819985E-8</v>
      </c>
      <c r="K502" s="10">
        <f t="shared" si="35"/>
        <v>2.2765841250963789E-3</v>
      </c>
      <c r="L502" s="10">
        <f t="shared" si="36"/>
        <v>2.6402041250963787E-3</v>
      </c>
      <c r="M502" s="10">
        <f t="shared" si="37"/>
        <v>0.1307569643724939</v>
      </c>
      <c r="N502">
        <f t="shared" si="39"/>
        <v>9.1136705278255667E-2</v>
      </c>
    </row>
    <row r="503" spans="4:14" x14ac:dyDescent="0.2">
      <c r="D503"/>
      <c r="E503">
        <v>50.353502273559599</v>
      </c>
      <c r="F503">
        <v>4999.8544921875</v>
      </c>
      <c r="G503">
        <v>1.9386928431475701E-4</v>
      </c>
      <c r="H503" s="1">
        <v>8.0717213877680703E-8</v>
      </c>
      <c r="I503" s="21">
        <v>2.6309E-4</v>
      </c>
      <c r="J503" s="21">
        <f t="shared" si="38"/>
        <v>5.2619531310579159E-8</v>
      </c>
      <c r="K503" s="10">
        <f t="shared" si="35"/>
        <v>2.2510016441356227E-3</v>
      </c>
      <c r="L503" s="10">
        <f t="shared" si="36"/>
        <v>2.6146216441356226E-3</v>
      </c>
      <c r="M503" s="10">
        <f t="shared" si="37"/>
        <v>0.1316553569024812</v>
      </c>
      <c r="N503">
        <f t="shared" si="39"/>
        <v>9.1372555083633539E-2</v>
      </c>
    </row>
    <row r="504" spans="4:14" x14ac:dyDescent="0.2">
      <c r="D504"/>
      <c r="E504">
        <v>51.154266357421903</v>
      </c>
      <c r="F504">
        <v>4999.8544921875</v>
      </c>
      <c r="G504">
        <v>1.90772302843951E-4</v>
      </c>
      <c r="H504" s="1">
        <v>7.2037891826084394E-8</v>
      </c>
      <c r="I504" s="21">
        <v>2.59974E-4</v>
      </c>
      <c r="J504" s="21">
        <f t="shared" si="38"/>
        <v>5.19963131739576E-8</v>
      </c>
      <c r="K504" s="10">
        <f t="shared" si="35"/>
        <v>2.2243411054487603E-3</v>
      </c>
      <c r="L504" s="10">
        <f t="shared" si="36"/>
        <v>2.5879611054487601E-3</v>
      </c>
      <c r="M504" s="10">
        <f t="shared" si="37"/>
        <v>0.13238525171077392</v>
      </c>
      <c r="N504">
        <f t="shared" si="39"/>
        <v>9.1461838624836408E-2</v>
      </c>
    </row>
    <row r="505" spans="4:14" x14ac:dyDescent="0.2">
      <c r="D505"/>
      <c r="E505">
        <v>51.9624118804932</v>
      </c>
      <c r="F505">
        <v>4999.8544921875</v>
      </c>
      <c r="G505">
        <v>1.8794369785456199E-4</v>
      </c>
      <c r="H505" s="1">
        <v>7.9066899973355398E-8</v>
      </c>
      <c r="I505" s="21">
        <v>2.5712899999999998E-4</v>
      </c>
      <c r="J505" s="21">
        <f t="shared" si="38"/>
        <v>5.1427296614686638E-8</v>
      </c>
      <c r="K505" s="10">
        <f t="shared" si="35"/>
        <v>2.1999992464743945E-3</v>
      </c>
      <c r="L505" s="10">
        <f t="shared" si="36"/>
        <v>2.5636192464743943E-3</v>
      </c>
      <c r="M505" s="10">
        <f t="shared" si="37"/>
        <v>0.1332118391900621</v>
      </c>
      <c r="N505">
        <f t="shared" si="39"/>
        <v>9.1641909685667558E-2</v>
      </c>
    </row>
    <row r="506" spans="4:14" x14ac:dyDescent="0.2">
      <c r="D506"/>
      <c r="E506">
        <v>52.7743434906006</v>
      </c>
      <c r="F506">
        <v>4999.8544921875</v>
      </c>
      <c r="G506">
        <v>1.85077058098375E-4</v>
      </c>
      <c r="H506" s="1">
        <v>7.1462512396696895E-8</v>
      </c>
      <c r="I506" s="21">
        <v>2.5424099999999999E-4</v>
      </c>
      <c r="J506" s="21">
        <f t="shared" si="38"/>
        <v>5.0849679805134954E-8</v>
      </c>
      <c r="K506" s="10">
        <f t="shared" si="35"/>
        <v>2.1752894789109612E-3</v>
      </c>
      <c r="L506" s="10">
        <f t="shared" si="36"/>
        <v>2.538909478910961E-3</v>
      </c>
      <c r="M506" s="10">
        <f t="shared" si="37"/>
        <v>0.13398928093158885</v>
      </c>
      <c r="N506">
        <f t="shared" si="39"/>
        <v>9.1769806139108387E-2</v>
      </c>
    </row>
    <row r="507" spans="4:14" x14ac:dyDescent="0.2">
      <c r="D507"/>
      <c r="E507">
        <v>53.574226379394503</v>
      </c>
      <c r="F507">
        <v>4999.8544921875</v>
      </c>
      <c r="G507">
        <v>1.8231727535207999E-4</v>
      </c>
      <c r="H507" s="1">
        <v>7.5019439403577102E-8</v>
      </c>
      <c r="I507" s="21">
        <v>2.5145700000000002E-4</v>
      </c>
      <c r="J507" s="21">
        <f t="shared" si="38"/>
        <v>5.0292863600913388E-8</v>
      </c>
      <c r="K507" s="10">
        <f t="shared" si="35"/>
        <v>2.1514695367722499E-3</v>
      </c>
      <c r="L507" s="10">
        <f t="shared" si="36"/>
        <v>2.5150895367722498E-3</v>
      </c>
      <c r="M507" s="10">
        <f t="shared" si="37"/>
        <v>0.13474397620748296</v>
      </c>
      <c r="N507">
        <f t="shared" si="39"/>
        <v>9.1884595103967362E-2</v>
      </c>
    </row>
    <row r="508" spans="4:14" x14ac:dyDescent="0.2">
      <c r="D508"/>
      <c r="E508">
        <v>54.378948211669901</v>
      </c>
      <c r="F508">
        <v>4999.8544921875</v>
      </c>
      <c r="G508">
        <v>1.79626800661717E-4</v>
      </c>
      <c r="H508" s="1">
        <v>6.9657658512488805E-8</v>
      </c>
      <c r="I508" s="21">
        <v>2.4874000000000001E-4</v>
      </c>
      <c r="J508" s="21">
        <f t="shared" si="38"/>
        <v>4.9749447786664106E-8</v>
      </c>
      <c r="K508" s="10">
        <f t="shared" si="35"/>
        <v>2.1282228475513884E-3</v>
      </c>
      <c r="L508" s="10">
        <f t="shared" si="36"/>
        <v>2.4918428475513882E-3</v>
      </c>
      <c r="M508" s="10">
        <f t="shared" si="37"/>
        <v>0.13550379315861699</v>
      </c>
      <c r="N508">
        <f t="shared" si="39"/>
        <v>9.200063458928108E-2</v>
      </c>
    </row>
    <row r="509" spans="4:14" x14ac:dyDescent="0.2">
      <c r="D509"/>
      <c r="E509">
        <v>55.2152709960937</v>
      </c>
      <c r="F509">
        <v>4999.8544921875</v>
      </c>
      <c r="G509">
        <v>1.7709754748552201E-4</v>
      </c>
      <c r="H509" s="1">
        <v>7.2479790980670001E-8</v>
      </c>
      <c r="I509" s="21">
        <v>2.4618699999999998E-4</v>
      </c>
      <c r="J509" s="21">
        <f t="shared" si="38"/>
        <v>4.9238832926973847E-8</v>
      </c>
      <c r="K509" s="10">
        <f t="shared" si="35"/>
        <v>2.1063793445772034E-3</v>
      </c>
      <c r="L509" s="10">
        <f t="shared" si="36"/>
        <v>2.4699993445772032E-3</v>
      </c>
      <c r="M509" s="10">
        <f t="shared" si="37"/>
        <v>0.1363816831710041</v>
      </c>
      <c r="N509">
        <f t="shared" si="39"/>
        <v>9.2209466374129148E-2</v>
      </c>
    </row>
    <row r="510" spans="4:14" x14ac:dyDescent="0.2">
      <c r="D510"/>
      <c r="E510" s="19"/>
      <c r="F510" s="19"/>
      <c r="G510" s="20"/>
      <c r="H510" s="20"/>
      <c r="I510" s="21"/>
      <c r="J510" s="21"/>
      <c r="K510" s="10"/>
      <c r="L510" s="10"/>
      <c r="M510" s="10"/>
    </row>
    <row r="511" spans="4:14" x14ac:dyDescent="0.2">
      <c r="D511"/>
      <c r="E511" s="19"/>
      <c r="F511" s="19"/>
      <c r="G511" s="20"/>
      <c r="H511" s="20"/>
      <c r="I511" s="21"/>
      <c r="J511" s="21"/>
      <c r="K511" s="10"/>
      <c r="L511" s="10"/>
      <c r="M511" s="10"/>
    </row>
    <row r="512" spans="4:14" x14ac:dyDescent="0.2">
      <c r="D512"/>
      <c r="E512" s="19"/>
      <c r="F512" s="19"/>
      <c r="G512" s="20"/>
      <c r="H512" s="20"/>
      <c r="I512" s="21"/>
      <c r="J512" s="21"/>
      <c r="K512" s="10"/>
      <c r="L512" s="10"/>
      <c r="M512" s="10"/>
    </row>
    <row r="513" spans="4:13" x14ac:dyDescent="0.2">
      <c r="D513"/>
      <c r="E513" s="19"/>
      <c r="F513" s="19"/>
      <c r="G513" s="20"/>
      <c r="H513" s="20"/>
      <c r="I513" s="21"/>
      <c r="J513" s="21"/>
      <c r="K513" s="10"/>
      <c r="L513" s="10"/>
      <c r="M513" s="10"/>
    </row>
    <row r="514" spans="4:13" x14ac:dyDescent="0.2">
      <c r="D514"/>
      <c r="E514" s="19"/>
      <c r="F514" s="19"/>
      <c r="G514" s="20"/>
      <c r="H514" s="20"/>
      <c r="I514" s="21"/>
      <c r="J514" s="21"/>
      <c r="K514" s="10"/>
      <c r="L514" s="10"/>
      <c r="M514" s="10"/>
    </row>
    <row r="515" spans="4:13" x14ac:dyDescent="0.2">
      <c r="D515"/>
      <c r="E515" s="19"/>
      <c r="F515" s="19"/>
      <c r="G515" s="20"/>
      <c r="H515" s="20"/>
      <c r="I515" s="21"/>
      <c r="J515" s="21"/>
      <c r="K515" s="10"/>
      <c r="L515" s="10"/>
      <c r="M515" s="10"/>
    </row>
    <row r="516" spans="4:13" x14ac:dyDescent="0.2">
      <c r="D516"/>
      <c r="E516" s="19"/>
      <c r="F516" s="19"/>
      <c r="G516" s="20"/>
      <c r="H516" s="20"/>
      <c r="I516" s="21"/>
      <c r="J516" s="21"/>
      <c r="K516" s="10"/>
      <c r="L516" s="10"/>
      <c r="M516" s="10"/>
    </row>
    <row r="517" spans="4:13" x14ac:dyDescent="0.2">
      <c r="D517"/>
      <c r="E517" s="19"/>
      <c r="F517" s="19"/>
      <c r="G517" s="20"/>
      <c r="H517" s="20"/>
      <c r="I517" s="21"/>
      <c r="J517" s="21"/>
      <c r="K517" s="10"/>
      <c r="L517" s="10"/>
      <c r="M517" s="10"/>
    </row>
    <row r="518" spans="4:13" x14ac:dyDescent="0.2">
      <c r="D518"/>
      <c r="E518" s="19"/>
      <c r="F518" s="19"/>
      <c r="G518" s="20"/>
      <c r="H518" s="20"/>
      <c r="I518" s="21"/>
      <c r="J518" s="21"/>
      <c r="K518" s="10"/>
      <c r="L518" s="10"/>
      <c r="M518" s="10"/>
    </row>
    <row r="519" spans="4:13" x14ac:dyDescent="0.2">
      <c r="D519"/>
      <c r="E519" s="19"/>
      <c r="F519" s="19"/>
      <c r="G519" s="20"/>
      <c r="H519" s="20"/>
      <c r="I519" s="21"/>
      <c r="J519" s="21"/>
      <c r="K519" s="10"/>
      <c r="L519" s="10"/>
      <c r="M519" s="10"/>
    </row>
    <row r="520" spans="4:13" x14ac:dyDescent="0.2">
      <c r="D520"/>
      <c r="E520" s="19"/>
      <c r="F520" s="19"/>
      <c r="G520" s="20"/>
      <c r="H520" s="20"/>
      <c r="I520" s="21"/>
      <c r="J520" s="21"/>
      <c r="K520" s="10"/>
      <c r="L520" s="10"/>
      <c r="M520" s="10"/>
    </row>
    <row r="521" spans="4:13" x14ac:dyDescent="0.2">
      <c r="D521"/>
      <c r="E521" s="19"/>
      <c r="F521" s="19"/>
      <c r="G521" s="20"/>
      <c r="H521" s="20"/>
      <c r="I521" s="21"/>
      <c r="J521" s="21"/>
      <c r="K521" s="10"/>
      <c r="L521" s="10"/>
      <c r="M521" s="10"/>
    </row>
    <row r="522" spans="4:13" x14ac:dyDescent="0.2">
      <c r="D522"/>
      <c r="E522" s="19"/>
      <c r="F522" s="19"/>
      <c r="G522" s="20"/>
      <c r="H522" s="20"/>
      <c r="I522" s="21"/>
      <c r="J522" s="21"/>
      <c r="K522" s="10"/>
      <c r="L522" s="10"/>
      <c r="M522" s="10"/>
    </row>
    <row r="523" spans="4:13" x14ac:dyDescent="0.2">
      <c r="D523"/>
      <c r="E523" s="19"/>
      <c r="F523" s="19"/>
      <c r="G523" s="20"/>
      <c r="H523" s="20"/>
      <c r="I523" s="21"/>
      <c r="J523" s="21"/>
      <c r="K523" s="10"/>
      <c r="L523" s="10"/>
      <c r="M523" s="10"/>
    </row>
    <row r="524" spans="4:13" x14ac:dyDescent="0.2">
      <c r="D524"/>
      <c r="E524" s="19"/>
      <c r="F524" s="19"/>
      <c r="G524" s="20"/>
      <c r="H524" s="20"/>
      <c r="I524" s="21"/>
      <c r="J524" s="21"/>
      <c r="K524" s="10"/>
      <c r="L524" s="10"/>
      <c r="M524" s="10"/>
    </row>
    <row r="525" spans="4:13" x14ac:dyDescent="0.2">
      <c r="D525"/>
      <c r="E525" s="19"/>
      <c r="F525" s="19"/>
      <c r="G525" s="20"/>
      <c r="H525" s="20"/>
      <c r="I525" s="21"/>
      <c r="J525" s="21"/>
      <c r="K525" s="10"/>
      <c r="L525" s="10"/>
      <c r="M525" s="10"/>
    </row>
    <row r="526" spans="4:13" x14ac:dyDescent="0.2">
      <c r="D526"/>
      <c r="E526" s="19"/>
      <c r="F526" s="19"/>
      <c r="G526" s="20"/>
      <c r="H526" s="20"/>
      <c r="I526" s="21"/>
      <c r="J526" s="21"/>
      <c r="K526" s="10"/>
      <c r="L526" s="10"/>
      <c r="M526" s="10"/>
    </row>
    <row r="527" spans="4:13" x14ac:dyDescent="0.2">
      <c r="D527"/>
      <c r="E527" s="19"/>
      <c r="F527" s="19"/>
      <c r="G527" s="20"/>
      <c r="H527" s="20"/>
      <c r="I527" s="21"/>
      <c r="J527" s="21"/>
      <c r="K527" s="10"/>
      <c r="L527" s="10"/>
      <c r="M527" s="10"/>
    </row>
    <row r="528" spans="4:13" x14ac:dyDescent="0.2">
      <c r="D528"/>
      <c r="E528" s="19"/>
      <c r="F528" s="19"/>
      <c r="G528" s="20"/>
      <c r="H528" s="20"/>
      <c r="I528" s="21"/>
      <c r="J528" s="21"/>
      <c r="K528" s="10"/>
      <c r="L528" s="10"/>
      <c r="M528" s="10"/>
    </row>
    <row r="529" spans="4:13" x14ac:dyDescent="0.2">
      <c r="D529"/>
      <c r="E529" s="19"/>
      <c r="F529" s="19"/>
      <c r="G529" s="20"/>
      <c r="H529" s="20"/>
      <c r="I529" s="21"/>
      <c r="J529" s="21"/>
      <c r="K529" s="10"/>
      <c r="L529" s="10"/>
      <c r="M529" s="10"/>
    </row>
    <row r="530" spans="4:13" x14ac:dyDescent="0.2">
      <c r="D530"/>
      <c r="E530" s="19"/>
      <c r="F530" s="19"/>
      <c r="G530" s="20"/>
      <c r="H530" s="20"/>
      <c r="I530" s="21"/>
      <c r="J530" s="21"/>
      <c r="K530" s="10"/>
      <c r="L530" s="10"/>
      <c r="M530" s="10"/>
    </row>
    <row r="531" spans="4:13" x14ac:dyDescent="0.2">
      <c r="D531"/>
      <c r="E531" s="19"/>
      <c r="F531" s="19"/>
      <c r="G531" s="20"/>
      <c r="H531" s="20"/>
      <c r="I531" s="21"/>
      <c r="J531" s="21"/>
      <c r="K531" s="10"/>
      <c r="L531" s="10"/>
      <c r="M531" s="10"/>
    </row>
    <row r="532" spans="4:13" x14ac:dyDescent="0.2">
      <c r="D532"/>
      <c r="E532" s="19"/>
      <c r="F532" s="19"/>
      <c r="G532" s="20"/>
      <c r="H532" s="20"/>
      <c r="I532" s="21"/>
      <c r="J532" s="21"/>
      <c r="K532" s="10"/>
      <c r="L532" s="10"/>
      <c r="M532" s="10"/>
    </row>
    <row r="533" spans="4:13" x14ac:dyDescent="0.2">
      <c r="D533"/>
      <c r="E533" s="19"/>
      <c r="F533" s="19"/>
      <c r="G533" s="20"/>
      <c r="H533" s="20"/>
      <c r="I533" s="21"/>
      <c r="J533" s="21"/>
      <c r="K533" s="10"/>
      <c r="L533" s="10"/>
      <c r="M533" s="10"/>
    </row>
    <row r="534" spans="4:13" x14ac:dyDescent="0.2">
      <c r="D534"/>
      <c r="E534" s="19"/>
      <c r="F534" s="19"/>
      <c r="G534" s="20"/>
      <c r="H534" s="20"/>
      <c r="I534" s="21"/>
      <c r="J534" s="21"/>
      <c r="K534" s="10"/>
      <c r="L534" s="10"/>
      <c r="M534" s="10"/>
    </row>
    <row r="535" spans="4:13" x14ac:dyDescent="0.2">
      <c r="D535"/>
      <c r="E535" s="19"/>
      <c r="F535" s="19"/>
      <c r="G535" s="20"/>
      <c r="H535" s="20"/>
      <c r="I535" s="21"/>
      <c r="J535" s="21"/>
      <c r="K535" s="10"/>
      <c r="L535" s="10"/>
      <c r="M535" s="10"/>
    </row>
    <row r="536" spans="4:13" x14ac:dyDescent="0.2">
      <c r="D536"/>
      <c r="E536" s="19"/>
      <c r="F536" s="19"/>
      <c r="G536" s="20"/>
      <c r="H536" s="20"/>
      <c r="I536" s="21"/>
      <c r="J536" s="21"/>
      <c r="K536" s="10"/>
      <c r="L536" s="10"/>
      <c r="M536" s="10"/>
    </row>
    <row r="537" spans="4:13" x14ac:dyDescent="0.2">
      <c r="D537"/>
      <c r="E537" s="19"/>
      <c r="F537" s="19"/>
      <c r="G537" s="20"/>
      <c r="H537" s="20"/>
      <c r="I537" s="21"/>
      <c r="J537" s="21"/>
      <c r="K537" s="10"/>
      <c r="L537" s="10"/>
      <c r="M537" s="10"/>
    </row>
    <row r="538" spans="4:13" x14ac:dyDescent="0.2">
      <c r="D538"/>
      <c r="E538" s="19"/>
      <c r="F538" s="19"/>
      <c r="G538" s="20"/>
      <c r="H538" s="20"/>
      <c r="I538" s="21"/>
      <c r="J538" s="21"/>
      <c r="K538" s="10"/>
      <c r="L538" s="10"/>
      <c r="M538" s="10"/>
    </row>
    <row r="539" spans="4:13" x14ac:dyDescent="0.2">
      <c r="D539"/>
      <c r="E539" s="19"/>
      <c r="F539" s="19"/>
      <c r="G539" s="20"/>
      <c r="H539" s="20"/>
      <c r="I539" s="21"/>
      <c r="J539" s="21"/>
      <c r="K539" s="10"/>
      <c r="L539" s="10"/>
      <c r="M539" s="10"/>
    </row>
    <row r="540" spans="4:13" x14ac:dyDescent="0.2">
      <c r="D540"/>
      <c r="E540" s="19"/>
      <c r="F540" s="19"/>
      <c r="G540" s="20"/>
      <c r="H540" s="20"/>
      <c r="I540" s="21"/>
      <c r="J540" s="21"/>
      <c r="K540" s="10"/>
      <c r="L540" s="10"/>
      <c r="M540" s="10"/>
    </row>
    <row r="541" spans="4:13" x14ac:dyDescent="0.2">
      <c r="D541"/>
      <c r="E541" s="19"/>
      <c r="F541" s="19"/>
      <c r="G541" s="20"/>
      <c r="H541" s="20"/>
      <c r="I541" s="21"/>
      <c r="J541" s="21"/>
      <c r="K541" s="10"/>
      <c r="L541" s="10"/>
      <c r="M541" s="10"/>
    </row>
    <row r="542" spans="4:13" x14ac:dyDescent="0.2">
      <c r="D542"/>
      <c r="E542" s="19"/>
      <c r="F542" s="19"/>
      <c r="G542" s="20"/>
      <c r="H542" s="20"/>
      <c r="I542" s="21"/>
      <c r="J542" s="21"/>
      <c r="K542" s="10"/>
      <c r="L542" s="10"/>
      <c r="M542" s="10"/>
    </row>
    <row r="543" spans="4:13" x14ac:dyDescent="0.2">
      <c r="D543"/>
      <c r="E543" s="19"/>
      <c r="F543" s="19"/>
      <c r="G543" s="20"/>
      <c r="H543" s="20"/>
      <c r="I543" s="21"/>
      <c r="J543" s="21"/>
      <c r="K543" s="10"/>
      <c r="L543" s="10"/>
      <c r="M543" s="10"/>
    </row>
    <row r="544" spans="4:13" x14ac:dyDescent="0.2">
      <c r="D544"/>
      <c r="E544" s="19"/>
      <c r="F544" s="19"/>
      <c r="G544" s="20"/>
      <c r="H544" s="20"/>
      <c r="I544" s="21"/>
      <c r="J544" s="21"/>
      <c r="K544" s="10"/>
      <c r="L544" s="10"/>
      <c r="M544" s="10"/>
    </row>
    <row r="545" spans="4:13" x14ac:dyDescent="0.2">
      <c r="D545"/>
      <c r="E545" s="19"/>
      <c r="F545" s="19"/>
      <c r="G545" s="20"/>
      <c r="H545" s="20"/>
      <c r="I545" s="21"/>
      <c r="J545" s="21"/>
      <c r="K545" s="10"/>
      <c r="L545" s="10"/>
      <c r="M545" s="10"/>
    </row>
    <row r="546" spans="4:13" x14ac:dyDescent="0.2">
      <c r="D546"/>
      <c r="E546" s="19"/>
      <c r="F546" s="19"/>
      <c r="G546" s="20"/>
      <c r="H546" s="20"/>
      <c r="I546" s="21"/>
      <c r="J546" s="21"/>
      <c r="K546" s="10"/>
      <c r="L546" s="10"/>
      <c r="M546" s="10"/>
    </row>
    <row r="547" spans="4:13" x14ac:dyDescent="0.2">
      <c r="D547"/>
      <c r="E547" s="19"/>
      <c r="F547" s="19"/>
      <c r="G547" s="20"/>
      <c r="H547" s="20"/>
      <c r="I547" s="21"/>
      <c r="J547" s="21"/>
      <c r="K547" s="10"/>
      <c r="L547" s="10"/>
      <c r="M547" s="10"/>
    </row>
    <row r="548" spans="4:13" x14ac:dyDescent="0.2">
      <c r="D548"/>
      <c r="E548" s="19"/>
      <c r="F548" s="19"/>
      <c r="G548" s="20"/>
      <c r="H548" s="20"/>
      <c r="I548" s="21"/>
      <c r="J548" s="21"/>
      <c r="K548" s="10"/>
      <c r="L548" s="10"/>
      <c r="M548" s="10"/>
    </row>
    <row r="549" spans="4:13" x14ac:dyDescent="0.2">
      <c r="D549"/>
      <c r="E549" s="19"/>
      <c r="F549" s="19"/>
      <c r="G549" s="20"/>
      <c r="H549" s="20"/>
      <c r="I549" s="21"/>
      <c r="J549" s="21"/>
      <c r="K549" s="10"/>
      <c r="L549" s="10"/>
      <c r="M549" s="10"/>
    </row>
    <row r="550" spans="4:13" x14ac:dyDescent="0.2">
      <c r="D550"/>
      <c r="E550" s="19"/>
      <c r="F550" s="19"/>
      <c r="G550" s="20"/>
      <c r="H550" s="20"/>
      <c r="I550" s="21"/>
      <c r="J550" s="21"/>
      <c r="K550" s="10"/>
      <c r="L550" s="10"/>
      <c r="M550" s="10"/>
    </row>
    <row r="551" spans="4:13" x14ac:dyDescent="0.2">
      <c r="D551"/>
      <c r="E551" s="19"/>
      <c r="F551" s="19"/>
      <c r="G551" s="20"/>
      <c r="H551" s="20"/>
      <c r="I551" s="21"/>
      <c r="J551" s="21"/>
      <c r="K551" s="10"/>
      <c r="L551" s="10"/>
      <c r="M551" s="10"/>
    </row>
    <row r="552" spans="4:13" x14ac:dyDescent="0.2">
      <c r="D552"/>
      <c r="E552" s="19"/>
      <c r="F552" s="19"/>
      <c r="G552" s="20"/>
      <c r="H552" s="20"/>
      <c r="I552" s="21"/>
      <c r="J552" s="21"/>
      <c r="K552" s="10"/>
      <c r="L552" s="10"/>
      <c r="M552" s="10"/>
    </row>
    <row r="553" spans="4:13" x14ac:dyDescent="0.2">
      <c r="D553"/>
      <c r="E553" s="19"/>
      <c r="F553" s="19"/>
      <c r="G553" s="20"/>
      <c r="H553" s="20"/>
      <c r="I553" s="21"/>
      <c r="J553" s="21"/>
      <c r="K553" s="10"/>
      <c r="L553" s="10"/>
      <c r="M553" s="10"/>
    </row>
    <row r="554" spans="4:13" x14ac:dyDescent="0.2">
      <c r="D554"/>
      <c r="E554" s="19"/>
      <c r="F554" s="19"/>
      <c r="G554" s="20"/>
      <c r="H554" s="20"/>
      <c r="I554" s="21"/>
      <c r="J554" s="21"/>
      <c r="K554" s="10"/>
      <c r="L554" s="10"/>
      <c r="M554" s="10"/>
    </row>
    <row r="555" spans="4:13" x14ac:dyDescent="0.2">
      <c r="D555"/>
      <c r="E555" s="19"/>
      <c r="F555" s="19"/>
      <c r="G555" s="20"/>
      <c r="H555" s="20"/>
      <c r="I555" s="21"/>
      <c r="J555" s="21"/>
      <c r="K555" s="10"/>
      <c r="L555" s="10"/>
      <c r="M555" s="10"/>
    </row>
    <row r="556" spans="4:13" x14ac:dyDescent="0.2">
      <c r="D556"/>
      <c r="E556" s="19"/>
      <c r="F556" s="19"/>
      <c r="G556" s="20"/>
      <c r="H556" s="20"/>
      <c r="I556" s="21"/>
      <c r="J556" s="21"/>
      <c r="K556" s="10"/>
      <c r="L556" s="10"/>
      <c r="M556" s="10"/>
    </row>
    <row r="557" spans="4:13" x14ac:dyDescent="0.2">
      <c r="D557"/>
      <c r="E557" s="19"/>
      <c r="F557" s="19"/>
      <c r="G557" s="20"/>
      <c r="H557" s="20"/>
      <c r="I557" s="21"/>
      <c r="J557" s="21"/>
      <c r="K557" s="10"/>
      <c r="L557" s="10"/>
      <c r="M557" s="10"/>
    </row>
    <row r="558" spans="4:13" x14ac:dyDescent="0.2">
      <c r="D558"/>
      <c r="E558" s="19"/>
      <c r="F558" s="19"/>
      <c r="G558" s="20"/>
      <c r="H558" s="20"/>
      <c r="I558" s="21"/>
      <c r="J558" s="21"/>
      <c r="K558" s="10"/>
      <c r="L558" s="10"/>
      <c r="M558" s="10"/>
    </row>
    <row r="559" spans="4:13" x14ac:dyDescent="0.2">
      <c r="D559"/>
      <c r="E559" s="19"/>
      <c r="F559" s="19"/>
      <c r="G559" s="20"/>
      <c r="H559" s="20"/>
      <c r="I559" s="21"/>
      <c r="J559" s="21"/>
      <c r="K559" s="10"/>
      <c r="L559" s="10"/>
      <c r="M559" s="10"/>
    </row>
    <row r="560" spans="4:13" x14ac:dyDescent="0.2">
      <c r="D560"/>
      <c r="E560" s="19"/>
      <c r="F560" s="19"/>
      <c r="G560" s="20"/>
      <c r="H560" s="20"/>
      <c r="I560" s="21"/>
      <c r="J560" s="21"/>
      <c r="K560" s="10"/>
      <c r="L560" s="10"/>
      <c r="M560" s="10"/>
    </row>
    <row r="561" spans="4:13" x14ac:dyDescent="0.2">
      <c r="D561"/>
      <c r="E561" s="19"/>
      <c r="F561" s="19"/>
      <c r="G561" s="20"/>
      <c r="H561" s="20"/>
      <c r="I561" s="21"/>
      <c r="J561" s="21"/>
      <c r="K561" s="10"/>
      <c r="L561" s="10"/>
      <c r="M561" s="10"/>
    </row>
    <row r="562" spans="4:13" x14ac:dyDescent="0.2">
      <c r="D562"/>
      <c r="E562" s="19"/>
      <c r="F562" s="19"/>
      <c r="G562" s="20"/>
      <c r="H562" s="20"/>
      <c r="I562" s="21"/>
      <c r="J562" s="21"/>
      <c r="K562" s="10"/>
      <c r="L562" s="10"/>
      <c r="M562" s="10"/>
    </row>
    <row r="563" spans="4:13" x14ac:dyDescent="0.2">
      <c r="D563"/>
      <c r="E563" s="19"/>
      <c r="F563" s="19"/>
      <c r="G563" s="20"/>
      <c r="H563" s="20"/>
      <c r="I563" s="21"/>
      <c r="J563" s="21"/>
      <c r="K563" s="10"/>
      <c r="L563" s="10"/>
      <c r="M563" s="10"/>
    </row>
    <row r="564" spans="4:13" x14ac:dyDescent="0.2">
      <c r="D564"/>
      <c r="E564" s="19"/>
      <c r="F564" s="19"/>
      <c r="G564" s="20"/>
      <c r="H564" s="20"/>
      <c r="I564" s="21"/>
      <c r="J564" s="21"/>
      <c r="K564" s="10"/>
      <c r="L564" s="10"/>
      <c r="M564" s="10"/>
    </row>
    <row r="565" spans="4:13" x14ac:dyDescent="0.2">
      <c r="D565"/>
      <c r="E565" s="19"/>
      <c r="F565" s="19"/>
      <c r="G565" s="20"/>
      <c r="H565" s="20"/>
      <c r="I565" s="21"/>
      <c r="J565" s="21"/>
      <c r="K565" s="10"/>
      <c r="L565" s="10"/>
      <c r="M565" s="10"/>
    </row>
    <row r="566" spans="4:13" x14ac:dyDescent="0.2">
      <c r="D566"/>
      <c r="E566" s="19"/>
      <c r="F566" s="19"/>
      <c r="G566" s="20"/>
      <c r="H566" s="20"/>
      <c r="I566" s="21"/>
      <c r="J566" s="21"/>
      <c r="K566" s="10"/>
      <c r="L566" s="10"/>
      <c r="M566" s="10"/>
    </row>
    <row r="567" spans="4:13" x14ac:dyDescent="0.2">
      <c r="D567"/>
      <c r="E567" s="19"/>
      <c r="F567" s="19"/>
      <c r="G567" s="20"/>
      <c r="H567" s="20"/>
      <c r="I567" s="21"/>
      <c r="J567" s="21"/>
      <c r="K567" s="10"/>
      <c r="L567" s="10"/>
      <c r="M567" s="10"/>
    </row>
    <row r="568" spans="4:13" x14ac:dyDescent="0.2">
      <c r="D568"/>
      <c r="E568" s="19"/>
      <c r="F568" s="19"/>
      <c r="G568" s="20"/>
      <c r="H568" s="20"/>
      <c r="I568" s="21"/>
      <c r="J568" s="21"/>
      <c r="K568" s="10"/>
      <c r="L568" s="10"/>
      <c r="M568" s="10"/>
    </row>
    <row r="569" spans="4:13" x14ac:dyDescent="0.2">
      <c r="D569"/>
      <c r="E569" s="19"/>
      <c r="F569" s="19"/>
      <c r="G569" s="20"/>
      <c r="H569" s="20"/>
      <c r="I569" s="21"/>
      <c r="J569" s="21"/>
      <c r="K569" s="10"/>
      <c r="L569" s="10"/>
      <c r="M569" s="10"/>
    </row>
    <row r="570" spans="4:13" x14ac:dyDescent="0.2">
      <c r="D570"/>
      <c r="E570" s="19"/>
      <c r="F570" s="19"/>
      <c r="G570" s="20"/>
      <c r="H570" s="20"/>
      <c r="I570" s="21"/>
      <c r="J570" s="21"/>
      <c r="K570" s="10"/>
      <c r="L570" s="10"/>
      <c r="M570" s="10"/>
    </row>
    <row r="571" spans="4:13" x14ac:dyDescent="0.2">
      <c r="D571"/>
      <c r="E571" s="19"/>
      <c r="F571" s="19"/>
      <c r="G571" s="20"/>
      <c r="H571" s="20"/>
      <c r="I571" s="21"/>
      <c r="J571" s="21"/>
      <c r="K571" s="10"/>
      <c r="L571" s="10"/>
      <c r="M571" s="10"/>
    </row>
    <row r="572" spans="4:13" x14ac:dyDescent="0.2">
      <c r="D572"/>
      <c r="E572" s="19"/>
      <c r="F572" s="19"/>
      <c r="G572" s="20"/>
      <c r="H572" s="20"/>
      <c r="I572" s="21"/>
      <c r="J572" s="21"/>
      <c r="K572" s="10"/>
      <c r="L572" s="10"/>
      <c r="M572" s="10"/>
    </row>
    <row r="573" spans="4:13" x14ac:dyDescent="0.2">
      <c r="D573"/>
      <c r="E573" s="19"/>
      <c r="F573" s="19"/>
      <c r="G573" s="20"/>
      <c r="H573" s="20"/>
      <c r="I573" s="21"/>
      <c r="J573" s="21"/>
      <c r="K573" s="10"/>
      <c r="L573" s="10"/>
      <c r="M573" s="10"/>
    </row>
    <row r="574" spans="4:13" x14ac:dyDescent="0.2">
      <c r="D574"/>
      <c r="E574" s="19"/>
      <c r="F574" s="19"/>
      <c r="G574" s="20"/>
      <c r="H574" s="20"/>
      <c r="I574" s="21"/>
      <c r="J574" s="21"/>
      <c r="K574" s="10"/>
      <c r="L574" s="10"/>
      <c r="M574" s="10"/>
    </row>
    <row r="575" spans="4:13" x14ac:dyDescent="0.2">
      <c r="D575"/>
      <c r="E575" s="19"/>
      <c r="F575" s="19"/>
      <c r="G575" s="20"/>
      <c r="H575" s="20"/>
      <c r="I575" s="21"/>
      <c r="J575" s="21"/>
      <c r="K575" s="10"/>
      <c r="L575" s="10"/>
      <c r="M575" s="10"/>
    </row>
    <row r="576" spans="4:13" x14ac:dyDescent="0.2">
      <c r="D576"/>
      <c r="E576" s="19"/>
      <c r="F576" s="19"/>
      <c r="G576" s="20"/>
      <c r="H576" s="20"/>
      <c r="I576" s="21"/>
      <c r="J576" s="21"/>
      <c r="K576" s="10"/>
      <c r="L576" s="10"/>
      <c r="M576" s="10"/>
    </row>
    <row r="577" spans="4:13" x14ac:dyDescent="0.2">
      <c r="D577"/>
      <c r="E577" s="19"/>
      <c r="F577" s="19"/>
      <c r="G577" s="20"/>
      <c r="H577" s="20"/>
      <c r="I577" s="21"/>
      <c r="J577" s="21"/>
      <c r="K577" s="10"/>
      <c r="L577" s="10"/>
      <c r="M577" s="10"/>
    </row>
    <row r="578" spans="4:13" x14ac:dyDescent="0.2">
      <c r="D578"/>
      <c r="E578" s="19"/>
      <c r="F578" s="19"/>
      <c r="G578" s="20"/>
      <c r="H578" s="20"/>
      <c r="I578" s="21"/>
      <c r="J578" s="21"/>
      <c r="K578" s="10"/>
      <c r="L578" s="10"/>
      <c r="M578" s="10"/>
    </row>
    <row r="579" spans="4:13" x14ac:dyDescent="0.2">
      <c r="D579"/>
      <c r="E579" s="19"/>
      <c r="F579" s="19"/>
      <c r="G579" s="20"/>
      <c r="H579" s="20"/>
      <c r="I579" s="21"/>
      <c r="J579" s="21"/>
      <c r="K579" s="10"/>
      <c r="L579" s="10"/>
      <c r="M579" s="10"/>
    </row>
    <row r="580" spans="4:13" x14ac:dyDescent="0.2">
      <c r="D580"/>
      <c r="E580" s="19"/>
      <c r="F580" s="19"/>
      <c r="G580" s="20"/>
      <c r="H580" s="20"/>
      <c r="I580" s="21"/>
      <c r="J580" s="21"/>
      <c r="K580" s="10"/>
      <c r="L580" s="10"/>
      <c r="M580" s="10"/>
    </row>
    <row r="581" spans="4:13" x14ac:dyDescent="0.2">
      <c r="D581"/>
      <c r="E581" s="19"/>
      <c r="F581" s="19"/>
      <c r="G581" s="20"/>
      <c r="H581" s="20"/>
      <c r="I581" s="21"/>
      <c r="J581" s="21"/>
      <c r="K581" s="10"/>
      <c r="L581" s="10"/>
      <c r="M581" s="10"/>
    </row>
    <row r="582" spans="4:13" x14ac:dyDescent="0.2">
      <c r="D582"/>
      <c r="E582" s="19"/>
      <c r="F582" s="19"/>
      <c r="G582" s="20"/>
      <c r="H582" s="20"/>
      <c r="I582" s="21"/>
      <c r="J582" s="21"/>
      <c r="K582" s="10"/>
      <c r="L582" s="10"/>
      <c r="M582" s="10"/>
    </row>
    <row r="583" spans="4:13" x14ac:dyDescent="0.2">
      <c r="D583"/>
      <c r="E583" s="19"/>
      <c r="F583" s="19"/>
      <c r="G583" s="20"/>
      <c r="H583" s="20"/>
      <c r="I583" s="21"/>
      <c r="J583" s="21"/>
      <c r="K583" s="10"/>
      <c r="L583" s="10"/>
      <c r="M583" s="10"/>
    </row>
    <row r="584" spans="4:13" x14ac:dyDescent="0.2">
      <c r="D584"/>
      <c r="E584" s="19"/>
      <c r="F584" s="19"/>
      <c r="G584" s="20"/>
      <c r="H584" s="20"/>
      <c r="I584" s="21"/>
      <c r="J584" s="21"/>
      <c r="K584" s="10"/>
      <c r="L584" s="10"/>
      <c r="M584" s="10"/>
    </row>
    <row r="585" spans="4:13" x14ac:dyDescent="0.2">
      <c r="D585"/>
      <c r="E585" s="19"/>
      <c r="F585" s="19"/>
      <c r="G585" s="20"/>
      <c r="H585" s="20"/>
      <c r="I585" s="21"/>
      <c r="J585" s="21"/>
      <c r="K585" s="10"/>
      <c r="L585" s="10"/>
      <c r="M585" s="10"/>
    </row>
    <row r="586" spans="4:13" x14ac:dyDescent="0.2">
      <c r="D586"/>
      <c r="E586" s="19"/>
      <c r="F586" s="19"/>
      <c r="G586" s="20"/>
      <c r="H586" s="20"/>
      <c r="I586" s="21"/>
      <c r="J586" s="21"/>
      <c r="K586" s="10"/>
      <c r="L586" s="10"/>
      <c r="M586" s="10"/>
    </row>
    <row r="587" spans="4:13" x14ac:dyDescent="0.2">
      <c r="D587"/>
      <c r="E587" s="19"/>
      <c r="F587" s="19"/>
      <c r="G587" s="20"/>
      <c r="H587" s="20"/>
      <c r="I587" s="21"/>
      <c r="J587" s="21"/>
      <c r="K587" s="10"/>
      <c r="L587" s="10"/>
      <c r="M587" s="10"/>
    </row>
    <row r="588" spans="4:13" x14ac:dyDescent="0.2">
      <c r="D588"/>
      <c r="E588" s="19"/>
      <c r="F588" s="19"/>
      <c r="G588" s="20"/>
      <c r="H588" s="20"/>
      <c r="I588" s="21"/>
      <c r="J588" s="21"/>
      <c r="K588" s="10"/>
      <c r="L588" s="10"/>
      <c r="M588" s="10"/>
    </row>
    <row r="589" spans="4:13" x14ac:dyDescent="0.2">
      <c r="D589"/>
      <c r="E589" s="19"/>
      <c r="F589" s="19"/>
      <c r="G589" s="20"/>
      <c r="H589" s="20"/>
      <c r="I589" s="21"/>
      <c r="J589" s="21"/>
      <c r="K589" s="10"/>
      <c r="L589" s="10"/>
      <c r="M589" s="10"/>
    </row>
    <row r="590" spans="4:13" x14ac:dyDescent="0.2">
      <c r="D590"/>
      <c r="E590" s="19"/>
      <c r="F590" s="19"/>
      <c r="G590" s="20"/>
      <c r="H590" s="20"/>
      <c r="I590" s="21"/>
      <c r="J590" s="21"/>
      <c r="K590" s="10"/>
      <c r="L590" s="10"/>
      <c r="M590" s="10"/>
    </row>
    <row r="591" spans="4:13" x14ac:dyDescent="0.2">
      <c r="D591"/>
      <c r="E591" s="19"/>
      <c r="F591" s="19"/>
      <c r="G591" s="20"/>
      <c r="H591" s="20"/>
      <c r="I591" s="21"/>
      <c r="J591" s="21"/>
      <c r="K591" s="10"/>
      <c r="L591" s="10"/>
      <c r="M591" s="10"/>
    </row>
    <row r="592" spans="4:13" x14ac:dyDescent="0.2">
      <c r="D592"/>
      <c r="E592" s="19"/>
      <c r="F592" s="19"/>
      <c r="G592" s="20"/>
      <c r="H592" s="20"/>
      <c r="I592" s="21"/>
      <c r="J592" s="21"/>
      <c r="K592" s="10"/>
      <c r="L592" s="10"/>
      <c r="M592" s="10"/>
    </row>
    <row r="593" spans="4:13" x14ac:dyDescent="0.2">
      <c r="D593"/>
      <c r="E593" s="19"/>
      <c r="F593" s="19"/>
      <c r="G593" s="20"/>
      <c r="H593" s="20"/>
      <c r="I593" s="21"/>
      <c r="J593" s="21"/>
      <c r="K593" s="10"/>
      <c r="L593" s="10"/>
      <c r="M593" s="10"/>
    </row>
    <row r="594" spans="4:13" x14ac:dyDescent="0.2">
      <c r="D594"/>
      <c r="E594" s="19"/>
      <c r="F594" s="19"/>
      <c r="G594" s="20"/>
      <c r="H594" s="20"/>
      <c r="I594" s="21"/>
      <c r="J594" s="21"/>
      <c r="K594" s="10"/>
      <c r="L594" s="10"/>
      <c r="M594" s="10"/>
    </row>
    <row r="595" spans="4:13" x14ac:dyDescent="0.2">
      <c r="D595"/>
      <c r="E595" s="19"/>
      <c r="F595" s="19"/>
      <c r="G595" s="20"/>
      <c r="H595" s="20"/>
      <c r="I595" s="21"/>
      <c r="J595" s="21"/>
      <c r="K595" s="10"/>
      <c r="L595" s="10"/>
      <c r="M595" s="10"/>
    </row>
    <row r="596" spans="4:13" x14ac:dyDescent="0.2">
      <c r="D596"/>
      <c r="E596" s="19"/>
      <c r="F596" s="19"/>
      <c r="G596" s="20"/>
      <c r="H596" s="20"/>
      <c r="I596" s="21"/>
      <c r="J596" s="21"/>
      <c r="K596" s="10"/>
      <c r="L596" s="10"/>
      <c r="M596" s="10"/>
    </row>
    <row r="597" spans="4:13" x14ac:dyDescent="0.2">
      <c r="D597"/>
      <c r="E597" s="19"/>
      <c r="F597" s="19"/>
      <c r="G597" s="20"/>
      <c r="H597" s="20"/>
      <c r="I597" s="21"/>
      <c r="J597" s="21"/>
      <c r="K597" s="10"/>
      <c r="L597" s="10"/>
      <c r="M597" s="10"/>
    </row>
    <row r="598" spans="4:13" x14ac:dyDescent="0.2">
      <c r="D598"/>
      <c r="E598" s="19"/>
      <c r="F598" s="19"/>
      <c r="G598" s="20"/>
      <c r="H598" s="20"/>
      <c r="I598" s="21"/>
      <c r="J598" s="21"/>
      <c r="K598" s="10"/>
      <c r="L598" s="10"/>
      <c r="M598" s="10"/>
    </row>
    <row r="599" spans="4:13" x14ac:dyDescent="0.2">
      <c r="D599"/>
      <c r="E599" s="19"/>
      <c r="F599" s="19"/>
      <c r="G599" s="20"/>
      <c r="H599" s="20"/>
      <c r="I599" s="21"/>
      <c r="J599" s="21"/>
      <c r="K599" s="10"/>
      <c r="L599" s="10"/>
      <c r="M599" s="10"/>
    </row>
    <row r="600" spans="4:13" x14ac:dyDescent="0.2">
      <c r="D600"/>
      <c r="E600" s="19"/>
      <c r="F600" s="19"/>
      <c r="G600" s="20"/>
      <c r="H600" s="20"/>
      <c r="I600" s="21"/>
      <c r="J600" s="21"/>
      <c r="K600" s="10"/>
      <c r="L600" s="10"/>
      <c r="M600" s="10"/>
    </row>
    <row r="601" spans="4:13" x14ac:dyDescent="0.2">
      <c r="D601"/>
      <c r="E601" s="19"/>
      <c r="F601" s="19"/>
      <c r="G601" s="20"/>
      <c r="H601" s="20"/>
      <c r="I601" s="21"/>
      <c r="J601" s="21"/>
      <c r="K601" s="10"/>
      <c r="L601" s="10"/>
      <c r="M601" s="10"/>
    </row>
    <row r="602" spans="4:13" x14ac:dyDescent="0.2">
      <c r="D602"/>
      <c r="E602" s="19"/>
      <c r="F602" s="19"/>
      <c r="G602" s="20"/>
      <c r="H602" s="20"/>
      <c r="I602" s="21"/>
      <c r="J602" s="21"/>
      <c r="K602" s="10"/>
      <c r="L602" s="10"/>
      <c r="M602" s="10"/>
    </row>
    <row r="603" spans="4:13" x14ac:dyDescent="0.2">
      <c r="D603"/>
      <c r="E603" s="19"/>
      <c r="F603" s="19"/>
      <c r="G603" s="20"/>
      <c r="H603" s="20"/>
      <c r="I603" s="21"/>
      <c r="J603" s="21"/>
      <c r="K603" s="10"/>
      <c r="L603" s="10"/>
      <c r="M603" s="10"/>
    </row>
    <row r="604" spans="4:13" x14ac:dyDescent="0.2">
      <c r="D604"/>
      <c r="E604" s="19"/>
      <c r="F604" s="19"/>
      <c r="G604" s="20"/>
      <c r="H604" s="20"/>
      <c r="I604" s="21"/>
      <c r="J604" s="21"/>
      <c r="K604" s="10"/>
      <c r="L604" s="10"/>
      <c r="M604" s="10"/>
    </row>
    <row r="605" spans="4:13" x14ac:dyDescent="0.2">
      <c r="D605"/>
      <c r="E605" s="19"/>
      <c r="F605" s="19"/>
      <c r="G605" s="20"/>
      <c r="H605" s="20"/>
      <c r="I605" s="21"/>
      <c r="J605" s="21"/>
      <c r="K605" s="10"/>
      <c r="L605" s="10"/>
      <c r="M605" s="10"/>
    </row>
    <row r="606" spans="4:13" x14ac:dyDescent="0.2">
      <c r="D606"/>
      <c r="E606" s="19"/>
      <c r="F606" s="19"/>
      <c r="G606" s="20"/>
      <c r="H606" s="20"/>
      <c r="I606" s="21"/>
      <c r="J606" s="21"/>
      <c r="K606" s="10"/>
      <c r="L606" s="10"/>
      <c r="M606" s="10"/>
    </row>
    <row r="607" spans="4:13" x14ac:dyDescent="0.2">
      <c r="D607"/>
      <c r="E607" s="19"/>
      <c r="F607" s="19"/>
      <c r="G607" s="20"/>
      <c r="H607" s="20"/>
      <c r="I607" s="21"/>
      <c r="J607" s="21"/>
      <c r="K607" s="10"/>
      <c r="L607" s="10"/>
      <c r="M607" s="10"/>
    </row>
    <row r="608" spans="4:13" x14ac:dyDescent="0.2">
      <c r="D608"/>
      <c r="E608" s="19"/>
      <c r="F608" s="19"/>
      <c r="G608" s="20"/>
      <c r="H608" s="20"/>
      <c r="I608" s="21"/>
      <c r="J608" s="21"/>
      <c r="K608" s="10"/>
      <c r="L608" s="10"/>
      <c r="M608" s="10"/>
    </row>
    <row r="609" spans="4:13" x14ac:dyDescent="0.2">
      <c r="D609"/>
      <c r="E609" s="19"/>
      <c r="F609" s="19"/>
      <c r="G609" s="20"/>
      <c r="H609" s="20"/>
      <c r="I609" s="21"/>
      <c r="J609" s="21"/>
      <c r="K609" s="10"/>
      <c r="L609" s="10"/>
      <c r="M609" s="10"/>
    </row>
    <row r="610" spans="4:13" x14ac:dyDescent="0.2">
      <c r="D610"/>
      <c r="E610" s="19"/>
      <c r="F610" s="19"/>
      <c r="G610" s="20"/>
      <c r="H610" s="20"/>
      <c r="I610" s="21"/>
      <c r="J610" s="21"/>
      <c r="K610" s="10"/>
      <c r="L610" s="10"/>
      <c r="M610" s="10"/>
    </row>
    <row r="611" spans="4:13" x14ac:dyDescent="0.2">
      <c r="D611"/>
      <c r="E611" s="19"/>
      <c r="F611" s="19"/>
      <c r="G611" s="20"/>
      <c r="H611" s="20"/>
      <c r="I611" s="21"/>
      <c r="J611" s="21"/>
      <c r="K611" s="10"/>
      <c r="L611" s="10"/>
      <c r="M611" s="10"/>
    </row>
    <row r="612" spans="4:13" x14ac:dyDescent="0.2">
      <c r="D612"/>
      <c r="E612" s="19"/>
      <c r="F612" s="19"/>
      <c r="G612" s="20"/>
      <c r="H612" s="20"/>
      <c r="I612" s="21"/>
      <c r="J612" s="21"/>
      <c r="K612" s="10"/>
      <c r="L612" s="10"/>
      <c r="M612" s="10"/>
    </row>
    <row r="613" spans="4:13" x14ac:dyDescent="0.2">
      <c r="D613"/>
      <c r="E613" s="19"/>
      <c r="F613" s="19"/>
      <c r="G613" s="20"/>
      <c r="H613" s="20"/>
      <c r="I613" s="21"/>
      <c r="J613" s="21"/>
      <c r="K613" s="10"/>
      <c r="L613" s="10"/>
      <c r="M613" s="10"/>
    </row>
    <row r="614" spans="4:13" x14ac:dyDescent="0.2">
      <c r="D614"/>
      <c r="E614" s="19"/>
      <c r="F614" s="19"/>
      <c r="G614" s="20"/>
      <c r="H614" s="20"/>
      <c r="I614" s="21"/>
      <c r="J614" s="21"/>
      <c r="K614" s="10"/>
      <c r="L614" s="10"/>
      <c r="M614" s="10"/>
    </row>
    <row r="615" spans="4:13" x14ac:dyDescent="0.2">
      <c r="D615"/>
      <c r="E615" s="19"/>
      <c r="F615" s="19"/>
      <c r="G615" s="20"/>
      <c r="H615" s="20"/>
      <c r="I615" s="21"/>
      <c r="J615" s="21"/>
      <c r="K615" s="10"/>
      <c r="L615" s="10"/>
      <c r="M615" s="10"/>
    </row>
    <row r="616" spans="4:13" x14ac:dyDescent="0.2">
      <c r="D616"/>
      <c r="E616" s="19"/>
      <c r="F616" s="19"/>
      <c r="G616" s="20"/>
      <c r="H616" s="20"/>
      <c r="I616" s="21"/>
      <c r="J616" s="21"/>
      <c r="K616" s="10"/>
      <c r="L616" s="10"/>
      <c r="M616" s="10"/>
    </row>
    <row r="617" spans="4:13" x14ac:dyDescent="0.2">
      <c r="D617"/>
      <c r="E617" s="19"/>
      <c r="F617" s="19"/>
      <c r="G617" s="20"/>
      <c r="H617" s="20"/>
      <c r="I617" s="21"/>
      <c r="J617" s="21"/>
      <c r="K617" s="10"/>
      <c r="L617" s="10"/>
      <c r="M617" s="10"/>
    </row>
    <row r="618" spans="4:13" x14ac:dyDescent="0.2">
      <c r="D618"/>
      <c r="E618" s="19"/>
      <c r="F618" s="19"/>
      <c r="G618" s="20"/>
      <c r="H618" s="20"/>
      <c r="I618" s="21"/>
      <c r="J618" s="21"/>
      <c r="K618" s="10"/>
      <c r="L618" s="10"/>
      <c r="M618" s="10"/>
    </row>
    <row r="619" spans="4:13" x14ac:dyDescent="0.2">
      <c r="D619"/>
      <c r="E619" s="19"/>
      <c r="F619" s="19"/>
      <c r="G619" s="20"/>
      <c r="H619" s="20"/>
      <c r="I619" s="21"/>
      <c r="J619" s="21"/>
      <c r="K619" s="10"/>
      <c r="L619" s="10"/>
      <c r="M619" s="10"/>
    </row>
    <row r="620" spans="4:13" x14ac:dyDescent="0.2">
      <c r="D620"/>
      <c r="E620" s="19"/>
      <c r="F620" s="19"/>
      <c r="G620" s="20"/>
      <c r="H620" s="20"/>
      <c r="I620" s="21"/>
      <c r="J620" s="21"/>
      <c r="K620" s="10"/>
      <c r="L620" s="10"/>
      <c r="M620" s="10"/>
    </row>
    <row r="621" spans="4:13" x14ac:dyDescent="0.2">
      <c r="D621"/>
      <c r="E621" s="19"/>
      <c r="F621" s="19"/>
      <c r="G621" s="20"/>
      <c r="H621" s="20"/>
      <c r="I621" s="21"/>
      <c r="J621" s="21"/>
      <c r="K621" s="10"/>
      <c r="L621" s="10"/>
      <c r="M621" s="10"/>
    </row>
    <row r="622" spans="4:13" x14ac:dyDescent="0.2">
      <c r="D622"/>
      <c r="E622" s="19"/>
      <c r="F622" s="19"/>
      <c r="G622" s="20"/>
      <c r="H622" s="20"/>
      <c r="I622" s="21"/>
      <c r="J622" s="21"/>
      <c r="K622" s="10"/>
      <c r="L622" s="10"/>
      <c r="M622" s="10"/>
    </row>
    <row r="623" spans="4:13" x14ac:dyDescent="0.2">
      <c r="D623"/>
      <c r="E623" s="19"/>
      <c r="F623" s="19"/>
      <c r="G623" s="20"/>
      <c r="H623" s="20"/>
      <c r="I623" s="21"/>
      <c r="J623" s="21"/>
      <c r="K623" s="10"/>
      <c r="L623" s="10"/>
      <c r="M623" s="10"/>
    </row>
    <row r="624" spans="4:13" x14ac:dyDescent="0.2">
      <c r="D624"/>
      <c r="E624" s="19"/>
      <c r="F624" s="19"/>
      <c r="G624" s="20"/>
      <c r="H624" s="20"/>
      <c r="I624" s="21"/>
      <c r="J624" s="21"/>
      <c r="K624" s="10"/>
      <c r="L624" s="10"/>
      <c r="M624" s="10"/>
    </row>
    <row r="625" spans="4:13" x14ac:dyDescent="0.2">
      <c r="D625"/>
      <c r="E625" s="19"/>
      <c r="F625" s="19"/>
      <c r="G625" s="20"/>
      <c r="H625" s="20"/>
      <c r="I625" s="21"/>
      <c r="J625" s="21"/>
      <c r="K625" s="10"/>
      <c r="L625" s="10"/>
      <c r="M625" s="10"/>
    </row>
    <row r="626" spans="4:13" x14ac:dyDescent="0.2">
      <c r="D626"/>
      <c r="E626" s="19"/>
      <c r="F626" s="19"/>
      <c r="G626" s="20"/>
      <c r="H626" s="20"/>
      <c r="I626" s="21"/>
      <c r="J626" s="21"/>
      <c r="K626" s="10"/>
      <c r="L626" s="10"/>
      <c r="M626" s="10"/>
    </row>
    <row r="627" spans="4:13" x14ac:dyDescent="0.2">
      <c r="D627"/>
      <c r="E627" s="19"/>
      <c r="F627" s="19"/>
      <c r="G627" s="20"/>
      <c r="H627" s="20"/>
      <c r="I627" s="21"/>
      <c r="J627" s="21"/>
      <c r="K627" s="10"/>
      <c r="L627" s="10"/>
      <c r="M627" s="10"/>
    </row>
    <row r="628" spans="4:13" x14ac:dyDescent="0.2">
      <c r="D628"/>
      <c r="E628" s="19"/>
      <c r="F628" s="19"/>
      <c r="G628" s="20"/>
      <c r="H628" s="20"/>
      <c r="I628" s="21"/>
      <c r="J628" s="21"/>
      <c r="K628" s="10"/>
      <c r="L628" s="10"/>
      <c r="M628" s="10"/>
    </row>
    <row r="629" spans="4:13" x14ac:dyDescent="0.2">
      <c r="D629"/>
      <c r="E629" s="19"/>
      <c r="F629" s="19"/>
      <c r="G629" s="20"/>
      <c r="H629" s="20"/>
      <c r="I629" s="21"/>
      <c r="J629" s="21"/>
      <c r="K629" s="10"/>
      <c r="L629" s="10"/>
      <c r="M629" s="10"/>
    </row>
    <row r="630" spans="4:13" x14ac:dyDescent="0.2">
      <c r="D630"/>
      <c r="E630" s="19"/>
      <c r="F630" s="19"/>
      <c r="G630" s="20"/>
      <c r="H630" s="20"/>
      <c r="I630" s="21"/>
      <c r="J630" s="21"/>
      <c r="K630" s="10"/>
      <c r="L630" s="10"/>
      <c r="M630" s="10"/>
    </row>
    <row r="631" spans="4:13" x14ac:dyDescent="0.2">
      <c r="D631"/>
      <c r="E631" s="19"/>
      <c r="F631" s="19"/>
      <c r="G631" s="20"/>
      <c r="H631" s="20"/>
      <c r="I631" s="21"/>
      <c r="J631" s="21"/>
      <c r="K631" s="10"/>
      <c r="L631" s="10"/>
      <c r="M631" s="10"/>
    </row>
    <row r="632" spans="4:13" x14ac:dyDescent="0.2">
      <c r="D632"/>
      <c r="E632" s="19"/>
      <c r="F632" s="19"/>
      <c r="G632" s="20"/>
      <c r="H632" s="20"/>
      <c r="I632" s="21"/>
      <c r="J632" s="21"/>
      <c r="K632" s="10"/>
      <c r="L632" s="10"/>
      <c r="M632" s="10"/>
    </row>
    <row r="633" spans="4:13" x14ac:dyDescent="0.2">
      <c r="D633"/>
      <c r="E633" s="19"/>
      <c r="F633" s="19"/>
      <c r="G633" s="20"/>
      <c r="H633" s="20"/>
      <c r="I633" s="21"/>
      <c r="J633" s="21"/>
      <c r="K633" s="10"/>
      <c r="L633" s="10"/>
      <c r="M633" s="10"/>
    </row>
    <row r="634" spans="4:13" x14ac:dyDescent="0.2">
      <c r="D634"/>
      <c r="E634" s="19"/>
      <c r="F634" s="19"/>
      <c r="G634" s="20"/>
      <c r="H634" s="20"/>
      <c r="I634" s="21"/>
      <c r="J634" s="21"/>
      <c r="K634" s="10"/>
      <c r="L634" s="10"/>
      <c r="M634" s="10"/>
    </row>
    <row r="635" spans="4:13" x14ac:dyDescent="0.2">
      <c r="D635"/>
      <c r="E635" s="19"/>
      <c r="F635" s="19"/>
      <c r="G635" s="20"/>
      <c r="H635" s="20"/>
      <c r="I635" s="21"/>
      <c r="J635" s="21"/>
      <c r="K635" s="10"/>
      <c r="L635" s="10"/>
      <c r="M635" s="10"/>
    </row>
    <row r="636" spans="4:13" x14ac:dyDescent="0.2">
      <c r="D636"/>
      <c r="E636" s="19"/>
      <c r="F636" s="19"/>
      <c r="G636" s="20"/>
      <c r="H636" s="20"/>
      <c r="I636" s="21"/>
      <c r="J636" s="21"/>
      <c r="K636" s="10"/>
      <c r="L636" s="10"/>
      <c r="M636" s="10"/>
    </row>
    <row r="637" spans="4:13" x14ac:dyDescent="0.2">
      <c r="D637"/>
      <c r="E637" s="19"/>
      <c r="F637" s="19"/>
      <c r="G637" s="20"/>
      <c r="H637" s="20"/>
      <c r="I637" s="21"/>
      <c r="J637" s="21"/>
      <c r="K637" s="10"/>
      <c r="L637" s="10"/>
      <c r="M637" s="10"/>
    </row>
    <row r="638" spans="4:13" x14ac:dyDescent="0.2">
      <c r="D638"/>
      <c r="E638" s="19"/>
      <c r="F638" s="19"/>
      <c r="G638" s="20"/>
      <c r="H638" s="20"/>
      <c r="I638" s="21"/>
      <c r="J638" s="21"/>
      <c r="K638" s="10"/>
      <c r="L638" s="10"/>
      <c r="M638" s="10"/>
    </row>
    <row r="639" spans="4:13" x14ac:dyDescent="0.2">
      <c r="D639"/>
      <c r="E639" s="19"/>
      <c r="F639" s="19"/>
      <c r="G639" s="20"/>
      <c r="H639" s="20"/>
      <c r="I639" s="21"/>
      <c r="J639" s="21"/>
      <c r="K639" s="10"/>
      <c r="L639" s="10"/>
      <c r="M639" s="10"/>
    </row>
    <row r="640" spans="4:13" x14ac:dyDescent="0.2">
      <c r="D640"/>
      <c r="E640" s="19"/>
      <c r="F640" s="19"/>
      <c r="G640" s="20"/>
      <c r="H640" s="20"/>
      <c r="I640" s="21"/>
      <c r="J640" s="21"/>
      <c r="K640" s="10"/>
      <c r="L640" s="10"/>
      <c r="M640" s="10"/>
    </row>
    <row r="641" spans="4:13" x14ac:dyDescent="0.2">
      <c r="D641"/>
      <c r="E641" s="19"/>
      <c r="F641" s="19"/>
      <c r="G641" s="20"/>
      <c r="H641" s="20"/>
      <c r="I641" s="21"/>
      <c r="J641" s="21"/>
      <c r="K641" s="10"/>
      <c r="L641" s="10"/>
      <c r="M641" s="10"/>
    </row>
    <row r="642" spans="4:13" x14ac:dyDescent="0.2">
      <c r="D642"/>
      <c r="E642" s="19"/>
      <c r="F642" s="19"/>
      <c r="G642" s="20"/>
      <c r="H642" s="20"/>
      <c r="I642" s="21"/>
      <c r="J642" s="21"/>
      <c r="K642" s="10"/>
      <c r="L642" s="10"/>
      <c r="M642" s="10"/>
    </row>
    <row r="643" spans="4:13" x14ac:dyDescent="0.2">
      <c r="D643"/>
      <c r="E643" s="19"/>
      <c r="F643" s="19"/>
      <c r="G643" s="20"/>
      <c r="H643" s="20"/>
      <c r="I643" s="21"/>
      <c r="J643" s="21"/>
      <c r="K643" s="10"/>
      <c r="L643" s="10"/>
      <c r="M643" s="10"/>
    </row>
    <row r="644" spans="4:13" x14ac:dyDescent="0.2">
      <c r="D644"/>
      <c r="E644" s="19"/>
      <c r="F644" s="19"/>
      <c r="G644" s="20"/>
      <c r="H644" s="20"/>
      <c r="I644" s="21"/>
      <c r="J644" s="21"/>
      <c r="K644" s="10"/>
      <c r="L644" s="10"/>
      <c r="M644" s="10"/>
    </row>
    <row r="645" spans="4:13" x14ac:dyDescent="0.2">
      <c r="D645"/>
      <c r="E645" s="19"/>
      <c r="F645" s="19"/>
      <c r="G645" s="20"/>
      <c r="H645" s="20"/>
      <c r="I645" s="21"/>
      <c r="J645" s="21"/>
      <c r="K645" s="10"/>
      <c r="L645" s="10"/>
      <c r="M645" s="10"/>
    </row>
    <row r="646" spans="4:13" x14ac:dyDescent="0.2">
      <c r="D646"/>
      <c r="E646" s="19"/>
      <c r="F646" s="19"/>
      <c r="G646" s="20"/>
      <c r="H646" s="20"/>
      <c r="I646" s="21"/>
      <c r="J646" s="21"/>
      <c r="K646" s="10"/>
      <c r="L646" s="10"/>
      <c r="M646" s="10"/>
    </row>
    <row r="647" spans="4:13" x14ac:dyDescent="0.2">
      <c r="D647"/>
      <c r="E647" s="19"/>
      <c r="F647" s="19"/>
      <c r="G647" s="20"/>
      <c r="H647" s="20"/>
      <c r="I647" s="21"/>
      <c r="J647" s="21"/>
      <c r="K647" s="10"/>
      <c r="L647" s="10"/>
      <c r="M647" s="10"/>
    </row>
    <row r="648" spans="4:13" x14ac:dyDescent="0.2">
      <c r="D648"/>
      <c r="E648" s="19"/>
      <c r="F648" s="19"/>
      <c r="G648" s="20"/>
      <c r="H648" s="20"/>
      <c r="I648" s="21"/>
      <c r="J648" s="21"/>
      <c r="K648" s="10"/>
      <c r="L648" s="10"/>
      <c r="M648" s="10"/>
    </row>
    <row r="649" spans="4:13" x14ac:dyDescent="0.2">
      <c r="D649"/>
      <c r="E649" s="19"/>
      <c r="F649" s="19"/>
      <c r="G649" s="20"/>
      <c r="H649" s="20"/>
      <c r="I649" s="21"/>
      <c r="J649" s="21"/>
      <c r="K649" s="10"/>
      <c r="L649" s="10"/>
      <c r="M649" s="10"/>
    </row>
    <row r="650" spans="4:13" x14ac:dyDescent="0.2">
      <c r="D650"/>
      <c r="E650" s="19"/>
      <c r="F650" s="19"/>
      <c r="G650" s="20"/>
      <c r="H650" s="20"/>
      <c r="I650" s="21"/>
      <c r="J650" s="21"/>
      <c r="K650" s="10"/>
      <c r="L650" s="10"/>
      <c r="M650" s="10"/>
    </row>
    <row r="651" spans="4:13" x14ac:dyDescent="0.2">
      <c r="D651"/>
      <c r="E651" s="19"/>
      <c r="F651" s="19"/>
      <c r="G651" s="20"/>
      <c r="H651" s="20"/>
      <c r="I651" s="21"/>
      <c r="J651" s="21"/>
      <c r="K651" s="10"/>
      <c r="L651" s="10"/>
      <c r="M651" s="10"/>
    </row>
    <row r="652" spans="4:13" x14ac:dyDescent="0.2">
      <c r="D652"/>
      <c r="E652" s="19"/>
      <c r="F652" s="19"/>
      <c r="G652" s="20"/>
      <c r="H652" s="20"/>
      <c r="I652" s="21"/>
      <c r="J652" s="21"/>
      <c r="K652" s="10"/>
      <c r="L652" s="10"/>
      <c r="M652" s="10"/>
    </row>
    <row r="653" spans="4:13" x14ac:dyDescent="0.2">
      <c r="D653"/>
      <c r="E653" s="19"/>
      <c r="F653" s="19"/>
      <c r="G653" s="20"/>
      <c r="H653" s="20"/>
      <c r="I653" s="21"/>
      <c r="J653" s="21"/>
      <c r="K653" s="10"/>
      <c r="L653" s="10"/>
      <c r="M653" s="10"/>
    </row>
    <row r="654" spans="4:13" x14ac:dyDescent="0.2">
      <c r="D654"/>
      <c r="E654" s="19"/>
      <c r="F654" s="19"/>
      <c r="G654" s="20"/>
      <c r="H654" s="20"/>
      <c r="I654" s="21"/>
      <c r="J654" s="21"/>
      <c r="K654" s="10"/>
      <c r="L654" s="10"/>
      <c r="M654" s="10"/>
    </row>
    <row r="655" spans="4:13" x14ac:dyDescent="0.2">
      <c r="D655"/>
      <c r="E655" s="19"/>
      <c r="F655" s="19"/>
      <c r="G655" s="20"/>
      <c r="H655" s="20"/>
      <c r="I655" s="21"/>
      <c r="J655" s="21"/>
      <c r="K655" s="10"/>
      <c r="L655" s="10"/>
      <c r="M655" s="10"/>
    </row>
    <row r="656" spans="4:13" x14ac:dyDescent="0.2">
      <c r="D656"/>
      <c r="E656" s="19"/>
      <c r="F656" s="19"/>
      <c r="G656" s="20"/>
      <c r="H656" s="20"/>
      <c r="I656" s="21"/>
      <c r="J656" s="21"/>
      <c r="K656" s="10"/>
      <c r="L656" s="10"/>
      <c r="M656" s="10"/>
    </row>
    <row r="657" spans="4:13" x14ac:dyDescent="0.2">
      <c r="D657"/>
      <c r="E657" s="19"/>
      <c r="F657" s="19"/>
      <c r="G657" s="20"/>
      <c r="H657" s="20"/>
      <c r="I657" s="21"/>
      <c r="J657" s="21"/>
      <c r="K657" s="10"/>
      <c r="L657" s="10"/>
      <c r="M657" s="10"/>
    </row>
    <row r="658" spans="4:13" x14ac:dyDescent="0.2">
      <c r="D658"/>
      <c r="E658" s="19"/>
      <c r="F658" s="19"/>
      <c r="G658" s="20"/>
      <c r="H658" s="20"/>
      <c r="I658" s="21"/>
      <c r="J658" s="21"/>
      <c r="K658" s="10"/>
      <c r="L658" s="10"/>
      <c r="M658" s="10"/>
    </row>
    <row r="659" spans="4:13" x14ac:dyDescent="0.2">
      <c r="D659"/>
      <c r="E659" s="19"/>
      <c r="F659" s="19"/>
      <c r="G659" s="20"/>
      <c r="H659" s="20"/>
      <c r="I659" s="21"/>
      <c r="J659" s="21"/>
      <c r="K659" s="10"/>
      <c r="L659" s="10"/>
      <c r="M659" s="10"/>
    </row>
    <row r="660" spans="4:13" x14ac:dyDescent="0.2">
      <c r="D660"/>
      <c r="E660" s="19"/>
      <c r="F660" s="19"/>
      <c r="G660" s="20"/>
      <c r="H660" s="20"/>
      <c r="I660" s="21"/>
      <c r="J660" s="21"/>
      <c r="K660" s="10"/>
      <c r="L660" s="10"/>
      <c r="M660" s="10"/>
    </row>
    <row r="661" spans="4:13" x14ac:dyDescent="0.2">
      <c r="D661"/>
      <c r="E661" s="19"/>
      <c r="F661" s="19"/>
      <c r="G661" s="20"/>
      <c r="H661" s="20"/>
      <c r="I661" s="21"/>
      <c r="J661" s="21"/>
      <c r="K661" s="10"/>
      <c r="L661" s="10"/>
      <c r="M661" s="10"/>
    </row>
    <row r="662" spans="4:13" x14ac:dyDescent="0.2">
      <c r="D662"/>
      <c r="E662" s="19"/>
      <c r="F662" s="19"/>
      <c r="G662" s="20"/>
      <c r="H662" s="20"/>
      <c r="I662" s="21"/>
      <c r="J662" s="21"/>
      <c r="K662" s="10"/>
      <c r="L662" s="10"/>
      <c r="M662" s="10"/>
    </row>
    <row r="663" spans="4:13" x14ac:dyDescent="0.2">
      <c r="D663"/>
      <c r="E663" s="19"/>
      <c r="F663" s="19"/>
      <c r="G663" s="20"/>
      <c r="H663" s="20"/>
      <c r="I663" s="21"/>
      <c r="J663" s="21"/>
      <c r="K663" s="10"/>
      <c r="L663" s="10"/>
      <c r="M663" s="10"/>
    </row>
    <row r="664" spans="4:13" x14ac:dyDescent="0.2">
      <c r="D664"/>
      <c r="E664" s="19"/>
      <c r="F664" s="19"/>
      <c r="G664" s="20"/>
      <c r="H664" s="20"/>
      <c r="I664" s="21"/>
      <c r="J664" s="21"/>
      <c r="K664" s="10"/>
      <c r="L664" s="10"/>
      <c r="M664" s="10"/>
    </row>
    <row r="665" spans="4:13" x14ac:dyDescent="0.2">
      <c r="D665"/>
      <c r="E665" s="19"/>
      <c r="F665" s="19"/>
      <c r="G665" s="20"/>
      <c r="H665" s="20"/>
      <c r="I665" s="21"/>
      <c r="J665" s="21"/>
      <c r="K665" s="10"/>
      <c r="L665" s="10"/>
      <c r="M665" s="10"/>
    </row>
    <row r="666" spans="4:13" x14ac:dyDescent="0.2">
      <c r="D666"/>
      <c r="E666" s="19"/>
      <c r="F666" s="19"/>
      <c r="G666" s="20"/>
      <c r="H666" s="20"/>
      <c r="I666" s="21"/>
      <c r="J666" s="21"/>
      <c r="K666" s="10"/>
      <c r="L666" s="10"/>
      <c r="M666" s="10"/>
    </row>
    <row r="667" spans="4:13" x14ac:dyDescent="0.2">
      <c r="D667"/>
      <c r="E667" s="19"/>
      <c r="F667" s="19"/>
      <c r="G667" s="20"/>
      <c r="H667" s="20"/>
      <c r="I667" s="21"/>
      <c r="J667" s="21"/>
      <c r="K667" s="10"/>
      <c r="L667" s="10"/>
      <c r="M667" s="10"/>
    </row>
    <row r="668" spans="4:13" x14ac:dyDescent="0.2">
      <c r="D668"/>
      <c r="E668" s="19"/>
      <c r="F668" s="19"/>
      <c r="G668" s="20"/>
      <c r="H668" s="20"/>
      <c r="I668" s="21"/>
      <c r="J668" s="21"/>
      <c r="K668" s="10"/>
      <c r="L668" s="10"/>
      <c r="M668" s="10"/>
    </row>
    <row r="669" spans="4:13" x14ac:dyDescent="0.2">
      <c r="D669"/>
      <c r="E669" s="19"/>
      <c r="F669" s="19"/>
      <c r="G669" s="20"/>
      <c r="H669" s="20"/>
      <c r="I669" s="21"/>
      <c r="J669" s="21"/>
      <c r="K669" s="10"/>
      <c r="L669" s="10"/>
      <c r="M669" s="10"/>
    </row>
    <row r="670" spans="4:13" x14ac:dyDescent="0.2">
      <c r="D670"/>
      <c r="E670" s="19"/>
      <c r="F670" s="19"/>
      <c r="G670" s="20"/>
      <c r="H670" s="20"/>
      <c r="I670" s="21"/>
      <c r="J670" s="21"/>
      <c r="K670" s="10"/>
      <c r="L670" s="10"/>
      <c r="M670" s="10"/>
    </row>
    <row r="671" spans="4:13" x14ac:dyDescent="0.2">
      <c r="D671"/>
      <c r="E671" s="19"/>
      <c r="F671" s="19"/>
      <c r="G671" s="20"/>
      <c r="H671" s="20"/>
      <c r="I671" s="21"/>
      <c r="J671" s="21"/>
      <c r="K671" s="10"/>
      <c r="L671" s="10"/>
      <c r="M671" s="10"/>
    </row>
    <row r="672" spans="4:13" x14ac:dyDescent="0.2">
      <c r="D672"/>
      <c r="E672" s="19"/>
      <c r="F672" s="19"/>
      <c r="G672" s="20"/>
      <c r="H672" s="20"/>
      <c r="I672" s="21"/>
      <c r="J672" s="21"/>
      <c r="K672" s="10"/>
      <c r="L672" s="10"/>
      <c r="M672" s="10"/>
    </row>
    <row r="673" spans="4:13" x14ac:dyDescent="0.2">
      <c r="D673"/>
      <c r="E673" s="19"/>
      <c r="F673" s="19"/>
      <c r="G673" s="20"/>
      <c r="H673" s="20"/>
      <c r="I673" s="21"/>
      <c r="J673" s="21"/>
      <c r="K673" s="10"/>
      <c r="L673" s="10"/>
      <c r="M673" s="10"/>
    </row>
    <row r="674" spans="4:13" x14ac:dyDescent="0.2">
      <c r="D674"/>
      <c r="E674" s="19"/>
      <c r="F674" s="19"/>
      <c r="G674" s="20"/>
      <c r="H674" s="20"/>
      <c r="I674" s="21"/>
      <c r="J674" s="21"/>
      <c r="K674" s="10"/>
      <c r="L674" s="10"/>
      <c r="M674" s="10"/>
    </row>
    <row r="675" spans="4:13" x14ac:dyDescent="0.2">
      <c r="D675"/>
      <c r="E675" s="19"/>
      <c r="F675" s="19"/>
      <c r="G675" s="20"/>
      <c r="H675" s="20"/>
      <c r="I675" s="21"/>
      <c r="J675" s="21"/>
      <c r="K675" s="10"/>
      <c r="L675" s="10"/>
      <c r="M675" s="10"/>
    </row>
    <row r="676" spans="4:13" x14ac:dyDescent="0.2">
      <c r="D676"/>
      <c r="E676" s="19"/>
      <c r="F676" s="19"/>
      <c r="G676" s="20"/>
      <c r="H676" s="20"/>
      <c r="I676" s="21"/>
      <c r="J676" s="21"/>
      <c r="K676" s="10"/>
      <c r="L676" s="10"/>
      <c r="M676" s="10"/>
    </row>
    <row r="677" spans="4:13" x14ac:dyDescent="0.2">
      <c r="D677"/>
      <c r="E677" s="19"/>
      <c r="F677" s="19"/>
      <c r="G677" s="20"/>
      <c r="H677" s="20"/>
      <c r="I677" s="21"/>
      <c r="J677" s="21"/>
      <c r="K677" s="10"/>
      <c r="L677" s="10"/>
      <c r="M677" s="10"/>
    </row>
    <row r="678" spans="4:13" x14ac:dyDescent="0.2">
      <c r="D678"/>
      <c r="E678" s="19"/>
      <c r="F678" s="19"/>
      <c r="G678" s="20"/>
      <c r="H678" s="20"/>
      <c r="I678" s="21"/>
      <c r="J678" s="21"/>
      <c r="K678" s="10"/>
      <c r="L678" s="10"/>
      <c r="M678" s="10"/>
    </row>
    <row r="679" spans="4:13" x14ac:dyDescent="0.2">
      <c r="D679"/>
      <c r="E679" s="19"/>
      <c r="F679" s="19"/>
      <c r="G679" s="20"/>
      <c r="H679" s="20"/>
      <c r="I679" s="21"/>
      <c r="J679" s="21"/>
      <c r="K679" s="10"/>
      <c r="L679" s="10"/>
      <c r="M679" s="10"/>
    </row>
    <row r="680" spans="4:13" x14ac:dyDescent="0.2">
      <c r="D680"/>
      <c r="E680" s="19"/>
      <c r="F680" s="19"/>
      <c r="G680" s="20"/>
      <c r="H680" s="20"/>
      <c r="I680" s="21"/>
      <c r="J680" s="21"/>
      <c r="K680" s="10"/>
      <c r="L680" s="10"/>
      <c r="M680" s="10"/>
    </row>
    <row r="681" spans="4:13" x14ac:dyDescent="0.2">
      <c r="D681"/>
      <c r="E681" s="19"/>
      <c r="F681" s="19"/>
      <c r="G681" s="20"/>
      <c r="H681" s="20"/>
      <c r="I681" s="21"/>
      <c r="J681" s="21"/>
      <c r="K681" s="10"/>
      <c r="L681" s="10"/>
      <c r="M681" s="10"/>
    </row>
    <row r="682" spans="4:13" x14ac:dyDescent="0.2">
      <c r="D682"/>
      <c r="E682" s="19"/>
      <c r="F682" s="19"/>
      <c r="G682" s="20"/>
      <c r="H682" s="20"/>
      <c r="I682" s="21"/>
      <c r="J682" s="21"/>
      <c r="K682" s="10"/>
      <c r="L682" s="10"/>
      <c r="M682" s="10"/>
    </row>
    <row r="683" spans="4:13" x14ac:dyDescent="0.2">
      <c r="D683"/>
      <c r="E683" s="19"/>
      <c r="F683" s="19"/>
      <c r="G683" s="20"/>
      <c r="H683" s="20"/>
      <c r="I683" s="21"/>
      <c r="J683" s="21"/>
      <c r="K683" s="10"/>
      <c r="L683" s="10"/>
      <c r="M683" s="10"/>
    </row>
    <row r="684" spans="4:13" x14ac:dyDescent="0.2">
      <c r="D684"/>
      <c r="E684" s="19"/>
      <c r="F684" s="19"/>
      <c r="G684" s="20"/>
      <c r="H684" s="20"/>
      <c r="I684" s="21"/>
      <c r="J684" s="21"/>
      <c r="K684" s="10"/>
      <c r="L684" s="10"/>
      <c r="M684" s="10"/>
    </row>
    <row r="685" spans="4:13" x14ac:dyDescent="0.2">
      <c r="D685"/>
      <c r="E685" s="19"/>
      <c r="F685" s="19"/>
      <c r="G685" s="20"/>
      <c r="H685" s="20"/>
      <c r="I685" s="21"/>
      <c r="J685" s="21"/>
      <c r="K685" s="10"/>
      <c r="L685" s="10"/>
      <c r="M685" s="10"/>
    </row>
    <row r="686" spans="4:13" x14ac:dyDescent="0.2">
      <c r="D686"/>
      <c r="E686" s="19"/>
      <c r="F686" s="19"/>
      <c r="G686" s="20"/>
      <c r="H686" s="20"/>
      <c r="I686" s="21"/>
      <c r="J686" s="21"/>
      <c r="K686" s="10"/>
      <c r="L686" s="10"/>
      <c r="M686" s="10"/>
    </row>
    <row r="687" spans="4:13" x14ac:dyDescent="0.2">
      <c r="D687"/>
      <c r="E687" s="19"/>
      <c r="F687" s="19"/>
      <c r="G687" s="20"/>
      <c r="H687" s="20"/>
      <c r="I687" s="21"/>
      <c r="J687" s="21"/>
      <c r="K687" s="10"/>
      <c r="L687" s="10"/>
      <c r="M687" s="10"/>
    </row>
    <row r="688" spans="4:13" x14ac:dyDescent="0.2">
      <c r="D688"/>
      <c r="E688" s="19"/>
      <c r="F688" s="19"/>
      <c r="G688" s="20"/>
      <c r="H688" s="20"/>
      <c r="I688" s="21"/>
      <c r="J688" s="21"/>
      <c r="K688" s="10"/>
      <c r="L688" s="10"/>
      <c r="M688" s="10"/>
    </row>
    <row r="689" spans="4:13" x14ac:dyDescent="0.2">
      <c r="D689"/>
      <c r="E689" s="19"/>
      <c r="F689" s="19"/>
      <c r="G689" s="20"/>
      <c r="H689" s="20"/>
      <c r="I689" s="21"/>
      <c r="J689" s="21"/>
      <c r="K689" s="10"/>
      <c r="L689" s="10"/>
      <c r="M689" s="10"/>
    </row>
    <row r="690" spans="4:13" x14ac:dyDescent="0.2">
      <c r="D690"/>
      <c r="E690" s="19"/>
      <c r="F690" s="19"/>
      <c r="G690" s="20"/>
      <c r="H690" s="20"/>
      <c r="I690" s="21"/>
      <c r="J690" s="21"/>
      <c r="K690" s="10"/>
      <c r="L690" s="10"/>
      <c r="M690" s="10"/>
    </row>
    <row r="691" spans="4:13" x14ac:dyDescent="0.2">
      <c r="D691"/>
      <c r="E691" s="19"/>
      <c r="F691" s="19"/>
      <c r="G691" s="20"/>
      <c r="H691" s="20"/>
      <c r="I691" s="21"/>
      <c r="J691" s="21"/>
      <c r="K691" s="10"/>
      <c r="L691" s="10"/>
      <c r="M691" s="10"/>
    </row>
    <row r="692" spans="4:13" x14ac:dyDescent="0.2">
      <c r="D692"/>
      <c r="E692" s="19"/>
      <c r="F692" s="19"/>
      <c r="G692" s="20"/>
      <c r="H692" s="20"/>
      <c r="I692" s="21"/>
      <c r="J692" s="21"/>
      <c r="K692" s="10"/>
      <c r="L692" s="10"/>
      <c r="M692" s="10"/>
    </row>
    <row r="693" spans="4:13" x14ac:dyDescent="0.2">
      <c r="D693"/>
      <c r="E693" s="19"/>
      <c r="F693" s="19"/>
      <c r="G693" s="20"/>
      <c r="H693" s="20"/>
      <c r="I693" s="21"/>
      <c r="J693" s="21"/>
      <c r="K693" s="10"/>
      <c r="L693" s="10"/>
      <c r="M693" s="10"/>
    </row>
    <row r="694" spans="4:13" x14ac:dyDescent="0.2">
      <c r="D694"/>
      <c r="E694" s="19"/>
      <c r="F694" s="19"/>
      <c r="G694" s="20"/>
      <c r="H694" s="20"/>
      <c r="I694" s="21"/>
      <c r="J694" s="21"/>
      <c r="K694" s="10"/>
      <c r="L694" s="10"/>
      <c r="M694" s="10"/>
    </row>
    <row r="695" spans="4:13" x14ac:dyDescent="0.2">
      <c r="D695"/>
      <c r="E695" s="19"/>
      <c r="F695" s="19"/>
      <c r="G695" s="20"/>
      <c r="H695" s="20"/>
      <c r="I695" s="21"/>
      <c r="J695" s="21"/>
      <c r="K695" s="10"/>
      <c r="L695" s="10"/>
      <c r="M695" s="10"/>
    </row>
    <row r="696" spans="4:13" x14ac:dyDescent="0.2">
      <c r="D696"/>
      <c r="E696" s="19"/>
      <c r="F696" s="19"/>
      <c r="G696" s="20"/>
      <c r="H696" s="20"/>
      <c r="I696" s="21"/>
      <c r="J696" s="21"/>
      <c r="K696" s="10"/>
      <c r="L696" s="10"/>
      <c r="M696" s="10"/>
    </row>
    <row r="697" spans="4:13" x14ac:dyDescent="0.2">
      <c r="D697"/>
      <c r="E697" s="19"/>
      <c r="F697" s="19"/>
      <c r="G697" s="20"/>
      <c r="H697" s="20"/>
      <c r="I697" s="21"/>
      <c r="J697" s="21"/>
      <c r="K697" s="10"/>
      <c r="L697" s="10"/>
      <c r="M697" s="10"/>
    </row>
    <row r="698" spans="4:13" x14ac:dyDescent="0.2">
      <c r="D698"/>
      <c r="E698" s="19"/>
      <c r="F698" s="19"/>
      <c r="G698" s="20"/>
      <c r="H698" s="20"/>
      <c r="I698" s="21"/>
      <c r="J698" s="21"/>
      <c r="K698" s="10"/>
      <c r="L698" s="10"/>
      <c r="M698" s="10"/>
    </row>
    <row r="699" spans="4:13" x14ac:dyDescent="0.2">
      <c r="D699"/>
      <c r="E699" s="19"/>
      <c r="F699" s="19"/>
      <c r="G699" s="20"/>
      <c r="H699" s="20"/>
      <c r="I699" s="21"/>
      <c r="J699" s="21"/>
      <c r="K699" s="10"/>
      <c r="L699" s="10"/>
      <c r="M699" s="10"/>
    </row>
    <row r="700" spans="4:13" x14ac:dyDescent="0.2">
      <c r="D700"/>
      <c r="E700" s="19"/>
      <c r="F700" s="19"/>
      <c r="G700" s="20"/>
      <c r="H700" s="20"/>
      <c r="I700" s="21"/>
      <c r="J700" s="21"/>
      <c r="K700" s="10"/>
      <c r="L700" s="10"/>
      <c r="M700" s="10"/>
    </row>
    <row r="701" spans="4:13" x14ac:dyDescent="0.2">
      <c r="D701"/>
      <c r="E701" s="19"/>
      <c r="F701" s="19"/>
      <c r="G701" s="20"/>
      <c r="H701" s="20"/>
      <c r="I701" s="21"/>
      <c r="J701" s="21"/>
      <c r="K701" s="10"/>
      <c r="L701" s="10"/>
      <c r="M701" s="10"/>
    </row>
    <row r="702" spans="4:13" x14ac:dyDescent="0.2">
      <c r="D702"/>
      <c r="E702" s="19"/>
      <c r="F702" s="19"/>
      <c r="G702" s="20"/>
      <c r="H702" s="20"/>
      <c r="I702" s="21"/>
      <c r="J702" s="21"/>
      <c r="K702" s="10"/>
      <c r="L702" s="10"/>
      <c r="M702" s="10"/>
    </row>
    <row r="703" spans="4:13" x14ac:dyDescent="0.2">
      <c r="D703"/>
      <c r="E703" s="19"/>
      <c r="F703" s="19"/>
      <c r="G703" s="20"/>
      <c r="H703" s="20"/>
      <c r="I703" s="21"/>
      <c r="J703" s="21"/>
      <c r="K703" s="10"/>
      <c r="L703" s="10"/>
      <c r="M703" s="10"/>
    </row>
    <row r="704" spans="4:13" x14ac:dyDescent="0.2">
      <c r="D704"/>
      <c r="E704" s="19"/>
      <c r="F704" s="19"/>
      <c r="G704" s="20"/>
      <c r="H704" s="20"/>
      <c r="I704" s="21"/>
      <c r="J704" s="21"/>
      <c r="K704" s="10"/>
      <c r="L704" s="10"/>
      <c r="M704" s="10"/>
    </row>
    <row r="705" spans="4:13" x14ac:dyDescent="0.2">
      <c r="D705"/>
      <c r="E705" s="19"/>
      <c r="F705" s="19"/>
      <c r="G705" s="20"/>
      <c r="H705" s="20"/>
      <c r="I705" s="21"/>
      <c r="J705" s="21"/>
      <c r="K705" s="10"/>
      <c r="L705" s="10"/>
      <c r="M705" s="10"/>
    </row>
    <row r="706" spans="4:13" x14ac:dyDescent="0.2">
      <c r="D706"/>
      <c r="E706" s="19"/>
      <c r="F706" s="19"/>
      <c r="G706" s="20"/>
      <c r="H706" s="20"/>
      <c r="I706" s="21"/>
      <c r="J706" s="21"/>
      <c r="K706" s="10"/>
      <c r="L706" s="10"/>
      <c r="M706" s="10"/>
    </row>
    <row r="707" spans="4:13" x14ac:dyDescent="0.2">
      <c r="D707"/>
      <c r="E707" s="19"/>
      <c r="F707" s="19"/>
      <c r="G707" s="20"/>
      <c r="H707" s="20"/>
      <c r="I707" s="21"/>
      <c r="J707" s="21"/>
      <c r="K707" s="10"/>
      <c r="L707" s="10"/>
      <c r="M707" s="10"/>
    </row>
    <row r="708" spans="4:13" x14ac:dyDescent="0.2">
      <c r="D708"/>
      <c r="E708" s="19"/>
      <c r="F708" s="19"/>
      <c r="G708" s="20"/>
      <c r="H708" s="20"/>
      <c r="I708" s="21"/>
      <c r="J708" s="21"/>
      <c r="K708" s="10"/>
      <c r="L708" s="10"/>
      <c r="M708" s="10"/>
    </row>
    <row r="709" spans="4:13" x14ac:dyDescent="0.2">
      <c r="D709"/>
      <c r="E709" s="19"/>
      <c r="F709" s="19"/>
      <c r="G709" s="20"/>
      <c r="H709" s="20"/>
      <c r="I709" s="21"/>
      <c r="J709" s="21"/>
      <c r="K709" s="10"/>
      <c r="L709" s="10"/>
      <c r="M709" s="10"/>
    </row>
    <row r="710" spans="4:13" x14ac:dyDescent="0.2">
      <c r="D710"/>
      <c r="E710" s="19"/>
      <c r="F710" s="19"/>
      <c r="G710" s="20"/>
      <c r="H710" s="20"/>
      <c r="I710" s="21"/>
      <c r="J710" s="21"/>
      <c r="K710" s="10"/>
      <c r="L710" s="10"/>
      <c r="M710" s="10"/>
    </row>
    <row r="711" spans="4:13" x14ac:dyDescent="0.2">
      <c r="D711"/>
      <c r="E711" s="19"/>
      <c r="F711" s="19"/>
      <c r="G711" s="20"/>
      <c r="H711" s="20"/>
      <c r="I711" s="21"/>
      <c r="J711" s="21"/>
      <c r="K711" s="10"/>
      <c r="L711" s="10"/>
      <c r="M711" s="10"/>
    </row>
    <row r="712" spans="4:13" x14ac:dyDescent="0.2">
      <c r="D712"/>
      <c r="E712" s="19"/>
      <c r="F712" s="19"/>
      <c r="G712" s="20"/>
      <c r="H712" s="20"/>
      <c r="I712" s="21"/>
      <c r="J712" s="21"/>
      <c r="K712" s="10"/>
      <c r="L712" s="10"/>
      <c r="M712" s="10"/>
    </row>
    <row r="713" spans="4:13" x14ac:dyDescent="0.2">
      <c r="D713"/>
      <c r="E713" s="19"/>
      <c r="F713" s="19"/>
      <c r="G713" s="20"/>
      <c r="H713" s="20"/>
      <c r="I713" s="21"/>
      <c r="J713" s="21"/>
      <c r="K713" s="10"/>
      <c r="L713" s="10"/>
      <c r="M713" s="10"/>
    </row>
    <row r="714" spans="4:13" x14ac:dyDescent="0.2">
      <c r="D714"/>
      <c r="E714" s="19"/>
      <c r="F714" s="19"/>
      <c r="G714" s="20"/>
      <c r="H714" s="20"/>
      <c r="I714" s="21"/>
      <c r="J714" s="21"/>
      <c r="K714" s="10"/>
      <c r="L714" s="10"/>
      <c r="M714" s="10"/>
    </row>
    <row r="715" spans="4:13" x14ac:dyDescent="0.2">
      <c r="D715"/>
      <c r="E715" s="19"/>
      <c r="F715" s="19"/>
      <c r="G715" s="20"/>
      <c r="H715" s="20"/>
      <c r="I715" s="21"/>
      <c r="J715" s="21"/>
      <c r="K715" s="10"/>
      <c r="L715" s="10"/>
      <c r="M715" s="10"/>
    </row>
    <row r="716" spans="4:13" x14ac:dyDescent="0.2">
      <c r="D716"/>
      <c r="E716" s="19"/>
      <c r="F716" s="19"/>
      <c r="G716" s="20"/>
      <c r="H716" s="20"/>
      <c r="I716" s="21"/>
      <c r="J716" s="21"/>
      <c r="K716" s="10"/>
      <c r="L716" s="10"/>
      <c r="M716" s="10"/>
    </row>
    <row r="717" spans="4:13" x14ac:dyDescent="0.2">
      <c r="D717"/>
      <c r="E717" s="19"/>
      <c r="F717" s="19"/>
      <c r="G717" s="20"/>
      <c r="H717" s="20"/>
      <c r="I717" s="21"/>
      <c r="J717" s="21"/>
      <c r="K717" s="10"/>
      <c r="L717" s="10"/>
      <c r="M717" s="10"/>
    </row>
    <row r="718" spans="4:13" x14ac:dyDescent="0.2">
      <c r="D718"/>
      <c r="E718" s="19"/>
      <c r="F718" s="19"/>
      <c r="G718" s="20"/>
      <c r="H718" s="20"/>
      <c r="I718" s="21"/>
      <c r="J718" s="21"/>
      <c r="K718" s="10"/>
      <c r="L718" s="10"/>
      <c r="M718" s="10"/>
    </row>
    <row r="719" spans="4:13" x14ac:dyDescent="0.2">
      <c r="D719"/>
      <c r="E719" s="19"/>
      <c r="F719" s="19"/>
      <c r="G719" s="20"/>
      <c r="H719" s="20"/>
      <c r="I719" s="21"/>
      <c r="J719" s="21"/>
      <c r="K719" s="10"/>
      <c r="L719" s="10"/>
      <c r="M719" s="10"/>
    </row>
    <row r="720" spans="4:13" x14ac:dyDescent="0.2">
      <c r="D720"/>
      <c r="E720" s="19"/>
      <c r="F720" s="19"/>
      <c r="G720" s="20"/>
      <c r="H720" s="20"/>
      <c r="I720" s="21"/>
      <c r="J720" s="21"/>
      <c r="K720" s="10"/>
      <c r="L720" s="10"/>
      <c r="M720" s="10"/>
    </row>
    <row r="721" spans="4:13" x14ac:dyDescent="0.2">
      <c r="D721"/>
      <c r="E721" s="19"/>
      <c r="F721" s="19"/>
      <c r="G721" s="20"/>
      <c r="H721" s="20"/>
      <c r="I721" s="21"/>
      <c r="J721" s="21"/>
      <c r="K721" s="10"/>
      <c r="L721" s="10"/>
      <c r="M721" s="10"/>
    </row>
    <row r="722" spans="4:13" x14ac:dyDescent="0.2">
      <c r="D722"/>
      <c r="E722" s="19"/>
      <c r="F722" s="19"/>
      <c r="G722" s="20"/>
      <c r="H722" s="20"/>
      <c r="I722" s="21"/>
      <c r="J722" s="21"/>
      <c r="K722" s="10"/>
      <c r="L722" s="10"/>
      <c r="M722" s="10"/>
    </row>
    <row r="723" spans="4:13" x14ac:dyDescent="0.2">
      <c r="D723"/>
      <c r="E723" s="19"/>
      <c r="F723" s="19"/>
      <c r="G723" s="20"/>
      <c r="H723" s="20"/>
      <c r="I723" s="21"/>
      <c r="J723" s="21"/>
      <c r="K723" s="10"/>
      <c r="L723" s="10"/>
      <c r="M723" s="10"/>
    </row>
    <row r="724" spans="4:13" x14ac:dyDescent="0.2">
      <c r="D724"/>
      <c r="E724" s="19"/>
      <c r="F724" s="19"/>
      <c r="G724" s="20"/>
      <c r="H724" s="20"/>
      <c r="I724" s="21"/>
      <c r="J724" s="21"/>
      <c r="K724" s="10"/>
      <c r="L724" s="10"/>
      <c r="M724" s="10"/>
    </row>
    <row r="725" spans="4:13" x14ac:dyDescent="0.2">
      <c r="D725"/>
      <c r="E725" s="19"/>
      <c r="F725" s="19"/>
      <c r="G725" s="20"/>
      <c r="H725" s="20"/>
      <c r="I725" s="21"/>
      <c r="J725" s="21"/>
      <c r="K725" s="10"/>
      <c r="L725" s="10"/>
      <c r="M725" s="10"/>
    </row>
    <row r="726" spans="4:13" x14ac:dyDescent="0.2">
      <c r="D726"/>
      <c r="E726" s="19"/>
      <c r="F726" s="19"/>
      <c r="G726" s="20"/>
      <c r="H726" s="20"/>
      <c r="I726" s="21"/>
      <c r="J726" s="21"/>
      <c r="K726" s="10"/>
      <c r="L726" s="10"/>
      <c r="M726" s="10"/>
    </row>
    <row r="727" spans="4:13" x14ac:dyDescent="0.2">
      <c r="D727"/>
      <c r="E727" s="19"/>
      <c r="F727" s="19"/>
      <c r="G727" s="20"/>
      <c r="H727" s="20"/>
      <c r="I727" s="21"/>
      <c r="J727" s="21"/>
      <c r="K727" s="10"/>
      <c r="L727" s="10"/>
      <c r="M727" s="10"/>
    </row>
    <row r="728" spans="4:13" x14ac:dyDescent="0.2">
      <c r="D728"/>
      <c r="E728" s="19"/>
      <c r="F728" s="19"/>
      <c r="G728" s="20"/>
      <c r="H728" s="20"/>
      <c r="I728" s="21"/>
      <c r="J728" s="21"/>
      <c r="K728" s="10"/>
      <c r="L728" s="10"/>
      <c r="M728" s="10"/>
    </row>
    <row r="729" spans="4:13" x14ac:dyDescent="0.2">
      <c r="D729"/>
      <c r="E729" s="19"/>
      <c r="F729" s="19"/>
      <c r="G729" s="20"/>
      <c r="H729" s="20"/>
      <c r="I729" s="21"/>
      <c r="J729" s="21"/>
      <c r="K729" s="10"/>
      <c r="L729" s="10"/>
      <c r="M729" s="10"/>
    </row>
    <row r="730" spans="4:13" x14ac:dyDescent="0.2">
      <c r="D730"/>
      <c r="E730" s="19"/>
      <c r="F730" s="19"/>
      <c r="G730" s="20"/>
      <c r="H730" s="20"/>
      <c r="I730" s="21"/>
      <c r="J730" s="21"/>
      <c r="K730" s="10"/>
      <c r="L730" s="10"/>
      <c r="M730" s="10"/>
    </row>
    <row r="731" spans="4:13" x14ac:dyDescent="0.2">
      <c r="D731"/>
      <c r="E731" s="19"/>
      <c r="F731" s="19"/>
      <c r="G731" s="20"/>
      <c r="H731" s="20"/>
      <c r="I731" s="21"/>
      <c r="J731" s="21"/>
      <c r="K731" s="10"/>
      <c r="L731" s="10"/>
      <c r="M731" s="10"/>
    </row>
    <row r="732" spans="4:13" x14ac:dyDescent="0.2">
      <c r="D732"/>
      <c r="E732" s="19"/>
      <c r="F732" s="19"/>
      <c r="G732" s="20"/>
      <c r="H732" s="20"/>
      <c r="I732" s="21"/>
      <c r="J732" s="21"/>
      <c r="K732" s="10"/>
      <c r="L732" s="10"/>
      <c r="M732" s="10"/>
    </row>
    <row r="733" spans="4:13" x14ac:dyDescent="0.2">
      <c r="D733"/>
      <c r="E733" s="19"/>
      <c r="F733" s="19"/>
      <c r="G733" s="20"/>
      <c r="H733" s="20"/>
      <c r="I733" s="21"/>
      <c r="J733" s="21"/>
      <c r="K733" s="10"/>
      <c r="L733" s="10"/>
      <c r="M733" s="10"/>
    </row>
    <row r="734" spans="4:13" x14ac:dyDescent="0.2">
      <c r="D734"/>
      <c r="E734" s="19"/>
      <c r="F734" s="19"/>
      <c r="G734" s="20"/>
      <c r="H734" s="20"/>
      <c r="I734" s="21"/>
      <c r="J734" s="21"/>
      <c r="K734" s="10"/>
      <c r="L734" s="10"/>
      <c r="M734" s="10"/>
    </row>
    <row r="735" spans="4:13" x14ac:dyDescent="0.2">
      <c r="D735"/>
      <c r="E735" s="19"/>
      <c r="F735" s="19"/>
      <c r="G735" s="20"/>
      <c r="H735" s="20"/>
      <c r="I735" s="21"/>
      <c r="J735" s="21"/>
      <c r="K735" s="10"/>
      <c r="L735" s="10"/>
      <c r="M735" s="10"/>
    </row>
    <row r="736" spans="4:13" x14ac:dyDescent="0.2">
      <c r="D736"/>
      <c r="E736" s="19"/>
      <c r="F736" s="19"/>
      <c r="G736" s="20"/>
      <c r="H736" s="20"/>
      <c r="I736" s="21"/>
      <c r="J736" s="21"/>
      <c r="K736" s="10"/>
      <c r="L736" s="10"/>
      <c r="M736" s="10"/>
    </row>
    <row r="737" spans="4:13" x14ac:dyDescent="0.2">
      <c r="D737"/>
      <c r="E737" s="19"/>
      <c r="F737" s="19"/>
      <c r="G737" s="20"/>
      <c r="H737" s="20"/>
      <c r="I737" s="21"/>
      <c r="J737" s="21"/>
      <c r="K737" s="10"/>
      <c r="L737" s="10"/>
      <c r="M737" s="10"/>
    </row>
    <row r="738" spans="4:13" x14ac:dyDescent="0.2">
      <c r="D738"/>
      <c r="E738" s="19"/>
      <c r="F738" s="19"/>
      <c r="G738" s="20"/>
      <c r="H738" s="20"/>
      <c r="I738" s="21"/>
      <c r="J738" s="21"/>
      <c r="K738" s="10"/>
      <c r="L738" s="10"/>
      <c r="M738" s="10"/>
    </row>
    <row r="739" spans="4:13" x14ac:dyDescent="0.2">
      <c r="D739"/>
      <c r="E739" s="19"/>
      <c r="F739" s="19"/>
      <c r="G739" s="20"/>
      <c r="H739" s="20"/>
      <c r="I739" s="21"/>
      <c r="J739" s="21"/>
      <c r="K739" s="10"/>
      <c r="L739" s="10"/>
      <c r="M739" s="10"/>
    </row>
    <row r="740" spans="4:13" x14ac:dyDescent="0.2">
      <c r="D740"/>
      <c r="E740" s="19"/>
      <c r="F740" s="19"/>
      <c r="G740" s="20"/>
      <c r="H740" s="20"/>
      <c r="I740" s="21"/>
      <c r="J740" s="21"/>
      <c r="K740" s="10"/>
      <c r="L740" s="10"/>
      <c r="M740" s="10"/>
    </row>
    <row r="741" spans="4:13" x14ac:dyDescent="0.2">
      <c r="D741"/>
      <c r="E741" s="19"/>
      <c r="F741" s="19"/>
      <c r="G741" s="20"/>
      <c r="H741" s="20"/>
      <c r="I741" s="21"/>
      <c r="J741" s="21"/>
      <c r="K741" s="10"/>
      <c r="L741" s="10"/>
      <c r="M741" s="10"/>
    </row>
    <row r="742" spans="4:13" x14ac:dyDescent="0.2">
      <c r="D742"/>
      <c r="E742" s="19"/>
      <c r="F742" s="19"/>
      <c r="G742" s="20"/>
      <c r="H742" s="20"/>
      <c r="I742" s="21"/>
      <c r="J742" s="21"/>
      <c r="K742" s="10"/>
      <c r="L742" s="10"/>
      <c r="M742" s="10"/>
    </row>
    <row r="743" spans="4:13" x14ac:dyDescent="0.2">
      <c r="D743"/>
      <c r="E743" s="19"/>
      <c r="F743" s="19"/>
      <c r="G743" s="20"/>
      <c r="H743" s="20"/>
      <c r="I743" s="21"/>
      <c r="J743" s="21"/>
      <c r="K743" s="10"/>
      <c r="L743" s="10"/>
      <c r="M743" s="10"/>
    </row>
    <row r="744" spans="4:13" x14ac:dyDescent="0.2">
      <c r="D744"/>
      <c r="E744" s="19"/>
      <c r="F744" s="19"/>
      <c r="G744" s="20"/>
      <c r="H744" s="20"/>
      <c r="I744" s="21"/>
      <c r="J744" s="21"/>
      <c r="K744" s="10"/>
      <c r="L744" s="10"/>
      <c r="M744" s="10"/>
    </row>
    <row r="745" spans="4:13" x14ac:dyDescent="0.2">
      <c r="D745"/>
      <c r="E745" s="19"/>
      <c r="F745" s="19"/>
      <c r="G745" s="20"/>
      <c r="H745" s="20"/>
      <c r="I745" s="21"/>
      <c r="J745" s="21"/>
      <c r="K745" s="10"/>
      <c r="L745" s="10"/>
      <c r="M745" s="10"/>
    </row>
    <row r="746" spans="4:13" x14ac:dyDescent="0.2">
      <c r="D746"/>
      <c r="E746" s="19"/>
      <c r="F746" s="19"/>
      <c r="G746" s="20"/>
      <c r="H746" s="20"/>
      <c r="I746" s="21"/>
      <c r="J746" s="21"/>
      <c r="K746" s="10"/>
      <c r="L746" s="10"/>
      <c r="M746" s="10"/>
    </row>
    <row r="747" spans="4:13" x14ac:dyDescent="0.2">
      <c r="D747"/>
      <c r="E747" s="19"/>
      <c r="F747" s="19"/>
      <c r="G747" s="20"/>
      <c r="H747" s="20"/>
      <c r="I747" s="21"/>
      <c r="J747" s="21"/>
      <c r="K747" s="10"/>
      <c r="L747" s="10"/>
      <c r="M747" s="10"/>
    </row>
    <row r="748" spans="4:13" x14ac:dyDescent="0.2">
      <c r="D748"/>
      <c r="E748" s="19"/>
      <c r="F748" s="19"/>
      <c r="G748" s="20"/>
      <c r="H748" s="20"/>
      <c r="I748" s="21"/>
      <c r="J748" s="21"/>
      <c r="K748" s="10"/>
      <c r="L748" s="10"/>
      <c r="M748" s="10"/>
    </row>
    <row r="749" spans="4:13" x14ac:dyDescent="0.2">
      <c r="D749"/>
      <c r="E749" s="19"/>
      <c r="F749" s="19"/>
      <c r="G749" s="20"/>
      <c r="H749" s="20"/>
      <c r="I749" s="21"/>
      <c r="J749" s="21"/>
      <c r="K749" s="10"/>
      <c r="L749" s="10"/>
      <c r="M749" s="10"/>
    </row>
    <row r="750" spans="4:13" x14ac:dyDescent="0.2">
      <c r="D750"/>
      <c r="E750" s="19"/>
      <c r="F750" s="19"/>
      <c r="G750" s="20"/>
      <c r="H750" s="20"/>
      <c r="I750" s="21"/>
      <c r="J750" s="21"/>
      <c r="K750" s="10"/>
      <c r="L750" s="10"/>
      <c r="M750" s="10"/>
    </row>
    <row r="751" spans="4:13" x14ac:dyDescent="0.2">
      <c r="D751"/>
      <c r="E751" s="19"/>
      <c r="F751" s="19"/>
      <c r="G751" s="20"/>
      <c r="H751" s="20"/>
      <c r="I751" s="21"/>
      <c r="J751" s="21"/>
      <c r="K751" s="10"/>
      <c r="L751" s="10"/>
      <c r="M751" s="10"/>
    </row>
    <row r="752" spans="4:13" x14ac:dyDescent="0.2">
      <c r="D752"/>
      <c r="E752" s="19"/>
      <c r="F752" s="19"/>
      <c r="G752" s="20"/>
      <c r="H752" s="20"/>
      <c r="I752" s="21"/>
      <c r="J752" s="21"/>
      <c r="K752" s="10"/>
      <c r="L752" s="10"/>
      <c r="M752" s="10"/>
    </row>
    <row r="753" spans="4:13" x14ac:dyDescent="0.2">
      <c r="D753"/>
      <c r="E753" s="19"/>
      <c r="F753" s="19"/>
      <c r="G753" s="20"/>
      <c r="H753" s="20"/>
      <c r="I753" s="21"/>
      <c r="J753" s="21"/>
      <c r="K753" s="10"/>
      <c r="L753" s="10"/>
      <c r="M753" s="10"/>
    </row>
    <row r="754" spans="4:13" x14ac:dyDescent="0.2">
      <c r="D754"/>
      <c r="E754" s="19"/>
      <c r="F754" s="19"/>
      <c r="G754" s="20"/>
      <c r="H754" s="20"/>
      <c r="I754" s="21"/>
      <c r="J754" s="21"/>
      <c r="K754" s="10"/>
      <c r="L754" s="10"/>
      <c r="M754" s="10"/>
    </row>
    <row r="755" spans="4:13" x14ac:dyDescent="0.2">
      <c r="D755"/>
      <c r="E755" s="19"/>
      <c r="F755" s="19"/>
      <c r="G755" s="20"/>
      <c r="H755" s="20"/>
      <c r="I755" s="21"/>
      <c r="J755" s="21"/>
      <c r="K755" s="10"/>
      <c r="L755" s="10"/>
      <c r="M755" s="10"/>
    </row>
    <row r="756" spans="4:13" x14ac:dyDescent="0.2">
      <c r="D756"/>
      <c r="E756" s="19"/>
      <c r="F756" s="19"/>
      <c r="G756" s="20"/>
      <c r="H756" s="20"/>
      <c r="I756" s="21"/>
      <c r="J756" s="21"/>
      <c r="K756" s="10"/>
      <c r="L756" s="10"/>
      <c r="M756" s="10"/>
    </row>
    <row r="757" spans="4:13" x14ac:dyDescent="0.2">
      <c r="D757"/>
      <c r="E757" s="19"/>
      <c r="F757" s="19"/>
      <c r="G757" s="20"/>
      <c r="H757" s="20"/>
      <c r="I757" s="21"/>
      <c r="J757" s="21"/>
      <c r="K757" s="10"/>
      <c r="L757" s="10"/>
      <c r="M757" s="10"/>
    </row>
    <row r="758" spans="4:13" x14ac:dyDescent="0.2">
      <c r="D758"/>
      <c r="E758" s="19"/>
      <c r="F758" s="19"/>
      <c r="G758" s="20"/>
      <c r="H758" s="20"/>
      <c r="I758" s="21"/>
      <c r="J758" s="21"/>
      <c r="K758" s="10"/>
      <c r="L758" s="10"/>
      <c r="M758" s="10"/>
    </row>
    <row r="759" spans="4:13" x14ac:dyDescent="0.2">
      <c r="D759"/>
      <c r="E759" s="19"/>
      <c r="F759" s="19"/>
      <c r="G759" s="20"/>
      <c r="H759" s="20"/>
      <c r="I759" s="21"/>
      <c r="J759" s="21"/>
      <c r="K759" s="10"/>
      <c r="L759" s="10"/>
      <c r="M759" s="10"/>
    </row>
    <row r="760" spans="4:13" x14ac:dyDescent="0.2">
      <c r="D760"/>
      <c r="E760" s="19"/>
      <c r="F760" s="19"/>
      <c r="G760" s="20"/>
      <c r="H760" s="20"/>
      <c r="I760" s="21"/>
      <c r="J760" s="21"/>
      <c r="K760" s="10"/>
      <c r="L760" s="10"/>
      <c r="M760" s="10"/>
    </row>
    <row r="761" spans="4:13" x14ac:dyDescent="0.2">
      <c r="D761"/>
      <c r="E761" s="19"/>
      <c r="F761" s="19"/>
      <c r="G761" s="20"/>
      <c r="H761" s="20"/>
      <c r="I761" s="21"/>
      <c r="J761" s="21"/>
      <c r="K761" s="10"/>
      <c r="L761" s="10"/>
      <c r="M761" s="10"/>
    </row>
    <row r="762" spans="4:13" x14ac:dyDescent="0.2">
      <c r="D762"/>
      <c r="E762" s="19"/>
      <c r="F762" s="19"/>
      <c r="G762" s="20"/>
      <c r="H762" s="20"/>
      <c r="I762" s="21"/>
      <c r="J762" s="21"/>
      <c r="K762" s="10"/>
      <c r="L762" s="10"/>
      <c r="M762" s="10"/>
    </row>
    <row r="763" spans="4:13" x14ac:dyDescent="0.2">
      <c r="D763"/>
      <c r="E763" s="19"/>
      <c r="F763" s="19"/>
      <c r="G763" s="20"/>
      <c r="H763" s="20"/>
      <c r="I763" s="21"/>
      <c r="J763" s="21"/>
      <c r="K763" s="10"/>
      <c r="L763" s="10"/>
      <c r="M763" s="10"/>
    </row>
    <row r="764" spans="4:13" x14ac:dyDescent="0.2">
      <c r="D764"/>
      <c r="E764" s="19"/>
      <c r="F764" s="19"/>
      <c r="G764" s="20"/>
      <c r="H764" s="20"/>
      <c r="I764" s="21"/>
      <c r="J764" s="21"/>
      <c r="K764" s="10"/>
      <c r="L764" s="10"/>
      <c r="M764" s="10"/>
    </row>
    <row r="765" spans="4:13" x14ac:dyDescent="0.2">
      <c r="D765"/>
      <c r="E765" s="19"/>
      <c r="F765" s="19"/>
      <c r="G765" s="20"/>
      <c r="H765" s="20"/>
      <c r="I765" s="21"/>
      <c r="J765" s="21"/>
      <c r="K765" s="10"/>
      <c r="L765" s="10"/>
      <c r="M765" s="10"/>
    </row>
    <row r="766" spans="4:13" x14ac:dyDescent="0.2">
      <c r="D766"/>
      <c r="E766" s="19"/>
      <c r="F766" s="19"/>
      <c r="G766" s="20"/>
      <c r="H766" s="20"/>
      <c r="I766" s="21"/>
      <c r="J766" s="21"/>
      <c r="K766" s="10"/>
      <c r="L766" s="10"/>
      <c r="M766" s="10"/>
    </row>
    <row r="767" spans="4:13" x14ac:dyDescent="0.2">
      <c r="D767"/>
      <c r="E767" s="19"/>
      <c r="F767" s="19"/>
      <c r="G767" s="20"/>
      <c r="H767" s="20"/>
      <c r="I767" s="21"/>
      <c r="J767" s="21"/>
      <c r="K767" s="10"/>
      <c r="L767" s="10"/>
      <c r="M767" s="10"/>
    </row>
    <row r="768" spans="4:13" x14ac:dyDescent="0.2">
      <c r="D768"/>
      <c r="E768" s="19"/>
      <c r="F768" s="19"/>
      <c r="G768" s="20"/>
      <c r="H768" s="20"/>
      <c r="I768" s="21"/>
      <c r="J768" s="21"/>
      <c r="K768" s="10"/>
      <c r="L768" s="10"/>
      <c r="M768" s="10"/>
    </row>
    <row r="769" spans="4:13" x14ac:dyDescent="0.2">
      <c r="D769"/>
      <c r="E769" s="19"/>
      <c r="F769" s="19"/>
      <c r="G769" s="20"/>
      <c r="H769" s="20"/>
      <c r="I769" s="21"/>
      <c r="J769" s="21"/>
      <c r="K769" s="10"/>
      <c r="L769" s="10"/>
      <c r="M769" s="10"/>
    </row>
    <row r="770" spans="4:13" x14ac:dyDescent="0.2">
      <c r="D770"/>
      <c r="E770" s="19"/>
      <c r="F770" s="19"/>
      <c r="G770" s="20"/>
      <c r="H770" s="20"/>
      <c r="I770" s="21"/>
      <c r="J770" s="21"/>
      <c r="K770" s="10"/>
      <c r="L770" s="10"/>
      <c r="M770" s="10"/>
    </row>
    <row r="771" spans="4:13" x14ac:dyDescent="0.2">
      <c r="D771"/>
      <c r="E771" s="19"/>
      <c r="F771" s="19"/>
      <c r="G771" s="20"/>
      <c r="H771" s="20"/>
      <c r="I771" s="21"/>
      <c r="J771" s="21"/>
      <c r="K771" s="10"/>
      <c r="L771" s="10"/>
      <c r="M771" s="10"/>
    </row>
    <row r="772" spans="4:13" x14ac:dyDescent="0.2">
      <c r="D772"/>
      <c r="E772" s="19"/>
      <c r="F772" s="19"/>
      <c r="G772" s="20"/>
      <c r="H772" s="20"/>
      <c r="I772" s="21"/>
      <c r="J772" s="21"/>
      <c r="K772" s="10"/>
      <c r="L772" s="10"/>
      <c r="M772" s="10"/>
    </row>
    <row r="773" spans="4:13" x14ac:dyDescent="0.2">
      <c r="D773"/>
      <c r="E773" s="19"/>
      <c r="F773" s="19"/>
      <c r="G773" s="20"/>
      <c r="H773" s="20"/>
      <c r="I773" s="21"/>
      <c r="J773" s="21"/>
      <c r="K773" s="10"/>
      <c r="L773" s="10"/>
      <c r="M773" s="10"/>
    </row>
    <row r="774" spans="4:13" x14ac:dyDescent="0.2">
      <c r="D774"/>
      <c r="E774" s="19"/>
      <c r="F774" s="19"/>
      <c r="G774" s="20"/>
      <c r="H774" s="20"/>
      <c r="I774" s="21"/>
      <c r="J774" s="21"/>
      <c r="K774" s="10"/>
      <c r="L774" s="10"/>
      <c r="M774" s="10"/>
    </row>
    <row r="775" spans="4:13" x14ac:dyDescent="0.2">
      <c r="D775"/>
      <c r="E775" s="19"/>
      <c r="F775" s="19"/>
      <c r="G775" s="20"/>
      <c r="H775" s="20"/>
      <c r="I775" s="21"/>
      <c r="J775" s="21"/>
      <c r="K775" s="10"/>
      <c r="L775" s="10"/>
      <c r="M775" s="10"/>
    </row>
    <row r="776" spans="4:13" x14ac:dyDescent="0.2">
      <c r="D776"/>
      <c r="E776" s="19"/>
      <c r="F776" s="19"/>
      <c r="G776" s="20"/>
      <c r="H776" s="20"/>
      <c r="I776" s="21"/>
      <c r="J776" s="21"/>
      <c r="K776" s="10"/>
      <c r="L776" s="10"/>
      <c r="M776" s="10"/>
    </row>
    <row r="777" spans="4:13" x14ac:dyDescent="0.2">
      <c r="D777"/>
      <c r="E777" s="19"/>
      <c r="F777" s="19"/>
      <c r="G777" s="20"/>
      <c r="H777" s="20"/>
      <c r="I777" s="21"/>
      <c r="J777" s="21"/>
      <c r="K777" s="10"/>
      <c r="L777" s="10"/>
      <c r="M777" s="10"/>
    </row>
    <row r="778" spans="4:13" x14ac:dyDescent="0.2">
      <c r="D778"/>
      <c r="E778" s="19"/>
      <c r="F778" s="19"/>
      <c r="G778" s="20"/>
      <c r="H778" s="20"/>
      <c r="I778" s="21"/>
      <c r="J778" s="21"/>
      <c r="K778" s="10"/>
      <c r="L778" s="10"/>
      <c r="M778" s="10"/>
    </row>
    <row r="779" spans="4:13" x14ac:dyDescent="0.2">
      <c r="D779"/>
      <c r="E779" s="19"/>
      <c r="F779" s="19"/>
      <c r="G779" s="20"/>
      <c r="H779" s="20"/>
      <c r="I779" s="21"/>
      <c r="J779" s="21"/>
      <c r="K779" s="10"/>
      <c r="L779" s="10"/>
      <c r="M779" s="10"/>
    </row>
    <row r="780" spans="4:13" x14ac:dyDescent="0.2">
      <c r="D780"/>
      <c r="E780" s="19"/>
      <c r="F780" s="19"/>
      <c r="G780" s="20"/>
      <c r="H780" s="20"/>
      <c r="I780" s="21"/>
      <c r="J780" s="21"/>
      <c r="K780" s="10"/>
      <c r="L780" s="10"/>
      <c r="M780" s="10"/>
    </row>
    <row r="781" spans="4:13" x14ac:dyDescent="0.2">
      <c r="D781"/>
      <c r="E781" s="19"/>
      <c r="F781" s="19"/>
      <c r="G781" s="20"/>
      <c r="H781" s="20"/>
      <c r="I781" s="21"/>
      <c r="J781" s="21"/>
      <c r="K781" s="10"/>
      <c r="L781" s="10"/>
      <c r="M781" s="10"/>
    </row>
    <row r="782" spans="4:13" x14ac:dyDescent="0.2">
      <c r="D782"/>
      <c r="E782" s="19"/>
      <c r="F782" s="19"/>
      <c r="G782" s="20"/>
      <c r="H782" s="20"/>
      <c r="I782" s="21"/>
      <c r="J782" s="21"/>
      <c r="K782" s="10"/>
      <c r="L782" s="10"/>
      <c r="M782" s="10"/>
    </row>
    <row r="783" spans="4:13" x14ac:dyDescent="0.2">
      <c r="D783"/>
      <c r="E783" s="19"/>
      <c r="F783" s="19"/>
      <c r="G783" s="20"/>
      <c r="H783" s="20"/>
      <c r="I783" s="21"/>
      <c r="J783" s="21"/>
      <c r="K783" s="10"/>
      <c r="L783" s="10"/>
      <c r="M783" s="10"/>
    </row>
    <row r="784" spans="4:13" x14ac:dyDescent="0.2">
      <c r="D784"/>
      <c r="E784" s="19"/>
      <c r="F784" s="19"/>
      <c r="G784" s="20"/>
      <c r="H784" s="20"/>
      <c r="I784" s="21"/>
      <c r="J784" s="21"/>
      <c r="K784" s="10"/>
      <c r="L784" s="10"/>
      <c r="M784" s="10"/>
    </row>
    <row r="785" spans="4:13" x14ac:dyDescent="0.2">
      <c r="D785"/>
      <c r="E785" s="19"/>
      <c r="F785" s="19"/>
      <c r="G785" s="20"/>
      <c r="H785" s="20"/>
      <c r="I785" s="21"/>
      <c r="J785" s="21"/>
      <c r="K785" s="10"/>
      <c r="L785" s="10"/>
      <c r="M785" s="10"/>
    </row>
    <row r="786" spans="4:13" x14ac:dyDescent="0.2">
      <c r="D786"/>
      <c r="E786" s="19"/>
      <c r="F786" s="19"/>
      <c r="G786" s="20"/>
      <c r="H786" s="20"/>
      <c r="I786" s="21"/>
      <c r="J786" s="21"/>
      <c r="K786" s="10"/>
      <c r="L786" s="10"/>
      <c r="M786" s="10"/>
    </row>
    <row r="787" spans="4:13" x14ac:dyDescent="0.2">
      <c r="D787"/>
      <c r="E787" s="19"/>
      <c r="F787" s="19"/>
      <c r="G787" s="20"/>
      <c r="H787" s="20"/>
      <c r="I787" s="21"/>
      <c r="J787" s="21"/>
      <c r="K787" s="10"/>
      <c r="L787" s="10"/>
      <c r="M787" s="10"/>
    </row>
    <row r="788" spans="4:13" x14ac:dyDescent="0.2">
      <c r="D788"/>
      <c r="E788" s="19"/>
      <c r="F788" s="19"/>
      <c r="G788" s="20"/>
      <c r="H788" s="20"/>
      <c r="I788" s="21"/>
      <c r="J788" s="21"/>
      <c r="K788" s="10"/>
      <c r="L788" s="10"/>
      <c r="M788" s="10"/>
    </row>
    <row r="789" spans="4:13" x14ac:dyDescent="0.2">
      <c r="D789"/>
      <c r="E789" s="19"/>
      <c r="F789" s="19"/>
      <c r="G789" s="20"/>
      <c r="H789" s="20"/>
      <c r="I789" s="21"/>
      <c r="J789" s="21"/>
      <c r="K789" s="10"/>
      <c r="L789" s="10"/>
      <c r="M789" s="10"/>
    </row>
    <row r="790" spans="4:13" x14ac:dyDescent="0.2">
      <c r="D790"/>
      <c r="E790" s="19"/>
      <c r="F790" s="19"/>
      <c r="G790" s="20"/>
      <c r="H790" s="20"/>
      <c r="I790" s="21"/>
      <c r="J790" s="21"/>
      <c r="K790" s="10"/>
      <c r="L790" s="10"/>
      <c r="M790" s="10"/>
    </row>
    <row r="791" spans="4:13" x14ac:dyDescent="0.2">
      <c r="D791"/>
      <c r="E791" s="19"/>
      <c r="F791" s="19"/>
      <c r="G791" s="20"/>
      <c r="H791" s="20"/>
      <c r="I791" s="21"/>
      <c r="J791" s="21"/>
      <c r="K791" s="10"/>
      <c r="L791" s="10"/>
      <c r="M791" s="10"/>
    </row>
    <row r="792" spans="4:13" x14ac:dyDescent="0.2">
      <c r="D792"/>
      <c r="E792" s="19"/>
      <c r="F792" s="19"/>
      <c r="G792" s="20"/>
      <c r="H792" s="20"/>
      <c r="I792" s="21"/>
      <c r="J792" s="21"/>
      <c r="K792" s="10"/>
      <c r="L792" s="10"/>
      <c r="M792" s="10"/>
    </row>
    <row r="793" spans="4:13" x14ac:dyDescent="0.2">
      <c r="D793"/>
      <c r="E793" s="19"/>
      <c r="F793" s="19"/>
      <c r="G793" s="20"/>
      <c r="H793" s="20"/>
      <c r="I793" s="21"/>
      <c r="J793" s="21"/>
      <c r="K793" s="10"/>
      <c r="L793" s="10"/>
      <c r="M793" s="10"/>
    </row>
    <row r="794" spans="4:13" x14ac:dyDescent="0.2">
      <c r="D794"/>
      <c r="E794" s="19"/>
      <c r="F794" s="19"/>
      <c r="G794" s="20"/>
      <c r="H794" s="20"/>
      <c r="I794" s="21"/>
      <c r="J794" s="21"/>
      <c r="K794" s="10"/>
      <c r="L794" s="10"/>
      <c r="M794" s="10"/>
    </row>
    <row r="795" spans="4:13" x14ac:dyDescent="0.2">
      <c r="D795"/>
      <c r="E795" s="19"/>
      <c r="F795" s="19"/>
      <c r="G795" s="20"/>
      <c r="H795" s="20"/>
      <c r="I795" s="21"/>
      <c r="J795" s="21"/>
      <c r="K795" s="10"/>
      <c r="L795" s="10"/>
      <c r="M795" s="10"/>
    </row>
    <row r="796" spans="4:13" x14ac:dyDescent="0.2">
      <c r="D796"/>
      <c r="E796" s="19"/>
      <c r="F796" s="19"/>
      <c r="G796" s="20"/>
      <c r="H796" s="20"/>
      <c r="I796" s="21"/>
      <c r="J796" s="21"/>
      <c r="K796" s="10"/>
      <c r="L796" s="10"/>
      <c r="M796" s="10"/>
    </row>
    <row r="797" spans="4:13" x14ac:dyDescent="0.2">
      <c r="D797"/>
      <c r="E797" s="19"/>
      <c r="F797" s="19"/>
      <c r="G797" s="20"/>
      <c r="H797" s="20"/>
      <c r="I797" s="21"/>
      <c r="J797" s="21"/>
      <c r="K797" s="10"/>
      <c r="L797" s="10"/>
      <c r="M797" s="10"/>
    </row>
    <row r="798" spans="4:13" x14ac:dyDescent="0.2">
      <c r="D798"/>
      <c r="E798" s="19"/>
      <c r="F798" s="19"/>
      <c r="G798" s="20"/>
      <c r="H798" s="20"/>
      <c r="I798" s="21"/>
      <c r="J798" s="21"/>
      <c r="K798" s="10"/>
      <c r="L798" s="10"/>
      <c r="M798" s="10"/>
    </row>
    <row r="799" spans="4:13" x14ac:dyDescent="0.2">
      <c r="D799"/>
      <c r="E799" s="19"/>
      <c r="F799" s="19"/>
      <c r="G799" s="20"/>
      <c r="H799" s="20"/>
      <c r="I799" s="21"/>
      <c r="J799" s="21"/>
      <c r="K799" s="10"/>
      <c r="L799" s="10"/>
      <c r="M799" s="10"/>
    </row>
    <row r="800" spans="4:13" x14ac:dyDescent="0.2">
      <c r="D800"/>
      <c r="E800" s="19"/>
      <c r="F800" s="19"/>
      <c r="G800" s="20"/>
      <c r="H800" s="20"/>
      <c r="I800" s="21"/>
      <c r="J800" s="21"/>
      <c r="K800" s="10"/>
      <c r="L800" s="10"/>
      <c r="M800" s="10"/>
    </row>
    <row r="801" spans="5:13" x14ac:dyDescent="0.2">
      <c r="E801" s="19"/>
      <c r="F801" s="19"/>
      <c r="G801" s="20"/>
      <c r="H801" s="20"/>
      <c r="I801" s="21"/>
      <c r="J801" s="21"/>
      <c r="K801" s="10"/>
      <c r="L801" s="10"/>
      <c r="M801" s="10"/>
    </row>
    <row r="802" spans="5:13" x14ac:dyDescent="0.2">
      <c r="E802" s="19"/>
      <c r="F802" s="19"/>
      <c r="G802" s="20"/>
      <c r="H802" s="20"/>
      <c r="I802" s="21"/>
      <c r="J802" s="21"/>
      <c r="K802" s="10"/>
      <c r="L802" s="10"/>
      <c r="M802" s="10"/>
    </row>
    <row r="803" spans="5:13" x14ac:dyDescent="0.2">
      <c r="E803" s="19"/>
      <c r="F803" s="19"/>
      <c r="G803" s="20"/>
      <c r="H803" s="20"/>
      <c r="I803" s="21"/>
      <c r="J803" s="21"/>
      <c r="K803" s="10"/>
      <c r="L803" s="10"/>
      <c r="M803" s="10"/>
    </row>
    <row r="804" spans="5:13" x14ac:dyDescent="0.2">
      <c r="E804" s="19"/>
      <c r="F804" s="19"/>
      <c r="G804" s="20"/>
      <c r="H804" s="20"/>
      <c r="I804" s="21"/>
      <c r="J804" s="21"/>
      <c r="K804" s="10"/>
      <c r="L804" s="10"/>
      <c r="M804" s="10"/>
    </row>
    <row r="805" spans="5:13" x14ac:dyDescent="0.2">
      <c r="E805" s="19"/>
      <c r="F805" s="19"/>
      <c r="G805" s="20"/>
      <c r="H805" s="20"/>
      <c r="I805" s="21"/>
      <c r="J805" s="21"/>
      <c r="K805" s="10"/>
      <c r="L805" s="10"/>
      <c r="M805" s="10"/>
    </row>
    <row r="806" spans="5:13" x14ac:dyDescent="0.2">
      <c r="E806" s="19"/>
      <c r="F806" s="19"/>
      <c r="G806" s="20"/>
      <c r="H806" s="20"/>
      <c r="I806" s="21"/>
      <c r="J806" s="21"/>
      <c r="K806" s="10"/>
      <c r="L806" s="10"/>
      <c r="M806" s="10"/>
    </row>
    <row r="807" spans="5:13" x14ac:dyDescent="0.2">
      <c r="E807" s="19"/>
      <c r="F807" s="19"/>
      <c r="G807" s="20"/>
      <c r="H807" s="20"/>
      <c r="I807" s="21"/>
      <c r="J807" s="21"/>
      <c r="K807" s="10"/>
      <c r="L807" s="10"/>
      <c r="M807" s="10"/>
    </row>
    <row r="808" spans="5:13" x14ac:dyDescent="0.2">
      <c r="E808" s="19"/>
      <c r="F808" s="19"/>
      <c r="G808" s="20"/>
      <c r="H808" s="20"/>
      <c r="I808" s="21"/>
      <c r="J808" s="21"/>
      <c r="K808" s="10"/>
      <c r="L808" s="10"/>
      <c r="M808" s="10"/>
    </row>
    <row r="809" spans="5:13" x14ac:dyDescent="0.2">
      <c r="E809" s="19"/>
      <c r="F809" s="19"/>
      <c r="G809" s="20"/>
      <c r="H809" s="20"/>
      <c r="I809" s="21"/>
      <c r="J809" s="21"/>
      <c r="K809" s="10"/>
      <c r="L809" s="10"/>
      <c r="M809" s="10"/>
    </row>
    <row r="810" spans="5:13" x14ac:dyDescent="0.2">
      <c r="E810" s="19"/>
      <c r="F810" s="19"/>
      <c r="G810" s="20"/>
      <c r="H810" s="20"/>
      <c r="I810" s="21"/>
      <c r="J810" s="21"/>
      <c r="K810" s="10"/>
      <c r="L810" s="10"/>
      <c r="M810" s="10"/>
    </row>
    <row r="811" spans="5:13" x14ac:dyDescent="0.2">
      <c r="E811" s="19"/>
      <c r="F811" s="19"/>
      <c r="G811" s="20"/>
      <c r="H811" s="20"/>
      <c r="I811" s="21"/>
      <c r="J811" s="21"/>
      <c r="K811" s="10"/>
      <c r="L811" s="10"/>
      <c r="M811" s="10"/>
    </row>
    <row r="812" spans="5:13" x14ac:dyDescent="0.2">
      <c r="E812" s="19"/>
      <c r="F812" s="19"/>
      <c r="G812" s="20"/>
      <c r="H812" s="20"/>
      <c r="I812" s="21"/>
      <c r="J812" s="21"/>
      <c r="K812" s="10"/>
      <c r="L812" s="10"/>
      <c r="M812" s="10"/>
    </row>
    <row r="813" spans="5:13" x14ac:dyDescent="0.2">
      <c r="E813" s="19"/>
      <c r="F813" s="19"/>
      <c r="G813" s="20"/>
      <c r="H813" s="20"/>
      <c r="I813" s="21"/>
      <c r="J813" s="21"/>
      <c r="K813" s="10"/>
      <c r="L813" s="10"/>
      <c r="M813" s="10"/>
    </row>
    <row r="814" spans="5:13" x14ac:dyDescent="0.2">
      <c r="E814" s="19"/>
      <c r="F814" s="19"/>
      <c r="G814" s="20"/>
      <c r="H814" s="20"/>
      <c r="I814" s="21"/>
      <c r="J814" s="21"/>
      <c r="K814" s="10"/>
      <c r="L814" s="10"/>
      <c r="M814" s="10"/>
    </row>
    <row r="815" spans="5:13" x14ac:dyDescent="0.2">
      <c r="E815" s="19"/>
      <c r="F815" s="19"/>
      <c r="G815" s="20"/>
      <c r="H815" s="20"/>
      <c r="I815" s="21"/>
      <c r="J815" s="21"/>
      <c r="K815" s="10"/>
      <c r="L815" s="10"/>
      <c r="M815" s="10"/>
    </row>
    <row r="816" spans="5:13" x14ac:dyDescent="0.2">
      <c r="E816" s="19"/>
      <c r="F816" s="19"/>
      <c r="G816" s="20"/>
      <c r="H816" s="20"/>
      <c r="I816" s="21"/>
      <c r="J816" s="21"/>
      <c r="K816" s="10"/>
      <c r="L816" s="10"/>
      <c r="M816" s="10"/>
    </row>
    <row r="817" spans="5:13" x14ac:dyDescent="0.2">
      <c r="E817" s="19"/>
      <c r="F817" s="19"/>
      <c r="G817" s="20"/>
      <c r="H817" s="20"/>
      <c r="I817" s="21"/>
      <c r="J817" s="21"/>
      <c r="K817" s="10"/>
      <c r="L817" s="10"/>
      <c r="M817" s="10"/>
    </row>
    <row r="818" spans="5:13" x14ac:dyDescent="0.2">
      <c r="E818" s="19"/>
      <c r="F818" s="19"/>
      <c r="G818" s="20"/>
      <c r="H818" s="20"/>
      <c r="I818" s="21"/>
      <c r="J818" s="21"/>
      <c r="K818" s="10"/>
      <c r="L818" s="10"/>
      <c r="M818" s="10"/>
    </row>
    <row r="819" spans="5:13" x14ac:dyDescent="0.2">
      <c r="E819" s="19"/>
      <c r="F819" s="19"/>
      <c r="G819" s="20"/>
      <c r="H819" s="20"/>
      <c r="I819" s="21"/>
      <c r="J819" s="21"/>
      <c r="K819" s="10"/>
      <c r="L819" s="10"/>
      <c r="M819" s="10"/>
    </row>
    <row r="820" spans="5:13" x14ac:dyDescent="0.2">
      <c r="E820" s="19"/>
      <c r="F820" s="19"/>
      <c r="G820" s="20"/>
      <c r="H820" s="20"/>
      <c r="I820" s="21"/>
      <c r="J820" s="21"/>
      <c r="K820" s="10"/>
      <c r="L820" s="10"/>
      <c r="M820" s="10"/>
    </row>
    <row r="821" spans="5:13" x14ac:dyDescent="0.2">
      <c r="E821" s="19"/>
      <c r="F821" s="19"/>
      <c r="G821" s="20"/>
      <c r="H821" s="20"/>
      <c r="I821" s="21"/>
      <c r="J821" s="21"/>
      <c r="K821" s="10"/>
      <c r="L821" s="10"/>
      <c r="M821" s="10"/>
    </row>
    <row r="822" spans="5:13" x14ac:dyDescent="0.2">
      <c r="E822" s="19"/>
      <c r="F822" s="19"/>
      <c r="G822" s="20"/>
      <c r="H822" s="20"/>
      <c r="I822" s="21"/>
      <c r="J822" s="21"/>
      <c r="K822" s="10"/>
      <c r="L822" s="10"/>
      <c r="M822" s="10"/>
    </row>
    <row r="823" spans="5:13" x14ac:dyDescent="0.2">
      <c r="E823" s="19"/>
      <c r="F823" s="19"/>
      <c r="G823" s="20"/>
      <c r="H823" s="20"/>
      <c r="I823" s="21"/>
      <c r="J823" s="21"/>
      <c r="K823" s="10"/>
      <c r="L823" s="10"/>
      <c r="M823" s="10"/>
    </row>
    <row r="824" spans="5:13" x14ac:dyDescent="0.2">
      <c r="E824" s="19"/>
      <c r="F824" s="19"/>
      <c r="G824" s="20"/>
      <c r="H824" s="20"/>
      <c r="I824" s="21"/>
      <c r="J824" s="21"/>
      <c r="K824" s="10"/>
      <c r="L824" s="10"/>
      <c r="M824" s="10"/>
    </row>
    <row r="825" spans="5:13" x14ac:dyDescent="0.2">
      <c r="E825" s="19"/>
      <c r="F825" s="19"/>
      <c r="G825" s="20"/>
      <c r="H825" s="20"/>
      <c r="I825" s="21"/>
      <c r="J825" s="21"/>
      <c r="K825" s="10"/>
      <c r="L825" s="10"/>
      <c r="M825" s="10"/>
    </row>
    <row r="826" spans="5:13" x14ac:dyDescent="0.2">
      <c r="E826" s="19"/>
      <c r="F826" s="19"/>
      <c r="G826" s="20"/>
      <c r="H826" s="20"/>
      <c r="I826" s="21"/>
      <c r="J826" s="21"/>
      <c r="K826" s="10"/>
      <c r="L826" s="10"/>
      <c r="M826" s="10"/>
    </row>
    <row r="827" spans="5:13" x14ac:dyDescent="0.2">
      <c r="E827" s="19"/>
      <c r="F827" s="19"/>
      <c r="G827" s="20"/>
      <c r="H827" s="20"/>
      <c r="I827" s="21"/>
      <c r="J827" s="21"/>
      <c r="K827" s="10"/>
      <c r="L827" s="10"/>
      <c r="M827" s="10"/>
    </row>
    <row r="828" spans="5:13" x14ac:dyDescent="0.2">
      <c r="E828" s="19"/>
      <c r="F828" s="19"/>
      <c r="G828" s="20"/>
      <c r="H828" s="20"/>
      <c r="I828" s="21"/>
      <c r="J828" s="21"/>
      <c r="K828" s="10"/>
      <c r="L828" s="10"/>
      <c r="M828" s="10"/>
    </row>
    <row r="829" spans="5:13" x14ac:dyDescent="0.2">
      <c r="E829" s="19"/>
      <c r="F829" s="19"/>
      <c r="G829" s="20"/>
      <c r="H829" s="20"/>
      <c r="I829" s="21"/>
      <c r="J829" s="21"/>
      <c r="K829" s="10"/>
      <c r="L829" s="10"/>
      <c r="M829" s="10"/>
    </row>
    <row r="830" spans="5:13" x14ac:dyDescent="0.2">
      <c r="E830" s="19"/>
      <c r="F830" s="19"/>
      <c r="G830" s="20"/>
      <c r="H830" s="20"/>
      <c r="I830" s="21"/>
      <c r="J830" s="21"/>
      <c r="K830" s="10"/>
      <c r="L830" s="10"/>
      <c r="M830" s="10"/>
    </row>
    <row r="831" spans="5:13" x14ac:dyDescent="0.2">
      <c r="E831" s="19"/>
      <c r="F831" s="19"/>
      <c r="G831" s="20"/>
      <c r="H831" s="20"/>
      <c r="I831" s="21"/>
      <c r="J831" s="21"/>
      <c r="K831" s="10"/>
      <c r="L831" s="10"/>
      <c r="M831" s="10"/>
    </row>
    <row r="832" spans="5:13" x14ac:dyDescent="0.2">
      <c r="E832" s="19"/>
      <c r="F832" s="19"/>
      <c r="G832" s="20"/>
      <c r="H832" s="20"/>
      <c r="I832" s="21"/>
      <c r="J832" s="21"/>
      <c r="K832" s="10"/>
      <c r="L832" s="10"/>
      <c r="M832" s="10"/>
    </row>
    <row r="833" spans="5:13" x14ac:dyDescent="0.2">
      <c r="E833" s="19"/>
      <c r="F833" s="19"/>
      <c r="G833" s="20"/>
      <c r="H833" s="20"/>
      <c r="I833" s="21"/>
      <c r="J833" s="21"/>
      <c r="K833" s="10"/>
      <c r="L833" s="10"/>
      <c r="M833" s="10"/>
    </row>
    <row r="834" spans="5:13" x14ac:dyDescent="0.2">
      <c r="E834" s="19"/>
      <c r="F834" s="19"/>
      <c r="G834" s="20"/>
      <c r="H834" s="20"/>
      <c r="I834" s="21"/>
      <c r="J834" s="21"/>
      <c r="K834" s="10"/>
      <c r="L834" s="10"/>
      <c r="M834" s="10"/>
    </row>
    <row r="835" spans="5:13" x14ac:dyDescent="0.2">
      <c r="E835" s="19"/>
      <c r="F835" s="19"/>
      <c r="G835" s="20"/>
      <c r="H835" s="20"/>
      <c r="I835" s="21"/>
      <c r="J835" s="21"/>
      <c r="K835" s="10"/>
      <c r="L835" s="10"/>
      <c r="M835" s="10"/>
    </row>
    <row r="836" spans="5:13" x14ac:dyDescent="0.2">
      <c r="E836" s="19"/>
      <c r="F836" s="19"/>
      <c r="G836" s="20"/>
      <c r="H836" s="20"/>
      <c r="I836" s="21"/>
      <c r="J836" s="21"/>
      <c r="K836" s="10"/>
      <c r="L836" s="10"/>
      <c r="M836" s="10"/>
    </row>
    <row r="837" spans="5:13" x14ac:dyDescent="0.2">
      <c r="E837" s="19"/>
      <c r="F837" s="19"/>
      <c r="G837" s="20"/>
      <c r="H837" s="20"/>
      <c r="I837" s="21"/>
      <c r="J837" s="21"/>
      <c r="K837" s="10"/>
      <c r="L837" s="10"/>
      <c r="M837" s="10"/>
    </row>
    <row r="838" spans="5:13" x14ac:dyDescent="0.2">
      <c r="E838" s="19"/>
      <c r="F838" s="19"/>
      <c r="G838" s="20"/>
      <c r="H838" s="20"/>
      <c r="I838" s="21"/>
      <c r="J838" s="21"/>
      <c r="K838" s="10"/>
      <c r="L838" s="10"/>
      <c r="M838" s="10"/>
    </row>
    <row r="839" spans="5:13" x14ac:dyDescent="0.2">
      <c r="E839" s="19"/>
      <c r="F839" s="19"/>
      <c r="G839" s="20"/>
      <c r="H839" s="20"/>
      <c r="I839" s="21"/>
      <c r="J839" s="21"/>
      <c r="K839" s="10"/>
      <c r="L839" s="10"/>
      <c r="M839" s="10"/>
    </row>
    <row r="840" spans="5:13" x14ac:dyDescent="0.2">
      <c r="E840" s="19"/>
      <c r="F840" s="19"/>
      <c r="G840" s="20"/>
      <c r="H840" s="20"/>
      <c r="I840" s="21"/>
      <c r="J840" s="21"/>
      <c r="K840" s="10"/>
      <c r="L840" s="10"/>
      <c r="M840" s="10"/>
    </row>
    <row r="841" spans="5:13" x14ac:dyDescent="0.2">
      <c r="E841" s="19"/>
      <c r="F841" s="19"/>
      <c r="G841" s="20"/>
      <c r="H841" s="20"/>
      <c r="I841" s="21"/>
      <c r="J841" s="21"/>
      <c r="K841" s="10"/>
      <c r="L841" s="10"/>
      <c r="M841" s="10"/>
    </row>
    <row r="842" spans="5:13" x14ac:dyDescent="0.2">
      <c r="E842" s="19"/>
      <c r="F842" s="19"/>
      <c r="G842" s="20"/>
      <c r="H842" s="20"/>
      <c r="I842" s="21"/>
      <c r="J842" s="21"/>
      <c r="K842" s="10"/>
      <c r="L842" s="10"/>
      <c r="M842" s="10"/>
    </row>
    <row r="843" spans="5:13" x14ac:dyDescent="0.2">
      <c r="E843" s="19"/>
      <c r="F843" s="19"/>
      <c r="G843" s="20"/>
      <c r="H843" s="20"/>
      <c r="I843" s="21"/>
      <c r="J843" s="21"/>
      <c r="K843" s="10"/>
      <c r="L843" s="10"/>
      <c r="M843" s="10"/>
    </row>
    <row r="844" spans="5:13" x14ac:dyDescent="0.2">
      <c r="E844" s="19"/>
      <c r="F844" s="19"/>
      <c r="G844" s="20"/>
      <c r="H844" s="20"/>
      <c r="I844" s="21"/>
      <c r="J844" s="21"/>
      <c r="K844" s="10"/>
      <c r="L844" s="10"/>
      <c r="M844" s="10"/>
    </row>
    <row r="845" spans="5:13" x14ac:dyDescent="0.2">
      <c r="E845" s="19"/>
      <c r="F845" s="19"/>
      <c r="G845" s="20"/>
      <c r="H845" s="20"/>
      <c r="I845" s="21"/>
      <c r="J845" s="21"/>
      <c r="K845" s="10"/>
      <c r="L845" s="10"/>
      <c r="M845" s="10"/>
    </row>
    <row r="846" spans="5:13" x14ac:dyDescent="0.2">
      <c r="E846" s="19"/>
      <c r="F846" s="19"/>
      <c r="G846" s="20"/>
      <c r="H846" s="20"/>
      <c r="I846" s="21"/>
      <c r="J846" s="21"/>
      <c r="K846" s="10"/>
      <c r="L846" s="10"/>
      <c r="M846" s="10"/>
    </row>
    <row r="847" spans="5:13" x14ac:dyDescent="0.2">
      <c r="E847" s="19"/>
      <c r="F847" s="19"/>
      <c r="G847" s="20"/>
      <c r="H847" s="20"/>
      <c r="I847" s="21"/>
      <c r="J847" s="21"/>
      <c r="K847" s="10"/>
      <c r="L847" s="10"/>
      <c r="M847" s="10"/>
    </row>
    <row r="848" spans="5:13" x14ac:dyDescent="0.2">
      <c r="E848" s="19"/>
      <c r="F848" s="19"/>
      <c r="G848" s="20"/>
      <c r="H848" s="20"/>
      <c r="I848" s="21"/>
      <c r="J848" s="21"/>
      <c r="K848" s="10"/>
      <c r="L848" s="10"/>
      <c r="M848" s="10"/>
    </row>
    <row r="849" spans="5:13" x14ac:dyDescent="0.2">
      <c r="E849" s="19"/>
      <c r="F849" s="19"/>
      <c r="G849" s="20"/>
      <c r="H849" s="20"/>
      <c r="I849" s="21"/>
      <c r="J849" s="21"/>
      <c r="K849" s="10"/>
      <c r="L849" s="10"/>
      <c r="M849" s="10"/>
    </row>
    <row r="850" spans="5:13" x14ac:dyDescent="0.2">
      <c r="E850" s="19"/>
      <c r="F850" s="19"/>
      <c r="G850" s="20"/>
      <c r="H850" s="20"/>
      <c r="I850" s="21"/>
      <c r="J850" s="21"/>
      <c r="K850" s="10"/>
      <c r="L850" s="10"/>
      <c r="M850" s="10"/>
    </row>
    <row r="851" spans="5:13" x14ac:dyDescent="0.2">
      <c r="E851" s="19"/>
      <c r="F851" s="19"/>
      <c r="G851" s="20"/>
      <c r="H851" s="20"/>
      <c r="I851" s="21"/>
      <c r="J851" s="21"/>
      <c r="K851" s="10"/>
      <c r="L851" s="10"/>
      <c r="M851" s="10"/>
    </row>
    <row r="852" spans="5:13" x14ac:dyDescent="0.2">
      <c r="E852" s="19"/>
      <c r="F852" s="19"/>
      <c r="G852" s="20"/>
      <c r="H852" s="20"/>
      <c r="I852" s="21"/>
      <c r="J852" s="21"/>
      <c r="K852" s="10"/>
      <c r="L852" s="10"/>
      <c r="M852" s="10"/>
    </row>
    <row r="853" spans="5:13" x14ac:dyDescent="0.2">
      <c r="E853" s="19"/>
      <c r="F853" s="19"/>
      <c r="G853" s="20"/>
      <c r="H853" s="20"/>
      <c r="I853" s="21"/>
      <c r="J853" s="21"/>
      <c r="K853" s="10"/>
      <c r="L853" s="10"/>
      <c r="M853" s="10"/>
    </row>
    <row r="854" spans="5:13" x14ac:dyDescent="0.2">
      <c r="E854" s="19"/>
      <c r="F854" s="19"/>
      <c r="G854" s="20"/>
      <c r="H854" s="20"/>
      <c r="I854" s="21"/>
      <c r="J854" s="21"/>
      <c r="K854" s="10"/>
      <c r="L854" s="10"/>
      <c r="M854" s="10"/>
    </row>
    <row r="855" spans="5:13" x14ac:dyDescent="0.2">
      <c r="E855" s="19"/>
      <c r="F855" s="19"/>
      <c r="G855" s="20"/>
      <c r="H855" s="20"/>
      <c r="I855" s="21"/>
      <c r="J855" s="21"/>
      <c r="K855" s="10"/>
      <c r="L855" s="10"/>
      <c r="M855" s="10"/>
    </row>
    <row r="856" spans="5:13" x14ac:dyDescent="0.2">
      <c r="E856" s="19"/>
      <c r="F856" s="19"/>
      <c r="G856" s="20"/>
      <c r="H856" s="20"/>
      <c r="I856" s="21"/>
      <c r="J856" s="21"/>
      <c r="K856" s="10"/>
      <c r="L856" s="10"/>
      <c r="M856" s="10"/>
    </row>
    <row r="857" spans="5:13" x14ac:dyDescent="0.2">
      <c r="E857" s="19"/>
      <c r="F857" s="19"/>
      <c r="G857" s="20"/>
      <c r="H857" s="20"/>
      <c r="I857" s="21"/>
      <c r="J857" s="21"/>
      <c r="K857" s="10"/>
      <c r="L857" s="10"/>
      <c r="M857" s="10"/>
    </row>
    <row r="858" spans="5:13" x14ac:dyDescent="0.2">
      <c r="E858" s="19"/>
      <c r="F858" s="19"/>
      <c r="G858" s="20"/>
      <c r="H858" s="20"/>
      <c r="I858" s="21"/>
      <c r="J858" s="21"/>
      <c r="K858" s="10"/>
      <c r="L858" s="10"/>
      <c r="M858" s="10"/>
    </row>
    <row r="859" spans="5:13" x14ac:dyDescent="0.2">
      <c r="E859" s="19"/>
      <c r="F859" s="19"/>
      <c r="G859" s="20"/>
      <c r="H859" s="20"/>
      <c r="I859" s="21"/>
      <c r="J859" s="21"/>
      <c r="K859" s="10"/>
      <c r="L859" s="10"/>
      <c r="M859" s="10"/>
    </row>
    <row r="860" spans="5:13" x14ac:dyDescent="0.2">
      <c r="E860" s="19"/>
      <c r="F860" s="19"/>
      <c r="G860" s="20"/>
      <c r="H860" s="20"/>
      <c r="I860" s="21"/>
      <c r="J860" s="21"/>
      <c r="K860" s="10"/>
      <c r="L860" s="10"/>
      <c r="M860" s="10"/>
    </row>
    <row r="861" spans="5:13" x14ac:dyDescent="0.2">
      <c r="E861" s="19"/>
      <c r="F861" s="19"/>
      <c r="G861" s="20"/>
      <c r="H861" s="20"/>
      <c r="I861" s="21"/>
      <c r="J861" s="21"/>
      <c r="K861" s="10"/>
      <c r="L861" s="10"/>
      <c r="M861" s="10"/>
    </row>
    <row r="862" spans="5:13" x14ac:dyDescent="0.2">
      <c r="E862" s="19"/>
      <c r="F862" s="19"/>
      <c r="G862" s="20"/>
      <c r="H862" s="20"/>
      <c r="I862" s="21"/>
      <c r="J862" s="21"/>
      <c r="K862" s="10"/>
      <c r="L862" s="10"/>
      <c r="M862" s="10"/>
    </row>
    <row r="863" spans="5:13" x14ac:dyDescent="0.2">
      <c r="E863" s="19"/>
      <c r="F863" s="19"/>
      <c r="G863" s="20"/>
      <c r="H863" s="20"/>
      <c r="I863" s="21"/>
      <c r="J863" s="21"/>
      <c r="K863" s="10"/>
      <c r="L863" s="10"/>
      <c r="M863" s="10"/>
    </row>
    <row r="864" spans="5:13" x14ac:dyDescent="0.2">
      <c r="E864" s="19"/>
      <c r="F864" s="19"/>
      <c r="G864" s="20"/>
      <c r="H864" s="20"/>
      <c r="I864" s="21"/>
      <c r="J864" s="21"/>
      <c r="K864" s="10"/>
      <c r="L864" s="10"/>
      <c r="M864" s="10"/>
    </row>
    <row r="865" spans="5:13" x14ac:dyDescent="0.2">
      <c r="E865" s="19"/>
      <c r="F865" s="19"/>
      <c r="G865" s="20"/>
      <c r="H865" s="20"/>
      <c r="I865" s="21"/>
      <c r="J865" s="21"/>
      <c r="K865" s="10"/>
      <c r="L865" s="10"/>
      <c r="M865" s="10"/>
    </row>
    <row r="866" spans="5:13" x14ac:dyDescent="0.2">
      <c r="E866" s="19"/>
      <c r="F866" s="19"/>
      <c r="G866" s="20"/>
      <c r="H866" s="20"/>
      <c r="I866" s="21"/>
      <c r="J866" s="21"/>
      <c r="K866" s="10"/>
      <c r="L866" s="10"/>
      <c r="M866" s="10"/>
    </row>
    <row r="867" spans="5:13" x14ac:dyDescent="0.2">
      <c r="E867" s="19"/>
      <c r="F867" s="19"/>
      <c r="G867" s="20"/>
      <c r="H867" s="20"/>
      <c r="I867" s="21"/>
      <c r="J867" s="21"/>
      <c r="K867" s="10"/>
      <c r="L867" s="10"/>
      <c r="M867" s="10"/>
    </row>
    <row r="868" spans="5:13" x14ac:dyDescent="0.2">
      <c r="E868" s="19"/>
      <c r="F868" s="19"/>
      <c r="G868" s="20"/>
      <c r="H868" s="20"/>
      <c r="I868" s="21"/>
      <c r="J868" s="21"/>
      <c r="K868" s="10"/>
      <c r="L868" s="10"/>
      <c r="M868" s="10"/>
    </row>
    <row r="869" spans="5:13" x14ac:dyDescent="0.2">
      <c r="E869" s="19"/>
      <c r="F869" s="19"/>
      <c r="G869" s="20"/>
      <c r="H869" s="20"/>
      <c r="I869" s="21"/>
      <c r="J869" s="21"/>
      <c r="K869" s="10"/>
      <c r="L869" s="10"/>
      <c r="M869" s="10"/>
    </row>
    <row r="870" spans="5:13" x14ac:dyDescent="0.2">
      <c r="E870" s="19"/>
      <c r="F870" s="19"/>
      <c r="G870" s="20"/>
      <c r="H870" s="20"/>
      <c r="I870" s="21"/>
      <c r="J870" s="21"/>
      <c r="K870" s="10"/>
      <c r="L870" s="10"/>
      <c r="M870" s="10"/>
    </row>
    <row r="871" spans="5:13" x14ac:dyDescent="0.2">
      <c r="E871" s="19"/>
      <c r="F871" s="19"/>
      <c r="G871" s="20"/>
      <c r="H871" s="20"/>
      <c r="I871" s="21"/>
      <c r="J871" s="21"/>
      <c r="K871" s="10"/>
      <c r="L871" s="10"/>
      <c r="M871" s="10"/>
    </row>
    <row r="872" spans="5:13" x14ac:dyDescent="0.2">
      <c r="E872" s="19"/>
      <c r="F872" s="19"/>
      <c r="G872" s="20"/>
      <c r="H872" s="20"/>
      <c r="I872" s="21"/>
      <c r="J872" s="21"/>
      <c r="K872" s="10"/>
      <c r="L872" s="10"/>
      <c r="M872" s="10"/>
    </row>
    <row r="873" spans="5:13" x14ac:dyDescent="0.2">
      <c r="E873" s="19"/>
      <c r="F873" s="19"/>
      <c r="G873" s="20"/>
      <c r="H873" s="20"/>
      <c r="I873" s="21"/>
      <c r="J873" s="21"/>
      <c r="K873" s="10"/>
      <c r="L873" s="10"/>
      <c r="M873" s="10"/>
    </row>
    <row r="874" spans="5:13" x14ac:dyDescent="0.2">
      <c r="E874" s="19"/>
      <c r="F874" s="19"/>
      <c r="G874" s="20"/>
      <c r="H874" s="20"/>
      <c r="I874" s="21"/>
      <c r="J874" s="21"/>
      <c r="K874" s="10"/>
      <c r="L874" s="10"/>
      <c r="M874" s="10"/>
    </row>
    <row r="875" spans="5:13" x14ac:dyDescent="0.2">
      <c r="E875" s="19"/>
      <c r="F875" s="19"/>
      <c r="G875" s="20"/>
      <c r="H875" s="20"/>
      <c r="I875" s="21"/>
      <c r="J875" s="21"/>
      <c r="K875" s="10"/>
      <c r="L875" s="10"/>
      <c r="M875" s="10"/>
    </row>
    <row r="876" spans="5:13" x14ac:dyDescent="0.2">
      <c r="E876" s="19"/>
      <c r="F876" s="19"/>
      <c r="G876" s="20"/>
      <c r="H876" s="20"/>
      <c r="I876" s="21"/>
      <c r="J876" s="21"/>
      <c r="K876" s="10"/>
      <c r="L876" s="10"/>
      <c r="M876" s="10"/>
    </row>
    <row r="877" spans="5:13" x14ac:dyDescent="0.2">
      <c r="E877" s="19"/>
      <c r="F877" s="19"/>
      <c r="G877" s="20"/>
      <c r="H877" s="20"/>
      <c r="I877" s="21"/>
      <c r="J877" s="21"/>
      <c r="K877" s="10"/>
      <c r="L877" s="10"/>
      <c r="M877" s="10"/>
    </row>
    <row r="878" spans="5:13" x14ac:dyDescent="0.2">
      <c r="E878" s="19"/>
      <c r="F878" s="19"/>
      <c r="G878" s="20"/>
      <c r="H878" s="20"/>
      <c r="I878" s="21"/>
      <c r="J878" s="21"/>
      <c r="K878" s="10"/>
      <c r="L878" s="10"/>
      <c r="M878" s="10"/>
    </row>
    <row r="879" spans="5:13" x14ac:dyDescent="0.2">
      <c r="E879" s="19"/>
      <c r="F879" s="19"/>
      <c r="G879" s="20"/>
      <c r="H879" s="20"/>
      <c r="I879" s="21"/>
      <c r="J879" s="21"/>
      <c r="K879" s="10"/>
      <c r="L879" s="10"/>
      <c r="M879" s="10"/>
    </row>
    <row r="880" spans="5:13" x14ac:dyDescent="0.2">
      <c r="E880" s="19"/>
      <c r="F880" s="19"/>
      <c r="G880" s="20"/>
      <c r="H880" s="20"/>
      <c r="I880" s="21"/>
      <c r="J880" s="21"/>
      <c r="K880" s="10"/>
      <c r="L880" s="10"/>
      <c r="M880" s="10"/>
    </row>
    <row r="881" spans="5:13" x14ac:dyDescent="0.2">
      <c r="E881" s="19"/>
      <c r="F881" s="19"/>
      <c r="G881" s="20"/>
      <c r="H881" s="20"/>
      <c r="I881" s="21"/>
      <c r="J881" s="21"/>
      <c r="K881" s="10"/>
      <c r="L881" s="10"/>
      <c r="M881" s="10"/>
    </row>
    <row r="882" spans="5:13" x14ac:dyDescent="0.2">
      <c r="E882" s="19"/>
      <c r="F882" s="19"/>
      <c r="G882" s="20"/>
      <c r="H882" s="20"/>
      <c r="I882" s="21"/>
      <c r="J882" s="21"/>
      <c r="K882" s="10"/>
      <c r="L882" s="10"/>
      <c r="M882" s="10"/>
    </row>
    <row r="883" spans="5:13" x14ac:dyDescent="0.2">
      <c r="E883" s="19"/>
      <c r="F883" s="19"/>
      <c r="G883" s="20"/>
      <c r="H883" s="20"/>
      <c r="I883" s="21"/>
      <c r="J883" s="21"/>
      <c r="K883" s="10"/>
      <c r="L883" s="10"/>
      <c r="M883" s="10"/>
    </row>
    <row r="884" spans="5:13" x14ac:dyDescent="0.2">
      <c r="E884" s="19"/>
      <c r="F884" s="19"/>
      <c r="G884" s="20"/>
      <c r="H884" s="20"/>
      <c r="I884" s="21"/>
      <c r="J884" s="21"/>
      <c r="K884" s="10"/>
      <c r="L884" s="10"/>
      <c r="M884" s="10"/>
    </row>
    <row r="885" spans="5:13" x14ac:dyDescent="0.2">
      <c r="E885" s="19"/>
      <c r="F885" s="19"/>
      <c r="G885" s="20"/>
      <c r="H885" s="20"/>
      <c r="I885" s="21"/>
      <c r="J885" s="21"/>
      <c r="K885" s="10"/>
      <c r="L885" s="10"/>
      <c r="M885" s="10"/>
    </row>
    <row r="886" spans="5:13" x14ac:dyDescent="0.2">
      <c r="E886" s="19"/>
      <c r="F886" s="19"/>
      <c r="G886" s="20"/>
      <c r="H886" s="20"/>
      <c r="I886" s="21"/>
      <c r="J886" s="21"/>
      <c r="K886" s="10"/>
      <c r="L886" s="10"/>
      <c r="M886" s="10"/>
    </row>
    <row r="887" spans="5:13" x14ac:dyDescent="0.2">
      <c r="E887" s="19"/>
      <c r="F887" s="19"/>
      <c r="G887" s="20"/>
      <c r="H887" s="20"/>
      <c r="I887" s="21"/>
      <c r="J887" s="21"/>
      <c r="K887" s="10"/>
      <c r="L887" s="10"/>
      <c r="M887" s="10"/>
    </row>
    <row r="888" spans="5:13" x14ac:dyDescent="0.2">
      <c r="E888" s="19"/>
      <c r="F888" s="19"/>
      <c r="G888" s="20"/>
      <c r="H888" s="20"/>
      <c r="I888" s="21"/>
      <c r="J888" s="21"/>
      <c r="K888" s="10"/>
      <c r="L888" s="10"/>
      <c r="M888" s="10"/>
    </row>
    <row r="889" spans="5:13" x14ac:dyDescent="0.2">
      <c r="E889" s="19"/>
      <c r="F889" s="19"/>
      <c r="G889" s="20"/>
      <c r="H889" s="20"/>
      <c r="I889" s="21"/>
      <c r="J889" s="21"/>
      <c r="K889" s="10"/>
      <c r="L889" s="10"/>
      <c r="M889" s="10"/>
    </row>
    <row r="890" spans="5:13" x14ac:dyDescent="0.2">
      <c r="E890" s="19"/>
      <c r="F890" s="19"/>
      <c r="G890" s="20"/>
      <c r="H890" s="20"/>
      <c r="I890" s="21"/>
      <c r="J890" s="21"/>
      <c r="K890" s="10"/>
      <c r="L890" s="10"/>
      <c r="M890" s="10"/>
    </row>
    <row r="891" spans="5:13" x14ac:dyDescent="0.2">
      <c r="E891" s="19"/>
      <c r="F891" s="19"/>
      <c r="G891" s="20"/>
      <c r="H891" s="20"/>
      <c r="I891" s="21"/>
      <c r="J891" s="21"/>
      <c r="K891" s="10"/>
      <c r="L891" s="10"/>
      <c r="M891" s="10"/>
    </row>
    <row r="892" spans="5:13" x14ac:dyDescent="0.2">
      <c r="E892" s="19"/>
      <c r="F892" s="19"/>
      <c r="G892" s="20"/>
      <c r="H892" s="20"/>
      <c r="I892" s="21"/>
      <c r="J892" s="21"/>
      <c r="K892" s="10"/>
      <c r="L892" s="10"/>
      <c r="M892" s="10"/>
    </row>
    <row r="893" spans="5:13" x14ac:dyDescent="0.2">
      <c r="E893" s="19"/>
      <c r="F893" s="19"/>
      <c r="G893" s="20"/>
      <c r="H893" s="20"/>
      <c r="I893" s="21"/>
      <c r="J893" s="21"/>
      <c r="K893" s="10"/>
      <c r="L893" s="10"/>
      <c r="M893" s="10"/>
    </row>
    <row r="894" spans="5:13" x14ac:dyDescent="0.2">
      <c r="E894" s="19"/>
      <c r="F894" s="19"/>
      <c r="G894" s="20"/>
      <c r="H894" s="20"/>
      <c r="I894" s="21"/>
      <c r="J894" s="21"/>
      <c r="K894" s="10"/>
      <c r="L894" s="10"/>
      <c r="M894" s="10"/>
    </row>
    <row r="895" spans="5:13" x14ac:dyDescent="0.2">
      <c r="E895" s="19"/>
      <c r="F895" s="19"/>
      <c r="G895" s="20"/>
      <c r="H895" s="20"/>
      <c r="I895" s="21"/>
      <c r="J895" s="21"/>
      <c r="K895" s="10"/>
      <c r="L895" s="10"/>
      <c r="M895" s="10"/>
    </row>
    <row r="896" spans="5:13" x14ac:dyDescent="0.2">
      <c r="E896" s="19"/>
      <c r="F896" s="19"/>
      <c r="G896" s="20"/>
      <c r="H896" s="20"/>
      <c r="I896" s="21"/>
      <c r="J896" s="21"/>
      <c r="K896" s="10"/>
      <c r="L896" s="10"/>
      <c r="M896" s="10"/>
    </row>
    <row r="897" spans="5:13" x14ac:dyDescent="0.2">
      <c r="E897" s="19"/>
      <c r="F897" s="19"/>
      <c r="G897" s="20"/>
      <c r="H897" s="20"/>
      <c r="I897" s="21"/>
      <c r="J897" s="21"/>
      <c r="K897" s="10"/>
      <c r="L897" s="10"/>
      <c r="M897" s="10"/>
    </row>
    <row r="898" spans="5:13" x14ac:dyDescent="0.2">
      <c r="E898" s="19"/>
      <c r="F898" s="19"/>
      <c r="G898" s="20"/>
      <c r="H898" s="20"/>
      <c r="I898" s="21"/>
      <c r="J898" s="21"/>
      <c r="K898" s="10"/>
      <c r="L898" s="10"/>
      <c r="M898" s="10"/>
    </row>
    <row r="899" spans="5:13" x14ac:dyDescent="0.2">
      <c r="E899" s="19"/>
      <c r="F899" s="19"/>
      <c r="G899" s="20"/>
      <c r="H899" s="20"/>
      <c r="I899" s="21"/>
      <c r="J899" s="21"/>
      <c r="K899" s="10"/>
      <c r="L899" s="10"/>
      <c r="M899" s="10"/>
    </row>
    <row r="900" spans="5:13" x14ac:dyDescent="0.2">
      <c r="E900" s="19"/>
      <c r="F900" s="19"/>
      <c r="G900" s="20"/>
      <c r="H900" s="20"/>
      <c r="I900" s="21"/>
      <c r="J900" s="21"/>
      <c r="K900" s="10"/>
      <c r="L900" s="10"/>
      <c r="M900" s="10"/>
    </row>
    <row r="901" spans="5:13" x14ac:dyDescent="0.2">
      <c r="E901" s="19"/>
      <c r="F901" s="19"/>
      <c r="G901" s="20"/>
      <c r="H901" s="20"/>
      <c r="I901" s="21"/>
      <c r="J901" s="21"/>
      <c r="K901" s="10"/>
      <c r="L901" s="10"/>
      <c r="M901" s="10"/>
    </row>
    <row r="902" spans="5:13" x14ac:dyDescent="0.2">
      <c r="E902" s="19"/>
      <c r="F902" s="19"/>
      <c r="G902" s="20"/>
      <c r="H902" s="20"/>
      <c r="I902" s="21"/>
      <c r="J902" s="21"/>
      <c r="K902" s="10"/>
      <c r="L902" s="10"/>
      <c r="M902" s="10"/>
    </row>
    <row r="903" spans="5:13" x14ac:dyDescent="0.2">
      <c r="E903" s="19"/>
      <c r="F903" s="19"/>
      <c r="G903" s="20"/>
      <c r="H903" s="20"/>
      <c r="I903" s="21"/>
      <c r="J903" s="21"/>
      <c r="K903" s="10"/>
      <c r="L903" s="10"/>
      <c r="M903" s="10"/>
    </row>
    <row r="904" spans="5:13" x14ac:dyDescent="0.2">
      <c r="E904" s="19"/>
      <c r="F904" s="19"/>
      <c r="G904" s="20"/>
      <c r="H904" s="20"/>
      <c r="I904" s="21"/>
      <c r="J904" s="21"/>
      <c r="K904" s="10"/>
      <c r="L904" s="10"/>
      <c r="M904" s="10"/>
    </row>
    <row r="905" spans="5:13" x14ac:dyDescent="0.2">
      <c r="E905" s="19"/>
      <c r="F905" s="19"/>
      <c r="G905" s="20"/>
      <c r="H905" s="20"/>
      <c r="I905" s="21"/>
      <c r="J905" s="21"/>
      <c r="K905" s="10"/>
      <c r="L905" s="10"/>
      <c r="M905" s="10"/>
    </row>
    <row r="906" spans="5:13" x14ac:dyDescent="0.2">
      <c r="E906" s="19"/>
      <c r="F906" s="19"/>
      <c r="G906" s="20"/>
      <c r="H906" s="20"/>
      <c r="I906" s="21"/>
      <c r="J906" s="21"/>
      <c r="K906" s="10"/>
      <c r="L906" s="10"/>
      <c r="M906" s="10"/>
    </row>
    <row r="907" spans="5:13" x14ac:dyDescent="0.2">
      <c r="E907" s="19"/>
      <c r="F907" s="19"/>
      <c r="G907" s="20"/>
      <c r="H907" s="20"/>
      <c r="I907" s="21"/>
      <c r="J907" s="21"/>
      <c r="K907" s="10"/>
      <c r="L907" s="10"/>
      <c r="M907" s="10"/>
    </row>
    <row r="908" spans="5:13" x14ac:dyDescent="0.2">
      <c r="E908" s="19"/>
      <c r="F908" s="19"/>
      <c r="G908" s="20"/>
      <c r="H908" s="20"/>
      <c r="I908" s="21"/>
      <c r="J908" s="21"/>
      <c r="K908" s="10"/>
      <c r="L908" s="10"/>
      <c r="M908" s="10"/>
    </row>
    <row r="909" spans="5:13" x14ac:dyDescent="0.2">
      <c r="E909" s="19"/>
      <c r="F909" s="19"/>
      <c r="G909" s="20"/>
      <c r="H909" s="20"/>
      <c r="I909" s="21"/>
      <c r="J909" s="21"/>
      <c r="K909" s="10"/>
      <c r="L909" s="10"/>
      <c r="M909" s="10"/>
    </row>
    <row r="910" spans="5:13" x14ac:dyDescent="0.2">
      <c r="E910" s="19"/>
      <c r="F910" s="19"/>
      <c r="G910" s="20"/>
      <c r="H910" s="20"/>
      <c r="I910" s="21"/>
      <c r="J910" s="21"/>
      <c r="K910" s="10"/>
      <c r="L910" s="10"/>
      <c r="M910" s="10"/>
    </row>
    <row r="911" spans="5:13" x14ac:dyDescent="0.2">
      <c r="E911" s="19"/>
      <c r="F911" s="19"/>
      <c r="G911" s="20"/>
      <c r="H911" s="20"/>
      <c r="I911" s="21"/>
      <c r="J911" s="21"/>
      <c r="K911" s="10"/>
      <c r="L911" s="10"/>
      <c r="M911" s="10"/>
    </row>
    <row r="912" spans="5:13" x14ac:dyDescent="0.2">
      <c r="E912" s="19"/>
      <c r="F912" s="19"/>
      <c r="G912" s="20"/>
      <c r="H912" s="20"/>
      <c r="I912" s="21"/>
      <c r="J912" s="21"/>
      <c r="K912" s="10"/>
      <c r="L912" s="10"/>
      <c r="M912" s="10"/>
    </row>
    <row r="913" spans="5:13" x14ac:dyDescent="0.2">
      <c r="E913" s="19"/>
      <c r="F913" s="19"/>
      <c r="G913" s="20"/>
      <c r="H913" s="20"/>
      <c r="I913" s="21"/>
      <c r="J913" s="21"/>
      <c r="K913" s="10"/>
      <c r="L913" s="10"/>
      <c r="M913" s="10"/>
    </row>
    <row r="914" spans="5:13" x14ac:dyDescent="0.2">
      <c r="E914" s="19"/>
      <c r="F914" s="19"/>
      <c r="G914" s="20"/>
      <c r="H914" s="20"/>
      <c r="I914" s="21"/>
      <c r="J914" s="21"/>
      <c r="K914" s="10"/>
      <c r="L914" s="10"/>
      <c r="M914" s="10"/>
    </row>
    <row r="915" spans="5:13" x14ac:dyDescent="0.2">
      <c r="E915" s="19"/>
      <c r="F915" s="19"/>
      <c r="G915" s="20"/>
      <c r="H915" s="20"/>
      <c r="I915" s="21"/>
      <c r="J915" s="21"/>
      <c r="K915" s="10"/>
      <c r="L915" s="10"/>
      <c r="M915" s="10"/>
    </row>
    <row r="916" spans="5:13" x14ac:dyDescent="0.2">
      <c r="E916" s="19"/>
      <c r="F916" s="19"/>
      <c r="G916" s="20"/>
      <c r="H916" s="20"/>
      <c r="I916" s="21"/>
      <c r="J916" s="21"/>
      <c r="K916" s="10"/>
      <c r="L916" s="10"/>
      <c r="M916" s="10"/>
    </row>
    <row r="917" spans="5:13" x14ac:dyDescent="0.2">
      <c r="E917" s="19"/>
      <c r="F917" s="19"/>
      <c r="G917" s="20"/>
      <c r="H917" s="20"/>
      <c r="I917" s="21"/>
      <c r="J917" s="21"/>
      <c r="K917" s="10"/>
      <c r="L917" s="10"/>
      <c r="M917" s="10"/>
    </row>
    <row r="918" spans="5:13" x14ac:dyDescent="0.2">
      <c r="E918" s="19"/>
      <c r="F918" s="19"/>
      <c r="G918" s="20"/>
      <c r="H918" s="20"/>
      <c r="I918" s="21"/>
      <c r="J918" s="21"/>
      <c r="K918" s="10"/>
      <c r="L918" s="10"/>
      <c r="M918" s="10"/>
    </row>
    <row r="919" spans="5:13" x14ac:dyDescent="0.2">
      <c r="E919" s="19"/>
      <c r="F919" s="19"/>
      <c r="G919" s="20"/>
      <c r="H919" s="20"/>
      <c r="I919" s="21"/>
      <c r="J919" s="21"/>
      <c r="K919" s="10"/>
      <c r="L919" s="10"/>
      <c r="M919" s="10"/>
    </row>
    <row r="920" spans="5:13" x14ac:dyDescent="0.2">
      <c r="E920" s="19"/>
      <c r="F920" s="19"/>
      <c r="G920" s="20"/>
      <c r="H920" s="20"/>
      <c r="I920" s="21"/>
      <c r="J920" s="21"/>
      <c r="K920" s="10"/>
      <c r="L920" s="10"/>
      <c r="M920" s="10"/>
    </row>
    <row r="921" spans="5:13" x14ac:dyDescent="0.2">
      <c r="E921" s="19"/>
      <c r="F921" s="19"/>
      <c r="G921" s="20"/>
      <c r="H921" s="20"/>
      <c r="I921" s="21"/>
      <c r="J921" s="21"/>
      <c r="K921" s="10"/>
      <c r="L921" s="10"/>
      <c r="M921" s="10"/>
    </row>
    <row r="922" spans="5:13" x14ac:dyDescent="0.2">
      <c r="E922" s="19"/>
      <c r="F922" s="19"/>
      <c r="G922" s="20"/>
      <c r="H922" s="20"/>
      <c r="I922" s="21"/>
      <c r="J922" s="21"/>
      <c r="K922" s="10"/>
      <c r="L922" s="10"/>
      <c r="M922" s="10"/>
    </row>
    <row r="923" spans="5:13" x14ac:dyDescent="0.2">
      <c r="E923" s="19"/>
      <c r="F923" s="19"/>
      <c r="G923" s="20"/>
      <c r="H923" s="20"/>
      <c r="I923" s="21"/>
      <c r="J923" s="21"/>
      <c r="K923" s="10"/>
      <c r="L923" s="10"/>
      <c r="M923" s="10"/>
    </row>
    <row r="924" spans="5:13" x14ac:dyDescent="0.2">
      <c r="H924" s="17"/>
    </row>
    <row r="925" spans="5:13" x14ac:dyDescent="0.2">
      <c r="H925" s="17"/>
    </row>
    <row r="926" spans="5:13" x14ac:dyDescent="0.2">
      <c r="H926" s="17"/>
    </row>
    <row r="927" spans="5:13" x14ac:dyDescent="0.2">
      <c r="H927" s="17"/>
    </row>
    <row r="928" spans="5:13" x14ac:dyDescent="0.2">
      <c r="H928" s="17"/>
    </row>
    <row r="929" spans="8:8" x14ac:dyDescent="0.2">
      <c r="H929" s="17"/>
    </row>
    <row r="930" spans="8:8" x14ac:dyDescent="0.2">
      <c r="H930" s="17"/>
    </row>
    <row r="931" spans="8:8" x14ac:dyDescent="0.2">
      <c r="H931" s="17"/>
    </row>
    <row r="932" spans="8:8" x14ac:dyDescent="0.2">
      <c r="H932" s="17"/>
    </row>
    <row r="933" spans="8:8" x14ac:dyDescent="0.2">
      <c r="H933" s="17"/>
    </row>
    <row r="934" spans="8:8" x14ac:dyDescent="0.2">
      <c r="H934" s="17"/>
    </row>
    <row r="935" spans="8:8" x14ac:dyDescent="0.2">
      <c r="H935" s="17"/>
    </row>
    <row r="936" spans="8:8" x14ac:dyDescent="0.2">
      <c r="H936" s="17"/>
    </row>
    <row r="937" spans="8:8" x14ac:dyDescent="0.2">
      <c r="H937" s="17"/>
    </row>
    <row r="938" spans="8:8" x14ac:dyDescent="0.2">
      <c r="H938" s="17"/>
    </row>
    <row r="939" spans="8:8" x14ac:dyDescent="0.2">
      <c r="H939" s="17"/>
    </row>
    <row r="940" spans="8:8" x14ac:dyDescent="0.2">
      <c r="H940" s="17"/>
    </row>
    <row r="941" spans="8:8" x14ac:dyDescent="0.2">
      <c r="H941" s="17"/>
    </row>
    <row r="942" spans="8:8" x14ac:dyDescent="0.2">
      <c r="H942" s="17"/>
    </row>
    <row r="943" spans="8:8" x14ac:dyDescent="0.2">
      <c r="H943" s="17"/>
    </row>
    <row r="944" spans="8:8" x14ac:dyDescent="0.2">
      <c r="H944" s="17"/>
    </row>
    <row r="945" spans="8:8" x14ac:dyDescent="0.2">
      <c r="H945" s="17"/>
    </row>
    <row r="946" spans="8:8" x14ac:dyDescent="0.2">
      <c r="H946" s="17"/>
    </row>
    <row r="947" spans="8:8" x14ac:dyDescent="0.2">
      <c r="H947" s="17"/>
    </row>
    <row r="948" spans="8:8" x14ac:dyDescent="0.2">
      <c r="H948" s="17"/>
    </row>
    <row r="949" spans="8:8" x14ac:dyDescent="0.2">
      <c r="H949" s="17"/>
    </row>
    <row r="950" spans="8:8" x14ac:dyDescent="0.2">
      <c r="H950" s="17"/>
    </row>
    <row r="951" spans="8:8" x14ac:dyDescent="0.2">
      <c r="H951" s="17"/>
    </row>
    <row r="952" spans="8:8" x14ac:dyDescent="0.2">
      <c r="H952" s="17"/>
    </row>
    <row r="953" spans="8:8" x14ac:dyDescent="0.2">
      <c r="H953" s="17"/>
    </row>
    <row r="954" spans="8:8" x14ac:dyDescent="0.2">
      <c r="H954" s="17"/>
    </row>
    <row r="955" spans="8:8" x14ac:dyDescent="0.2">
      <c r="H955" s="17"/>
    </row>
    <row r="956" spans="8:8" x14ac:dyDescent="0.2">
      <c r="H956" s="17"/>
    </row>
    <row r="957" spans="8:8" x14ac:dyDescent="0.2">
      <c r="H957" s="17"/>
    </row>
    <row r="958" spans="8:8" x14ac:dyDescent="0.2">
      <c r="H958" s="17"/>
    </row>
    <row r="959" spans="8:8" x14ac:dyDescent="0.2">
      <c r="H959" s="17"/>
    </row>
    <row r="960" spans="8:8" x14ac:dyDescent="0.2">
      <c r="H960" s="17"/>
    </row>
    <row r="961" spans="8:8" x14ac:dyDescent="0.2">
      <c r="H961" s="17"/>
    </row>
    <row r="962" spans="8:8" x14ac:dyDescent="0.2">
      <c r="H962" s="17"/>
    </row>
    <row r="963" spans="8:8" x14ac:dyDescent="0.2">
      <c r="H963" s="17"/>
    </row>
    <row r="964" spans="8:8" x14ac:dyDescent="0.2">
      <c r="H964" s="17"/>
    </row>
    <row r="965" spans="8:8" x14ac:dyDescent="0.2">
      <c r="H965" s="17"/>
    </row>
    <row r="966" spans="8:8" x14ac:dyDescent="0.2">
      <c r="H966" s="17"/>
    </row>
    <row r="967" spans="8:8" x14ac:dyDescent="0.2">
      <c r="H967" s="17"/>
    </row>
    <row r="968" spans="8:8" x14ac:dyDescent="0.2">
      <c r="H968" s="17"/>
    </row>
    <row r="969" spans="8:8" x14ac:dyDescent="0.2">
      <c r="H969" s="17"/>
    </row>
    <row r="970" spans="8:8" x14ac:dyDescent="0.2">
      <c r="H970" s="17"/>
    </row>
    <row r="971" spans="8:8" x14ac:dyDescent="0.2">
      <c r="H971" s="17"/>
    </row>
    <row r="972" spans="8:8" x14ac:dyDescent="0.2">
      <c r="H972" s="17"/>
    </row>
    <row r="973" spans="8:8" x14ac:dyDescent="0.2">
      <c r="H973" s="17"/>
    </row>
    <row r="974" spans="8:8" x14ac:dyDescent="0.2">
      <c r="H974" s="17"/>
    </row>
    <row r="975" spans="8:8" x14ac:dyDescent="0.2">
      <c r="H975" s="17"/>
    </row>
    <row r="976" spans="8:8" x14ac:dyDescent="0.2">
      <c r="H976" s="17"/>
    </row>
    <row r="977" spans="8:8" x14ac:dyDescent="0.2">
      <c r="H977" s="17"/>
    </row>
    <row r="978" spans="8:8" x14ac:dyDescent="0.2">
      <c r="H978" s="17"/>
    </row>
    <row r="979" spans="8:8" x14ac:dyDescent="0.2">
      <c r="H979" s="17"/>
    </row>
    <row r="980" spans="8:8" x14ac:dyDescent="0.2">
      <c r="H980" s="17"/>
    </row>
    <row r="981" spans="8:8" x14ac:dyDescent="0.2">
      <c r="H981" s="17"/>
    </row>
    <row r="982" spans="8:8" x14ac:dyDescent="0.2">
      <c r="H982" s="17"/>
    </row>
    <row r="983" spans="8:8" x14ac:dyDescent="0.2">
      <c r="H983" s="17"/>
    </row>
    <row r="984" spans="8:8" x14ac:dyDescent="0.2">
      <c r="H984" s="17"/>
    </row>
    <row r="985" spans="8:8" x14ac:dyDescent="0.2">
      <c r="H985" s="17"/>
    </row>
    <row r="986" spans="8:8" x14ac:dyDescent="0.2">
      <c r="H986" s="17"/>
    </row>
    <row r="987" spans="8:8" x14ac:dyDescent="0.2">
      <c r="H987" s="17"/>
    </row>
    <row r="988" spans="8:8" x14ac:dyDescent="0.2">
      <c r="H988" s="17"/>
    </row>
    <row r="989" spans="8:8" x14ac:dyDescent="0.2">
      <c r="H989" s="17"/>
    </row>
    <row r="990" spans="8:8" x14ac:dyDescent="0.2">
      <c r="H990" s="17"/>
    </row>
    <row r="991" spans="8:8" x14ac:dyDescent="0.2">
      <c r="H991" s="17"/>
    </row>
    <row r="992" spans="8:8" x14ac:dyDescent="0.2">
      <c r="H992" s="17"/>
    </row>
    <row r="993" spans="8:8" x14ac:dyDescent="0.2">
      <c r="H993" s="17"/>
    </row>
    <row r="994" spans="8:8" x14ac:dyDescent="0.2">
      <c r="H994" s="17"/>
    </row>
    <row r="995" spans="8:8" x14ac:dyDescent="0.2">
      <c r="H995" s="17"/>
    </row>
    <row r="996" spans="8:8" x14ac:dyDescent="0.2">
      <c r="H996" s="17"/>
    </row>
    <row r="997" spans="8:8" x14ac:dyDescent="0.2">
      <c r="H997" s="17"/>
    </row>
    <row r="998" spans="8:8" x14ac:dyDescent="0.2">
      <c r="H998" s="17"/>
    </row>
    <row r="999" spans="8:8" x14ac:dyDescent="0.2">
      <c r="H999" s="17"/>
    </row>
    <row r="1000" spans="8:8" x14ac:dyDescent="0.2">
      <c r="H1000" s="17"/>
    </row>
    <row r="1001" spans="8:8" x14ac:dyDescent="0.2">
      <c r="H1001" s="17"/>
    </row>
    <row r="1002" spans="8:8" x14ac:dyDescent="0.2">
      <c r="H1002" s="17"/>
    </row>
    <row r="1003" spans="8:8" x14ac:dyDescent="0.2">
      <c r="H1003" s="17"/>
    </row>
    <row r="1004" spans="8:8" x14ac:dyDescent="0.2">
      <c r="H1004" s="17"/>
    </row>
    <row r="1005" spans="8:8" x14ac:dyDescent="0.2">
      <c r="H1005" s="17"/>
    </row>
    <row r="1006" spans="8:8" x14ac:dyDescent="0.2">
      <c r="H1006" s="17"/>
    </row>
    <row r="1007" spans="8:8" x14ac:dyDescent="0.2">
      <c r="H1007" s="17"/>
    </row>
    <row r="1008" spans="8:8" x14ac:dyDescent="0.2">
      <c r="H1008" s="17"/>
    </row>
    <row r="1009" spans="8:8" x14ac:dyDescent="0.2">
      <c r="H1009" s="17"/>
    </row>
    <row r="1010" spans="8:8" x14ac:dyDescent="0.2">
      <c r="H1010" s="17"/>
    </row>
    <row r="1011" spans="8:8" x14ac:dyDescent="0.2">
      <c r="H1011" s="17"/>
    </row>
    <row r="1012" spans="8:8" x14ac:dyDescent="0.2">
      <c r="H1012" s="17"/>
    </row>
    <row r="1013" spans="8:8" x14ac:dyDescent="0.2">
      <c r="H1013" s="17"/>
    </row>
    <row r="1014" spans="8:8" x14ac:dyDescent="0.2">
      <c r="H1014" s="17"/>
    </row>
    <row r="1015" spans="8:8" x14ac:dyDescent="0.2">
      <c r="H1015" s="17"/>
    </row>
    <row r="1016" spans="8:8" x14ac:dyDescent="0.2">
      <c r="H1016" s="17"/>
    </row>
    <row r="1017" spans="8:8" x14ac:dyDescent="0.2">
      <c r="H1017" s="17"/>
    </row>
    <row r="1018" spans="8:8" x14ac:dyDescent="0.2">
      <c r="H1018" s="17"/>
    </row>
    <row r="1019" spans="8:8" x14ac:dyDescent="0.2">
      <c r="H1019" s="17"/>
    </row>
    <row r="1020" spans="8:8" x14ac:dyDescent="0.2">
      <c r="H1020" s="17"/>
    </row>
    <row r="1021" spans="8:8" x14ac:dyDescent="0.2">
      <c r="H1021" s="17"/>
    </row>
    <row r="1022" spans="8:8" x14ac:dyDescent="0.2">
      <c r="H1022" s="17"/>
    </row>
    <row r="1023" spans="8:8" x14ac:dyDescent="0.2">
      <c r="H1023" s="17"/>
    </row>
    <row r="1024" spans="8:8" x14ac:dyDescent="0.2">
      <c r="H1024" s="17"/>
    </row>
    <row r="1025" spans="8:8" x14ac:dyDescent="0.2">
      <c r="H1025" s="17"/>
    </row>
    <row r="1026" spans="8:8" x14ac:dyDescent="0.2">
      <c r="H1026" s="17"/>
    </row>
    <row r="1027" spans="8:8" x14ac:dyDescent="0.2">
      <c r="H1027" s="17"/>
    </row>
    <row r="1028" spans="8:8" x14ac:dyDescent="0.2">
      <c r="H1028" s="17"/>
    </row>
    <row r="1029" spans="8:8" x14ac:dyDescent="0.2">
      <c r="H1029" s="17"/>
    </row>
    <row r="1030" spans="8:8" x14ac:dyDescent="0.2">
      <c r="H1030" s="17"/>
    </row>
    <row r="1031" spans="8:8" x14ac:dyDescent="0.2">
      <c r="H1031" s="17"/>
    </row>
    <row r="1032" spans="8:8" x14ac:dyDescent="0.2">
      <c r="H1032" s="17"/>
    </row>
    <row r="1033" spans="8:8" x14ac:dyDescent="0.2">
      <c r="H1033" s="17"/>
    </row>
    <row r="1034" spans="8:8" x14ac:dyDescent="0.2">
      <c r="H1034" s="17"/>
    </row>
    <row r="1035" spans="8:8" x14ac:dyDescent="0.2">
      <c r="H1035" s="17"/>
    </row>
    <row r="1036" spans="8:8" x14ac:dyDescent="0.2">
      <c r="H1036" s="17"/>
    </row>
    <row r="1037" spans="8:8" x14ac:dyDescent="0.2">
      <c r="H1037" s="17"/>
    </row>
    <row r="1038" spans="8:8" x14ac:dyDescent="0.2">
      <c r="H1038" s="17"/>
    </row>
    <row r="1039" spans="8:8" x14ac:dyDescent="0.2">
      <c r="H1039" s="17"/>
    </row>
    <row r="1040" spans="8:8" x14ac:dyDescent="0.2">
      <c r="H1040" s="17"/>
    </row>
    <row r="1041" spans="8:8" x14ac:dyDescent="0.2">
      <c r="H1041" s="17"/>
    </row>
    <row r="1042" spans="8:8" x14ac:dyDescent="0.2">
      <c r="H1042" s="17"/>
    </row>
    <row r="1043" spans="8:8" x14ac:dyDescent="0.2">
      <c r="H1043" s="17"/>
    </row>
    <row r="1044" spans="8:8" x14ac:dyDescent="0.2">
      <c r="H1044" s="17"/>
    </row>
    <row r="1045" spans="8:8" x14ac:dyDescent="0.2">
      <c r="H1045" s="17"/>
    </row>
    <row r="1046" spans="8:8" x14ac:dyDescent="0.2">
      <c r="H1046" s="17"/>
    </row>
    <row r="1047" spans="8:8" x14ac:dyDescent="0.2">
      <c r="H1047" s="17"/>
    </row>
    <row r="1048" spans="8:8" x14ac:dyDescent="0.2">
      <c r="H1048" s="17"/>
    </row>
    <row r="1049" spans="8:8" x14ac:dyDescent="0.2">
      <c r="H1049" s="17"/>
    </row>
    <row r="1050" spans="8:8" x14ac:dyDescent="0.2">
      <c r="H1050" s="17"/>
    </row>
    <row r="1051" spans="8:8" x14ac:dyDescent="0.2">
      <c r="H1051" s="17"/>
    </row>
    <row r="1052" spans="8:8" x14ac:dyDescent="0.2">
      <c r="H1052" s="17"/>
    </row>
    <row r="1053" spans="8:8" x14ac:dyDescent="0.2">
      <c r="H1053" s="17"/>
    </row>
    <row r="1054" spans="8:8" x14ac:dyDescent="0.2">
      <c r="H1054" s="17"/>
    </row>
    <row r="1055" spans="8:8" x14ac:dyDescent="0.2">
      <c r="H1055" s="17"/>
    </row>
    <row r="1056" spans="8:8" x14ac:dyDescent="0.2">
      <c r="H1056" s="17"/>
    </row>
    <row r="1057" spans="8:8" x14ac:dyDescent="0.2">
      <c r="H1057" s="17"/>
    </row>
    <row r="1058" spans="8:8" x14ac:dyDescent="0.2">
      <c r="H1058" s="17"/>
    </row>
    <row r="1059" spans="8:8" x14ac:dyDescent="0.2">
      <c r="H1059" s="17"/>
    </row>
    <row r="1060" spans="8:8" x14ac:dyDescent="0.2">
      <c r="H1060" s="17"/>
    </row>
    <row r="1061" spans="8:8" x14ac:dyDescent="0.2">
      <c r="H1061" s="17"/>
    </row>
    <row r="1062" spans="8:8" x14ac:dyDescent="0.2">
      <c r="H1062" s="17"/>
    </row>
    <row r="1063" spans="8:8" x14ac:dyDescent="0.2">
      <c r="H1063" s="17"/>
    </row>
    <row r="1064" spans="8:8" x14ac:dyDescent="0.2">
      <c r="H1064" s="17"/>
    </row>
    <row r="1065" spans="8:8" x14ac:dyDescent="0.2">
      <c r="H1065" s="17"/>
    </row>
    <row r="1066" spans="8:8" x14ac:dyDescent="0.2">
      <c r="H1066" s="17"/>
    </row>
    <row r="1067" spans="8:8" x14ac:dyDescent="0.2">
      <c r="H1067" s="17"/>
    </row>
    <row r="1068" spans="8:8" x14ac:dyDescent="0.2">
      <c r="H1068" s="17"/>
    </row>
    <row r="1069" spans="8:8" x14ac:dyDescent="0.2">
      <c r="H1069" s="17"/>
    </row>
    <row r="1070" spans="8:8" x14ac:dyDescent="0.2">
      <c r="H1070" s="17"/>
    </row>
    <row r="1071" spans="8:8" x14ac:dyDescent="0.2">
      <c r="H1071" s="17"/>
    </row>
    <row r="1072" spans="8:8" x14ac:dyDescent="0.2">
      <c r="H1072" s="17"/>
    </row>
    <row r="1073" spans="8:8" x14ac:dyDescent="0.2">
      <c r="H1073" s="17"/>
    </row>
    <row r="1074" spans="8:8" x14ac:dyDescent="0.2">
      <c r="H1074" s="17"/>
    </row>
    <row r="1075" spans="8:8" x14ac:dyDescent="0.2">
      <c r="H1075" s="17"/>
    </row>
    <row r="1076" spans="8:8" x14ac:dyDescent="0.2">
      <c r="H1076" s="17"/>
    </row>
    <row r="1077" spans="8:8" x14ac:dyDescent="0.2">
      <c r="H1077" s="17"/>
    </row>
    <row r="1078" spans="8:8" x14ac:dyDescent="0.2">
      <c r="H1078" s="17"/>
    </row>
    <row r="1079" spans="8:8" x14ac:dyDescent="0.2">
      <c r="H1079" s="17"/>
    </row>
    <row r="1080" spans="8:8" x14ac:dyDescent="0.2">
      <c r="H1080" s="17"/>
    </row>
    <row r="1081" spans="8:8" x14ac:dyDescent="0.2">
      <c r="H1081" s="17"/>
    </row>
    <row r="1082" spans="8:8" x14ac:dyDescent="0.2">
      <c r="H1082" s="17"/>
    </row>
    <row r="1083" spans="8:8" x14ac:dyDescent="0.2">
      <c r="H1083" s="17"/>
    </row>
    <row r="1084" spans="8:8" x14ac:dyDescent="0.2">
      <c r="H1084" s="17"/>
    </row>
    <row r="1085" spans="8:8" x14ac:dyDescent="0.2">
      <c r="H1085" s="17"/>
    </row>
    <row r="1086" spans="8:8" x14ac:dyDescent="0.2">
      <c r="H1086" s="17"/>
    </row>
    <row r="1087" spans="8:8" x14ac:dyDescent="0.2">
      <c r="H1087" s="17"/>
    </row>
    <row r="1088" spans="8:8" x14ac:dyDescent="0.2">
      <c r="H1088" s="17"/>
    </row>
    <row r="1089" spans="8:8" x14ac:dyDescent="0.2">
      <c r="H1089" s="17"/>
    </row>
    <row r="1090" spans="8:8" x14ac:dyDescent="0.2">
      <c r="H1090" s="17"/>
    </row>
    <row r="1091" spans="8:8" x14ac:dyDescent="0.2">
      <c r="H1091" s="17"/>
    </row>
    <row r="1092" spans="8:8" x14ac:dyDescent="0.2">
      <c r="H1092" s="17"/>
    </row>
    <row r="1093" spans="8:8" x14ac:dyDescent="0.2">
      <c r="H1093" s="17"/>
    </row>
    <row r="1094" spans="8:8" x14ac:dyDescent="0.2">
      <c r="H1094" s="17"/>
    </row>
    <row r="1095" spans="8:8" x14ac:dyDescent="0.2">
      <c r="H1095" s="17"/>
    </row>
    <row r="1096" spans="8:8" x14ac:dyDescent="0.2">
      <c r="H1096" s="17"/>
    </row>
    <row r="1097" spans="8:8" x14ac:dyDescent="0.2">
      <c r="H1097" s="17"/>
    </row>
    <row r="1098" spans="8:8" x14ac:dyDescent="0.2">
      <c r="H1098" s="17"/>
    </row>
    <row r="1099" spans="8:8" x14ac:dyDescent="0.2">
      <c r="H1099" s="17"/>
    </row>
    <row r="1100" spans="8:8" x14ac:dyDescent="0.2">
      <c r="H1100" s="17"/>
    </row>
    <row r="1101" spans="8:8" x14ac:dyDescent="0.2">
      <c r="H1101" s="17"/>
    </row>
    <row r="1102" spans="8:8" x14ac:dyDescent="0.2">
      <c r="H1102" s="17"/>
    </row>
    <row r="1103" spans="8:8" x14ac:dyDescent="0.2">
      <c r="H1103" s="17"/>
    </row>
    <row r="1104" spans="8:8" x14ac:dyDescent="0.2">
      <c r="H1104" s="17"/>
    </row>
    <row r="1105" spans="8:8" x14ac:dyDescent="0.2">
      <c r="H1105" s="17"/>
    </row>
    <row r="1106" spans="8:8" x14ac:dyDescent="0.2">
      <c r="H1106" s="17"/>
    </row>
    <row r="1107" spans="8:8" x14ac:dyDescent="0.2">
      <c r="H1107" s="17"/>
    </row>
    <row r="1108" spans="8:8" x14ac:dyDescent="0.2">
      <c r="H1108" s="17"/>
    </row>
    <row r="1109" spans="8:8" x14ac:dyDescent="0.2">
      <c r="H1109" s="17"/>
    </row>
    <row r="1110" spans="8:8" x14ac:dyDescent="0.2">
      <c r="H1110" s="17"/>
    </row>
    <row r="1111" spans="8:8" x14ac:dyDescent="0.2">
      <c r="H1111" s="17"/>
    </row>
    <row r="1112" spans="8:8" x14ac:dyDescent="0.2">
      <c r="H1112" s="17"/>
    </row>
    <row r="1113" spans="8:8" x14ac:dyDescent="0.2">
      <c r="H1113" s="17"/>
    </row>
    <row r="1114" spans="8:8" x14ac:dyDescent="0.2">
      <c r="H1114" s="17"/>
    </row>
    <row r="1115" spans="8:8" x14ac:dyDescent="0.2">
      <c r="H1115" s="17"/>
    </row>
    <row r="1116" spans="8:8" x14ac:dyDescent="0.2">
      <c r="H1116" s="17"/>
    </row>
    <row r="1117" spans="8:8" x14ac:dyDescent="0.2">
      <c r="H1117" s="17"/>
    </row>
    <row r="1118" spans="8:8" x14ac:dyDescent="0.2">
      <c r="H1118" s="17"/>
    </row>
    <row r="1119" spans="8:8" x14ac:dyDescent="0.2">
      <c r="H1119" s="17"/>
    </row>
    <row r="1120" spans="8:8" x14ac:dyDescent="0.2">
      <c r="H1120" s="17"/>
    </row>
    <row r="1121" spans="8:8" x14ac:dyDescent="0.2">
      <c r="H1121" s="17"/>
    </row>
    <row r="1122" spans="8:8" x14ac:dyDescent="0.2">
      <c r="H1122" s="17"/>
    </row>
    <row r="1123" spans="8:8" x14ac:dyDescent="0.2">
      <c r="H1123" s="17"/>
    </row>
    <row r="1124" spans="8:8" x14ac:dyDescent="0.2">
      <c r="H1124" s="17"/>
    </row>
    <row r="1125" spans="8:8" x14ac:dyDescent="0.2">
      <c r="H1125" s="17"/>
    </row>
    <row r="1126" spans="8:8" x14ac:dyDescent="0.2">
      <c r="H1126" s="17"/>
    </row>
    <row r="1127" spans="8:8" x14ac:dyDescent="0.2">
      <c r="H1127" s="17"/>
    </row>
    <row r="1128" spans="8:8" x14ac:dyDescent="0.2">
      <c r="H1128" s="17"/>
    </row>
    <row r="1129" spans="8:8" x14ac:dyDescent="0.2">
      <c r="H1129" s="17"/>
    </row>
    <row r="1130" spans="8:8" x14ac:dyDescent="0.2">
      <c r="H1130" s="17"/>
    </row>
    <row r="1131" spans="8:8" x14ac:dyDescent="0.2">
      <c r="H1131" s="17"/>
    </row>
    <row r="1132" spans="8:8" x14ac:dyDescent="0.2">
      <c r="H1132" s="17"/>
    </row>
    <row r="1133" spans="8:8" x14ac:dyDescent="0.2">
      <c r="H1133" s="17"/>
    </row>
    <row r="1134" spans="8:8" x14ac:dyDescent="0.2">
      <c r="H1134" s="17"/>
    </row>
    <row r="1135" spans="8:8" x14ac:dyDescent="0.2">
      <c r="H1135" s="17"/>
    </row>
    <row r="1136" spans="8:8" x14ac:dyDescent="0.2">
      <c r="H1136" s="17"/>
    </row>
    <row r="1137" spans="8:8" x14ac:dyDescent="0.2">
      <c r="H1137" s="17"/>
    </row>
    <row r="1138" spans="8:8" x14ac:dyDescent="0.2">
      <c r="H1138" s="17"/>
    </row>
    <row r="1139" spans="8:8" x14ac:dyDescent="0.2">
      <c r="H1139" s="17"/>
    </row>
    <row r="1140" spans="8:8" x14ac:dyDescent="0.2">
      <c r="H1140" s="17"/>
    </row>
    <row r="1141" spans="8:8" x14ac:dyDescent="0.2">
      <c r="H1141" s="17"/>
    </row>
    <row r="1142" spans="8:8" x14ac:dyDescent="0.2">
      <c r="H1142" s="17"/>
    </row>
    <row r="1143" spans="8:8" x14ac:dyDescent="0.2">
      <c r="H1143" s="17"/>
    </row>
    <row r="1144" spans="8:8" x14ac:dyDescent="0.2">
      <c r="H1144" s="17"/>
    </row>
    <row r="1145" spans="8:8" x14ac:dyDescent="0.2">
      <c r="H1145" s="17"/>
    </row>
    <row r="1146" spans="8:8" x14ac:dyDescent="0.2">
      <c r="H1146" s="17"/>
    </row>
    <row r="1147" spans="8:8" x14ac:dyDescent="0.2">
      <c r="H1147" s="17"/>
    </row>
    <row r="1148" spans="8:8" x14ac:dyDescent="0.2">
      <c r="H1148" s="17"/>
    </row>
    <row r="1149" spans="8:8" x14ac:dyDescent="0.2">
      <c r="H1149" s="17"/>
    </row>
    <row r="1150" spans="8:8" x14ac:dyDescent="0.2">
      <c r="H1150" s="17"/>
    </row>
    <row r="1151" spans="8:8" x14ac:dyDescent="0.2">
      <c r="H1151" s="17"/>
    </row>
    <row r="1152" spans="8:8" x14ac:dyDescent="0.2">
      <c r="H1152" s="17"/>
    </row>
    <row r="1153" spans="8:8" x14ac:dyDescent="0.2">
      <c r="H1153" s="17"/>
    </row>
    <row r="1154" spans="8:8" x14ac:dyDescent="0.2">
      <c r="H1154" s="17"/>
    </row>
    <row r="1155" spans="8:8" x14ac:dyDescent="0.2">
      <c r="H1155" s="17"/>
    </row>
    <row r="1156" spans="8:8" x14ac:dyDescent="0.2">
      <c r="H1156" s="17"/>
    </row>
    <row r="1157" spans="8:8" x14ac:dyDescent="0.2">
      <c r="H1157" s="17"/>
    </row>
    <row r="1158" spans="8:8" x14ac:dyDescent="0.2">
      <c r="H1158" s="17"/>
    </row>
    <row r="1159" spans="8:8" x14ac:dyDescent="0.2">
      <c r="H1159" s="17"/>
    </row>
    <row r="1160" spans="8:8" x14ac:dyDescent="0.2">
      <c r="H1160" s="17"/>
    </row>
    <row r="1161" spans="8:8" x14ac:dyDescent="0.2">
      <c r="H1161" s="17"/>
    </row>
    <row r="1162" spans="8:8" x14ac:dyDescent="0.2">
      <c r="H1162" s="17"/>
    </row>
    <row r="1163" spans="8:8" x14ac:dyDescent="0.2">
      <c r="H1163" s="17"/>
    </row>
    <row r="1164" spans="8:8" x14ac:dyDescent="0.2">
      <c r="H1164" s="17"/>
    </row>
    <row r="1165" spans="8:8" x14ac:dyDescent="0.2">
      <c r="H1165" s="17"/>
    </row>
    <row r="1166" spans="8:8" x14ac:dyDescent="0.2">
      <c r="H1166" s="17"/>
    </row>
    <row r="1167" spans="8:8" x14ac:dyDescent="0.2">
      <c r="H1167" s="17"/>
    </row>
    <row r="1168" spans="8:8" x14ac:dyDescent="0.2">
      <c r="H1168" s="17"/>
    </row>
    <row r="1169" spans="8:8" x14ac:dyDescent="0.2">
      <c r="H1169" s="17"/>
    </row>
    <row r="1170" spans="8:8" x14ac:dyDescent="0.2">
      <c r="H1170" s="17"/>
    </row>
    <row r="1171" spans="8:8" x14ac:dyDescent="0.2">
      <c r="H1171" s="17"/>
    </row>
    <row r="1172" spans="8:8" x14ac:dyDescent="0.2">
      <c r="H1172" s="17"/>
    </row>
    <row r="1173" spans="8:8" x14ac:dyDescent="0.2">
      <c r="H1173" s="17"/>
    </row>
    <row r="1174" spans="8:8" x14ac:dyDescent="0.2">
      <c r="H1174" s="17"/>
    </row>
    <row r="1175" spans="8:8" x14ac:dyDescent="0.2">
      <c r="H1175" s="17"/>
    </row>
    <row r="1176" spans="8:8" x14ac:dyDescent="0.2">
      <c r="H1176" s="17"/>
    </row>
    <row r="1177" spans="8:8" x14ac:dyDescent="0.2">
      <c r="H1177" s="17"/>
    </row>
    <row r="1178" spans="8:8" x14ac:dyDescent="0.2">
      <c r="H1178" s="17"/>
    </row>
    <row r="1179" spans="8:8" x14ac:dyDescent="0.2">
      <c r="H1179" s="17"/>
    </row>
    <row r="1180" spans="8:8" x14ac:dyDescent="0.2">
      <c r="H1180" s="17"/>
    </row>
    <row r="1181" spans="8:8" x14ac:dyDescent="0.2">
      <c r="H1181" s="17"/>
    </row>
    <row r="1182" spans="8:8" x14ac:dyDescent="0.2">
      <c r="H1182" s="17"/>
    </row>
    <row r="1183" spans="8:8" x14ac:dyDescent="0.2">
      <c r="H1183" s="17"/>
    </row>
    <row r="1184" spans="8:8" x14ac:dyDescent="0.2">
      <c r="H1184" s="17"/>
    </row>
    <row r="1185" spans="8:8" x14ac:dyDescent="0.2">
      <c r="H1185" s="17"/>
    </row>
    <row r="1186" spans="8:8" x14ac:dyDescent="0.2">
      <c r="H1186" s="17"/>
    </row>
    <row r="1187" spans="8:8" x14ac:dyDescent="0.2">
      <c r="H1187" s="17"/>
    </row>
    <row r="1188" spans="8:8" x14ac:dyDescent="0.2">
      <c r="H1188" s="17"/>
    </row>
    <row r="1189" spans="8:8" x14ac:dyDescent="0.2">
      <c r="H1189" s="17"/>
    </row>
    <row r="1190" spans="8:8" x14ac:dyDescent="0.2">
      <c r="H1190" s="17"/>
    </row>
    <row r="1191" spans="8:8" x14ac:dyDescent="0.2">
      <c r="H1191" s="17"/>
    </row>
    <row r="1192" spans="8:8" x14ac:dyDescent="0.2">
      <c r="H1192" s="17"/>
    </row>
    <row r="1193" spans="8:8" x14ac:dyDescent="0.2">
      <c r="H1193" s="17"/>
    </row>
    <row r="1194" spans="8:8" x14ac:dyDescent="0.2">
      <c r="H1194" s="17"/>
    </row>
    <row r="1195" spans="8:8" x14ac:dyDescent="0.2">
      <c r="H1195" s="17"/>
    </row>
    <row r="1196" spans="8:8" x14ac:dyDescent="0.2">
      <c r="H1196" s="17"/>
    </row>
    <row r="1197" spans="8:8" x14ac:dyDescent="0.2">
      <c r="H1197" s="17"/>
    </row>
    <row r="1198" spans="8:8" x14ac:dyDescent="0.2">
      <c r="H1198" s="17"/>
    </row>
    <row r="1199" spans="8:8" x14ac:dyDescent="0.2">
      <c r="H1199" s="17"/>
    </row>
    <row r="1200" spans="8:8" x14ac:dyDescent="0.2">
      <c r="H1200" s="17"/>
    </row>
    <row r="1201" spans="8:8" x14ac:dyDescent="0.2">
      <c r="H1201" s="17"/>
    </row>
    <row r="1202" spans="8:8" x14ac:dyDescent="0.2">
      <c r="H1202" s="17"/>
    </row>
    <row r="1203" spans="8:8" x14ac:dyDescent="0.2">
      <c r="H1203" s="17"/>
    </row>
    <row r="1204" spans="8:8" x14ac:dyDescent="0.2">
      <c r="H1204" s="17"/>
    </row>
    <row r="1205" spans="8:8" x14ac:dyDescent="0.2">
      <c r="H1205" s="17"/>
    </row>
    <row r="1206" spans="8:8" x14ac:dyDescent="0.2">
      <c r="H1206" s="17"/>
    </row>
    <row r="1207" spans="8:8" x14ac:dyDescent="0.2">
      <c r="H1207" s="17"/>
    </row>
    <row r="1208" spans="8:8" x14ac:dyDescent="0.2">
      <c r="H1208" s="17"/>
    </row>
    <row r="1209" spans="8:8" x14ac:dyDescent="0.2">
      <c r="H1209" s="17"/>
    </row>
    <row r="1210" spans="8:8" x14ac:dyDescent="0.2">
      <c r="H1210" s="17"/>
    </row>
    <row r="1211" spans="8:8" x14ac:dyDescent="0.2">
      <c r="H1211" s="17"/>
    </row>
    <row r="1212" spans="8:8" x14ac:dyDescent="0.2">
      <c r="H1212" s="17"/>
    </row>
    <row r="1213" spans="8:8" x14ac:dyDescent="0.2">
      <c r="H1213" s="17"/>
    </row>
    <row r="1214" spans="8:8" x14ac:dyDescent="0.2">
      <c r="H1214" s="17"/>
    </row>
    <row r="1215" spans="8:8" x14ac:dyDescent="0.2">
      <c r="H1215" s="17"/>
    </row>
    <row r="1216" spans="8:8" x14ac:dyDescent="0.2">
      <c r="H1216" s="17"/>
    </row>
    <row r="1217" spans="8:8" x14ac:dyDescent="0.2">
      <c r="H1217" s="17"/>
    </row>
    <row r="1218" spans="8:8" x14ac:dyDescent="0.2">
      <c r="H1218" s="17"/>
    </row>
    <row r="1219" spans="8:8" x14ac:dyDescent="0.2">
      <c r="H1219" s="17"/>
    </row>
    <row r="1220" spans="8:8" x14ac:dyDescent="0.2">
      <c r="H1220" s="17"/>
    </row>
    <row r="1221" spans="8:8" x14ac:dyDescent="0.2">
      <c r="H1221" s="17"/>
    </row>
    <row r="1222" spans="8:8" x14ac:dyDescent="0.2">
      <c r="H1222" s="17"/>
    </row>
    <row r="1223" spans="8:8" x14ac:dyDescent="0.2">
      <c r="H1223" s="17"/>
    </row>
    <row r="1224" spans="8:8" x14ac:dyDescent="0.2">
      <c r="H1224" s="17"/>
    </row>
    <row r="1225" spans="8:8" x14ac:dyDescent="0.2">
      <c r="H1225" s="17"/>
    </row>
    <row r="1226" spans="8:8" x14ac:dyDescent="0.2">
      <c r="H1226" s="17"/>
    </row>
    <row r="1227" spans="8:8" x14ac:dyDescent="0.2">
      <c r="H1227" s="17"/>
    </row>
    <row r="1228" spans="8:8" x14ac:dyDescent="0.2">
      <c r="H1228" s="17"/>
    </row>
    <row r="1229" spans="8:8" x14ac:dyDescent="0.2">
      <c r="H1229" s="17"/>
    </row>
    <row r="1230" spans="8:8" x14ac:dyDescent="0.2">
      <c r="H1230" s="17"/>
    </row>
    <row r="1231" spans="8:8" x14ac:dyDescent="0.2">
      <c r="H1231" s="17"/>
    </row>
    <row r="1232" spans="8:8" x14ac:dyDescent="0.2">
      <c r="H1232" s="17"/>
    </row>
    <row r="1233" spans="8:8" x14ac:dyDescent="0.2">
      <c r="H1233" s="17"/>
    </row>
    <row r="1234" spans="8:8" x14ac:dyDescent="0.2">
      <c r="H1234" s="17"/>
    </row>
    <row r="1235" spans="8:8" x14ac:dyDescent="0.2">
      <c r="H1235" s="17"/>
    </row>
    <row r="1236" spans="8:8" x14ac:dyDescent="0.2">
      <c r="H1236" s="17"/>
    </row>
    <row r="1237" spans="8:8" x14ac:dyDescent="0.2">
      <c r="H1237" s="17"/>
    </row>
    <row r="1238" spans="8:8" x14ac:dyDescent="0.2">
      <c r="H1238" s="17"/>
    </row>
    <row r="1239" spans="8:8" x14ac:dyDescent="0.2">
      <c r="H1239" s="17"/>
    </row>
    <row r="1240" spans="8:8" x14ac:dyDescent="0.2">
      <c r="H1240" s="17"/>
    </row>
    <row r="1241" spans="8:8" x14ac:dyDescent="0.2">
      <c r="H1241" s="17"/>
    </row>
    <row r="1242" spans="8:8" x14ac:dyDescent="0.2">
      <c r="H1242" s="17"/>
    </row>
    <row r="1243" spans="8:8" x14ac:dyDescent="0.2">
      <c r="H1243" s="17"/>
    </row>
    <row r="1244" spans="8:8" x14ac:dyDescent="0.2">
      <c r="H1244" s="17"/>
    </row>
    <row r="1245" spans="8:8" x14ac:dyDescent="0.2">
      <c r="H1245" s="17"/>
    </row>
    <row r="1246" spans="8:8" x14ac:dyDescent="0.2">
      <c r="H1246" s="17"/>
    </row>
    <row r="1247" spans="8:8" x14ac:dyDescent="0.2">
      <c r="H1247" s="17"/>
    </row>
    <row r="1248" spans="8:8" x14ac:dyDescent="0.2">
      <c r="H1248" s="17"/>
    </row>
    <row r="1249" spans="8:8" x14ac:dyDescent="0.2">
      <c r="H1249" s="17"/>
    </row>
    <row r="1250" spans="8:8" x14ac:dyDescent="0.2">
      <c r="H1250" s="17"/>
    </row>
    <row r="1251" spans="8:8" x14ac:dyDescent="0.2">
      <c r="H1251" s="17"/>
    </row>
    <row r="1252" spans="8:8" x14ac:dyDescent="0.2">
      <c r="H1252" s="17"/>
    </row>
    <row r="1253" spans="8:8" x14ac:dyDescent="0.2">
      <c r="H1253" s="17"/>
    </row>
    <row r="1254" spans="8:8" x14ac:dyDescent="0.2">
      <c r="H1254" s="17"/>
    </row>
    <row r="1255" spans="8:8" x14ac:dyDescent="0.2">
      <c r="H1255" s="17"/>
    </row>
    <row r="1256" spans="8:8" x14ac:dyDescent="0.2">
      <c r="H1256" s="17"/>
    </row>
    <row r="1257" spans="8:8" x14ac:dyDescent="0.2">
      <c r="H1257" s="17"/>
    </row>
    <row r="1258" spans="8:8" x14ac:dyDescent="0.2">
      <c r="H1258" s="17"/>
    </row>
    <row r="1259" spans="8:8" x14ac:dyDescent="0.2">
      <c r="H1259" s="17"/>
    </row>
    <row r="1260" spans="8:8" x14ac:dyDescent="0.2">
      <c r="H1260" s="17"/>
    </row>
    <row r="1261" spans="8:8" x14ac:dyDescent="0.2">
      <c r="H1261" s="17"/>
    </row>
    <row r="1262" spans="8:8" x14ac:dyDescent="0.2">
      <c r="H1262" s="17"/>
    </row>
    <row r="1263" spans="8:8" x14ac:dyDescent="0.2">
      <c r="H1263" s="17"/>
    </row>
    <row r="1264" spans="8:8" x14ac:dyDescent="0.2">
      <c r="H1264" s="17"/>
    </row>
    <row r="1265" spans="8:8" x14ac:dyDescent="0.2">
      <c r="H1265" s="17"/>
    </row>
    <row r="1266" spans="8:8" x14ac:dyDescent="0.2">
      <c r="H1266" s="17"/>
    </row>
    <row r="1267" spans="8:8" x14ac:dyDescent="0.2">
      <c r="H1267" s="17"/>
    </row>
    <row r="1268" spans="8:8" x14ac:dyDescent="0.2">
      <c r="H1268" s="17"/>
    </row>
    <row r="1269" spans="8:8" x14ac:dyDescent="0.2">
      <c r="H1269" s="17"/>
    </row>
    <row r="1270" spans="8:8" x14ac:dyDescent="0.2">
      <c r="H1270" s="17"/>
    </row>
    <row r="1271" spans="8:8" x14ac:dyDescent="0.2">
      <c r="H1271" s="17"/>
    </row>
    <row r="1272" spans="8:8" x14ac:dyDescent="0.2">
      <c r="H1272" s="17"/>
    </row>
    <row r="1273" spans="8:8" x14ac:dyDescent="0.2">
      <c r="H1273" s="17"/>
    </row>
    <row r="1274" spans="8:8" x14ac:dyDescent="0.2">
      <c r="H1274" s="17"/>
    </row>
    <row r="1275" spans="8:8" x14ac:dyDescent="0.2">
      <c r="H1275" s="17"/>
    </row>
    <row r="1276" spans="8:8" x14ac:dyDescent="0.2">
      <c r="H1276" s="17"/>
    </row>
    <row r="1277" spans="8:8" x14ac:dyDescent="0.2">
      <c r="H1277" s="17"/>
    </row>
    <row r="1278" spans="8:8" x14ac:dyDescent="0.2">
      <c r="H1278" s="17"/>
    </row>
    <row r="1279" spans="8:8" x14ac:dyDescent="0.2">
      <c r="H1279" s="17"/>
    </row>
    <row r="1280" spans="8:8" x14ac:dyDescent="0.2">
      <c r="H1280" s="17"/>
    </row>
    <row r="1281" spans="8:8" x14ac:dyDescent="0.2">
      <c r="H1281" s="17"/>
    </row>
    <row r="1282" spans="8:8" x14ac:dyDescent="0.2">
      <c r="H1282" s="17"/>
    </row>
    <row r="1283" spans="8:8" x14ac:dyDescent="0.2">
      <c r="H1283" s="17"/>
    </row>
    <row r="1284" spans="8:8" x14ac:dyDescent="0.2">
      <c r="H1284" s="17"/>
    </row>
    <row r="1285" spans="8:8" x14ac:dyDescent="0.2">
      <c r="H1285" s="17"/>
    </row>
    <row r="1286" spans="8:8" x14ac:dyDescent="0.2">
      <c r="H1286" s="17"/>
    </row>
    <row r="1287" spans="8:8" x14ac:dyDescent="0.2">
      <c r="H1287" s="17"/>
    </row>
    <row r="1288" spans="8:8" x14ac:dyDescent="0.2">
      <c r="H1288" s="17"/>
    </row>
    <row r="1289" spans="8:8" x14ac:dyDescent="0.2">
      <c r="H1289" s="17"/>
    </row>
    <row r="1290" spans="8:8" x14ac:dyDescent="0.2">
      <c r="H1290" s="17"/>
    </row>
    <row r="1291" spans="8:8" x14ac:dyDescent="0.2">
      <c r="H1291" s="17"/>
    </row>
    <row r="1292" spans="8:8" x14ac:dyDescent="0.2">
      <c r="H1292" s="17"/>
    </row>
    <row r="1293" spans="8:8" x14ac:dyDescent="0.2">
      <c r="H1293" s="17"/>
    </row>
    <row r="1294" spans="8:8" x14ac:dyDescent="0.2">
      <c r="H1294" s="17"/>
    </row>
    <row r="1295" spans="8:8" x14ac:dyDescent="0.2">
      <c r="H1295" s="17"/>
    </row>
    <row r="1296" spans="8:8" x14ac:dyDescent="0.2">
      <c r="H1296" s="17"/>
    </row>
    <row r="1297" spans="8:8" x14ac:dyDescent="0.2">
      <c r="H1297" s="17"/>
    </row>
    <row r="1298" spans="8:8" x14ac:dyDescent="0.2">
      <c r="H1298" s="17"/>
    </row>
    <row r="1299" spans="8:8" x14ac:dyDescent="0.2">
      <c r="H1299" s="17"/>
    </row>
    <row r="1300" spans="8:8" x14ac:dyDescent="0.2">
      <c r="H1300" s="17"/>
    </row>
    <row r="1301" spans="8:8" x14ac:dyDescent="0.2">
      <c r="H1301" s="17"/>
    </row>
    <row r="1302" spans="8:8" x14ac:dyDescent="0.2">
      <c r="H1302" s="17"/>
    </row>
    <row r="1303" spans="8:8" x14ac:dyDescent="0.2">
      <c r="H1303" s="17"/>
    </row>
    <row r="1304" spans="8:8" x14ac:dyDescent="0.2">
      <c r="H1304" s="17"/>
    </row>
    <row r="1305" spans="8:8" x14ac:dyDescent="0.2">
      <c r="H1305" s="17"/>
    </row>
    <row r="1306" spans="8:8" x14ac:dyDescent="0.2">
      <c r="H1306" s="17"/>
    </row>
    <row r="1307" spans="8:8" x14ac:dyDescent="0.2">
      <c r="H1307" s="17"/>
    </row>
    <row r="1308" spans="8:8" x14ac:dyDescent="0.2">
      <c r="H1308" s="17"/>
    </row>
    <row r="1309" spans="8:8" x14ac:dyDescent="0.2">
      <c r="H1309" s="17"/>
    </row>
    <row r="1310" spans="8:8" x14ac:dyDescent="0.2">
      <c r="H1310" s="17"/>
    </row>
    <row r="1311" spans="8:8" x14ac:dyDescent="0.2">
      <c r="H1311" s="17"/>
    </row>
    <row r="1312" spans="8:8" x14ac:dyDescent="0.2">
      <c r="H1312" s="17"/>
    </row>
    <row r="1313" spans="8:8" x14ac:dyDescent="0.2">
      <c r="H1313" s="17"/>
    </row>
    <row r="1314" spans="8:8" x14ac:dyDescent="0.2">
      <c r="H1314" s="17"/>
    </row>
    <row r="1315" spans="8:8" x14ac:dyDescent="0.2">
      <c r="H1315" s="17"/>
    </row>
    <row r="1316" spans="8:8" x14ac:dyDescent="0.2">
      <c r="H1316" s="17"/>
    </row>
    <row r="1317" spans="8:8" x14ac:dyDescent="0.2">
      <c r="H1317" s="17"/>
    </row>
    <row r="1318" spans="8:8" x14ac:dyDescent="0.2">
      <c r="H1318" s="17"/>
    </row>
    <row r="1319" spans="8:8" x14ac:dyDescent="0.2">
      <c r="H1319" s="17"/>
    </row>
    <row r="1320" spans="8:8" x14ac:dyDescent="0.2">
      <c r="H1320" s="17"/>
    </row>
    <row r="1321" spans="8:8" x14ac:dyDescent="0.2">
      <c r="H1321" s="17"/>
    </row>
    <row r="1322" spans="8:8" x14ac:dyDescent="0.2">
      <c r="H1322" s="17"/>
    </row>
    <row r="1323" spans="8:8" x14ac:dyDescent="0.2">
      <c r="H1323" s="17"/>
    </row>
    <row r="1324" spans="8:8" x14ac:dyDescent="0.2">
      <c r="H1324" s="17"/>
    </row>
    <row r="1325" spans="8:8" x14ac:dyDescent="0.2">
      <c r="H1325" s="17"/>
    </row>
    <row r="1326" spans="8:8" x14ac:dyDescent="0.2">
      <c r="H1326" s="17"/>
    </row>
    <row r="1327" spans="8:8" x14ac:dyDescent="0.2">
      <c r="H1327" s="17"/>
    </row>
    <row r="1328" spans="8:8" x14ac:dyDescent="0.2">
      <c r="H1328" s="17"/>
    </row>
    <row r="1329" spans="8:8" x14ac:dyDescent="0.2">
      <c r="H1329" s="17"/>
    </row>
    <row r="1330" spans="8:8" x14ac:dyDescent="0.2">
      <c r="H1330" s="17"/>
    </row>
    <row r="1331" spans="8:8" x14ac:dyDescent="0.2">
      <c r="H1331" s="17"/>
    </row>
    <row r="1332" spans="8:8" x14ac:dyDescent="0.2">
      <c r="H1332" s="17"/>
    </row>
    <row r="1333" spans="8:8" x14ac:dyDescent="0.2">
      <c r="H1333" s="17"/>
    </row>
    <row r="1334" spans="8:8" x14ac:dyDescent="0.2">
      <c r="H1334" s="17"/>
    </row>
    <row r="1335" spans="8:8" x14ac:dyDescent="0.2">
      <c r="H1335" s="17"/>
    </row>
    <row r="1336" spans="8:8" x14ac:dyDescent="0.2">
      <c r="H1336" s="17"/>
    </row>
    <row r="1337" spans="8:8" x14ac:dyDescent="0.2">
      <c r="H1337" s="17"/>
    </row>
    <row r="1338" spans="8:8" x14ac:dyDescent="0.2">
      <c r="H1338" s="17"/>
    </row>
    <row r="1339" spans="8:8" x14ac:dyDescent="0.2">
      <c r="H1339" s="17"/>
    </row>
    <row r="1340" spans="8:8" x14ac:dyDescent="0.2">
      <c r="H1340" s="17"/>
    </row>
    <row r="1341" spans="8:8" x14ac:dyDescent="0.2">
      <c r="H1341" s="17"/>
    </row>
    <row r="1342" spans="8:8" x14ac:dyDescent="0.2">
      <c r="H1342" s="17"/>
    </row>
    <row r="1343" spans="8:8" x14ac:dyDescent="0.2">
      <c r="H1343" s="17"/>
    </row>
    <row r="1344" spans="8:8" x14ac:dyDescent="0.2">
      <c r="H1344" s="17"/>
    </row>
    <row r="1345" spans="8:8" x14ac:dyDescent="0.2">
      <c r="H1345" s="17"/>
    </row>
    <row r="1346" spans="8:8" x14ac:dyDescent="0.2">
      <c r="H1346" s="17"/>
    </row>
    <row r="1347" spans="8:8" x14ac:dyDescent="0.2">
      <c r="H1347" s="17"/>
    </row>
    <row r="1348" spans="8:8" x14ac:dyDescent="0.2">
      <c r="H1348" s="17"/>
    </row>
    <row r="1349" spans="8:8" x14ac:dyDescent="0.2">
      <c r="H1349" s="17"/>
    </row>
    <row r="1350" spans="8:8" x14ac:dyDescent="0.2">
      <c r="H1350" s="17"/>
    </row>
    <row r="1351" spans="8:8" x14ac:dyDescent="0.2">
      <c r="H1351" s="17"/>
    </row>
    <row r="1352" spans="8:8" x14ac:dyDescent="0.2">
      <c r="H1352" s="17"/>
    </row>
    <row r="1353" spans="8:8" x14ac:dyDescent="0.2">
      <c r="H1353" s="17"/>
    </row>
    <row r="1354" spans="8:8" x14ac:dyDescent="0.2">
      <c r="H1354" s="17"/>
    </row>
    <row r="1355" spans="8:8" x14ac:dyDescent="0.2">
      <c r="H1355" s="17"/>
    </row>
    <row r="1356" spans="8:8" x14ac:dyDescent="0.2">
      <c r="H1356" s="17"/>
    </row>
    <row r="1357" spans="8:8" x14ac:dyDescent="0.2">
      <c r="H1357" s="17"/>
    </row>
    <row r="1358" spans="8:8" x14ac:dyDescent="0.2">
      <c r="H1358" s="17"/>
    </row>
    <row r="1359" spans="8:8" x14ac:dyDescent="0.2">
      <c r="H1359" s="17"/>
    </row>
    <row r="1360" spans="8:8" x14ac:dyDescent="0.2">
      <c r="H1360" s="17"/>
    </row>
    <row r="1361" spans="8:8" x14ac:dyDescent="0.2">
      <c r="H1361" s="17"/>
    </row>
    <row r="1362" spans="8:8" x14ac:dyDescent="0.2">
      <c r="H1362" s="17"/>
    </row>
    <row r="1363" spans="8:8" x14ac:dyDescent="0.2">
      <c r="H1363" s="17"/>
    </row>
    <row r="1364" spans="8:8" x14ac:dyDescent="0.2">
      <c r="H1364" s="17"/>
    </row>
    <row r="1365" spans="8:8" x14ac:dyDescent="0.2">
      <c r="H1365" s="17"/>
    </row>
    <row r="1366" spans="8:8" x14ac:dyDescent="0.2">
      <c r="H1366" s="17"/>
    </row>
    <row r="1367" spans="8:8" x14ac:dyDescent="0.2">
      <c r="H1367" s="17"/>
    </row>
    <row r="1368" spans="8:8" x14ac:dyDescent="0.2">
      <c r="H1368" s="17"/>
    </row>
    <row r="1369" spans="8:8" x14ac:dyDescent="0.2">
      <c r="H1369" s="17"/>
    </row>
    <row r="1370" spans="8:8" x14ac:dyDescent="0.2">
      <c r="H1370" s="17"/>
    </row>
    <row r="1371" spans="8:8" x14ac:dyDescent="0.2">
      <c r="H1371" s="17"/>
    </row>
    <row r="1372" spans="8:8" x14ac:dyDescent="0.2">
      <c r="H1372" s="17"/>
    </row>
    <row r="1373" spans="8:8" x14ac:dyDescent="0.2">
      <c r="H1373" s="17"/>
    </row>
    <row r="1374" spans="8:8" x14ac:dyDescent="0.2">
      <c r="H1374" s="17"/>
    </row>
    <row r="1375" spans="8:8" x14ac:dyDescent="0.2">
      <c r="H1375" s="17"/>
    </row>
    <row r="1376" spans="8:8" x14ac:dyDescent="0.2">
      <c r="H1376" s="17"/>
    </row>
    <row r="1377" spans="8:8" x14ac:dyDescent="0.2">
      <c r="H1377" s="17"/>
    </row>
    <row r="1378" spans="8:8" x14ac:dyDescent="0.2">
      <c r="H1378" s="17"/>
    </row>
    <row r="1379" spans="8:8" x14ac:dyDescent="0.2">
      <c r="H1379" s="17"/>
    </row>
    <row r="1380" spans="8:8" x14ac:dyDescent="0.2">
      <c r="H1380" s="17"/>
    </row>
    <row r="1381" spans="8:8" x14ac:dyDescent="0.2">
      <c r="H1381" s="17"/>
    </row>
    <row r="1382" spans="8:8" x14ac:dyDescent="0.2">
      <c r="H1382" s="17"/>
    </row>
    <row r="1383" spans="8:8" x14ac:dyDescent="0.2">
      <c r="H1383" s="17"/>
    </row>
    <row r="1384" spans="8:8" x14ac:dyDescent="0.2">
      <c r="H1384" s="17"/>
    </row>
    <row r="1385" spans="8:8" x14ac:dyDescent="0.2">
      <c r="H1385" s="17"/>
    </row>
    <row r="1386" spans="8:8" x14ac:dyDescent="0.2">
      <c r="H1386" s="17"/>
    </row>
    <row r="1387" spans="8:8" x14ac:dyDescent="0.2">
      <c r="H1387" s="17"/>
    </row>
    <row r="1388" spans="8:8" x14ac:dyDescent="0.2">
      <c r="H1388" s="17"/>
    </row>
    <row r="1389" spans="8:8" x14ac:dyDescent="0.2">
      <c r="H1389" s="17"/>
    </row>
    <row r="1390" spans="8:8" x14ac:dyDescent="0.2">
      <c r="H1390" s="17"/>
    </row>
    <row r="1391" spans="8:8" x14ac:dyDescent="0.2">
      <c r="H1391" s="17"/>
    </row>
    <row r="1392" spans="8:8" x14ac:dyDescent="0.2">
      <c r="H1392" s="17"/>
    </row>
    <row r="1393" spans="8:8" x14ac:dyDescent="0.2">
      <c r="H1393" s="17"/>
    </row>
    <row r="1394" spans="8:8" x14ac:dyDescent="0.2">
      <c r="H1394" s="17"/>
    </row>
    <row r="1395" spans="8:8" x14ac:dyDescent="0.2">
      <c r="H1395" s="17"/>
    </row>
    <row r="1396" spans="8:8" x14ac:dyDescent="0.2">
      <c r="H1396" s="17"/>
    </row>
    <row r="1397" spans="8:8" x14ac:dyDescent="0.2">
      <c r="H1397" s="17"/>
    </row>
    <row r="1398" spans="8:8" x14ac:dyDescent="0.2">
      <c r="H1398" s="17"/>
    </row>
    <row r="1399" spans="8:8" x14ac:dyDescent="0.2">
      <c r="H1399" s="17"/>
    </row>
    <row r="1400" spans="8:8" x14ac:dyDescent="0.2">
      <c r="H1400" s="17"/>
    </row>
    <row r="1401" spans="8:8" x14ac:dyDescent="0.2">
      <c r="H1401" s="17"/>
    </row>
    <row r="1402" spans="8:8" x14ac:dyDescent="0.2">
      <c r="H1402" s="17"/>
    </row>
    <row r="1403" spans="8:8" x14ac:dyDescent="0.2">
      <c r="H1403" s="17"/>
    </row>
    <row r="1404" spans="8:8" x14ac:dyDescent="0.2">
      <c r="H1404" s="17"/>
    </row>
    <row r="1405" spans="8:8" x14ac:dyDescent="0.2">
      <c r="H1405" s="17"/>
    </row>
    <row r="1406" spans="8:8" x14ac:dyDescent="0.2">
      <c r="H1406" s="17"/>
    </row>
    <row r="1407" spans="8:8" x14ac:dyDescent="0.2">
      <c r="H1407" s="17"/>
    </row>
    <row r="1408" spans="8:8" x14ac:dyDescent="0.2">
      <c r="H1408" s="17"/>
    </row>
    <row r="1409" spans="8:8" x14ac:dyDescent="0.2">
      <c r="H1409" s="17"/>
    </row>
    <row r="1410" spans="8:8" x14ac:dyDescent="0.2">
      <c r="H1410" s="17"/>
    </row>
    <row r="1411" spans="8:8" x14ac:dyDescent="0.2">
      <c r="H1411" s="17"/>
    </row>
    <row r="1412" spans="8:8" x14ac:dyDescent="0.2">
      <c r="H1412" s="17"/>
    </row>
    <row r="1413" spans="8:8" x14ac:dyDescent="0.2">
      <c r="H1413" s="17"/>
    </row>
    <row r="1414" spans="8:8" x14ac:dyDescent="0.2">
      <c r="H1414" s="17"/>
    </row>
    <row r="1415" spans="8:8" x14ac:dyDescent="0.2">
      <c r="H1415" s="17"/>
    </row>
    <row r="1416" spans="8:8" x14ac:dyDescent="0.2">
      <c r="H1416" s="17"/>
    </row>
    <row r="1417" spans="8:8" x14ac:dyDescent="0.2">
      <c r="H1417" s="17"/>
    </row>
    <row r="1418" spans="8:8" x14ac:dyDescent="0.2">
      <c r="H1418" s="17"/>
    </row>
    <row r="1419" spans="8:8" x14ac:dyDescent="0.2">
      <c r="H1419" s="17"/>
    </row>
    <row r="1420" spans="8:8" x14ac:dyDescent="0.2">
      <c r="H1420" s="17"/>
    </row>
    <row r="1421" spans="8:8" x14ac:dyDescent="0.2">
      <c r="H1421" s="17"/>
    </row>
    <row r="1422" spans="8:8" x14ac:dyDescent="0.2">
      <c r="H1422" s="17"/>
    </row>
    <row r="1423" spans="8:8" x14ac:dyDescent="0.2">
      <c r="H1423" s="17"/>
    </row>
    <row r="1424" spans="8:8" x14ac:dyDescent="0.2">
      <c r="H1424" s="17"/>
    </row>
    <row r="1425" spans="8:8" x14ac:dyDescent="0.2">
      <c r="H1425" s="17"/>
    </row>
    <row r="1426" spans="8:8" x14ac:dyDescent="0.2">
      <c r="H1426" s="17"/>
    </row>
    <row r="1427" spans="8:8" x14ac:dyDescent="0.2">
      <c r="H1427" s="17"/>
    </row>
    <row r="1428" spans="8:8" x14ac:dyDescent="0.2">
      <c r="H1428" s="17"/>
    </row>
    <row r="1429" spans="8:8" x14ac:dyDescent="0.2">
      <c r="H1429" s="17"/>
    </row>
    <row r="1430" spans="8:8" x14ac:dyDescent="0.2">
      <c r="H1430" s="17"/>
    </row>
    <row r="1431" spans="8:8" x14ac:dyDescent="0.2">
      <c r="H1431" s="17"/>
    </row>
    <row r="1432" spans="8:8" x14ac:dyDescent="0.2">
      <c r="H1432" s="17"/>
    </row>
    <row r="1433" spans="8:8" x14ac:dyDescent="0.2">
      <c r="H1433" s="17"/>
    </row>
    <row r="1434" spans="8:8" x14ac:dyDescent="0.2">
      <c r="H1434" s="17"/>
    </row>
    <row r="1435" spans="8:8" x14ac:dyDescent="0.2">
      <c r="H1435" s="17"/>
    </row>
    <row r="1436" spans="8:8" x14ac:dyDescent="0.2">
      <c r="H1436" s="17"/>
    </row>
    <row r="1437" spans="8:8" x14ac:dyDescent="0.2">
      <c r="H1437" s="17"/>
    </row>
    <row r="1438" spans="8:8" x14ac:dyDescent="0.2">
      <c r="H1438" s="17"/>
    </row>
    <row r="1439" spans="8:8" x14ac:dyDescent="0.2">
      <c r="H1439" s="17"/>
    </row>
    <row r="1440" spans="8:8" x14ac:dyDescent="0.2">
      <c r="H1440" s="17"/>
    </row>
    <row r="1441" spans="8:8" x14ac:dyDescent="0.2">
      <c r="H1441" s="17"/>
    </row>
    <row r="1442" spans="8:8" x14ac:dyDescent="0.2">
      <c r="H1442" s="17"/>
    </row>
    <row r="1443" spans="8:8" x14ac:dyDescent="0.2">
      <c r="H1443" s="17"/>
    </row>
    <row r="1444" spans="8:8" x14ac:dyDescent="0.2">
      <c r="H1444" s="17"/>
    </row>
    <row r="1445" spans="8:8" x14ac:dyDescent="0.2">
      <c r="H1445" s="17"/>
    </row>
    <row r="1446" spans="8:8" x14ac:dyDescent="0.2">
      <c r="H1446" s="17"/>
    </row>
    <row r="1447" spans="8:8" x14ac:dyDescent="0.2">
      <c r="H1447" s="17"/>
    </row>
    <row r="1448" spans="8:8" x14ac:dyDescent="0.2">
      <c r="H1448" s="17"/>
    </row>
    <row r="1449" spans="8:8" x14ac:dyDescent="0.2">
      <c r="H1449" s="17"/>
    </row>
    <row r="1450" spans="8:8" x14ac:dyDescent="0.2">
      <c r="H1450" s="17"/>
    </row>
    <row r="1451" spans="8:8" x14ac:dyDescent="0.2">
      <c r="H1451" s="17"/>
    </row>
    <row r="1452" spans="8:8" x14ac:dyDescent="0.2">
      <c r="H1452" s="17"/>
    </row>
    <row r="1453" spans="8:8" x14ac:dyDescent="0.2">
      <c r="H1453" s="17"/>
    </row>
    <row r="1454" spans="8:8" x14ac:dyDescent="0.2">
      <c r="H1454" s="17"/>
    </row>
    <row r="1455" spans="8:8" x14ac:dyDescent="0.2">
      <c r="H1455" s="17"/>
    </row>
    <row r="1456" spans="8:8" x14ac:dyDescent="0.2">
      <c r="H1456" s="17"/>
    </row>
    <row r="1457" spans="8:8" x14ac:dyDescent="0.2">
      <c r="H1457" s="17"/>
    </row>
    <row r="1458" spans="8:8" x14ac:dyDescent="0.2">
      <c r="H1458" s="17"/>
    </row>
    <row r="1459" spans="8:8" x14ac:dyDescent="0.2">
      <c r="H1459" s="17"/>
    </row>
    <row r="1460" spans="8:8" x14ac:dyDescent="0.2">
      <c r="H1460" s="17"/>
    </row>
    <row r="1461" spans="8:8" x14ac:dyDescent="0.2">
      <c r="H1461" s="17"/>
    </row>
    <row r="1462" spans="8:8" x14ac:dyDescent="0.2">
      <c r="H1462" s="17"/>
    </row>
    <row r="1463" spans="8:8" x14ac:dyDescent="0.2">
      <c r="H1463" s="17"/>
    </row>
    <row r="1464" spans="8:8" x14ac:dyDescent="0.2">
      <c r="H1464" s="17"/>
    </row>
    <row r="1465" spans="8:8" x14ac:dyDescent="0.2">
      <c r="H1465" s="17"/>
    </row>
    <row r="1466" spans="8:8" x14ac:dyDescent="0.2">
      <c r="H1466" s="17"/>
    </row>
    <row r="1467" spans="8:8" x14ac:dyDescent="0.2">
      <c r="H1467" s="17"/>
    </row>
    <row r="1468" spans="8:8" x14ac:dyDescent="0.2">
      <c r="H1468" s="17"/>
    </row>
    <row r="1469" spans="8:8" x14ac:dyDescent="0.2">
      <c r="H1469" s="17"/>
    </row>
    <row r="1470" spans="8:8" x14ac:dyDescent="0.2">
      <c r="H1470" s="17"/>
    </row>
    <row r="1471" spans="8:8" x14ac:dyDescent="0.2">
      <c r="H1471" s="17"/>
    </row>
    <row r="1472" spans="8:8" x14ac:dyDescent="0.2">
      <c r="H1472" s="17"/>
    </row>
    <row r="1473" spans="8:8" x14ac:dyDescent="0.2">
      <c r="H1473" s="17"/>
    </row>
    <row r="1474" spans="8:8" x14ac:dyDescent="0.2">
      <c r="H1474" s="17"/>
    </row>
    <row r="1475" spans="8:8" x14ac:dyDescent="0.2">
      <c r="H1475" s="17"/>
    </row>
    <row r="1476" spans="8:8" x14ac:dyDescent="0.2">
      <c r="H1476" s="17"/>
    </row>
    <row r="1477" spans="8:8" x14ac:dyDescent="0.2">
      <c r="H1477" s="17"/>
    </row>
    <row r="1478" spans="8:8" x14ac:dyDescent="0.2">
      <c r="H1478" s="17"/>
    </row>
    <row r="1479" spans="8:8" x14ac:dyDescent="0.2">
      <c r="H1479" s="17"/>
    </row>
    <row r="1480" spans="8:8" x14ac:dyDescent="0.2">
      <c r="H1480" s="17"/>
    </row>
    <row r="1481" spans="8:8" x14ac:dyDescent="0.2">
      <c r="H1481" s="17"/>
    </row>
    <row r="1482" spans="8:8" x14ac:dyDescent="0.2">
      <c r="H1482" s="17"/>
    </row>
    <row r="1483" spans="8:8" x14ac:dyDescent="0.2">
      <c r="H1483" s="17"/>
    </row>
    <row r="1484" spans="8:8" x14ac:dyDescent="0.2">
      <c r="H1484" s="17"/>
    </row>
    <row r="1485" spans="8:8" x14ac:dyDescent="0.2">
      <c r="H1485" s="17"/>
    </row>
    <row r="1486" spans="8:8" x14ac:dyDescent="0.2">
      <c r="H1486" s="17"/>
    </row>
    <row r="1487" spans="8:8" x14ac:dyDescent="0.2">
      <c r="H1487" s="17"/>
    </row>
    <row r="1488" spans="8:8" x14ac:dyDescent="0.2">
      <c r="H1488" s="17"/>
    </row>
    <row r="1489" spans="8:8" x14ac:dyDescent="0.2">
      <c r="H1489" s="17"/>
    </row>
    <row r="1490" spans="8:8" x14ac:dyDescent="0.2">
      <c r="H1490" s="17"/>
    </row>
    <row r="1491" spans="8:8" x14ac:dyDescent="0.2">
      <c r="H1491" s="17"/>
    </row>
    <row r="1492" spans="8:8" x14ac:dyDescent="0.2">
      <c r="H1492" s="17"/>
    </row>
    <row r="1493" spans="8:8" x14ac:dyDescent="0.2">
      <c r="H1493" s="17"/>
    </row>
    <row r="1494" spans="8:8" x14ac:dyDescent="0.2">
      <c r="H1494" s="17"/>
    </row>
    <row r="1495" spans="8:8" x14ac:dyDescent="0.2">
      <c r="H1495" s="17"/>
    </row>
    <row r="1496" spans="8:8" x14ac:dyDescent="0.2">
      <c r="H1496" s="17"/>
    </row>
    <row r="1497" spans="8:8" x14ac:dyDescent="0.2">
      <c r="H1497" s="17"/>
    </row>
    <row r="1498" spans="8:8" x14ac:dyDescent="0.2">
      <c r="H1498" s="17"/>
    </row>
    <row r="1499" spans="8:8" x14ac:dyDescent="0.2">
      <c r="H1499" s="17"/>
    </row>
    <row r="1500" spans="8:8" x14ac:dyDescent="0.2">
      <c r="H1500" s="17"/>
    </row>
    <row r="1501" spans="8:8" x14ac:dyDescent="0.2">
      <c r="H1501" s="17"/>
    </row>
    <row r="1502" spans="8:8" x14ac:dyDescent="0.2">
      <c r="H1502" s="17"/>
    </row>
    <row r="1503" spans="8:8" x14ac:dyDescent="0.2">
      <c r="H1503" s="17"/>
    </row>
    <row r="1504" spans="8:8" x14ac:dyDescent="0.2">
      <c r="H1504" s="17"/>
    </row>
    <row r="1505" spans="8:8" x14ac:dyDescent="0.2">
      <c r="H1505" s="17"/>
    </row>
    <row r="1506" spans="8:8" x14ac:dyDescent="0.2">
      <c r="H1506" s="17"/>
    </row>
    <row r="1507" spans="8:8" x14ac:dyDescent="0.2">
      <c r="H1507" s="17"/>
    </row>
    <row r="1508" spans="8:8" x14ac:dyDescent="0.2">
      <c r="H1508" s="17"/>
    </row>
    <row r="1509" spans="8:8" x14ac:dyDescent="0.2">
      <c r="H1509" s="17"/>
    </row>
    <row r="1510" spans="8:8" x14ac:dyDescent="0.2">
      <c r="H1510" s="17"/>
    </row>
    <row r="1511" spans="8:8" x14ac:dyDescent="0.2">
      <c r="H1511" s="17"/>
    </row>
    <row r="1512" spans="8:8" x14ac:dyDescent="0.2">
      <c r="H1512" s="17"/>
    </row>
    <row r="1513" spans="8:8" x14ac:dyDescent="0.2">
      <c r="H1513" s="17"/>
    </row>
    <row r="1514" spans="8:8" x14ac:dyDescent="0.2">
      <c r="H1514" s="17"/>
    </row>
    <row r="1515" spans="8:8" x14ac:dyDescent="0.2">
      <c r="H1515" s="17"/>
    </row>
    <row r="1516" spans="8:8" x14ac:dyDescent="0.2">
      <c r="H1516" s="17"/>
    </row>
    <row r="1517" spans="8:8" x14ac:dyDescent="0.2">
      <c r="H1517" s="17"/>
    </row>
    <row r="1518" spans="8:8" x14ac:dyDescent="0.2">
      <c r="H1518" s="17"/>
    </row>
    <row r="1519" spans="8:8" x14ac:dyDescent="0.2">
      <c r="H1519" s="17"/>
    </row>
    <row r="1520" spans="8:8" x14ac:dyDescent="0.2">
      <c r="H1520" s="17"/>
    </row>
    <row r="1521" spans="8:8" x14ac:dyDescent="0.2">
      <c r="H1521" s="17"/>
    </row>
    <row r="1522" spans="8:8" x14ac:dyDescent="0.2">
      <c r="H1522" s="17"/>
    </row>
    <row r="1523" spans="8:8" x14ac:dyDescent="0.2">
      <c r="H1523" s="17"/>
    </row>
    <row r="1524" spans="8:8" x14ac:dyDescent="0.2">
      <c r="H1524" s="17"/>
    </row>
    <row r="1525" spans="8:8" x14ac:dyDescent="0.2">
      <c r="H1525" s="17"/>
    </row>
    <row r="1526" spans="8:8" x14ac:dyDescent="0.2">
      <c r="H1526" s="17"/>
    </row>
    <row r="1527" spans="8:8" x14ac:dyDescent="0.2">
      <c r="H1527" s="17"/>
    </row>
    <row r="1528" spans="8:8" x14ac:dyDescent="0.2">
      <c r="H1528" s="17"/>
    </row>
    <row r="1529" spans="8:8" x14ac:dyDescent="0.2">
      <c r="H1529" s="17"/>
    </row>
    <row r="1530" spans="8:8" x14ac:dyDescent="0.2">
      <c r="H1530" s="17"/>
    </row>
    <row r="1531" spans="8:8" x14ac:dyDescent="0.2">
      <c r="H1531" s="17"/>
    </row>
    <row r="1532" spans="8:8" x14ac:dyDescent="0.2">
      <c r="H1532" s="17"/>
    </row>
    <row r="1533" spans="8:8" x14ac:dyDescent="0.2">
      <c r="H1533" s="17"/>
    </row>
    <row r="1534" spans="8:8" x14ac:dyDescent="0.2">
      <c r="H1534" s="17"/>
    </row>
    <row r="1535" spans="8:8" x14ac:dyDescent="0.2">
      <c r="H1535" s="17"/>
    </row>
    <row r="1536" spans="8:8" x14ac:dyDescent="0.2">
      <c r="H1536" s="17"/>
    </row>
    <row r="1537" spans="8:8" x14ac:dyDescent="0.2">
      <c r="H1537" s="17"/>
    </row>
    <row r="1538" spans="8:8" x14ac:dyDescent="0.2">
      <c r="H1538" s="17"/>
    </row>
    <row r="1539" spans="8:8" x14ac:dyDescent="0.2">
      <c r="H1539" s="17"/>
    </row>
    <row r="1540" spans="8:8" x14ac:dyDescent="0.2">
      <c r="H1540" s="17"/>
    </row>
    <row r="1541" spans="8:8" x14ac:dyDescent="0.2">
      <c r="H1541" s="17"/>
    </row>
    <row r="1542" spans="8:8" x14ac:dyDescent="0.2">
      <c r="H1542" s="17"/>
    </row>
    <row r="1543" spans="8:8" x14ac:dyDescent="0.2">
      <c r="H1543" s="17"/>
    </row>
    <row r="1544" spans="8:8" x14ac:dyDescent="0.2">
      <c r="H1544" s="17"/>
    </row>
    <row r="1545" spans="8:8" x14ac:dyDescent="0.2">
      <c r="H1545" s="17"/>
    </row>
    <row r="1546" spans="8:8" x14ac:dyDescent="0.2">
      <c r="H1546" s="17"/>
    </row>
    <row r="1547" spans="8:8" x14ac:dyDescent="0.2">
      <c r="H1547" s="17"/>
    </row>
    <row r="1548" spans="8:8" x14ac:dyDescent="0.2">
      <c r="H1548" s="17"/>
    </row>
    <row r="1549" spans="8:8" x14ac:dyDescent="0.2">
      <c r="H1549" s="17"/>
    </row>
    <row r="1550" spans="8:8" x14ac:dyDescent="0.2">
      <c r="H1550" s="17"/>
    </row>
    <row r="1551" spans="8:8" x14ac:dyDescent="0.2">
      <c r="H1551" s="17"/>
    </row>
    <row r="1552" spans="8:8" x14ac:dyDescent="0.2">
      <c r="H1552" s="17"/>
    </row>
    <row r="1553" spans="8:8" x14ac:dyDescent="0.2">
      <c r="H1553" s="17"/>
    </row>
    <row r="1554" spans="8:8" x14ac:dyDescent="0.2">
      <c r="H1554" s="17"/>
    </row>
    <row r="1555" spans="8:8" x14ac:dyDescent="0.2">
      <c r="H1555" s="17"/>
    </row>
    <row r="1556" spans="8:8" x14ac:dyDescent="0.2">
      <c r="H1556" s="17"/>
    </row>
    <row r="1557" spans="8:8" x14ac:dyDescent="0.2">
      <c r="H1557" s="17"/>
    </row>
    <row r="1558" spans="8:8" x14ac:dyDescent="0.2">
      <c r="H1558" s="17"/>
    </row>
    <row r="1559" spans="8:8" x14ac:dyDescent="0.2">
      <c r="H1559" s="17"/>
    </row>
    <row r="1560" spans="8:8" x14ac:dyDescent="0.2">
      <c r="H1560" s="17"/>
    </row>
    <row r="1561" spans="8:8" x14ac:dyDescent="0.2">
      <c r="H1561" s="17"/>
    </row>
    <row r="1562" spans="8:8" x14ac:dyDescent="0.2">
      <c r="H1562" s="17"/>
    </row>
    <row r="1563" spans="8:8" x14ac:dyDescent="0.2">
      <c r="H1563" s="17"/>
    </row>
    <row r="1564" spans="8:8" x14ac:dyDescent="0.2">
      <c r="H1564" s="17"/>
    </row>
    <row r="1565" spans="8:8" x14ac:dyDescent="0.2">
      <c r="H1565" s="17"/>
    </row>
    <row r="1566" spans="8:8" x14ac:dyDescent="0.2">
      <c r="H1566" s="17"/>
    </row>
    <row r="1567" spans="8:8" x14ac:dyDescent="0.2">
      <c r="H1567" s="17"/>
    </row>
    <row r="1568" spans="8:8" x14ac:dyDescent="0.2">
      <c r="H1568" s="17"/>
    </row>
    <row r="1569" spans="8:8" x14ac:dyDescent="0.2">
      <c r="H1569" s="17"/>
    </row>
    <row r="1570" spans="8:8" x14ac:dyDescent="0.2">
      <c r="H1570" s="17"/>
    </row>
    <row r="1571" spans="8:8" x14ac:dyDescent="0.2">
      <c r="H1571" s="17"/>
    </row>
    <row r="1572" spans="8:8" x14ac:dyDescent="0.2">
      <c r="H1572" s="17"/>
    </row>
    <row r="1573" spans="8:8" x14ac:dyDescent="0.2">
      <c r="H1573" s="17"/>
    </row>
    <row r="1574" spans="8:8" x14ac:dyDescent="0.2">
      <c r="H1574" s="17"/>
    </row>
    <row r="1575" spans="8:8" x14ac:dyDescent="0.2">
      <c r="H1575" s="17"/>
    </row>
    <row r="1576" spans="8:8" x14ac:dyDescent="0.2">
      <c r="H1576" s="17"/>
    </row>
    <row r="1577" spans="8:8" x14ac:dyDescent="0.2">
      <c r="H1577" s="17"/>
    </row>
    <row r="1578" spans="8:8" x14ac:dyDescent="0.2">
      <c r="H1578" s="17"/>
    </row>
    <row r="1579" spans="8:8" x14ac:dyDescent="0.2">
      <c r="H1579" s="17"/>
    </row>
    <row r="1580" spans="8:8" x14ac:dyDescent="0.2">
      <c r="H1580" s="17"/>
    </row>
    <row r="1581" spans="8:8" x14ac:dyDescent="0.2">
      <c r="H1581" s="17"/>
    </row>
    <row r="1582" spans="8:8" x14ac:dyDescent="0.2">
      <c r="H1582" s="17"/>
    </row>
    <row r="1583" spans="8:8" x14ac:dyDescent="0.2">
      <c r="H1583" s="17"/>
    </row>
    <row r="1584" spans="8:8" x14ac:dyDescent="0.2">
      <c r="H1584" s="17"/>
    </row>
    <row r="1585" spans="8:8" x14ac:dyDescent="0.2">
      <c r="H1585" s="17"/>
    </row>
    <row r="1586" spans="8:8" x14ac:dyDescent="0.2">
      <c r="H1586" s="17"/>
    </row>
    <row r="1587" spans="8:8" x14ac:dyDescent="0.2">
      <c r="H1587" s="17"/>
    </row>
    <row r="1588" spans="8:8" x14ac:dyDescent="0.2">
      <c r="H1588" s="17"/>
    </row>
    <row r="1589" spans="8:8" x14ac:dyDescent="0.2">
      <c r="H1589" s="17"/>
    </row>
    <row r="1590" spans="8:8" x14ac:dyDescent="0.2">
      <c r="H1590" s="17"/>
    </row>
    <row r="1591" spans="8:8" x14ac:dyDescent="0.2">
      <c r="H1591" s="17"/>
    </row>
    <row r="1592" spans="8:8" x14ac:dyDescent="0.2">
      <c r="H1592" s="17"/>
    </row>
    <row r="1593" spans="8:8" x14ac:dyDescent="0.2">
      <c r="H1593" s="17"/>
    </row>
    <row r="1594" spans="8:8" x14ac:dyDescent="0.2">
      <c r="H1594" s="17"/>
    </row>
    <row r="1595" spans="8:8" x14ac:dyDescent="0.2">
      <c r="H1595" s="17"/>
    </row>
    <row r="1596" spans="8:8" x14ac:dyDescent="0.2">
      <c r="H1596" s="17"/>
    </row>
    <row r="1597" spans="8:8" x14ac:dyDescent="0.2">
      <c r="H1597" s="17"/>
    </row>
    <row r="1598" spans="8:8" x14ac:dyDescent="0.2">
      <c r="H1598" s="17"/>
    </row>
    <row r="1599" spans="8:8" x14ac:dyDescent="0.2">
      <c r="H1599" s="17"/>
    </row>
    <row r="1600" spans="8:8" x14ac:dyDescent="0.2">
      <c r="H1600" s="17"/>
    </row>
    <row r="1601" spans="8:8" x14ac:dyDescent="0.2">
      <c r="H1601" s="17"/>
    </row>
    <row r="1602" spans="8:8" x14ac:dyDescent="0.2">
      <c r="H1602" s="17"/>
    </row>
    <row r="1603" spans="8:8" x14ac:dyDescent="0.2">
      <c r="H1603" s="17"/>
    </row>
    <row r="1604" spans="8:8" x14ac:dyDescent="0.2">
      <c r="H1604" s="17"/>
    </row>
    <row r="1605" spans="8:8" x14ac:dyDescent="0.2">
      <c r="H1605" s="17"/>
    </row>
    <row r="1606" spans="8:8" x14ac:dyDescent="0.2">
      <c r="H1606" s="17"/>
    </row>
    <row r="1607" spans="8:8" x14ac:dyDescent="0.2">
      <c r="H1607" s="17"/>
    </row>
    <row r="1608" spans="8:8" x14ac:dyDescent="0.2">
      <c r="H1608" s="17"/>
    </row>
    <row r="1609" spans="8:8" x14ac:dyDescent="0.2">
      <c r="H1609" s="17"/>
    </row>
    <row r="1610" spans="8:8" x14ac:dyDescent="0.2">
      <c r="H1610" s="17"/>
    </row>
    <row r="1611" spans="8:8" x14ac:dyDescent="0.2">
      <c r="H1611" s="17"/>
    </row>
    <row r="1612" spans="8:8" x14ac:dyDescent="0.2">
      <c r="H1612" s="17"/>
    </row>
    <row r="1613" spans="8:8" x14ac:dyDescent="0.2">
      <c r="H1613" s="17"/>
    </row>
    <row r="1614" spans="8:8" x14ac:dyDescent="0.2">
      <c r="H1614" s="17"/>
    </row>
    <row r="1615" spans="8:8" x14ac:dyDescent="0.2">
      <c r="H1615" s="17"/>
    </row>
    <row r="1616" spans="8:8" x14ac:dyDescent="0.2">
      <c r="H1616" s="17"/>
    </row>
    <row r="1617" spans="8:8" x14ac:dyDescent="0.2">
      <c r="H1617" s="17"/>
    </row>
    <row r="1618" spans="8:8" x14ac:dyDescent="0.2">
      <c r="H1618" s="17"/>
    </row>
    <row r="1619" spans="8:8" x14ac:dyDescent="0.2">
      <c r="H1619" s="17"/>
    </row>
    <row r="1620" spans="8:8" x14ac:dyDescent="0.2">
      <c r="H1620" s="17"/>
    </row>
    <row r="1621" spans="8:8" x14ac:dyDescent="0.2">
      <c r="H1621" s="17"/>
    </row>
    <row r="1622" spans="8:8" x14ac:dyDescent="0.2">
      <c r="H1622" s="17"/>
    </row>
    <row r="1623" spans="8:8" x14ac:dyDescent="0.2">
      <c r="H1623" s="17"/>
    </row>
    <row r="1624" spans="8:8" x14ac:dyDescent="0.2">
      <c r="H1624" s="17"/>
    </row>
    <row r="1625" spans="8:8" x14ac:dyDescent="0.2">
      <c r="H1625" s="17"/>
    </row>
    <row r="1626" spans="8:8" x14ac:dyDescent="0.2">
      <c r="H1626" s="17"/>
    </row>
    <row r="1627" spans="8:8" x14ac:dyDescent="0.2">
      <c r="H1627" s="17"/>
    </row>
    <row r="1628" spans="8:8" x14ac:dyDescent="0.2">
      <c r="H1628" s="17"/>
    </row>
    <row r="1629" spans="8:8" x14ac:dyDescent="0.2">
      <c r="H1629" s="17"/>
    </row>
    <row r="1630" spans="8:8" x14ac:dyDescent="0.2">
      <c r="H1630" s="17"/>
    </row>
    <row r="1631" spans="8:8" x14ac:dyDescent="0.2">
      <c r="H1631" s="17"/>
    </row>
    <row r="1632" spans="8:8" x14ac:dyDescent="0.2">
      <c r="H1632" s="17"/>
    </row>
    <row r="1633" spans="8:8" x14ac:dyDescent="0.2">
      <c r="H1633" s="17"/>
    </row>
    <row r="1634" spans="8:8" x14ac:dyDescent="0.2">
      <c r="H1634" s="17"/>
    </row>
    <row r="1635" spans="8:8" x14ac:dyDescent="0.2">
      <c r="H1635" s="17"/>
    </row>
    <row r="1636" spans="8:8" x14ac:dyDescent="0.2">
      <c r="H1636" s="17"/>
    </row>
    <row r="1637" spans="8:8" x14ac:dyDescent="0.2">
      <c r="H1637" s="17"/>
    </row>
    <row r="1638" spans="8:8" x14ac:dyDescent="0.2">
      <c r="H1638" s="17"/>
    </row>
    <row r="1639" spans="8:8" x14ac:dyDescent="0.2">
      <c r="H1639" s="17"/>
    </row>
    <row r="1640" spans="8:8" x14ac:dyDescent="0.2">
      <c r="H1640" s="17"/>
    </row>
    <row r="1641" spans="8:8" x14ac:dyDescent="0.2">
      <c r="H1641" s="17"/>
    </row>
    <row r="1642" spans="8:8" x14ac:dyDescent="0.2">
      <c r="H1642" s="17"/>
    </row>
    <row r="1643" spans="8:8" x14ac:dyDescent="0.2">
      <c r="H1643" s="17"/>
    </row>
    <row r="1644" spans="8:8" x14ac:dyDescent="0.2">
      <c r="H1644" s="17"/>
    </row>
    <row r="1645" spans="8:8" x14ac:dyDescent="0.2">
      <c r="H1645" s="17"/>
    </row>
    <row r="1646" spans="8:8" x14ac:dyDescent="0.2">
      <c r="H1646" s="17"/>
    </row>
    <row r="1647" spans="8:8" x14ac:dyDescent="0.2">
      <c r="H1647" s="17"/>
    </row>
    <row r="1648" spans="8:8" x14ac:dyDescent="0.2">
      <c r="H1648" s="17"/>
    </row>
    <row r="1649" spans="8:8" x14ac:dyDescent="0.2">
      <c r="H1649" s="17"/>
    </row>
    <row r="1650" spans="8:8" x14ac:dyDescent="0.2">
      <c r="H1650" s="17"/>
    </row>
    <row r="1651" spans="8:8" x14ac:dyDescent="0.2">
      <c r="H1651" s="17"/>
    </row>
    <row r="1652" spans="8:8" x14ac:dyDescent="0.2">
      <c r="H1652" s="17"/>
    </row>
    <row r="1653" spans="8:8" x14ac:dyDescent="0.2">
      <c r="H1653" s="17"/>
    </row>
    <row r="1654" spans="8:8" x14ac:dyDescent="0.2">
      <c r="H1654" s="17"/>
    </row>
    <row r="1655" spans="8:8" x14ac:dyDescent="0.2">
      <c r="H1655" s="17"/>
    </row>
    <row r="1656" spans="8:8" x14ac:dyDescent="0.2">
      <c r="H1656" s="17"/>
    </row>
    <row r="1657" spans="8:8" x14ac:dyDescent="0.2">
      <c r="H1657" s="17"/>
    </row>
    <row r="1658" spans="8:8" x14ac:dyDescent="0.2">
      <c r="H1658" s="17"/>
    </row>
    <row r="1659" spans="8:8" x14ac:dyDescent="0.2">
      <c r="H1659" s="17"/>
    </row>
    <row r="1660" spans="8:8" x14ac:dyDescent="0.2">
      <c r="H1660" s="17"/>
    </row>
    <row r="1661" spans="8:8" x14ac:dyDescent="0.2">
      <c r="H1661" s="17"/>
    </row>
    <row r="1662" spans="8:8" x14ac:dyDescent="0.2">
      <c r="H1662" s="17"/>
    </row>
    <row r="1663" spans="8:8" x14ac:dyDescent="0.2">
      <c r="H1663" s="17"/>
    </row>
    <row r="1664" spans="8:8" x14ac:dyDescent="0.2">
      <c r="H1664" s="17"/>
    </row>
    <row r="1665" spans="8:8" x14ac:dyDescent="0.2">
      <c r="H1665" s="17"/>
    </row>
    <row r="1666" spans="8:8" x14ac:dyDescent="0.2">
      <c r="H1666" s="17"/>
    </row>
    <row r="1667" spans="8:8" x14ac:dyDescent="0.2">
      <c r="H1667" s="17"/>
    </row>
    <row r="1668" spans="8:8" x14ac:dyDescent="0.2">
      <c r="H1668" s="17"/>
    </row>
    <row r="1669" spans="8:8" x14ac:dyDescent="0.2">
      <c r="H1669" s="17"/>
    </row>
    <row r="1670" spans="8:8" x14ac:dyDescent="0.2">
      <c r="H1670" s="17"/>
    </row>
    <row r="1671" spans="8:8" x14ac:dyDescent="0.2">
      <c r="H1671" s="17"/>
    </row>
    <row r="1672" spans="8:8" x14ac:dyDescent="0.2">
      <c r="H1672" s="17"/>
    </row>
    <row r="1673" spans="8:8" x14ac:dyDescent="0.2">
      <c r="H1673" s="17"/>
    </row>
    <row r="1674" spans="8:8" x14ac:dyDescent="0.2">
      <c r="H1674" s="17"/>
    </row>
    <row r="1675" spans="8:8" x14ac:dyDescent="0.2">
      <c r="H1675" s="17"/>
    </row>
    <row r="1676" spans="8:8" x14ac:dyDescent="0.2">
      <c r="H1676" s="17"/>
    </row>
    <row r="1677" spans="8:8" x14ac:dyDescent="0.2">
      <c r="H1677" s="17"/>
    </row>
    <row r="1678" spans="8:8" x14ac:dyDescent="0.2">
      <c r="H1678" s="17"/>
    </row>
    <row r="1679" spans="8:8" x14ac:dyDescent="0.2">
      <c r="H1679" s="17"/>
    </row>
    <row r="1680" spans="8:8" x14ac:dyDescent="0.2">
      <c r="H1680" s="17"/>
    </row>
    <row r="1681" spans="8:8" x14ac:dyDescent="0.2">
      <c r="H1681" s="17"/>
    </row>
    <row r="1682" spans="8:8" x14ac:dyDescent="0.2">
      <c r="H1682" s="17"/>
    </row>
    <row r="1683" spans="8:8" x14ac:dyDescent="0.2">
      <c r="H1683" s="17"/>
    </row>
    <row r="1684" spans="8:8" x14ac:dyDescent="0.2">
      <c r="H1684" s="17"/>
    </row>
    <row r="1685" spans="8:8" x14ac:dyDescent="0.2">
      <c r="H1685" s="17"/>
    </row>
    <row r="1686" spans="8:8" x14ac:dyDescent="0.2">
      <c r="H1686" s="17"/>
    </row>
    <row r="1687" spans="8:8" x14ac:dyDescent="0.2">
      <c r="H1687" s="17"/>
    </row>
    <row r="1688" spans="8:8" x14ac:dyDescent="0.2">
      <c r="H1688" s="17"/>
    </row>
    <row r="1689" spans="8:8" x14ac:dyDescent="0.2">
      <c r="H1689" s="17"/>
    </row>
    <row r="1690" spans="8:8" x14ac:dyDescent="0.2">
      <c r="H1690" s="17"/>
    </row>
    <row r="1691" spans="8:8" x14ac:dyDescent="0.2">
      <c r="H1691" s="17"/>
    </row>
    <row r="1692" spans="8:8" x14ac:dyDescent="0.2">
      <c r="H1692" s="17"/>
    </row>
    <row r="1693" spans="8:8" x14ac:dyDescent="0.2">
      <c r="H1693" s="17"/>
    </row>
    <row r="1694" spans="8:8" x14ac:dyDescent="0.2">
      <c r="H1694" s="17"/>
    </row>
    <row r="1695" spans="8:8" x14ac:dyDescent="0.2">
      <c r="H1695" s="17"/>
    </row>
    <row r="1696" spans="8:8" x14ac:dyDescent="0.2">
      <c r="H1696" s="17"/>
    </row>
    <row r="1697" spans="8:8" x14ac:dyDescent="0.2">
      <c r="H1697" s="17"/>
    </row>
    <row r="1698" spans="8:8" x14ac:dyDescent="0.2">
      <c r="H1698" s="17"/>
    </row>
    <row r="1699" spans="8:8" x14ac:dyDescent="0.2">
      <c r="H1699" s="17"/>
    </row>
    <row r="1700" spans="8:8" x14ac:dyDescent="0.2">
      <c r="H1700" s="17"/>
    </row>
    <row r="1701" spans="8:8" x14ac:dyDescent="0.2">
      <c r="H1701" s="17"/>
    </row>
    <row r="1702" spans="8:8" x14ac:dyDescent="0.2">
      <c r="H1702" s="17"/>
    </row>
    <row r="1703" spans="8:8" x14ac:dyDescent="0.2">
      <c r="H1703" s="17"/>
    </row>
    <row r="1704" spans="8:8" x14ac:dyDescent="0.2">
      <c r="H1704" s="17"/>
    </row>
    <row r="1705" spans="8:8" x14ac:dyDescent="0.2">
      <c r="H1705" s="17"/>
    </row>
    <row r="1706" spans="8:8" x14ac:dyDescent="0.2">
      <c r="H1706" s="17"/>
    </row>
    <row r="1707" spans="8:8" x14ac:dyDescent="0.2">
      <c r="H1707" s="17"/>
    </row>
    <row r="1708" spans="8:8" x14ac:dyDescent="0.2">
      <c r="H1708" s="17"/>
    </row>
    <row r="1709" spans="8:8" x14ac:dyDescent="0.2">
      <c r="H1709" s="17"/>
    </row>
    <row r="1710" spans="8:8" x14ac:dyDescent="0.2">
      <c r="H1710" s="17"/>
    </row>
    <row r="1711" spans="8:8" x14ac:dyDescent="0.2">
      <c r="H1711" s="17"/>
    </row>
    <row r="1712" spans="8:8" x14ac:dyDescent="0.2">
      <c r="H1712" s="17"/>
    </row>
    <row r="1713" spans="8:8" x14ac:dyDescent="0.2">
      <c r="H1713" s="17"/>
    </row>
    <row r="1714" spans="8:8" x14ac:dyDescent="0.2">
      <c r="H1714" s="17"/>
    </row>
    <row r="1715" spans="8:8" x14ac:dyDescent="0.2">
      <c r="H1715" s="17"/>
    </row>
    <row r="1716" spans="8:8" x14ac:dyDescent="0.2">
      <c r="H1716" s="17"/>
    </row>
    <row r="1717" spans="8:8" x14ac:dyDescent="0.2">
      <c r="H1717" s="17"/>
    </row>
    <row r="1718" spans="8:8" x14ac:dyDescent="0.2">
      <c r="H1718" s="17"/>
    </row>
    <row r="1719" spans="8:8" x14ac:dyDescent="0.2">
      <c r="H1719" s="17"/>
    </row>
    <row r="1720" spans="8:8" x14ac:dyDescent="0.2">
      <c r="H1720" s="17"/>
    </row>
    <row r="1721" spans="8:8" x14ac:dyDescent="0.2">
      <c r="H1721" s="17"/>
    </row>
    <row r="1722" spans="8:8" x14ac:dyDescent="0.2">
      <c r="H1722" s="17"/>
    </row>
    <row r="1723" spans="8:8" x14ac:dyDescent="0.2">
      <c r="H1723" s="17"/>
    </row>
    <row r="1724" spans="8:8" x14ac:dyDescent="0.2">
      <c r="H1724" s="17"/>
    </row>
    <row r="1725" spans="8:8" x14ac:dyDescent="0.2">
      <c r="H1725" s="17"/>
    </row>
    <row r="1726" spans="8:8" x14ac:dyDescent="0.2">
      <c r="H1726" s="17"/>
    </row>
    <row r="1727" spans="8:8" x14ac:dyDescent="0.2">
      <c r="H1727" s="17"/>
    </row>
    <row r="1728" spans="8:8" x14ac:dyDescent="0.2">
      <c r="H1728" s="17"/>
    </row>
    <row r="1729" spans="8:8" x14ac:dyDescent="0.2">
      <c r="H1729" s="17"/>
    </row>
    <row r="1730" spans="8:8" x14ac:dyDescent="0.2">
      <c r="H1730" s="17"/>
    </row>
    <row r="1731" spans="8:8" x14ac:dyDescent="0.2">
      <c r="H1731" s="17"/>
    </row>
    <row r="1732" spans="8:8" x14ac:dyDescent="0.2">
      <c r="H1732" s="17"/>
    </row>
    <row r="1733" spans="8:8" x14ac:dyDescent="0.2">
      <c r="H1733" s="17"/>
    </row>
    <row r="1734" spans="8:8" x14ac:dyDescent="0.2">
      <c r="H1734" s="17"/>
    </row>
    <row r="1735" spans="8:8" x14ac:dyDescent="0.2">
      <c r="H1735" s="17"/>
    </row>
    <row r="1736" spans="8:8" x14ac:dyDescent="0.2">
      <c r="H1736" s="17"/>
    </row>
    <row r="1737" spans="8:8" x14ac:dyDescent="0.2">
      <c r="H1737" s="17"/>
    </row>
    <row r="1738" spans="8:8" x14ac:dyDescent="0.2">
      <c r="H1738" s="17"/>
    </row>
    <row r="1739" spans="8:8" x14ac:dyDescent="0.2">
      <c r="H1739" s="17"/>
    </row>
    <row r="1740" spans="8:8" x14ac:dyDescent="0.2">
      <c r="H1740" s="17"/>
    </row>
    <row r="1741" spans="8:8" x14ac:dyDescent="0.2">
      <c r="H1741" s="17"/>
    </row>
    <row r="1742" spans="8:8" x14ac:dyDescent="0.2">
      <c r="H1742" s="17"/>
    </row>
    <row r="1743" spans="8:8" x14ac:dyDescent="0.2">
      <c r="H1743" s="17"/>
    </row>
    <row r="1744" spans="8:8" x14ac:dyDescent="0.2">
      <c r="H1744" s="17"/>
    </row>
    <row r="1745" spans="8:8" x14ac:dyDescent="0.2">
      <c r="H1745" s="17"/>
    </row>
    <row r="1746" spans="8:8" x14ac:dyDescent="0.2">
      <c r="H1746" s="17"/>
    </row>
    <row r="1747" spans="8:8" x14ac:dyDescent="0.2">
      <c r="H1747" s="17"/>
    </row>
    <row r="1748" spans="8:8" x14ac:dyDescent="0.2">
      <c r="H1748" s="17"/>
    </row>
    <row r="1749" spans="8:8" x14ac:dyDescent="0.2">
      <c r="H1749" s="17"/>
    </row>
    <row r="1750" spans="8:8" x14ac:dyDescent="0.2">
      <c r="H1750" s="17"/>
    </row>
    <row r="1751" spans="8:8" x14ac:dyDescent="0.2">
      <c r="H1751" s="17"/>
    </row>
    <row r="1752" spans="8:8" x14ac:dyDescent="0.2">
      <c r="H1752" s="17"/>
    </row>
    <row r="1753" spans="8:8" x14ac:dyDescent="0.2">
      <c r="H1753" s="17"/>
    </row>
    <row r="1754" spans="8:8" x14ac:dyDescent="0.2">
      <c r="H1754" s="17"/>
    </row>
    <row r="1755" spans="8:8" x14ac:dyDescent="0.2">
      <c r="H1755" s="17"/>
    </row>
    <row r="1756" spans="8:8" x14ac:dyDescent="0.2">
      <c r="H1756" s="17"/>
    </row>
    <row r="1757" spans="8:8" x14ac:dyDescent="0.2">
      <c r="H1757" s="17"/>
    </row>
    <row r="1758" spans="8:8" x14ac:dyDescent="0.2">
      <c r="H1758" s="17"/>
    </row>
    <row r="1759" spans="8:8" x14ac:dyDescent="0.2">
      <c r="H1759" s="17"/>
    </row>
    <row r="1760" spans="8:8" x14ac:dyDescent="0.2">
      <c r="H1760" s="17"/>
    </row>
    <row r="1761" spans="8:8" x14ac:dyDescent="0.2">
      <c r="H1761" s="17"/>
    </row>
    <row r="1762" spans="8:8" x14ac:dyDescent="0.2">
      <c r="H1762" s="17"/>
    </row>
    <row r="1763" spans="8:8" x14ac:dyDescent="0.2">
      <c r="H1763" s="17"/>
    </row>
    <row r="1764" spans="8:8" x14ac:dyDescent="0.2">
      <c r="H1764" s="17"/>
    </row>
    <row r="1765" spans="8:8" x14ac:dyDescent="0.2">
      <c r="H1765" s="17"/>
    </row>
    <row r="1766" spans="8:8" x14ac:dyDescent="0.2">
      <c r="H1766" s="17"/>
    </row>
    <row r="1767" spans="8:8" x14ac:dyDescent="0.2">
      <c r="H1767" s="17"/>
    </row>
    <row r="1768" spans="8:8" x14ac:dyDescent="0.2">
      <c r="H1768" s="17"/>
    </row>
    <row r="1769" spans="8:8" x14ac:dyDescent="0.2">
      <c r="H1769" s="17"/>
    </row>
    <row r="1770" spans="8:8" x14ac:dyDescent="0.2">
      <c r="H1770" s="17"/>
    </row>
    <row r="1771" spans="8:8" x14ac:dyDescent="0.2">
      <c r="H1771" s="17"/>
    </row>
    <row r="1772" spans="8:8" x14ac:dyDescent="0.2">
      <c r="H1772" s="17"/>
    </row>
    <row r="1773" spans="8:8" x14ac:dyDescent="0.2">
      <c r="H1773" s="17"/>
    </row>
    <row r="1774" spans="8:8" x14ac:dyDescent="0.2">
      <c r="H1774" s="17"/>
    </row>
    <row r="1775" spans="8:8" x14ac:dyDescent="0.2">
      <c r="H1775" s="17"/>
    </row>
    <row r="1776" spans="8:8" x14ac:dyDescent="0.2">
      <c r="H1776" s="17"/>
    </row>
    <row r="1777" spans="8:8" x14ac:dyDescent="0.2">
      <c r="H1777" s="17"/>
    </row>
    <row r="1778" spans="8:8" x14ac:dyDescent="0.2">
      <c r="H1778" s="17"/>
    </row>
    <row r="1779" spans="8:8" x14ac:dyDescent="0.2">
      <c r="H1779" s="17"/>
    </row>
    <row r="1780" spans="8:8" x14ac:dyDescent="0.2">
      <c r="H1780" s="17"/>
    </row>
    <row r="1781" spans="8:8" x14ac:dyDescent="0.2">
      <c r="H1781" s="17"/>
    </row>
    <row r="1782" spans="8:8" x14ac:dyDescent="0.2">
      <c r="H1782" s="17"/>
    </row>
    <row r="1783" spans="8:8" x14ac:dyDescent="0.2">
      <c r="H1783" s="17"/>
    </row>
    <row r="1784" spans="8:8" x14ac:dyDescent="0.2">
      <c r="H1784" s="17"/>
    </row>
    <row r="1785" spans="8:8" x14ac:dyDescent="0.2">
      <c r="H1785" s="17"/>
    </row>
    <row r="1786" spans="8:8" x14ac:dyDescent="0.2">
      <c r="H1786" s="17"/>
    </row>
    <row r="1787" spans="8:8" x14ac:dyDescent="0.2">
      <c r="H1787" s="17"/>
    </row>
    <row r="1788" spans="8:8" x14ac:dyDescent="0.2">
      <c r="H1788" s="17"/>
    </row>
    <row r="1789" spans="8:8" x14ac:dyDescent="0.2">
      <c r="H1789" s="17"/>
    </row>
    <row r="1790" spans="8:8" x14ac:dyDescent="0.2">
      <c r="H1790" s="17"/>
    </row>
    <row r="1791" spans="8:8" x14ac:dyDescent="0.2">
      <c r="H1791" s="17"/>
    </row>
    <row r="1792" spans="8:8" x14ac:dyDescent="0.2">
      <c r="H1792" s="17"/>
    </row>
    <row r="1793" spans="8:8" x14ac:dyDescent="0.2">
      <c r="H1793" s="17"/>
    </row>
    <row r="1794" spans="8:8" x14ac:dyDescent="0.2">
      <c r="H1794" s="17"/>
    </row>
    <row r="1795" spans="8:8" x14ac:dyDescent="0.2">
      <c r="H1795" s="17"/>
    </row>
    <row r="1796" spans="8:8" x14ac:dyDescent="0.2">
      <c r="H1796" s="17"/>
    </row>
    <row r="1797" spans="8:8" x14ac:dyDescent="0.2">
      <c r="H1797" s="17"/>
    </row>
    <row r="1798" spans="8:8" x14ac:dyDescent="0.2">
      <c r="H1798" s="17"/>
    </row>
    <row r="1799" spans="8:8" x14ac:dyDescent="0.2">
      <c r="H1799" s="17"/>
    </row>
    <row r="1800" spans="8:8" x14ac:dyDescent="0.2">
      <c r="H1800" s="17"/>
    </row>
    <row r="1801" spans="8:8" x14ac:dyDescent="0.2">
      <c r="H1801" s="17"/>
    </row>
    <row r="1802" spans="8:8" x14ac:dyDescent="0.2">
      <c r="H1802" s="17"/>
    </row>
    <row r="1803" spans="8:8" x14ac:dyDescent="0.2">
      <c r="H1803" s="17"/>
    </row>
    <row r="1804" spans="8:8" x14ac:dyDescent="0.2">
      <c r="H1804" s="17"/>
    </row>
    <row r="1805" spans="8:8" x14ac:dyDescent="0.2">
      <c r="H1805" s="17"/>
    </row>
    <row r="1806" spans="8:8" x14ac:dyDescent="0.2">
      <c r="H1806" s="17"/>
    </row>
    <row r="1807" spans="8:8" x14ac:dyDescent="0.2">
      <c r="H1807" s="17"/>
    </row>
    <row r="1808" spans="8:8" x14ac:dyDescent="0.2">
      <c r="H1808" s="17"/>
    </row>
    <row r="1809" spans="8:8" x14ac:dyDescent="0.2">
      <c r="H1809" s="17"/>
    </row>
    <row r="1810" spans="8:8" x14ac:dyDescent="0.2">
      <c r="H1810" s="17"/>
    </row>
    <row r="1811" spans="8:8" x14ac:dyDescent="0.2">
      <c r="H1811" s="17"/>
    </row>
    <row r="1812" spans="8:8" x14ac:dyDescent="0.2">
      <c r="H1812" s="17"/>
    </row>
    <row r="1813" spans="8:8" x14ac:dyDescent="0.2">
      <c r="H1813" s="17"/>
    </row>
    <row r="1814" spans="8:8" x14ac:dyDescent="0.2">
      <c r="H1814" s="17"/>
    </row>
    <row r="1815" spans="8:8" x14ac:dyDescent="0.2">
      <c r="H1815" s="17"/>
    </row>
    <row r="1816" spans="8:8" x14ac:dyDescent="0.2">
      <c r="H1816" s="17"/>
    </row>
    <row r="1817" spans="8:8" x14ac:dyDescent="0.2">
      <c r="H1817" s="17"/>
    </row>
    <row r="1818" spans="8:8" x14ac:dyDescent="0.2">
      <c r="H1818" s="17"/>
    </row>
    <row r="1819" spans="8:8" x14ac:dyDescent="0.2">
      <c r="H1819" s="17"/>
    </row>
    <row r="1820" spans="8:8" x14ac:dyDescent="0.2">
      <c r="H1820" s="17"/>
    </row>
    <row r="1821" spans="8:8" x14ac:dyDescent="0.2">
      <c r="H1821" s="17"/>
    </row>
    <row r="1822" spans="8:8" x14ac:dyDescent="0.2">
      <c r="H1822" s="17"/>
    </row>
    <row r="1823" spans="8:8" x14ac:dyDescent="0.2">
      <c r="H1823" s="17"/>
    </row>
    <row r="1824" spans="8:8" x14ac:dyDescent="0.2">
      <c r="H1824" s="17"/>
    </row>
    <row r="1825" spans="8:8" x14ac:dyDescent="0.2">
      <c r="H1825" s="17"/>
    </row>
    <row r="1826" spans="8:8" x14ac:dyDescent="0.2">
      <c r="H1826" s="17"/>
    </row>
    <row r="1827" spans="8:8" x14ac:dyDescent="0.2">
      <c r="H1827" s="17"/>
    </row>
    <row r="1828" spans="8:8" x14ac:dyDescent="0.2">
      <c r="H1828" s="17"/>
    </row>
    <row r="1829" spans="8:8" x14ac:dyDescent="0.2">
      <c r="H1829" s="17"/>
    </row>
    <row r="1830" spans="8:8" x14ac:dyDescent="0.2">
      <c r="H1830" s="17"/>
    </row>
    <row r="1831" spans="8:8" x14ac:dyDescent="0.2">
      <c r="H1831" s="17"/>
    </row>
    <row r="1832" spans="8:8" x14ac:dyDescent="0.2">
      <c r="H1832" s="17"/>
    </row>
    <row r="1833" spans="8:8" x14ac:dyDescent="0.2">
      <c r="H1833" s="17"/>
    </row>
    <row r="1834" spans="8:8" x14ac:dyDescent="0.2">
      <c r="H1834" s="17"/>
    </row>
    <row r="1835" spans="8:8" x14ac:dyDescent="0.2">
      <c r="H1835" s="17"/>
    </row>
    <row r="1836" spans="8:8" x14ac:dyDescent="0.2">
      <c r="H1836" s="17"/>
    </row>
    <row r="1837" spans="8:8" x14ac:dyDescent="0.2">
      <c r="H1837" s="17"/>
    </row>
    <row r="1838" spans="8:8" x14ac:dyDescent="0.2">
      <c r="H1838" s="17"/>
    </row>
    <row r="1839" spans="8:8" x14ac:dyDescent="0.2">
      <c r="H1839" s="17"/>
    </row>
    <row r="1840" spans="8:8" x14ac:dyDescent="0.2">
      <c r="H1840" s="17"/>
    </row>
    <row r="1841" spans="8:8" x14ac:dyDescent="0.2">
      <c r="H1841" s="17"/>
    </row>
    <row r="1842" spans="8:8" x14ac:dyDescent="0.2">
      <c r="H1842" s="17"/>
    </row>
    <row r="1843" spans="8:8" x14ac:dyDescent="0.2">
      <c r="H1843" s="17"/>
    </row>
    <row r="1844" spans="8:8" x14ac:dyDescent="0.2">
      <c r="H1844" s="17"/>
    </row>
    <row r="1845" spans="8:8" x14ac:dyDescent="0.2">
      <c r="H1845" s="17"/>
    </row>
    <row r="1846" spans="8:8" x14ac:dyDescent="0.2">
      <c r="H1846" s="17"/>
    </row>
    <row r="1847" spans="8:8" x14ac:dyDescent="0.2">
      <c r="H1847" s="17"/>
    </row>
    <row r="1848" spans="8:8" x14ac:dyDescent="0.2">
      <c r="H1848" s="17"/>
    </row>
    <row r="1849" spans="8:8" x14ac:dyDescent="0.2">
      <c r="H1849" s="17"/>
    </row>
    <row r="1850" spans="8:8" x14ac:dyDescent="0.2">
      <c r="H1850" s="17"/>
    </row>
    <row r="1851" spans="8:8" x14ac:dyDescent="0.2">
      <c r="H1851" s="17"/>
    </row>
    <row r="1852" spans="8:8" x14ac:dyDescent="0.2">
      <c r="H1852" s="17"/>
    </row>
    <row r="1853" spans="8:8" x14ac:dyDescent="0.2">
      <c r="H1853" s="17"/>
    </row>
    <row r="1854" spans="8:8" x14ac:dyDescent="0.2">
      <c r="H1854" s="17"/>
    </row>
    <row r="1855" spans="8:8" x14ac:dyDescent="0.2">
      <c r="H1855" s="17"/>
    </row>
    <row r="1856" spans="8:8" x14ac:dyDescent="0.2">
      <c r="H1856" s="17"/>
    </row>
    <row r="1857" spans="8:8" x14ac:dyDescent="0.2">
      <c r="H1857" s="17"/>
    </row>
    <row r="1858" spans="8:8" x14ac:dyDescent="0.2">
      <c r="H1858" s="17"/>
    </row>
    <row r="1859" spans="8:8" x14ac:dyDescent="0.2">
      <c r="H1859" s="17"/>
    </row>
    <row r="1860" spans="8:8" x14ac:dyDescent="0.2">
      <c r="H1860" s="17"/>
    </row>
    <row r="1861" spans="8:8" x14ac:dyDescent="0.2">
      <c r="H1861" s="17"/>
    </row>
    <row r="1862" spans="8:8" x14ac:dyDescent="0.2">
      <c r="H1862" s="17"/>
    </row>
    <row r="1863" spans="8:8" x14ac:dyDescent="0.2">
      <c r="H1863" s="17"/>
    </row>
    <row r="1864" spans="8:8" x14ac:dyDescent="0.2">
      <c r="H1864" s="17"/>
    </row>
    <row r="1865" spans="8:8" x14ac:dyDescent="0.2">
      <c r="H1865" s="17"/>
    </row>
    <row r="1866" spans="8:8" x14ac:dyDescent="0.2">
      <c r="H1866" s="17"/>
    </row>
    <row r="1867" spans="8:8" x14ac:dyDescent="0.2">
      <c r="H1867" s="17"/>
    </row>
    <row r="1868" spans="8:8" x14ac:dyDescent="0.2">
      <c r="H1868" s="17"/>
    </row>
    <row r="1869" spans="8:8" x14ac:dyDescent="0.2">
      <c r="H1869" s="17"/>
    </row>
    <row r="1870" spans="8:8" x14ac:dyDescent="0.2">
      <c r="H1870" s="17"/>
    </row>
    <row r="1871" spans="8:8" x14ac:dyDescent="0.2">
      <c r="H1871" s="17"/>
    </row>
    <row r="1872" spans="8:8" x14ac:dyDescent="0.2">
      <c r="H1872" s="17"/>
    </row>
    <row r="1873" spans="8:8" x14ac:dyDescent="0.2">
      <c r="H1873" s="17"/>
    </row>
    <row r="1874" spans="8:8" x14ac:dyDescent="0.2">
      <c r="H1874" s="17"/>
    </row>
    <row r="1875" spans="8:8" x14ac:dyDescent="0.2">
      <c r="H1875" s="17"/>
    </row>
    <row r="1876" spans="8:8" x14ac:dyDescent="0.2">
      <c r="H1876" s="17"/>
    </row>
    <row r="1877" spans="8:8" x14ac:dyDescent="0.2">
      <c r="H1877" s="17"/>
    </row>
    <row r="1878" spans="8:8" x14ac:dyDescent="0.2">
      <c r="H1878" s="17"/>
    </row>
    <row r="1879" spans="8:8" x14ac:dyDescent="0.2">
      <c r="H1879" s="17"/>
    </row>
    <row r="1880" spans="8:8" x14ac:dyDescent="0.2">
      <c r="H1880" s="17"/>
    </row>
    <row r="1881" spans="8:8" x14ac:dyDescent="0.2">
      <c r="H1881" s="17"/>
    </row>
    <row r="1882" spans="8:8" x14ac:dyDescent="0.2">
      <c r="H1882" s="17"/>
    </row>
    <row r="1883" spans="8:8" x14ac:dyDescent="0.2">
      <c r="H1883" s="17"/>
    </row>
    <row r="1884" spans="8:8" x14ac:dyDescent="0.2">
      <c r="H1884" s="17"/>
    </row>
    <row r="1885" spans="8:8" x14ac:dyDescent="0.2">
      <c r="H1885" s="17"/>
    </row>
    <row r="1886" spans="8:8" x14ac:dyDescent="0.2">
      <c r="H1886" s="17"/>
    </row>
    <row r="1887" spans="8:8" x14ac:dyDescent="0.2">
      <c r="H1887" s="17"/>
    </row>
    <row r="1888" spans="8:8" x14ac:dyDescent="0.2">
      <c r="H1888" s="17"/>
    </row>
    <row r="1889" spans="8:8" x14ac:dyDescent="0.2">
      <c r="H1889" s="17"/>
    </row>
    <row r="1890" spans="8:8" x14ac:dyDescent="0.2">
      <c r="H1890" s="17"/>
    </row>
    <row r="1891" spans="8:8" x14ac:dyDescent="0.2">
      <c r="H1891" s="17"/>
    </row>
    <row r="1892" spans="8:8" x14ac:dyDescent="0.2">
      <c r="H1892" s="17"/>
    </row>
    <row r="1893" spans="8:8" x14ac:dyDescent="0.2">
      <c r="H1893" s="17"/>
    </row>
    <row r="1894" spans="8:8" x14ac:dyDescent="0.2">
      <c r="H1894" s="17"/>
    </row>
    <row r="1895" spans="8:8" x14ac:dyDescent="0.2">
      <c r="H1895" s="17"/>
    </row>
    <row r="1896" spans="8:8" x14ac:dyDescent="0.2">
      <c r="H1896" s="17"/>
    </row>
    <row r="1897" spans="8:8" x14ac:dyDescent="0.2">
      <c r="H1897" s="17"/>
    </row>
    <row r="1898" spans="8:8" x14ac:dyDescent="0.2">
      <c r="H1898" s="17"/>
    </row>
    <row r="1899" spans="8:8" x14ac:dyDescent="0.2">
      <c r="H1899" s="17"/>
    </row>
    <row r="1900" spans="8:8" x14ac:dyDescent="0.2">
      <c r="H1900" s="17"/>
    </row>
    <row r="1901" spans="8:8" x14ac:dyDescent="0.2">
      <c r="H1901" s="17"/>
    </row>
    <row r="1902" spans="8:8" x14ac:dyDescent="0.2">
      <c r="H1902" s="17"/>
    </row>
    <row r="1903" spans="8:8" x14ac:dyDescent="0.2">
      <c r="H1903" s="17"/>
    </row>
    <row r="1904" spans="8:8" x14ac:dyDescent="0.2">
      <c r="H1904" s="17"/>
    </row>
    <row r="1905" spans="8:8" x14ac:dyDescent="0.2">
      <c r="H1905" s="17"/>
    </row>
    <row r="1906" spans="8:8" x14ac:dyDescent="0.2">
      <c r="H1906" s="17"/>
    </row>
    <row r="1907" spans="8:8" x14ac:dyDescent="0.2">
      <c r="H1907" s="17"/>
    </row>
    <row r="1908" spans="8:8" x14ac:dyDescent="0.2">
      <c r="H1908" s="17"/>
    </row>
    <row r="1909" spans="8:8" x14ac:dyDescent="0.2">
      <c r="H1909" s="17"/>
    </row>
    <row r="1910" spans="8:8" x14ac:dyDescent="0.2">
      <c r="H1910" s="17"/>
    </row>
    <row r="1911" spans="8:8" x14ac:dyDescent="0.2">
      <c r="H1911" s="17"/>
    </row>
    <row r="1912" spans="8:8" x14ac:dyDescent="0.2">
      <c r="H1912" s="17"/>
    </row>
    <row r="1913" spans="8:8" x14ac:dyDescent="0.2">
      <c r="H1913" s="17"/>
    </row>
    <row r="1914" spans="8:8" x14ac:dyDescent="0.2">
      <c r="H1914" s="17"/>
    </row>
    <row r="1915" spans="8:8" x14ac:dyDescent="0.2">
      <c r="H1915" s="17"/>
    </row>
    <row r="1916" spans="8:8" x14ac:dyDescent="0.2">
      <c r="H1916" s="17"/>
    </row>
    <row r="1917" spans="8:8" x14ac:dyDescent="0.2">
      <c r="H1917" s="17"/>
    </row>
    <row r="1918" spans="8:8" x14ac:dyDescent="0.2">
      <c r="H1918" s="17"/>
    </row>
    <row r="1919" spans="8:8" x14ac:dyDescent="0.2">
      <c r="H1919" s="17"/>
    </row>
    <row r="1920" spans="8:8" x14ac:dyDescent="0.2">
      <c r="H1920" s="17"/>
    </row>
    <row r="1921" spans="8:8" x14ac:dyDescent="0.2">
      <c r="H1921" s="17"/>
    </row>
    <row r="1922" spans="8:8" x14ac:dyDescent="0.2">
      <c r="H1922" s="17"/>
    </row>
    <row r="1923" spans="8:8" x14ac:dyDescent="0.2">
      <c r="H1923" s="17"/>
    </row>
    <row r="1924" spans="8:8" x14ac:dyDescent="0.2">
      <c r="H1924" s="17"/>
    </row>
    <row r="1925" spans="8:8" x14ac:dyDescent="0.2">
      <c r="H1925" s="17"/>
    </row>
    <row r="1926" spans="8:8" x14ac:dyDescent="0.2">
      <c r="H1926" s="17"/>
    </row>
    <row r="1927" spans="8:8" x14ac:dyDescent="0.2">
      <c r="H1927" s="17"/>
    </row>
    <row r="1928" spans="8:8" x14ac:dyDescent="0.2">
      <c r="H1928" s="17"/>
    </row>
    <row r="1929" spans="8:8" x14ac:dyDescent="0.2">
      <c r="H1929" s="17"/>
    </row>
    <row r="1930" spans="8:8" x14ac:dyDescent="0.2">
      <c r="H1930" s="17"/>
    </row>
    <row r="1931" spans="8:8" x14ac:dyDescent="0.2">
      <c r="H1931" s="17"/>
    </row>
    <row r="1932" spans="8:8" x14ac:dyDescent="0.2">
      <c r="H1932" s="17"/>
    </row>
    <row r="1933" spans="8:8" x14ac:dyDescent="0.2">
      <c r="H1933" s="17"/>
    </row>
    <row r="1934" spans="8:8" x14ac:dyDescent="0.2">
      <c r="H1934" s="17"/>
    </row>
    <row r="1935" spans="8:8" x14ac:dyDescent="0.2">
      <c r="H1935" s="17"/>
    </row>
    <row r="1936" spans="8:8" x14ac:dyDescent="0.2">
      <c r="H1936" s="17"/>
    </row>
    <row r="1937" spans="8:8" x14ac:dyDescent="0.2">
      <c r="H1937" s="17"/>
    </row>
    <row r="1938" spans="8:8" x14ac:dyDescent="0.2">
      <c r="H1938" s="17"/>
    </row>
    <row r="1939" spans="8:8" x14ac:dyDescent="0.2">
      <c r="H1939" s="17"/>
    </row>
    <row r="1940" spans="8:8" x14ac:dyDescent="0.2">
      <c r="H1940" s="17"/>
    </row>
    <row r="1941" spans="8:8" x14ac:dyDescent="0.2">
      <c r="H1941" s="17"/>
    </row>
    <row r="1942" spans="8:8" x14ac:dyDescent="0.2">
      <c r="H1942" s="17"/>
    </row>
    <row r="1943" spans="8:8" x14ac:dyDescent="0.2">
      <c r="H1943" s="17"/>
    </row>
    <row r="1944" spans="8:8" x14ac:dyDescent="0.2">
      <c r="H1944" s="17"/>
    </row>
    <row r="1945" spans="8:8" x14ac:dyDescent="0.2">
      <c r="H1945" s="17"/>
    </row>
    <row r="1946" spans="8:8" x14ac:dyDescent="0.2">
      <c r="H1946" s="17"/>
    </row>
    <row r="1947" spans="8:8" x14ac:dyDescent="0.2">
      <c r="H1947" s="17"/>
    </row>
    <row r="1948" spans="8:8" x14ac:dyDescent="0.2">
      <c r="H1948" s="17"/>
    </row>
    <row r="1949" spans="8:8" x14ac:dyDescent="0.2">
      <c r="H1949" s="17"/>
    </row>
    <row r="1950" spans="8:8" x14ac:dyDescent="0.2">
      <c r="H1950" s="17"/>
    </row>
    <row r="1951" spans="8:8" x14ac:dyDescent="0.2">
      <c r="H1951" s="17"/>
    </row>
    <row r="1952" spans="8:8" x14ac:dyDescent="0.2">
      <c r="H1952" s="17"/>
    </row>
    <row r="1953" spans="8:8" x14ac:dyDescent="0.2">
      <c r="H1953" s="17"/>
    </row>
    <row r="1954" spans="8:8" x14ac:dyDescent="0.2">
      <c r="H1954" s="17"/>
    </row>
    <row r="1955" spans="8:8" x14ac:dyDescent="0.2">
      <c r="H1955" s="17"/>
    </row>
    <row r="1956" spans="8:8" x14ac:dyDescent="0.2">
      <c r="H1956" s="17"/>
    </row>
    <row r="1957" spans="8:8" x14ac:dyDescent="0.2">
      <c r="H1957" s="17"/>
    </row>
    <row r="1958" spans="8:8" x14ac:dyDescent="0.2">
      <c r="H1958" s="17"/>
    </row>
    <row r="1959" spans="8:8" x14ac:dyDescent="0.2">
      <c r="H1959" s="17"/>
    </row>
    <row r="1960" spans="8:8" x14ac:dyDescent="0.2">
      <c r="H1960" s="17"/>
    </row>
    <row r="1961" spans="8:8" x14ac:dyDescent="0.2">
      <c r="H1961" s="17"/>
    </row>
    <row r="1962" spans="8:8" x14ac:dyDescent="0.2">
      <c r="H1962" s="17"/>
    </row>
    <row r="1963" spans="8:8" x14ac:dyDescent="0.2">
      <c r="H1963" s="17"/>
    </row>
    <row r="1964" spans="8:8" x14ac:dyDescent="0.2">
      <c r="H1964" s="17"/>
    </row>
    <row r="1965" spans="8:8" x14ac:dyDescent="0.2">
      <c r="H1965" s="17"/>
    </row>
    <row r="1966" spans="8:8" x14ac:dyDescent="0.2">
      <c r="H1966" s="17"/>
    </row>
    <row r="1967" spans="8:8" x14ac:dyDescent="0.2">
      <c r="H1967" s="17"/>
    </row>
    <row r="1968" spans="8:8" x14ac:dyDescent="0.2">
      <c r="H1968" s="17"/>
    </row>
    <row r="1969" spans="8:8" x14ac:dyDescent="0.2">
      <c r="H1969" s="17"/>
    </row>
    <row r="1970" spans="8:8" x14ac:dyDescent="0.2">
      <c r="H1970" s="17"/>
    </row>
    <row r="1971" spans="8:8" x14ac:dyDescent="0.2">
      <c r="H1971" s="17"/>
    </row>
    <row r="1972" spans="8:8" x14ac:dyDescent="0.2">
      <c r="H1972" s="17"/>
    </row>
    <row r="1973" spans="8:8" x14ac:dyDescent="0.2">
      <c r="H1973" s="17"/>
    </row>
    <row r="1974" spans="8:8" x14ac:dyDescent="0.2">
      <c r="H1974" s="17"/>
    </row>
    <row r="1975" spans="8:8" x14ac:dyDescent="0.2">
      <c r="H1975" s="17"/>
    </row>
    <row r="1976" spans="8:8" x14ac:dyDescent="0.2">
      <c r="H1976" s="17"/>
    </row>
    <row r="1977" spans="8:8" x14ac:dyDescent="0.2">
      <c r="H1977" s="17"/>
    </row>
    <row r="1978" spans="8:8" x14ac:dyDescent="0.2">
      <c r="H1978" s="17"/>
    </row>
    <row r="1979" spans="8:8" x14ac:dyDescent="0.2">
      <c r="H1979" s="17"/>
    </row>
    <row r="1980" spans="8:8" x14ac:dyDescent="0.2">
      <c r="H1980" s="17"/>
    </row>
    <row r="1981" spans="8:8" x14ac:dyDescent="0.2">
      <c r="H1981" s="17"/>
    </row>
    <row r="1982" spans="8:8" x14ac:dyDescent="0.2">
      <c r="H1982" s="17"/>
    </row>
    <row r="1983" spans="8:8" x14ac:dyDescent="0.2">
      <c r="H1983" s="17"/>
    </row>
    <row r="1984" spans="8:8" x14ac:dyDescent="0.2">
      <c r="H1984" s="17"/>
    </row>
    <row r="1985" spans="8:8" x14ac:dyDescent="0.2">
      <c r="H1985" s="17"/>
    </row>
    <row r="1986" spans="8:8" x14ac:dyDescent="0.2">
      <c r="H1986" s="17"/>
    </row>
    <row r="1987" spans="8:8" x14ac:dyDescent="0.2">
      <c r="H1987" s="17"/>
    </row>
    <row r="1988" spans="8:8" x14ac:dyDescent="0.2">
      <c r="H1988" s="17"/>
    </row>
    <row r="1989" spans="8:8" x14ac:dyDescent="0.2">
      <c r="H1989" s="17"/>
    </row>
    <row r="1990" spans="8:8" x14ac:dyDescent="0.2">
      <c r="H1990" s="17"/>
    </row>
    <row r="1991" spans="8:8" x14ac:dyDescent="0.2">
      <c r="H1991" s="17"/>
    </row>
    <row r="1992" spans="8:8" x14ac:dyDescent="0.2">
      <c r="H1992" s="17"/>
    </row>
    <row r="1993" spans="8:8" x14ac:dyDescent="0.2">
      <c r="H1993" s="17"/>
    </row>
    <row r="1994" spans="8:8" x14ac:dyDescent="0.2">
      <c r="H1994" s="17"/>
    </row>
    <row r="1995" spans="8:8" x14ac:dyDescent="0.2">
      <c r="H1995" s="17"/>
    </row>
    <row r="1996" spans="8:8" x14ac:dyDescent="0.2">
      <c r="H1996" s="17"/>
    </row>
    <row r="1997" spans="8:8" x14ac:dyDescent="0.2">
      <c r="H1997" s="17"/>
    </row>
    <row r="1998" spans="8:8" x14ac:dyDescent="0.2">
      <c r="H1998" s="17"/>
    </row>
    <row r="1999" spans="8:8" x14ac:dyDescent="0.2">
      <c r="H1999" s="17"/>
    </row>
    <row r="2000" spans="8:8" x14ac:dyDescent="0.2">
      <c r="H2000" s="17"/>
    </row>
    <row r="2001" spans="8:8" x14ac:dyDescent="0.2">
      <c r="H2001" s="17"/>
    </row>
    <row r="2002" spans="8:8" x14ac:dyDescent="0.2">
      <c r="H2002" s="17"/>
    </row>
    <row r="2003" spans="8:8" x14ac:dyDescent="0.2">
      <c r="H2003" s="17"/>
    </row>
    <row r="2004" spans="8:8" x14ac:dyDescent="0.2">
      <c r="H2004" s="17"/>
    </row>
    <row r="2005" spans="8:8" x14ac:dyDescent="0.2">
      <c r="H2005" s="17"/>
    </row>
    <row r="2006" spans="8:8" x14ac:dyDescent="0.2">
      <c r="H2006" s="17"/>
    </row>
    <row r="2007" spans="8:8" x14ac:dyDescent="0.2">
      <c r="H2007" s="17"/>
    </row>
    <row r="2008" spans="8:8" x14ac:dyDescent="0.2">
      <c r="H2008" s="17"/>
    </row>
    <row r="2009" spans="8:8" x14ac:dyDescent="0.2">
      <c r="H2009" s="17"/>
    </row>
    <row r="2010" spans="8:8" x14ac:dyDescent="0.2">
      <c r="H2010" s="17"/>
    </row>
    <row r="2011" spans="8:8" x14ac:dyDescent="0.2">
      <c r="H2011" s="17"/>
    </row>
    <row r="2012" spans="8:8" x14ac:dyDescent="0.2">
      <c r="H2012" s="17"/>
    </row>
    <row r="2013" spans="8:8" x14ac:dyDescent="0.2">
      <c r="H2013" s="17"/>
    </row>
    <row r="2014" spans="8:8" x14ac:dyDescent="0.2">
      <c r="H2014" s="17"/>
    </row>
    <row r="2015" spans="8:8" x14ac:dyDescent="0.2">
      <c r="H2015" s="17"/>
    </row>
    <row r="2016" spans="8:8" x14ac:dyDescent="0.2">
      <c r="H2016" s="17"/>
    </row>
    <row r="2017" spans="8:8" x14ac:dyDescent="0.2">
      <c r="H2017" s="17"/>
    </row>
    <row r="2018" spans="8:8" x14ac:dyDescent="0.2">
      <c r="H2018" s="17"/>
    </row>
    <row r="2019" spans="8:8" x14ac:dyDescent="0.2">
      <c r="H2019" s="17"/>
    </row>
    <row r="2020" spans="8:8" x14ac:dyDescent="0.2">
      <c r="H2020" s="17"/>
    </row>
    <row r="2021" spans="8:8" x14ac:dyDescent="0.2">
      <c r="H2021" s="17"/>
    </row>
    <row r="2022" spans="8:8" x14ac:dyDescent="0.2">
      <c r="H2022" s="17"/>
    </row>
    <row r="2023" spans="8:8" x14ac:dyDescent="0.2">
      <c r="H2023" s="17"/>
    </row>
    <row r="2024" spans="8:8" x14ac:dyDescent="0.2">
      <c r="H2024" s="17"/>
    </row>
    <row r="2025" spans="8:8" x14ac:dyDescent="0.2">
      <c r="H2025" s="17"/>
    </row>
    <row r="2026" spans="8:8" x14ac:dyDescent="0.2">
      <c r="H2026" s="17"/>
    </row>
    <row r="2027" spans="8:8" x14ac:dyDescent="0.2">
      <c r="H2027" s="17"/>
    </row>
    <row r="2028" spans="8:8" x14ac:dyDescent="0.2">
      <c r="H2028" s="17"/>
    </row>
    <row r="2029" spans="8:8" x14ac:dyDescent="0.2">
      <c r="H2029" s="17"/>
    </row>
    <row r="2030" spans="8:8" x14ac:dyDescent="0.2">
      <c r="H2030" s="17"/>
    </row>
    <row r="2031" spans="8:8" x14ac:dyDescent="0.2">
      <c r="H2031" s="17"/>
    </row>
    <row r="2032" spans="8:8" x14ac:dyDescent="0.2">
      <c r="H2032" s="17"/>
    </row>
    <row r="2033" spans="8:8" x14ac:dyDescent="0.2">
      <c r="H2033" s="17"/>
    </row>
    <row r="2034" spans="8:8" x14ac:dyDescent="0.2">
      <c r="H2034" s="17"/>
    </row>
    <row r="2035" spans="8:8" x14ac:dyDescent="0.2">
      <c r="H2035" s="17"/>
    </row>
    <row r="2036" spans="8:8" x14ac:dyDescent="0.2">
      <c r="H2036" s="17"/>
    </row>
    <row r="2037" spans="8:8" x14ac:dyDescent="0.2">
      <c r="H2037" s="17"/>
    </row>
    <row r="2038" spans="8:8" x14ac:dyDescent="0.2">
      <c r="H2038" s="17"/>
    </row>
    <row r="2039" spans="8:8" x14ac:dyDescent="0.2">
      <c r="H2039" s="17"/>
    </row>
    <row r="2040" spans="8:8" x14ac:dyDescent="0.2">
      <c r="H2040" s="17"/>
    </row>
    <row r="2041" spans="8:8" x14ac:dyDescent="0.2">
      <c r="H2041" s="17"/>
    </row>
    <row r="2042" spans="8:8" x14ac:dyDescent="0.2">
      <c r="H2042" s="17"/>
    </row>
    <row r="2043" spans="8:8" x14ac:dyDescent="0.2">
      <c r="H2043" s="17"/>
    </row>
    <row r="2044" spans="8:8" x14ac:dyDescent="0.2">
      <c r="H2044" s="17"/>
    </row>
    <row r="2045" spans="8:8" x14ac:dyDescent="0.2">
      <c r="H2045" s="17"/>
    </row>
    <row r="2046" spans="8:8" x14ac:dyDescent="0.2">
      <c r="H2046" s="17"/>
    </row>
    <row r="2047" spans="8:8" x14ac:dyDescent="0.2">
      <c r="H2047" s="17"/>
    </row>
    <row r="2048" spans="8:8" x14ac:dyDescent="0.2">
      <c r="H2048" s="17"/>
    </row>
    <row r="2049" spans="8:8" x14ac:dyDescent="0.2">
      <c r="H2049" s="17"/>
    </row>
    <row r="2050" spans="8:8" x14ac:dyDescent="0.2">
      <c r="H2050" s="17"/>
    </row>
    <row r="2051" spans="8:8" x14ac:dyDescent="0.2">
      <c r="H2051" s="17"/>
    </row>
    <row r="2052" spans="8:8" x14ac:dyDescent="0.2">
      <c r="H2052" s="17"/>
    </row>
    <row r="2053" spans="8:8" x14ac:dyDescent="0.2">
      <c r="H2053" s="17"/>
    </row>
    <row r="2054" spans="8:8" x14ac:dyDescent="0.2">
      <c r="H2054" s="17"/>
    </row>
    <row r="2055" spans="8:8" x14ac:dyDescent="0.2">
      <c r="H2055" s="17"/>
    </row>
    <row r="2056" spans="8:8" x14ac:dyDescent="0.2">
      <c r="H2056" s="17"/>
    </row>
    <row r="2057" spans="8:8" x14ac:dyDescent="0.2">
      <c r="H2057" s="17"/>
    </row>
    <row r="2058" spans="8:8" x14ac:dyDescent="0.2">
      <c r="H2058" s="17"/>
    </row>
    <row r="2059" spans="8:8" x14ac:dyDescent="0.2">
      <c r="H2059" s="17"/>
    </row>
    <row r="2060" spans="8:8" x14ac:dyDescent="0.2">
      <c r="H2060" s="17"/>
    </row>
    <row r="2061" spans="8:8" x14ac:dyDescent="0.2">
      <c r="H2061" s="17"/>
    </row>
    <row r="2062" spans="8:8" x14ac:dyDescent="0.2">
      <c r="H2062" s="17"/>
    </row>
    <row r="2063" spans="8:8" x14ac:dyDescent="0.2">
      <c r="H2063" s="17"/>
    </row>
    <row r="2064" spans="8:8" x14ac:dyDescent="0.2">
      <c r="H2064" s="17"/>
    </row>
    <row r="2065" spans="8:8" x14ac:dyDescent="0.2">
      <c r="H2065" s="17"/>
    </row>
    <row r="2066" spans="8:8" x14ac:dyDescent="0.2">
      <c r="H2066" s="17"/>
    </row>
    <row r="2067" spans="8:8" x14ac:dyDescent="0.2">
      <c r="H2067" s="17"/>
    </row>
    <row r="2068" spans="8:8" x14ac:dyDescent="0.2">
      <c r="H2068" s="17"/>
    </row>
    <row r="2069" spans="8:8" x14ac:dyDescent="0.2">
      <c r="H2069" s="17"/>
    </row>
    <row r="2070" spans="8:8" x14ac:dyDescent="0.2">
      <c r="H2070" s="17"/>
    </row>
    <row r="2071" spans="8:8" x14ac:dyDescent="0.2">
      <c r="H2071" s="17"/>
    </row>
    <row r="2072" spans="8:8" x14ac:dyDescent="0.2">
      <c r="H2072" s="17"/>
    </row>
    <row r="2073" spans="8:8" x14ac:dyDescent="0.2">
      <c r="H2073" s="17"/>
    </row>
    <row r="2074" spans="8:8" x14ac:dyDescent="0.2">
      <c r="H2074" s="17"/>
    </row>
    <row r="2075" spans="8:8" x14ac:dyDescent="0.2">
      <c r="H2075" s="17"/>
    </row>
    <row r="2076" spans="8:8" x14ac:dyDescent="0.2">
      <c r="H2076" s="17"/>
    </row>
    <row r="2077" spans="8:8" x14ac:dyDescent="0.2">
      <c r="H2077" s="17"/>
    </row>
    <row r="2078" spans="8:8" x14ac:dyDescent="0.2">
      <c r="H2078" s="17"/>
    </row>
    <row r="2079" spans="8:8" x14ac:dyDescent="0.2">
      <c r="H2079" s="17"/>
    </row>
    <row r="2080" spans="8:8" x14ac:dyDescent="0.2">
      <c r="H2080" s="17"/>
    </row>
    <row r="2081" spans="8:8" x14ac:dyDescent="0.2">
      <c r="H2081" s="17"/>
    </row>
    <row r="2082" spans="8:8" x14ac:dyDescent="0.2">
      <c r="H2082" s="17"/>
    </row>
    <row r="2083" spans="8:8" x14ac:dyDescent="0.2">
      <c r="H2083" s="17"/>
    </row>
    <row r="2084" spans="8:8" x14ac:dyDescent="0.2">
      <c r="H2084" s="17"/>
    </row>
    <row r="2085" spans="8:8" x14ac:dyDescent="0.2">
      <c r="H2085" s="17"/>
    </row>
    <row r="2086" spans="8:8" x14ac:dyDescent="0.2">
      <c r="H2086" s="17"/>
    </row>
    <row r="2087" spans="8:8" x14ac:dyDescent="0.2">
      <c r="H2087" s="17"/>
    </row>
    <row r="2088" spans="8:8" x14ac:dyDescent="0.2">
      <c r="H2088" s="17"/>
    </row>
    <row r="2089" spans="8:8" x14ac:dyDescent="0.2">
      <c r="H2089" s="17"/>
    </row>
    <row r="2090" spans="8:8" x14ac:dyDescent="0.2">
      <c r="H2090" s="17"/>
    </row>
    <row r="2091" spans="8:8" x14ac:dyDescent="0.2">
      <c r="H2091" s="17"/>
    </row>
    <row r="2092" spans="8:8" x14ac:dyDescent="0.2">
      <c r="H2092" s="17"/>
    </row>
    <row r="2093" spans="8:8" x14ac:dyDescent="0.2">
      <c r="H2093" s="17"/>
    </row>
    <row r="2094" spans="8:8" x14ac:dyDescent="0.2">
      <c r="H2094" s="17"/>
    </row>
    <row r="2095" spans="8:8" x14ac:dyDescent="0.2">
      <c r="H2095" s="17"/>
    </row>
    <row r="2096" spans="8:8" x14ac:dyDescent="0.2">
      <c r="H2096" s="17"/>
    </row>
    <row r="2097" spans="8:8" x14ac:dyDescent="0.2">
      <c r="H2097" s="17"/>
    </row>
    <row r="2098" spans="8:8" x14ac:dyDescent="0.2">
      <c r="H2098" s="17"/>
    </row>
    <row r="2099" spans="8:8" x14ac:dyDescent="0.2">
      <c r="H2099" s="17"/>
    </row>
    <row r="2100" spans="8:8" x14ac:dyDescent="0.2">
      <c r="H2100" s="17"/>
    </row>
    <row r="2101" spans="8:8" x14ac:dyDescent="0.2">
      <c r="H2101" s="17"/>
    </row>
    <row r="2102" spans="8:8" x14ac:dyDescent="0.2">
      <c r="H2102" s="17"/>
    </row>
    <row r="2103" spans="8:8" x14ac:dyDescent="0.2">
      <c r="H2103" s="17"/>
    </row>
    <row r="2104" spans="8:8" x14ac:dyDescent="0.2">
      <c r="H2104" s="17"/>
    </row>
    <row r="2105" spans="8:8" x14ac:dyDescent="0.2">
      <c r="H2105" s="17"/>
    </row>
    <row r="2106" spans="8:8" x14ac:dyDescent="0.2">
      <c r="H2106" s="17"/>
    </row>
    <row r="2107" spans="8:8" x14ac:dyDescent="0.2">
      <c r="H2107" s="17"/>
    </row>
    <row r="2108" spans="8:8" x14ac:dyDescent="0.2">
      <c r="H2108" s="17"/>
    </row>
    <row r="2109" spans="8:8" x14ac:dyDescent="0.2">
      <c r="H2109" s="17"/>
    </row>
    <row r="2110" spans="8:8" x14ac:dyDescent="0.2">
      <c r="H2110" s="17"/>
    </row>
    <row r="2111" spans="8:8" x14ac:dyDescent="0.2">
      <c r="H2111" s="17"/>
    </row>
    <row r="2112" spans="8:8" x14ac:dyDescent="0.2">
      <c r="H2112" s="17"/>
    </row>
    <row r="2113" spans="8:8" x14ac:dyDescent="0.2">
      <c r="H2113" s="17"/>
    </row>
    <row r="2114" spans="8:8" x14ac:dyDescent="0.2">
      <c r="H2114" s="17"/>
    </row>
    <row r="2115" spans="8:8" x14ac:dyDescent="0.2">
      <c r="H2115" s="17"/>
    </row>
    <row r="2116" spans="8:8" x14ac:dyDescent="0.2">
      <c r="H2116" s="17"/>
    </row>
    <row r="2117" spans="8:8" x14ac:dyDescent="0.2">
      <c r="H2117" s="17"/>
    </row>
    <row r="2118" spans="8:8" x14ac:dyDescent="0.2">
      <c r="H2118" s="17"/>
    </row>
    <row r="2119" spans="8:8" x14ac:dyDescent="0.2">
      <c r="H2119" s="17"/>
    </row>
    <row r="2120" spans="8:8" x14ac:dyDescent="0.2">
      <c r="H2120" s="17"/>
    </row>
    <row r="2121" spans="8:8" x14ac:dyDescent="0.2">
      <c r="H2121" s="17"/>
    </row>
    <row r="2122" spans="8:8" x14ac:dyDescent="0.2">
      <c r="H2122" s="17"/>
    </row>
    <row r="2123" spans="8:8" x14ac:dyDescent="0.2">
      <c r="H2123" s="17"/>
    </row>
    <row r="2124" spans="8:8" x14ac:dyDescent="0.2">
      <c r="H2124" s="17"/>
    </row>
    <row r="2125" spans="8:8" x14ac:dyDescent="0.2">
      <c r="H2125" s="17"/>
    </row>
    <row r="2126" spans="8:8" x14ac:dyDescent="0.2">
      <c r="H2126" s="17"/>
    </row>
    <row r="2127" spans="8:8" x14ac:dyDescent="0.2">
      <c r="H2127" s="17"/>
    </row>
    <row r="2128" spans="8:8" x14ac:dyDescent="0.2">
      <c r="H2128" s="17"/>
    </row>
    <row r="2129" spans="8:8" x14ac:dyDescent="0.2">
      <c r="H2129" s="17"/>
    </row>
    <row r="2130" spans="8:8" x14ac:dyDescent="0.2">
      <c r="H2130" s="17"/>
    </row>
    <row r="2131" spans="8:8" x14ac:dyDescent="0.2">
      <c r="H2131" s="17"/>
    </row>
    <row r="2132" spans="8:8" x14ac:dyDescent="0.2">
      <c r="H2132" s="17"/>
    </row>
    <row r="2133" spans="8:8" x14ac:dyDescent="0.2">
      <c r="H2133" s="17"/>
    </row>
    <row r="2134" spans="8:8" x14ac:dyDescent="0.2">
      <c r="H2134" s="17"/>
    </row>
    <row r="2135" spans="8:8" x14ac:dyDescent="0.2">
      <c r="H2135" s="17"/>
    </row>
    <row r="2136" spans="8:8" x14ac:dyDescent="0.2">
      <c r="H2136" s="17"/>
    </row>
    <row r="2137" spans="8:8" x14ac:dyDescent="0.2">
      <c r="H2137" s="17"/>
    </row>
    <row r="2138" spans="8:8" x14ac:dyDescent="0.2">
      <c r="H2138" s="17"/>
    </row>
    <row r="2139" spans="8:8" x14ac:dyDescent="0.2">
      <c r="H2139" s="17"/>
    </row>
    <row r="2140" spans="8:8" x14ac:dyDescent="0.2">
      <c r="H2140" s="17"/>
    </row>
    <row r="2141" spans="8:8" x14ac:dyDescent="0.2">
      <c r="H2141" s="17"/>
    </row>
    <row r="2142" spans="8:8" x14ac:dyDescent="0.2">
      <c r="H2142" s="17"/>
    </row>
    <row r="2143" spans="8:8" x14ac:dyDescent="0.2">
      <c r="H2143" s="17"/>
    </row>
    <row r="2144" spans="8:8" x14ac:dyDescent="0.2">
      <c r="H2144" s="17"/>
    </row>
    <row r="2145" spans="8:8" x14ac:dyDescent="0.2">
      <c r="H2145" s="17"/>
    </row>
    <row r="2146" spans="8:8" x14ac:dyDescent="0.2">
      <c r="H2146" s="17"/>
    </row>
    <row r="2147" spans="8:8" x14ac:dyDescent="0.2">
      <c r="H2147" s="17"/>
    </row>
    <row r="2148" spans="8:8" x14ac:dyDescent="0.2">
      <c r="H2148" s="17"/>
    </row>
    <row r="2149" spans="8:8" x14ac:dyDescent="0.2">
      <c r="H2149" s="17"/>
    </row>
    <row r="2150" spans="8:8" x14ac:dyDescent="0.2">
      <c r="H2150" s="17"/>
    </row>
    <row r="2151" spans="8:8" x14ac:dyDescent="0.2">
      <c r="H2151" s="17"/>
    </row>
    <row r="2152" spans="8:8" x14ac:dyDescent="0.2">
      <c r="H2152" s="17"/>
    </row>
    <row r="2153" spans="8:8" x14ac:dyDescent="0.2">
      <c r="H2153" s="17"/>
    </row>
    <row r="2154" spans="8:8" x14ac:dyDescent="0.2">
      <c r="H2154" s="17"/>
    </row>
    <row r="2155" spans="8:8" x14ac:dyDescent="0.2">
      <c r="H2155" s="17"/>
    </row>
    <row r="2156" spans="8:8" x14ac:dyDescent="0.2">
      <c r="H2156" s="17"/>
    </row>
    <row r="2157" spans="8:8" x14ac:dyDescent="0.2">
      <c r="H2157" s="17"/>
    </row>
    <row r="2158" spans="8:8" x14ac:dyDescent="0.2">
      <c r="H2158" s="17"/>
    </row>
    <row r="2159" spans="8:8" x14ac:dyDescent="0.2">
      <c r="H2159" s="17"/>
    </row>
    <row r="2160" spans="8:8" x14ac:dyDescent="0.2">
      <c r="H2160" s="17"/>
    </row>
    <row r="2161" spans="8:8" x14ac:dyDescent="0.2">
      <c r="H2161" s="17"/>
    </row>
    <row r="2162" spans="8:8" x14ac:dyDescent="0.2">
      <c r="H2162" s="17"/>
    </row>
    <row r="2163" spans="8:8" x14ac:dyDescent="0.2">
      <c r="H2163" s="17"/>
    </row>
    <row r="2164" spans="8:8" x14ac:dyDescent="0.2">
      <c r="H2164" s="17"/>
    </row>
    <row r="2165" spans="8:8" x14ac:dyDescent="0.2">
      <c r="H2165" s="17"/>
    </row>
    <row r="2166" spans="8:8" x14ac:dyDescent="0.2">
      <c r="H2166" s="17"/>
    </row>
    <row r="2167" spans="8:8" x14ac:dyDescent="0.2">
      <c r="H2167" s="17"/>
    </row>
    <row r="2168" spans="8:8" x14ac:dyDescent="0.2">
      <c r="H2168" s="17"/>
    </row>
    <row r="2169" spans="8:8" x14ac:dyDescent="0.2">
      <c r="H2169" s="17"/>
    </row>
    <row r="2170" spans="8:8" x14ac:dyDescent="0.2">
      <c r="H2170" s="17"/>
    </row>
    <row r="2171" spans="8:8" x14ac:dyDescent="0.2">
      <c r="H2171" s="17"/>
    </row>
    <row r="2172" spans="8:8" x14ac:dyDescent="0.2">
      <c r="H2172" s="17"/>
    </row>
    <row r="2173" spans="8:8" x14ac:dyDescent="0.2">
      <c r="H2173" s="17"/>
    </row>
    <row r="2174" spans="8:8" x14ac:dyDescent="0.2">
      <c r="H2174" s="17"/>
    </row>
    <row r="2175" spans="8:8" x14ac:dyDescent="0.2">
      <c r="H2175" s="17"/>
    </row>
    <row r="2176" spans="8:8" x14ac:dyDescent="0.2">
      <c r="H2176" s="17"/>
    </row>
    <row r="2177" spans="8:8" x14ac:dyDescent="0.2">
      <c r="H2177" s="17"/>
    </row>
    <row r="2178" spans="8:8" x14ac:dyDescent="0.2">
      <c r="H2178" s="17"/>
    </row>
    <row r="2179" spans="8:8" x14ac:dyDescent="0.2">
      <c r="H2179" s="17"/>
    </row>
    <row r="2180" spans="8:8" x14ac:dyDescent="0.2">
      <c r="H2180" s="17"/>
    </row>
    <row r="2181" spans="8:8" x14ac:dyDescent="0.2">
      <c r="H2181" s="17"/>
    </row>
    <row r="2182" spans="8:8" x14ac:dyDescent="0.2">
      <c r="H2182" s="17"/>
    </row>
    <row r="2183" spans="8:8" x14ac:dyDescent="0.2">
      <c r="H2183" s="17"/>
    </row>
    <row r="2184" spans="8:8" x14ac:dyDescent="0.2">
      <c r="H2184" s="17"/>
    </row>
    <row r="2185" spans="8:8" x14ac:dyDescent="0.2">
      <c r="H2185" s="17"/>
    </row>
    <row r="2186" spans="8:8" x14ac:dyDescent="0.2">
      <c r="H2186" s="17"/>
    </row>
    <row r="2187" spans="8:8" x14ac:dyDescent="0.2">
      <c r="H2187" s="17"/>
    </row>
    <row r="2188" spans="8:8" x14ac:dyDescent="0.2">
      <c r="H2188" s="17"/>
    </row>
    <row r="2189" spans="8:8" x14ac:dyDescent="0.2">
      <c r="H2189" s="17"/>
    </row>
    <row r="2190" spans="8:8" x14ac:dyDescent="0.2">
      <c r="H2190" s="17"/>
    </row>
    <row r="2191" spans="8:8" x14ac:dyDescent="0.2">
      <c r="H2191" s="17"/>
    </row>
    <row r="2192" spans="8:8" x14ac:dyDescent="0.2">
      <c r="H2192" s="17"/>
    </row>
    <row r="2193" spans="7:8" x14ac:dyDescent="0.2">
      <c r="H2193" s="17"/>
    </row>
    <row r="2194" spans="7:8" x14ac:dyDescent="0.2">
      <c r="H2194" s="17"/>
    </row>
    <row r="2195" spans="7:8" x14ac:dyDescent="0.2">
      <c r="H2195" s="17"/>
    </row>
    <row r="2196" spans="7:8" x14ac:dyDescent="0.2">
      <c r="H2196" s="17"/>
    </row>
    <row r="2197" spans="7:8" x14ac:dyDescent="0.2">
      <c r="H2197" s="17"/>
    </row>
    <row r="2198" spans="7:8" x14ac:dyDescent="0.2">
      <c r="H2198" s="17"/>
    </row>
    <row r="2199" spans="7:8" x14ac:dyDescent="0.2">
      <c r="H2199" s="17"/>
    </row>
    <row r="2200" spans="7:8" x14ac:dyDescent="0.2">
      <c r="H2200" s="17"/>
    </row>
    <row r="2201" spans="7:8" x14ac:dyDescent="0.2">
      <c r="H2201" s="17"/>
    </row>
    <row r="2202" spans="7:8" x14ac:dyDescent="0.2">
      <c r="H2202" s="17"/>
    </row>
    <row r="2203" spans="7:8" x14ac:dyDescent="0.2">
      <c r="H2203" s="17"/>
    </row>
    <row r="2204" spans="7:8" x14ac:dyDescent="0.2">
      <c r="G2204" s="17"/>
      <c r="H2204" s="17"/>
    </row>
    <row r="2205" spans="7:8" x14ac:dyDescent="0.2">
      <c r="G2205" s="17"/>
      <c r="H2205" s="17"/>
    </row>
    <row r="2206" spans="7:8" x14ac:dyDescent="0.2">
      <c r="G2206" s="17"/>
      <c r="H2206" s="17"/>
    </row>
    <row r="2207" spans="7:8" x14ac:dyDescent="0.2">
      <c r="G2207" s="17"/>
      <c r="H2207" s="17"/>
    </row>
    <row r="2208" spans="7:8" x14ac:dyDescent="0.2">
      <c r="G2208" s="17"/>
      <c r="H2208" s="17"/>
    </row>
    <row r="2209" spans="7:8" x14ac:dyDescent="0.2">
      <c r="G2209" s="17"/>
      <c r="H2209" s="17"/>
    </row>
    <row r="2210" spans="7:8" x14ac:dyDescent="0.2">
      <c r="G2210" s="17"/>
      <c r="H2210" s="17"/>
    </row>
    <row r="2211" spans="7:8" x14ac:dyDescent="0.2">
      <c r="G2211" s="17"/>
      <c r="H2211" s="17"/>
    </row>
    <row r="2212" spans="7:8" x14ac:dyDescent="0.2">
      <c r="G2212" s="17"/>
      <c r="H2212" s="17"/>
    </row>
    <row r="2213" spans="7:8" x14ac:dyDescent="0.2">
      <c r="G2213" s="17"/>
      <c r="H2213" s="17"/>
    </row>
    <row r="2214" spans="7:8" x14ac:dyDescent="0.2">
      <c r="G2214" s="17"/>
      <c r="H2214" s="17"/>
    </row>
    <row r="2215" spans="7:8" x14ac:dyDescent="0.2">
      <c r="G2215" s="17"/>
      <c r="H2215" s="17"/>
    </row>
    <row r="2216" spans="7:8" x14ac:dyDescent="0.2">
      <c r="G2216" s="17"/>
      <c r="H2216" s="17"/>
    </row>
    <row r="2217" spans="7:8" x14ac:dyDescent="0.2">
      <c r="G2217" s="17"/>
      <c r="H2217" s="17"/>
    </row>
    <row r="2218" spans="7:8" x14ac:dyDescent="0.2">
      <c r="G2218" s="17"/>
      <c r="H2218" s="17"/>
    </row>
    <row r="2219" spans="7:8" x14ac:dyDescent="0.2">
      <c r="G2219" s="17"/>
      <c r="H2219" s="17"/>
    </row>
    <row r="2220" spans="7:8" x14ac:dyDescent="0.2">
      <c r="G2220" s="17"/>
      <c r="H2220" s="17"/>
    </row>
    <row r="2221" spans="7:8" x14ac:dyDescent="0.2">
      <c r="G2221" s="17"/>
      <c r="H2221" s="17"/>
    </row>
    <row r="2222" spans="7:8" x14ac:dyDescent="0.2">
      <c r="G2222" s="17"/>
      <c r="H2222" s="17"/>
    </row>
    <row r="2223" spans="7:8" x14ac:dyDescent="0.2">
      <c r="G2223" s="17"/>
      <c r="H2223" s="17"/>
    </row>
    <row r="2224" spans="7:8" x14ac:dyDescent="0.2">
      <c r="G2224" s="17"/>
      <c r="H2224" s="17"/>
    </row>
    <row r="2225" spans="7:8" x14ac:dyDescent="0.2">
      <c r="G2225" s="17"/>
      <c r="H2225" s="17"/>
    </row>
    <row r="2226" spans="7:8" x14ac:dyDescent="0.2">
      <c r="G2226" s="17"/>
      <c r="H2226" s="17"/>
    </row>
    <row r="2227" spans="7:8" x14ac:dyDescent="0.2">
      <c r="G2227" s="17"/>
      <c r="H2227" s="17"/>
    </row>
    <row r="2228" spans="7:8" x14ac:dyDescent="0.2">
      <c r="G2228" s="17"/>
      <c r="H2228" s="17"/>
    </row>
    <row r="2229" spans="7:8" x14ac:dyDescent="0.2">
      <c r="G2229" s="17"/>
      <c r="H2229" s="17"/>
    </row>
    <row r="2230" spans="7:8" x14ac:dyDescent="0.2">
      <c r="G2230" s="17"/>
      <c r="H2230" s="17"/>
    </row>
    <row r="2231" spans="7:8" x14ac:dyDescent="0.2">
      <c r="G2231" s="17"/>
      <c r="H2231" s="17"/>
    </row>
    <row r="2232" spans="7:8" x14ac:dyDescent="0.2">
      <c r="G2232" s="17"/>
      <c r="H2232" s="17"/>
    </row>
    <row r="2233" spans="7:8" x14ac:dyDescent="0.2">
      <c r="G2233" s="17"/>
      <c r="H2233" s="17"/>
    </row>
    <row r="2234" spans="7:8" x14ac:dyDescent="0.2">
      <c r="G2234" s="17"/>
      <c r="H2234" s="17"/>
    </row>
    <row r="2235" spans="7:8" x14ac:dyDescent="0.2">
      <c r="G2235" s="17"/>
      <c r="H2235" s="17"/>
    </row>
    <row r="2236" spans="7:8" x14ac:dyDescent="0.2">
      <c r="G2236" s="17"/>
      <c r="H2236" s="17"/>
    </row>
    <row r="2237" spans="7:8" x14ac:dyDescent="0.2">
      <c r="G2237" s="17"/>
      <c r="H2237" s="17"/>
    </row>
    <row r="2238" spans="7:8" x14ac:dyDescent="0.2">
      <c r="G2238" s="17"/>
      <c r="H2238" s="17"/>
    </row>
    <row r="2239" spans="7:8" x14ac:dyDescent="0.2">
      <c r="G2239" s="17"/>
      <c r="H2239" s="17"/>
    </row>
    <row r="2240" spans="7:8" x14ac:dyDescent="0.2">
      <c r="G2240" s="17"/>
      <c r="H2240" s="17"/>
    </row>
    <row r="2241" spans="7:8" x14ac:dyDescent="0.2">
      <c r="G2241" s="17"/>
      <c r="H2241" s="17"/>
    </row>
    <row r="2242" spans="7:8" x14ac:dyDescent="0.2">
      <c r="G2242" s="17"/>
      <c r="H2242" s="17"/>
    </row>
    <row r="2243" spans="7:8" x14ac:dyDescent="0.2">
      <c r="G2243" s="17"/>
      <c r="H2243" s="17"/>
    </row>
    <row r="2244" spans="7:8" x14ac:dyDescent="0.2">
      <c r="G2244" s="17"/>
      <c r="H2244" s="17"/>
    </row>
    <row r="2245" spans="7:8" x14ac:dyDescent="0.2">
      <c r="G2245" s="17"/>
      <c r="H2245" s="17"/>
    </row>
    <row r="2246" spans="7:8" x14ac:dyDescent="0.2">
      <c r="G2246" s="17"/>
      <c r="H2246" s="17"/>
    </row>
    <row r="2247" spans="7:8" x14ac:dyDescent="0.2">
      <c r="G2247" s="17"/>
      <c r="H2247" s="17"/>
    </row>
    <row r="2248" spans="7:8" x14ac:dyDescent="0.2">
      <c r="G2248" s="17"/>
      <c r="H2248" s="17"/>
    </row>
    <row r="2249" spans="7:8" x14ac:dyDescent="0.2">
      <c r="G2249" s="17"/>
      <c r="H2249" s="17"/>
    </row>
    <row r="2250" spans="7:8" x14ac:dyDescent="0.2">
      <c r="G2250" s="17"/>
      <c r="H2250" s="17"/>
    </row>
    <row r="2251" spans="7:8" x14ac:dyDescent="0.2">
      <c r="G2251" s="17"/>
      <c r="H2251" s="17"/>
    </row>
    <row r="2252" spans="7:8" x14ac:dyDescent="0.2">
      <c r="G2252" s="17"/>
      <c r="H2252" s="17"/>
    </row>
    <row r="2253" spans="7:8" x14ac:dyDescent="0.2">
      <c r="G2253" s="17"/>
      <c r="H2253" s="17"/>
    </row>
    <row r="2254" spans="7:8" x14ac:dyDescent="0.2">
      <c r="G2254" s="17"/>
      <c r="H2254" s="17"/>
    </row>
    <row r="2255" spans="7:8" x14ac:dyDescent="0.2">
      <c r="G2255" s="17"/>
      <c r="H2255" s="17"/>
    </row>
    <row r="2256" spans="7:8" x14ac:dyDescent="0.2">
      <c r="G2256" s="17"/>
      <c r="H2256" s="17"/>
    </row>
    <row r="2257" spans="7:8" x14ac:dyDescent="0.2">
      <c r="G2257" s="17"/>
      <c r="H2257" s="17"/>
    </row>
    <row r="2258" spans="7:8" x14ac:dyDescent="0.2">
      <c r="G2258" s="17"/>
      <c r="H2258" s="17"/>
    </row>
    <row r="2259" spans="7:8" x14ac:dyDescent="0.2">
      <c r="G2259" s="17"/>
      <c r="H2259" s="17"/>
    </row>
    <row r="2260" spans="7:8" x14ac:dyDescent="0.2">
      <c r="G2260" s="17"/>
      <c r="H2260" s="17"/>
    </row>
    <row r="2261" spans="7:8" x14ac:dyDescent="0.2">
      <c r="G2261" s="17"/>
      <c r="H2261" s="17"/>
    </row>
    <row r="2262" spans="7:8" x14ac:dyDescent="0.2">
      <c r="G2262" s="17"/>
      <c r="H2262" s="17"/>
    </row>
    <row r="2263" spans="7:8" x14ac:dyDescent="0.2">
      <c r="G2263" s="17"/>
      <c r="H2263" s="17"/>
    </row>
    <row r="2264" spans="7:8" x14ac:dyDescent="0.2">
      <c r="G2264" s="17"/>
      <c r="H2264" s="17"/>
    </row>
    <row r="2265" spans="7:8" x14ac:dyDescent="0.2">
      <c r="G2265" s="17"/>
      <c r="H2265" s="17"/>
    </row>
    <row r="2266" spans="7:8" x14ac:dyDescent="0.2">
      <c r="G2266" s="17"/>
      <c r="H2266" s="17"/>
    </row>
    <row r="2267" spans="7:8" x14ac:dyDescent="0.2">
      <c r="G2267" s="17"/>
      <c r="H2267" s="17"/>
    </row>
    <row r="2268" spans="7:8" x14ac:dyDescent="0.2">
      <c r="G2268" s="17"/>
      <c r="H2268" s="17"/>
    </row>
    <row r="2269" spans="7:8" x14ac:dyDescent="0.2">
      <c r="G2269" s="17"/>
      <c r="H2269" s="17"/>
    </row>
    <row r="2270" spans="7:8" x14ac:dyDescent="0.2">
      <c r="G2270" s="17"/>
      <c r="H2270" s="17"/>
    </row>
    <row r="2271" spans="7:8" x14ac:dyDescent="0.2">
      <c r="G2271" s="17"/>
      <c r="H2271" s="17"/>
    </row>
    <row r="2272" spans="7:8" x14ac:dyDescent="0.2">
      <c r="G2272" s="17"/>
      <c r="H2272" s="17"/>
    </row>
    <row r="2273" spans="7:8" x14ac:dyDescent="0.2">
      <c r="G2273" s="17"/>
      <c r="H2273" s="17"/>
    </row>
    <row r="2274" spans="7:8" x14ac:dyDescent="0.2">
      <c r="G2274" s="17"/>
      <c r="H2274" s="17"/>
    </row>
    <row r="2275" spans="7:8" x14ac:dyDescent="0.2">
      <c r="G2275" s="17"/>
      <c r="H2275" s="17"/>
    </row>
    <row r="2276" spans="7:8" x14ac:dyDescent="0.2">
      <c r="G2276" s="17"/>
      <c r="H2276" s="17"/>
    </row>
    <row r="2277" spans="7:8" x14ac:dyDescent="0.2">
      <c r="G2277" s="17"/>
      <c r="H2277" s="17"/>
    </row>
    <row r="2278" spans="7:8" x14ac:dyDescent="0.2">
      <c r="G2278" s="17"/>
      <c r="H2278" s="17"/>
    </row>
    <row r="2279" spans="7:8" x14ac:dyDescent="0.2">
      <c r="G2279" s="17"/>
      <c r="H2279" s="17"/>
    </row>
    <row r="2280" spans="7:8" x14ac:dyDescent="0.2">
      <c r="G2280" s="17"/>
      <c r="H2280" s="17"/>
    </row>
    <row r="2281" spans="7:8" x14ac:dyDescent="0.2">
      <c r="G2281" s="17"/>
      <c r="H2281" s="17"/>
    </row>
    <row r="2282" spans="7:8" x14ac:dyDescent="0.2">
      <c r="G2282" s="17"/>
      <c r="H2282" s="17"/>
    </row>
    <row r="2283" spans="7:8" x14ac:dyDescent="0.2">
      <c r="G2283" s="17"/>
      <c r="H2283" s="17"/>
    </row>
    <row r="2284" spans="7:8" x14ac:dyDescent="0.2">
      <c r="G2284" s="17"/>
      <c r="H2284" s="17"/>
    </row>
    <row r="2285" spans="7:8" x14ac:dyDescent="0.2">
      <c r="G2285" s="17"/>
      <c r="H2285" s="17"/>
    </row>
    <row r="2286" spans="7:8" x14ac:dyDescent="0.2">
      <c r="G2286" s="17"/>
      <c r="H2286" s="17"/>
    </row>
    <row r="2287" spans="7:8" x14ac:dyDescent="0.2">
      <c r="G2287" s="17"/>
      <c r="H2287" s="17"/>
    </row>
    <row r="2288" spans="7:8" x14ac:dyDescent="0.2">
      <c r="G2288" s="17"/>
      <c r="H2288" s="17"/>
    </row>
    <row r="2289" spans="7:8" x14ac:dyDescent="0.2">
      <c r="G2289" s="17"/>
      <c r="H2289" s="17"/>
    </row>
    <row r="2290" spans="7:8" x14ac:dyDescent="0.2">
      <c r="G2290" s="17"/>
      <c r="H2290" s="17"/>
    </row>
    <row r="2291" spans="7:8" x14ac:dyDescent="0.2">
      <c r="G2291" s="17"/>
      <c r="H2291" s="17"/>
    </row>
    <row r="2292" spans="7:8" x14ac:dyDescent="0.2">
      <c r="G2292" s="17"/>
      <c r="H2292" s="17"/>
    </row>
    <row r="2293" spans="7:8" x14ac:dyDescent="0.2">
      <c r="G2293" s="17"/>
      <c r="H2293" s="17"/>
    </row>
    <row r="2294" spans="7:8" x14ac:dyDescent="0.2">
      <c r="G2294" s="17"/>
      <c r="H2294" s="17"/>
    </row>
    <row r="2295" spans="7:8" x14ac:dyDescent="0.2">
      <c r="G2295" s="17"/>
      <c r="H2295" s="17"/>
    </row>
    <row r="2296" spans="7:8" x14ac:dyDescent="0.2">
      <c r="G2296" s="17"/>
      <c r="H2296" s="17"/>
    </row>
    <row r="2297" spans="7:8" x14ac:dyDescent="0.2">
      <c r="G2297" s="17"/>
      <c r="H2297" s="17"/>
    </row>
    <row r="2298" spans="7:8" x14ac:dyDescent="0.2">
      <c r="G2298" s="17"/>
      <c r="H2298" s="17"/>
    </row>
    <row r="2299" spans="7:8" x14ac:dyDescent="0.2">
      <c r="G2299" s="17"/>
      <c r="H2299" s="17"/>
    </row>
    <row r="2300" spans="7:8" x14ac:dyDescent="0.2">
      <c r="G2300" s="17"/>
      <c r="H2300" s="17"/>
    </row>
    <row r="2301" spans="7:8" x14ac:dyDescent="0.2">
      <c r="G2301" s="17"/>
      <c r="H2301" s="17"/>
    </row>
    <row r="2302" spans="7:8" x14ac:dyDescent="0.2">
      <c r="G2302" s="17"/>
      <c r="H2302" s="17"/>
    </row>
    <row r="2303" spans="7:8" x14ac:dyDescent="0.2">
      <c r="G2303" s="17"/>
      <c r="H2303" s="17"/>
    </row>
    <row r="2304" spans="7:8" x14ac:dyDescent="0.2">
      <c r="G2304" s="17"/>
      <c r="H2304" s="17"/>
    </row>
    <row r="2305" spans="7:8" x14ac:dyDescent="0.2">
      <c r="G2305" s="17"/>
      <c r="H2305" s="17"/>
    </row>
    <row r="2306" spans="7:8" x14ac:dyDescent="0.2">
      <c r="G2306" s="17"/>
      <c r="H2306" s="17"/>
    </row>
    <row r="2307" spans="7:8" x14ac:dyDescent="0.2">
      <c r="G2307" s="17"/>
      <c r="H2307" s="17"/>
    </row>
    <row r="2308" spans="7:8" x14ac:dyDescent="0.2">
      <c r="G2308" s="17"/>
      <c r="H2308" s="17"/>
    </row>
    <row r="2309" spans="7:8" x14ac:dyDescent="0.2">
      <c r="G2309" s="17"/>
      <c r="H2309" s="17"/>
    </row>
    <row r="2310" spans="7:8" x14ac:dyDescent="0.2">
      <c r="G2310" s="17"/>
      <c r="H2310" s="17"/>
    </row>
    <row r="2311" spans="7:8" x14ac:dyDescent="0.2">
      <c r="G2311" s="17"/>
      <c r="H2311" s="17"/>
    </row>
    <row r="2312" spans="7:8" x14ac:dyDescent="0.2">
      <c r="G2312" s="17"/>
      <c r="H2312" s="17"/>
    </row>
    <row r="2313" spans="7:8" x14ac:dyDescent="0.2">
      <c r="G2313" s="17"/>
      <c r="H2313" s="17"/>
    </row>
    <row r="2314" spans="7:8" x14ac:dyDescent="0.2">
      <c r="G2314" s="17"/>
      <c r="H2314" s="17"/>
    </row>
    <row r="2315" spans="7:8" x14ac:dyDescent="0.2">
      <c r="G2315" s="17"/>
      <c r="H2315" s="17"/>
    </row>
    <row r="2316" spans="7:8" x14ac:dyDescent="0.2">
      <c r="G2316" s="17"/>
      <c r="H2316" s="17"/>
    </row>
    <row r="2317" spans="7:8" x14ac:dyDescent="0.2">
      <c r="G2317" s="17"/>
      <c r="H2317" s="17"/>
    </row>
    <row r="2318" spans="7:8" x14ac:dyDescent="0.2">
      <c r="G2318" s="17"/>
      <c r="H2318" s="17"/>
    </row>
    <row r="2319" spans="7:8" x14ac:dyDescent="0.2">
      <c r="G2319" s="17"/>
      <c r="H2319" s="17"/>
    </row>
    <row r="2320" spans="7:8" x14ac:dyDescent="0.2">
      <c r="G2320" s="17"/>
      <c r="H2320" s="17"/>
    </row>
    <row r="2321" spans="7:8" x14ac:dyDescent="0.2">
      <c r="G2321" s="17"/>
      <c r="H2321" s="17"/>
    </row>
    <row r="2322" spans="7:8" x14ac:dyDescent="0.2">
      <c r="G2322" s="17"/>
      <c r="H2322" s="17"/>
    </row>
    <row r="2323" spans="7:8" x14ac:dyDescent="0.2">
      <c r="G2323" s="17"/>
      <c r="H2323" s="17"/>
    </row>
    <row r="2324" spans="7:8" x14ac:dyDescent="0.2">
      <c r="G2324" s="17"/>
      <c r="H2324" s="17"/>
    </row>
    <row r="2325" spans="7:8" x14ac:dyDescent="0.2">
      <c r="G2325" s="17"/>
      <c r="H2325" s="17"/>
    </row>
    <row r="2326" spans="7:8" x14ac:dyDescent="0.2">
      <c r="G2326" s="17"/>
      <c r="H2326" s="17"/>
    </row>
    <row r="2327" spans="7:8" x14ac:dyDescent="0.2">
      <c r="G2327" s="17"/>
      <c r="H2327" s="17"/>
    </row>
    <row r="2328" spans="7:8" x14ac:dyDescent="0.2">
      <c r="G2328" s="17"/>
      <c r="H2328" s="17"/>
    </row>
    <row r="2329" spans="7:8" x14ac:dyDescent="0.2">
      <c r="G2329" s="17"/>
      <c r="H2329" s="17"/>
    </row>
    <row r="2330" spans="7:8" x14ac:dyDescent="0.2">
      <c r="G2330" s="17"/>
      <c r="H2330" s="17"/>
    </row>
    <row r="2331" spans="7:8" x14ac:dyDescent="0.2">
      <c r="G2331" s="17"/>
      <c r="H2331" s="17"/>
    </row>
    <row r="2332" spans="7:8" x14ac:dyDescent="0.2">
      <c r="G2332" s="17"/>
      <c r="H2332" s="17"/>
    </row>
    <row r="2333" spans="7:8" x14ac:dyDescent="0.2">
      <c r="G2333" s="17"/>
      <c r="H2333" s="17"/>
    </row>
    <row r="2334" spans="7:8" x14ac:dyDescent="0.2">
      <c r="G2334" s="17"/>
      <c r="H2334" s="17"/>
    </row>
    <row r="2335" spans="7:8" x14ac:dyDescent="0.2">
      <c r="G2335" s="17"/>
      <c r="H2335" s="17"/>
    </row>
    <row r="2336" spans="7:8" x14ac:dyDescent="0.2">
      <c r="G2336" s="17"/>
      <c r="H2336" s="17"/>
    </row>
    <row r="2337" spans="7:8" x14ac:dyDescent="0.2">
      <c r="G2337" s="17"/>
      <c r="H2337" s="17"/>
    </row>
    <row r="2338" spans="7:8" x14ac:dyDescent="0.2">
      <c r="G2338" s="17"/>
      <c r="H2338" s="17"/>
    </row>
    <row r="2339" spans="7:8" x14ac:dyDescent="0.2">
      <c r="G2339" s="17"/>
      <c r="H2339" s="17"/>
    </row>
    <row r="2340" spans="7:8" x14ac:dyDescent="0.2">
      <c r="G2340" s="17"/>
      <c r="H2340" s="17"/>
    </row>
    <row r="2341" spans="7:8" x14ac:dyDescent="0.2">
      <c r="G2341" s="17"/>
      <c r="H2341" s="17"/>
    </row>
    <row r="2342" spans="7:8" x14ac:dyDescent="0.2">
      <c r="G2342" s="17"/>
      <c r="H2342" s="17"/>
    </row>
    <row r="2343" spans="7:8" x14ac:dyDescent="0.2">
      <c r="G2343" s="17"/>
      <c r="H2343" s="17"/>
    </row>
    <row r="2344" spans="7:8" x14ac:dyDescent="0.2">
      <c r="G2344" s="17"/>
      <c r="H2344" s="17"/>
    </row>
    <row r="2345" spans="7:8" x14ac:dyDescent="0.2">
      <c r="G2345" s="17"/>
      <c r="H2345" s="17"/>
    </row>
    <row r="2346" spans="7:8" x14ac:dyDescent="0.2">
      <c r="G2346" s="17"/>
      <c r="H2346" s="17"/>
    </row>
    <row r="2347" spans="7:8" x14ac:dyDescent="0.2">
      <c r="G2347" s="17"/>
      <c r="H2347" s="17"/>
    </row>
    <row r="2348" spans="7:8" x14ac:dyDescent="0.2">
      <c r="G2348" s="17"/>
      <c r="H2348" s="17"/>
    </row>
    <row r="2349" spans="7:8" x14ac:dyDescent="0.2">
      <c r="G2349" s="17"/>
      <c r="H2349" s="17"/>
    </row>
    <row r="2350" spans="7:8" x14ac:dyDescent="0.2">
      <c r="G2350" s="17"/>
      <c r="H2350" s="17"/>
    </row>
    <row r="2351" spans="7:8" x14ac:dyDescent="0.2">
      <c r="G2351" s="17"/>
      <c r="H2351" s="17"/>
    </row>
    <row r="2352" spans="7:8" x14ac:dyDescent="0.2">
      <c r="G2352" s="17"/>
      <c r="H2352" s="17"/>
    </row>
    <row r="2353" spans="7:8" x14ac:dyDescent="0.2">
      <c r="G2353" s="17"/>
      <c r="H2353" s="17"/>
    </row>
    <row r="2354" spans="7:8" x14ac:dyDescent="0.2">
      <c r="G2354" s="17"/>
      <c r="H2354" s="17"/>
    </row>
    <row r="2355" spans="7:8" x14ac:dyDescent="0.2">
      <c r="G2355" s="17"/>
      <c r="H2355" s="17"/>
    </row>
    <row r="2356" spans="7:8" x14ac:dyDescent="0.2">
      <c r="G2356" s="17"/>
      <c r="H2356" s="17"/>
    </row>
    <row r="2357" spans="7:8" x14ac:dyDescent="0.2">
      <c r="G2357" s="17"/>
      <c r="H2357" s="17"/>
    </row>
    <row r="2358" spans="7:8" x14ac:dyDescent="0.2">
      <c r="G2358" s="17"/>
      <c r="H2358" s="17"/>
    </row>
    <row r="2359" spans="7:8" x14ac:dyDescent="0.2">
      <c r="G2359" s="17"/>
      <c r="H2359" s="17"/>
    </row>
    <row r="2360" spans="7:8" x14ac:dyDescent="0.2">
      <c r="G2360" s="17"/>
      <c r="H2360" s="17"/>
    </row>
    <row r="2361" spans="7:8" x14ac:dyDescent="0.2">
      <c r="G2361" s="17"/>
      <c r="H2361" s="17"/>
    </row>
    <row r="2362" spans="7:8" x14ac:dyDescent="0.2">
      <c r="G2362" s="17"/>
      <c r="H2362" s="17"/>
    </row>
    <row r="2363" spans="7:8" x14ac:dyDescent="0.2">
      <c r="G2363" s="17"/>
      <c r="H2363" s="17"/>
    </row>
    <row r="2364" spans="7:8" x14ac:dyDescent="0.2">
      <c r="G2364" s="17"/>
      <c r="H2364" s="17"/>
    </row>
    <row r="2365" spans="7:8" x14ac:dyDescent="0.2">
      <c r="G2365" s="17"/>
      <c r="H2365" s="17"/>
    </row>
    <row r="2366" spans="7:8" x14ac:dyDescent="0.2">
      <c r="G2366" s="17"/>
      <c r="H2366" s="17"/>
    </row>
    <row r="2367" spans="7:8" x14ac:dyDescent="0.2">
      <c r="G2367" s="17"/>
      <c r="H2367" s="17"/>
    </row>
    <row r="2368" spans="7:8" x14ac:dyDescent="0.2">
      <c r="G2368" s="17"/>
      <c r="H2368" s="17"/>
    </row>
    <row r="2369" spans="7:8" x14ac:dyDescent="0.2">
      <c r="G2369" s="17"/>
      <c r="H2369" s="17"/>
    </row>
    <row r="2370" spans="7:8" x14ac:dyDescent="0.2">
      <c r="G2370" s="17"/>
      <c r="H2370" s="17"/>
    </row>
    <row r="2371" spans="7:8" x14ac:dyDescent="0.2">
      <c r="G2371" s="17"/>
      <c r="H2371" s="17"/>
    </row>
    <row r="2372" spans="7:8" x14ac:dyDescent="0.2">
      <c r="G2372" s="17"/>
      <c r="H2372" s="17"/>
    </row>
    <row r="2373" spans="7:8" x14ac:dyDescent="0.2">
      <c r="G2373" s="17"/>
      <c r="H2373" s="17"/>
    </row>
    <row r="2374" spans="7:8" x14ac:dyDescent="0.2">
      <c r="G2374" s="17"/>
      <c r="H2374" s="17"/>
    </row>
    <row r="2375" spans="7:8" x14ac:dyDescent="0.2">
      <c r="G2375" s="17"/>
      <c r="H2375" s="17"/>
    </row>
    <row r="2376" spans="7:8" x14ac:dyDescent="0.2">
      <c r="G2376" s="17"/>
      <c r="H2376" s="17"/>
    </row>
    <row r="2377" spans="7:8" x14ac:dyDescent="0.2">
      <c r="G2377" s="17"/>
      <c r="H2377" s="17"/>
    </row>
    <row r="2378" spans="7:8" x14ac:dyDescent="0.2">
      <c r="G2378" s="17"/>
      <c r="H2378" s="17"/>
    </row>
    <row r="2379" spans="7:8" x14ac:dyDescent="0.2">
      <c r="G2379" s="17"/>
      <c r="H2379" s="17"/>
    </row>
    <row r="2380" spans="7:8" x14ac:dyDescent="0.2">
      <c r="G2380" s="17"/>
      <c r="H2380" s="17"/>
    </row>
    <row r="2381" spans="7:8" x14ac:dyDescent="0.2">
      <c r="G2381" s="17"/>
      <c r="H2381" s="17"/>
    </row>
    <row r="2382" spans="7:8" x14ac:dyDescent="0.2">
      <c r="G2382" s="17"/>
      <c r="H2382" s="17"/>
    </row>
    <row r="2383" spans="7:8" x14ac:dyDescent="0.2">
      <c r="G2383" s="17"/>
      <c r="H2383" s="17"/>
    </row>
    <row r="2384" spans="7:8" x14ac:dyDescent="0.2">
      <c r="G2384" s="17"/>
      <c r="H2384" s="17"/>
    </row>
    <row r="2385" spans="7:8" x14ac:dyDescent="0.2">
      <c r="G2385" s="17"/>
      <c r="H2385" s="17"/>
    </row>
    <row r="2386" spans="7:8" x14ac:dyDescent="0.2">
      <c r="G2386" s="17"/>
      <c r="H2386" s="17"/>
    </row>
    <row r="2387" spans="7:8" x14ac:dyDescent="0.2">
      <c r="G2387" s="17"/>
      <c r="H2387" s="17"/>
    </row>
    <row r="2388" spans="7:8" x14ac:dyDescent="0.2">
      <c r="G2388" s="17"/>
      <c r="H2388" s="17"/>
    </row>
    <row r="2389" spans="7:8" x14ac:dyDescent="0.2">
      <c r="G2389" s="17"/>
      <c r="H2389" s="17"/>
    </row>
    <row r="2390" spans="7:8" x14ac:dyDescent="0.2">
      <c r="G2390" s="17"/>
      <c r="H2390" s="17"/>
    </row>
    <row r="2391" spans="7:8" x14ac:dyDescent="0.2">
      <c r="G2391" s="17"/>
      <c r="H2391" s="17"/>
    </row>
    <row r="2392" spans="7:8" x14ac:dyDescent="0.2">
      <c r="G2392" s="17"/>
      <c r="H2392" s="17"/>
    </row>
    <row r="2393" spans="7:8" x14ac:dyDescent="0.2">
      <c r="G2393" s="17"/>
      <c r="H2393" s="17"/>
    </row>
    <row r="2394" spans="7:8" x14ac:dyDescent="0.2">
      <c r="G2394" s="17"/>
      <c r="H2394" s="17"/>
    </row>
    <row r="2395" spans="7:8" x14ac:dyDescent="0.2">
      <c r="G2395" s="17"/>
      <c r="H2395" s="17"/>
    </row>
    <row r="2396" spans="7:8" x14ac:dyDescent="0.2">
      <c r="G2396" s="17"/>
      <c r="H2396" s="17"/>
    </row>
    <row r="2397" spans="7:8" x14ac:dyDescent="0.2">
      <c r="G2397" s="17"/>
      <c r="H2397" s="17"/>
    </row>
    <row r="2398" spans="7:8" x14ac:dyDescent="0.2">
      <c r="G2398" s="17"/>
      <c r="H2398" s="17"/>
    </row>
    <row r="2399" spans="7:8" x14ac:dyDescent="0.2">
      <c r="G2399" s="17"/>
      <c r="H2399" s="17"/>
    </row>
    <row r="2400" spans="7:8" x14ac:dyDescent="0.2">
      <c r="G2400" s="17"/>
      <c r="H2400" s="17"/>
    </row>
    <row r="2401" spans="7:8" x14ac:dyDescent="0.2">
      <c r="G2401" s="17"/>
      <c r="H2401" s="17"/>
    </row>
    <row r="2402" spans="7:8" x14ac:dyDescent="0.2">
      <c r="G2402" s="17"/>
      <c r="H2402" s="17"/>
    </row>
    <row r="2403" spans="7:8" x14ac:dyDescent="0.2">
      <c r="G2403" s="17"/>
      <c r="H2403" s="17"/>
    </row>
    <row r="2404" spans="7:8" x14ac:dyDescent="0.2">
      <c r="G2404" s="17"/>
      <c r="H2404" s="17"/>
    </row>
    <row r="2405" spans="7:8" x14ac:dyDescent="0.2">
      <c r="G2405" s="17"/>
      <c r="H2405" s="17"/>
    </row>
    <row r="2406" spans="7:8" x14ac:dyDescent="0.2">
      <c r="G2406" s="17"/>
      <c r="H2406" s="17"/>
    </row>
    <row r="2407" spans="7:8" x14ac:dyDescent="0.2">
      <c r="G2407" s="17"/>
      <c r="H2407" s="17"/>
    </row>
    <row r="2408" spans="7:8" x14ac:dyDescent="0.2">
      <c r="G2408" s="17"/>
      <c r="H2408" s="17"/>
    </row>
    <row r="2409" spans="7:8" x14ac:dyDescent="0.2">
      <c r="G2409" s="17"/>
      <c r="H2409" s="17"/>
    </row>
    <row r="2410" spans="7:8" x14ac:dyDescent="0.2">
      <c r="G2410" s="17"/>
      <c r="H2410" s="17"/>
    </row>
    <row r="2411" spans="7:8" x14ac:dyDescent="0.2">
      <c r="G2411" s="17"/>
      <c r="H2411" s="17"/>
    </row>
    <row r="2412" spans="7:8" x14ac:dyDescent="0.2">
      <c r="G2412" s="17"/>
      <c r="H2412" s="17"/>
    </row>
    <row r="2413" spans="7:8" x14ac:dyDescent="0.2">
      <c r="G2413" s="17"/>
      <c r="H2413" s="17"/>
    </row>
    <row r="2414" spans="7:8" x14ac:dyDescent="0.2">
      <c r="G2414" s="17"/>
      <c r="H2414" s="17"/>
    </row>
    <row r="2415" spans="7:8" x14ac:dyDescent="0.2">
      <c r="G2415" s="17"/>
      <c r="H2415" s="17"/>
    </row>
    <row r="2416" spans="7:8" x14ac:dyDescent="0.2">
      <c r="G2416" s="17"/>
      <c r="H2416" s="17"/>
    </row>
    <row r="2417" spans="7:8" x14ac:dyDescent="0.2">
      <c r="G2417" s="17"/>
      <c r="H2417" s="17"/>
    </row>
    <row r="2418" spans="7:8" x14ac:dyDescent="0.2">
      <c r="G2418" s="17"/>
      <c r="H2418" s="17"/>
    </row>
    <row r="2419" spans="7:8" x14ac:dyDescent="0.2">
      <c r="G2419" s="17"/>
      <c r="H2419" s="17"/>
    </row>
    <row r="2420" spans="7:8" x14ac:dyDescent="0.2">
      <c r="G2420" s="17"/>
      <c r="H2420" s="17"/>
    </row>
    <row r="2421" spans="7:8" x14ac:dyDescent="0.2">
      <c r="G2421" s="17"/>
      <c r="H2421" s="17"/>
    </row>
    <row r="2422" spans="7:8" x14ac:dyDescent="0.2">
      <c r="G2422" s="17"/>
      <c r="H2422" s="17"/>
    </row>
    <row r="2423" spans="7:8" x14ac:dyDescent="0.2">
      <c r="G2423" s="17"/>
      <c r="H2423" s="17"/>
    </row>
    <row r="2424" spans="7:8" x14ac:dyDescent="0.2">
      <c r="G2424" s="17"/>
      <c r="H2424" s="17"/>
    </row>
    <row r="2425" spans="7:8" x14ac:dyDescent="0.2">
      <c r="G2425" s="17"/>
      <c r="H2425" s="17"/>
    </row>
    <row r="2426" spans="7:8" x14ac:dyDescent="0.2">
      <c r="G2426" s="17"/>
      <c r="H2426" s="17"/>
    </row>
    <row r="2427" spans="7:8" x14ac:dyDescent="0.2">
      <c r="G2427" s="17"/>
      <c r="H2427" s="17"/>
    </row>
    <row r="2428" spans="7:8" x14ac:dyDescent="0.2">
      <c r="G2428" s="17"/>
      <c r="H2428" s="17"/>
    </row>
    <row r="2429" spans="7:8" x14ac:dyDescent="0.2">
      <c r="G2429" s="17"/>
      <c r="H2429" s="17"/>
    </row>
    <row r="2430" spans="7:8" x14ac:dyDescent="0.2">
      <c r="G2430" s="17"/>
      <c r="H2430" s="17"/>
    </row>
    <row r="2431" spans="7:8" x14ac:dyDescent="0.2">
      <c r="G2431" s="17"/>
      <c r="H2431" s="17"/>
    </row>
    <row r="2432" spans="7:8" x14ac:dyDescent="0.2">
      <c r="G2432" s="17"/>
      <c r="H2432" s="17"/>
    </row>
    <row r="2433" spans="7:8" x14ac:dyDescent="0.2">
      <c r="G2433" s="17"/>
      <c r="H2433" s="17"/>
    </row>
    <row r="2434" spans="7:8" x14ac:dyDescent="0.2">
      <c r="G2434" s="17"/>
      <c r="H2434" s="17"/>
    </row>
    <row r="2435" spans="7:8" x14ac:dyDescent="0.2">
      <c r="G2435" s="17"/>
      <c r="H2435" s="17"/>
    </row>
    <row r="2436" spans="7:8" x14ac:dyDescent="0.2">
      <c r="G2436" s="17"/>
      <c r="H2436" s="17"/>
    </row>
    <row r="2437" spans="7:8" x14ac:dyDescent="0.2">
      <c r="G2437" s="17"/>
      <c r="H2437" s="17"/>
    </row>
    <row r="2438" spans="7:8" x14ac:dyDescent="0.2">
      <c r="G2438" s="17"/>
      <c r="H2438" s="17"/>
    </row>
    <row r="2439" spans="7:8" x14ac:dyDescent="0.2">
      <c r="G2439" s="17"/>
      <c r="H2439" s="17"/>
    </row>
    <row r="2440" spans="7:8" x14ac:dyDescent="0.2">
      <c r="G2440" s="17"/>
      <c r="H2440" s="17"/>
    </row>
    <row r="2441" spans="7:8" x14ac:dyDescent="0.2">
      <c r="G2441" s="17"/>
      <c r="H2441" s="17"/>
    </row>
    <row r="2442" spans="7:8" x14ac:dyDescent="0.2">
      <c r="G2442" s="17"/>
      <c r="H2442" s="17"/>
    </row>
    <row r="2443" spans="7:8" x14ac:dyDescent="0.2">
      <c r="G2443" s="17"/>
      <c r="H2443" s="17"/>
    </row>
    <row r="2444" spans="7:8" x14ac:dyDescent="0.2">
      <c r="G2444" s="17"/>
      <c r="H2444" s="17"/>
    </row>
    <row r="2445" spans="7:8" x14ac:dyDescent="0.2">
      <c r="G2445" s="17"/>
      <c r="H2445" s="17"/>
    </row>
    <row r="2446" spans="7:8" x14ac:dyDescent="0.2">
      <c r="G2446" s="17"/>
      <c r="H2446" s="17"/>
    </row>
    <row r="2447" spans="7:8" x14ac:dyDescent="0.2">
      <c r="G2447" s="17"/>
      <c r="H2447" s="17"/>
    </row>
    <row r="2448" spans="7:8" x14ac:dyDescent="0.2">
      <c r="G2448" s="17"/>
      <c r="H2448" s="17"/>
    </row>
    <row r="2449" spans="7:8" x14ac:dyDescent="0.2">
      <c r="G2449" s="17"/>
      <c r="H2449" s="17"/>
    </row>
    <row r="2450" spans="7:8" x14ac:dyDescent="0.2">
      <c r="G2450" s="17"/>
      <c r="H2450" s="17"/>
    </row>
    <row r="2451" spans="7:8" x14ac:dyDescent="0.2">
      <c r="G2451" s="17"/>
      <c r="H2451" s="17"/>
    </row>
    <row r="2452" spans="7:8" x14ac:dyDescent="0.2">
      <c r="G2452" s="17"/>
      <c r="H2452" s="17"/>
    </row>
    <row r="2453" spans="7:8" x14ac:dyDescent="0.2">
      <c r="G2453" s="17"/>
      <c r="H2453" s="17"/>
    </row>
    <row r="2454" spans="7:8" x14ac:dyDescent="0.2">
      <c r="G2454" s="17"/>
      <c r="H2454" s="17"/>
    </row>
    <row r="2455" spans="7:8" x14ac:dyDescent="0.2">
      <c r="G2455" s="17"/>
      <c r="H2455" s="17"/>
    </row>
    <row r="2456" spans="7:8" x14ac:dyDescent="0.2">
      <c r="G2456" s="17"/>
      <c r="H2456" s="17"/>
    </row>
    <row r="2457" spans="7:8" x14ac:dyDescent="0.2">
      <c r="G2457" s="17"/>
      <c r="H2457" s="17"/>
    </row>
    <row r="2458" spans="7:8" x14ac:dyDescent="0.2">
      <c r="G2458" s="17"/>
      <c r="H2458" s="17"/>
    </row>
    <row r="2459" spans="7:8" x14ac:dyDescent="0.2">
      <c r="G2459" s="17"/>
      <c r="H2459" s="17"/>
    </row>
    <row r="2460" spans="7:8" x14ac:dyDescent="0.2">
      <c r="G2460" s="17"/>
      <c r="H2460" s="17"/>
    </row>
    <row r="2461" spans="7:8" x14ac:dyDescent="0.2">
      <c r="G2461" s="17"/>
      <c r="H2461" s="17"/>
    </row>
    <row r="2462" spans="7:8" x14ac:dyDescent="0.2">
      <c r="G2462" s="17"/>
      <c r="H2462" s="17"/>
    </row>
    <row r="2463" spans="7:8" x14ac:dyDescent="0.2">
      <c r="G2463" s="17"/>
      <c r="H2463" s="17"/>
    </row>
    <row r="2464" spans="7:8" x14ac:dyDescent="0.2">
      <c r="G2464" s="17"/>
      <c r="H2464" s="17"/>
    </row>
    <row r="2465" spans="7:8" x14ac:dyDescent="0.2">
      <c r="G2465" s="17"/>
      <c r="H2465" s="17"/>
    </row>
    <row r="2466" spans="7:8" x14ac:dyDescent="0.2">
      <c r="G2466" s="17"/>
      <c r="H2466" s="17"/>
    </row>
    <row r="2467" spans="7:8" x14ac:dyDescent="0.2">
      <c r="G2467" s="17"/>
      <c r="H2467" s="17"/>
    </row>
    <row r="2468" spans="7:8" x14ac:dyDescent="0.2">
      <c r="G2468" s="17"/>
      <c r="H2468" s="17"/>
    </row>
    <row r="2469" spans="7:8" x14ac:dyDescent="0.2">
      <c r="G2469" s="17"/>
      <c r="H2469" s="17"/>
    </row>
    <row r="2470" spans="7:8" x14ac:dyDescent="0.2">
      <c r="G2470" s="17"/>
      <c r="H2470" s="17"/>
    </row>
    <row r="2471" spans="7:8" x14ac:dyDescent="0.2">
      <c r="G2471" s="17"/>
      <c r="H2471" s="17"/>
    </row>
    <row r="2472" spans="7:8" x14ac:dyDescent="0.2">
      <c r="G2472" s="17"/>
      <c r="H2472" s="17"/>
    </row>
    <row r="2473" spans="7:8" x14ac:dyDescent="0.2">
      <c r="G2473" s="17"/>
      <c r="H2473" s="17"/>
    </row>
    <row r="2474" spans="7:8" x14ac:dyDescent="0.2">
      <c r="G2474" s="17"/>
      <c r="H2474" s="17"/>
    </row>
    <row r="2475" spans="7:8" x14ac:dyDescent="0.2">
      <c r="G2475" s="17"/>
      <c r="H2475" s="17"/>
    </row>
    <row r="2476" spans="7:8" x14ac:dyDescent="0.2">
      <c r="G2476" s="17"/>
      <c r="H2476" s="17"/>
    </row>
    <row r="2477" spans="7:8" x14ac:dyDescent="0.2">
      <c r="G2477" s="17"/>
      <c r="H2477" s="17"/>
    </row>
    <row r="2478" spans="7:8" x14ac:dyDescent="0.2">
      <c r="G2478" s="17"/>
      <c r="H2478" s="17"/>
    </row>
    <row r="2479" spans="7:8" x14ac:dyDescent="0.2">
      <c r="G2479" s="17"/>
      <c r="H2479" s="17"/>
    </row>
    <row r="2480" spans="7:8" x14ac:dyDescent="0.2">
      <c r="G2480" s="17"/>
      <c r="H2480" s="17"/>
    </row>
    <row r="2481" spans="7:8" x14ac:dyDescent="0.2">
      <c r="G2481" s="17"/>
      <c r="H2481" s="17"/>
    </row>
    <row r="2482" spans="7:8" x14ac:dyDescent="0.2">
      <c r="G2482" s="17"/>
      <c r="H2482" s="17"/>
    </row>
    <row r="2483" spans="7:8" x14ac:dyDescent="0.2">
      <c r="G2483" s="17"/>
      <c r="H2483" s="17"/>
    </row>
    <row r="2484" spans="7:8" x14ac:dyDescent="0.2">
      <c r="G2484" s="17"/>
      <c r="H2484" s="17"/>
    </row>
    <row r="2485" spans="7:8" x14ac:dyDescent="0.2">
      <c r="G2485" s="17"/>
      <c r="H2485" s="17"/>
    </row>
    <row r="2486" spans="7:8" x14ac:dyDescent="0.2">
      <c r="G2486" s="17"/>
      <c r="H2486" s="17"/>
    </row>
    <row r="2487" spans="7:8" x14ac:dyDescent="0.2">
      <c r="G2487" s="17"/>
      <c r="H2487" s="17"/>
    </row>
    <row r="2488" spans="7:8" x14ac:dyDescent="0.2">
      <c r="G2488" s="17"/>
      <c r="H2488" s="17"/>
    </row>
    <row r="2489" spans="7:8" x14ac:dyDescent="0.2">
      <c r="G2489" s="17"/>
      <c r="H2489" s="17"/>
    </row>
    <row r="2490" spans="7:8" x14ac:dyDescent="0.2">
      <c r="G2490" s="17"/>
      <c r="H2490" s="17"/>
    </row>
    <row r="2491" spans="7:8" x14ac:dyDescent="0.2">
      <c r="G2491" s="17"/>
      <c r="H2491" s="17"/>
    </row>
    <row r="2492" spans="7:8" x14ac:dyDescent="0.2">
      <c r="G2492" s="17"/>
      <c r="H2492" s="17"/>
    </row>
    <row r="2493" spans="7:8" x14ac:dyDescent="0.2">
      <c r="G2493" s="17"/>
      <c r="H2493" s="17"/>
    </row>
    <row r="2494" spans="7:8" x14ac:dyDescent="0.2">
      <c r="G2494" s="17"/>
      <c r="H2494" s="17"/>
    </row>
    <row r="2495" spans="7:8" x14ac:dyDescent="0.2">
      <c r="G2495" s="17"/>
      <c r="H2495" s="17"/>
    </row>
    <row r="2496" spans="7:8" x14ac:dyDescent="0.2">
      <c r="G2496" s="17"/>
      <c r="H2496" s="17"/>
    </row>
    <row r="2497" spans="7:8" x14ac:dyDescent="0.2">
      <c r="G2497" s="17"/>
      <c r="H2497" s="17"/>
    </row>
    <row r="2498" spans="7:8" x14ac:dyDescent="0.2">
      <c r="G2498" s="17"/>
      <c r="H2498" s="17"/>
    </row>
    <row r="2499" spans="7:8" x14ac:dyDescent="0.2">
      <c r="G2499" s="17"/>
      <c r="H2499" s="17"/>
    </row>
    <row r="2500" spans="7:8" x14ac:dyDescent="0.2">
      <c r="G2500" s="17"/>
      <c r="H2500" s="17"/>
    </row>
    <row r="2501" spans="7:8" x14ac:dyDescent="0.2">
      <c r="G2501" s="17"/>
      <c r="H2501" s="17"/>
    </row>
    <row r="2502" spans="7:8" x14ac:dyDescent="0.2">
      <c r="G2502" s="17"/>
      <c r="H2502" s="17"/>
    </row>
    <row r="2503" spans="7:8" x14ac:dyDescent="0.2">
      <c r="G2503" s="17"/>
      <c r="H2503" s="17"/>
    </row>
    <row r="2504" spans="7:8" x14ac:dyDescent="0.2">
      <c r="G2504" s="17"/>
      <c r="H2504" s="17"/>
    </row>
    <row r="2505" spans="7:8" x14ac:dyDescent="0.2">
      <c r="G2505" s="17"/>
      <c r="H2505" s="17"/>
    </row>
    <row r="2506" spans="7:8" x14ac:dyDescent="0.2">
      <c r="G2506" s="17"/>
      <c r="H2506" s="17"/>
    </row>
    <row r="2507" spans="7:8" x14ac:dyDescent="0.2">
      <c r="G2507" s="17"/>
      <c r="H2507" s="17"/>
    </row>
    <row r="2508" spans="7:8" x14ac:dyDescent="0.2">
      <c r="G2508" s="17"/>
      <c r="H2508" s="17"/>
    </row>
    <row r="2509" spans="7:8" x14ac:dyDescent="0.2">
      <c r="G2509" s="17"/>
      <c r="H2509" s="17"/>
    </row>
    <row r="2510" spans="7:8" x14ac:dyDescent="0.2">
      <c r="G2510" s="17"/>
      <c r="H2510" s="17"/>
    </row>
    <row r="2511" spans="7:8" x14ac:dyDescent="0.2">
      <c r="G2511" s="17"/>
      <c r="H2511" s="17"/>
    </row>
    <row r="2512" spans="7:8" x14ac:dyDescent="0.2">
      <c r="G2512" s="17"/>
      <c r="H2512" s="17"/>
    </row>
    <row r="2513" spans="7:8" x14ac:dyDescent="0.2">
      <c r="G2513" s="17"/>
      <c r="H2513" s="17"/>
    </row>
    <row r="2514" spans="7:8" x14ac:dyDescent="0.2">
      <c r="G2514" s="17"/>
      <c r="H2514" s="17"/>
    </row>
    <row r="2515" spans="7:8" x14ac:dyDescent="0.2">
      <c r="G2515" s="17"/>
      <c r="H2515" s="17"/>
    </row>
    <row r="2516" spans="7:8" x14ac:dyDescent="0.2">
      <c r="G2516" s="17"/>
      <c r="H2516" s="17"/>
    </row>
    <row r="2517" spans="7:8" x14ac:dyDescent="0.2">
      <c r="G2517" s="17"/>
      <c r="H2517" s="17"/>
    </row>
    <row r="2518" spans="7:8" x14ac:dyDescent="0.2">
      <c r="G2518" s="17"/>
      <c r="H2518" s="17"/>
    </row>
    <row r="2519" spans="7:8" x14ac:dyDescent="0.2">
      <c r="G2519" s="17"/>
      <c r="H2519" s="17"/>
    </row>
    <row r="2520" spans="7:8" x14ac:dyDescent="0.2">
      <c r="G2520" s="17"/>
      <c r="H2520" s="17"/>
    </row>
    <row r="2521" spans="7:8" x14ac:dyDescent="0.2">
      <c r="G2521" s="17"/>
      <c r="H2521" s="17"/>
    </row>
    <row r="2522" spans="7:8" x14ac:dyDescent="0.2">
      <c r="G2522" s="17"/>
      <c r="H2522" s="17"/>
    </row>
    <row r="2523" spans="7:8" x14ac:dyDescent="0.2">
      <c r="G2523" s="17"/>
      <c r="H2523" s="17"/>
    </row>
    <row r="2524" spans="7:8" x14ac:dyDescent="0.2">
      <c r="G2524" s="17"/>
      <c r="H2524" s="17"/>
    </row>
    <row r="2525" spans="7:8" x14ac:dyDescent="0.2">
      <c r="G2525" s="17"/>
      <c r="H2525" s="17"/>
    </row>
    <row r="2526" spans="7:8" x14ac:dyDescent="0.2">
      <c r="G2526" s="17"/>
      <c r="H2526" s="17"/>
    </row>
    <row r="2527" spans="7:8" x14ac:dyDescent="0.2">
      <c r="G2527" s="17"/>
      <c r="H2527" s="17"/>
    </row>
    <row r="2528" spans="7:8" x14ac:dyDescent="0.2">
      <c r="G2528" s="17"/>
      <c r="H2528" s="17"/>
    </row>
    <row r="2529" spans="7:8" x14ac:dyDescent="0.2">
      <c r="G2529" s="17"/>
      <c r="H2529" s="17"/>
    </row>
    <row r="2530" spans="7:8" x14ac:dyDescent="0.2">
      <c r="G2530" s="17"/>
      <c r="H2530" s="17"/>
    </row>
    <row r="2531" spans="7:8" x14ac:dyDescent="0.2">
      <c r="G2531" s="17"/>
      <c r="H2531" s="17"/>
    </row>
    <row r="2532" spans="7:8" x14ac:dyDescent="0.2">
      <c r="G2532" s="17"/>
      <c r="H2532" s="17"/>
    </row>
    <row r="2533" spans="7:8" x14ac:dyDescent="0.2">
      <c r="G2533" s="17"/>
      <c r="H2533" s="17"/>
    </row>
    <row r="2534" spans="7:8" x14ac:dyDescent="0.2">
      <c r="G2534" s="17"/>
      <c r="H2534" s="17"/>
    </row>
    <row r="2535" spans="7:8" x14ac:dyDescent="0.2">
      <c r="G2535" s="17"/>
      <c r="H2535" s="17"/>
    </row>
    <row r="2536" spans="7:8" x14ac:dyDescent="0.2">
      <c r="G2536" s="17"/>
      <c r="H2536" s="17"/>
    </row>
    <row r="2537" spans="7:8" x14ac:dyDescent="0.2">
      <c r="G2537" s="17"/>
      <c r="H2537" s="17"/>
    </row>
    <row r="2538" spans="7:8" x14ac:dyDescent="0.2">
      <c r="G2538" s="17"/>
      <c r="H2538" s="17"/>
    </row>
    <row r="2539" spans="7:8" x14ac:dyDescent="0.2">
      <c r="G2539" s="17"/>
      <c r="H2539" s="17"/>
    </row>
    <row r="2540" spans="7:8" x14ac:dyDescent="0.2">
      <c r="G2540" s="17"/>
      <c r="H2540" s="17"/>
    </row>
    <row r="2541" spans="7:8" x14ac:dyDescent="0.2">
      <c r="G2541" s="17"/>
      <c r="H2541" s="17"/>
    </row>
    <row r="2542" spans="7:8" x14ac:dyDescent="0.2">
      <c r="G2542" s="17"/>
      <c r="H2542" s="17"/>
    </row>
    <row r="2543" spans="7:8" x14ac:dyDescent="0.2">
      <c r="G2543" s="17"/>
      <c r="H2543" s="17"/>
    </row>
    <row r="2544" spans="7:8" x14ac:dyDescent="0.2">
      <c r="G2544" s="17"/>
      <c r="H2544" s="17"/>
    </row>
    <row r="2545" spans="7:8" x14ac:dyDescent="0.2">
      <c r="G2545" s="17"/>
      <c r="H2545" s="17"/>
    </row>
    <row r="2546" spans="7:8" x14ac:dyDescent="0.2">
      <c r="G2546" s="17"/>
      <c r="H2546" s="17"/>
    </row>
    <row r="2547" spans="7:8" x14ac:dyDescent="0.2">
      <c r="G2547" s="17"/>
      <c r="H2547" s="17"/>
    </row>
    <row r="2548" spans="7:8" x14ac:dyDescent="0.2">
      <c r="G2548" s="17"/>
      <c r="H2548" s="17"/>
    </row>
    <row r="2549" spans="7:8" x14ac:dyDescent="0.2">
      <c r="G2549" s="17"/>
      <c r="H2549" s="17"/>
    </row>
    <row r="2550" spans="7:8" x14ac:dyDescent="0.2">
      <c r="G2550" s="17"/>
      <c r="H2550" s="17"/>
    </row>
    <row r="2551" spans="7:8" x14ac:dyDescent="0.2">
      <c r="G2551" s="17"/>
      <c r="H2551" s="17"/>
    </row>
    <row r="2552" spans="7:8" x14ac:dyDescent="0.2">
      <c r="G2552" s="17"/>
      <c r="H2552" s="17"/>
    </row>
    <row r="2553" spans="7:8" x14ac:dyDescent="0.2">
      <c r="G2553" s="17"/>
      <c r="H2553" s="17"/>
    </row>
    <row r="2554" spans="7:8" x14ac:dyDescent="0.2">
      <c r="G2554" s="17"/>
      <c r="H2554" s="17"/>
    </row>
    <row r="2555" spans="7:8" x14ac:dyDescent="0.2">
      <c r="G2555" s="17"/>
      <c r="H2555" s="17"/>
    </row>
    <row r="2556" spans="7:8" x14ac:dyDescent="0.2">
      <c r="G2556" s="17"/>
      <c r="H2556" s="17"/>
    </row>
    <row r="2557" spans="7:8" x14ac:dyDescent="0.2">
      <c r="G2557" s="17"/>
      <c r="H2557" s="17"/>
    </row>
    <row r="2558" spans="7:8" x14ac:dyDescent="0.2">
      <c r="G2558" s="17"/>
      <c r="H2558" s="17"/>
    </row>
    <row r="2559" spans="7:8" x14ac:dyDescent="0.2">
      <c r="G2559" s="17"/>
      <c r="H2559" s="17"/>
    </row>
    <row r="2560" spans="7:8" x14ac:dyDescent="0.2">
      <c r="G2560" s="17"/>
      <c r="H2560" s="17"/>
    </row>
    <row r="2561" spans="7:8" x14ac:dyDescent="0.2">
      <c r="G2561" s="17"/>
      <c r="H2561" s="17"/>
    </row>
    <row r="2562" spans="7:8" x14ac:dyDescent="0.2">
      <c r="G2562" s="17"/>
      <c r="H2562" s="17"/>
    </row>
    <row r="2563" spans="7:8" x14ac:dyDescent="0.2">
      <c r="G2563" s="17"/>
      <c r="H2563" s="17"/>
    </row>
    <row r="2564" spans="7:8" x14ac:dyDescent="0.2">
      <c r="G2564" s="17"/>
      <c r="H2564" s="17"/>
    </row>
    <row r="2565" spans="7:8" x14ac:dyDescent="0.2">
      <c r="G2565" s="17"/>
      <c r="H2565" s="17"/>
    </row>
    <row r="2566" spans="7:8" x14ac:dyDescent="0.2">
      <c r="G2566" s="17"/>
      <c r="H2566" s="17"/>
    </row>
    <row r="2567" spans="7:8" x14ac:dyDescent="0.2">
      <c r="G2567" s="17"/>
      <c r="H2567" s="17"/>
    </row>
    <row r="2568" spans="7:8" x14ac:dyDescent="0.2">
      <c r="G2568" s="17"/>
      <c r="H2568" s="17"/>
    </row>
    <row r="2569" spans="7:8" x14ac:dyDescent="0.2">
      <c r="G2569" s="17"/>
      <c r="H2569" s="17"/>
    </row>
    <row r="2570" spans="7:8" x14ac:dyDescent="0.2">
      <c r="G2570" s="17"/>
      <c r="H2570" s="17"/>
    </row>
    <row r="2571" spans="7:8" x14ac:dyDescent="0.2">
      <c r="G2571" s="17"/>
      <c r="H2571" s="17"/>
    </row>
    <row r="2572" spans="7:8" x14ac:dyDescent="0.2">
      <c r="G2572" s="17"/>
      <c r="H2572" s="17"/>
    </row>
    <row r="2573" spans="7:8" x14ac:dyDescent="0.2">
      <c r="G2573" s="17"/>
      <c r="H2573" s="17"/>
    </row>
    <row r="2574" spans="7:8" x14ac:dyDescent="0.2">
      <c r="G2574" s="17"/>
      <c r="H2574" s="17"/>
    </row>
    <row r="2575" spans="7:8" x14ac:dyDescent="0.2">
      <c r="G2575" s="17"/>
      <c r="H2575" s="17"/>
    </row>
    <row r="2576" spans="7:8" x14ac:dyDescent="0.2">
      <c r="G2576" s="17"/>
      <c r="H2576" s="17"/>
    </row>
    <row r="2577" spans="7:8" x14ac:dyDescent="0.2">
      <c r="G2577" s="17"/>
      <c r="H2577" s="17"/>
    </row>
    <row r="2578" spans="7:8" x14ac:dyDescent="0.2">
      <c r="G2578" s="17"/>
      <c r="H2578" s="17"/>
    </row>
    <row r="2579" spans="7:8" x14ac:dyDescent="0.2">
      <c r="G2579" s="17"/>
      <c r="H2579" s="17"/>
    </row>
    <row r="2580" spans="7:8" x14ac:dyDescent="0.2">
      <c r="G2580" s="17"/>
      <c r="H2580" s="17"/>
    </row>
    <row r="2581" spans="7:8" x14ac:dyDescent="0.2">
      <c r="G2581" s="17"/>
      <c r="H2581" s="17"/>
    </row>
    <row r="2582" spans="7:8" x14ac:dyDescent="0.2">
      <c r="G2582" s="17"/>
      <c r="H2582" s="17"/>
    </row>
    <row r="2583" spans="7:8" x14ac:dyDescent="0.2">
      <c r="G2583" s="17"/>
      <c r="H2583" s="17"/>
    </row>
    <row r="2584" spans="7:8" x14ac:dyDescent="0.2">
      <c r="G2584" s="17"/>
      <c r="H2584" s="17"/>
    </row>
    <row r="2585" spans="7:8" x14ac:dyDescent="0.2">
      <c r="G2585" s="17"/>
      <c r="H2585" s="17"/>
    </row>
    <row r="2586" spans="7:8" x14ac:dyDescent="0.2">
      <c r="G2586" s="17"/>
      <c r="H2586" s="17"/>
    </row>
    <row r="2587" spans="7:8" x14ac:dyDescent="0.2">
      <c r="G2587" s="17"/>
      <c r="H2587" s="17"/>
    </row>
    <row r="2588" spans="7:8" x14ac:dyDescent="0.2">
      <c r="G2588" s="17"/>
      <c r="H2588" s="17"/>
    </row>
    <row r="2589" spans="7:8" x14ac:dyDescent="0.2">
      <c r="G2589" s="17"/>
      <c r="H2589" s="17"/>
    </row>
    <row r="2590" spans="7:8" x14ac:dyDescent="0.2">
      <c r="G2590" s="17"/>
      <c r="H2590" s="17"/>
    </row>
    <row r="2591" spans="7:8" x14ac:dyDescent="0.2">
      <c r="G2591" s="17"/>
      <c r="H2591" s="17"/>
    </row>
    <row r="2592" spans="7:8" x14ac:dyDescent="0.2">
      <c r="G2592" s="17"/>
      <c r="H2592" s="17"/>
    </row>
    <row r="2593" spans="7:8" x14ac:dyDescent="0.2">
      <c r="G2593" s="17"/>
      <c r="H2593" s="17"/>
    </row>
    <row r="2594" spans="7:8" x14ac:dyDescent="0.2">
      <c r="G2594" s="17"/>
      <c r="H2594" s="17"/>
    </row>
    <row r="2595" spans="7:8" x14ac:dyDescent="0.2">
      <c r="G2595" s="17"/>
      <c r="H2595" s="17"/>
    </row>
    <row r="2596" spans="7:8" x14ac:dyDescent="0.2">
      <c r="G2596" s="17"/>
      <c r="H2596" s="17"/>
    </row>
    <row r="2597" spans="7:8" x14ac:dyDescent="0.2">
      <c r="G2597" s="17"/>
      <c r="H2597" s="17"/>
    </row>
    <row r="2598" spans="7:8" x14ac:dyDescent="0.2">
      <c r="G2598" s="17"/>
      <c r="H2598" s="17"/>
    </row>
    <row r="2599" spans="7:8" x14ac:dyDescent="0.2">
      <c r="G2599" s="17"/>
      <c r="H2599" s="17"/>
    </row>
    <row r="2600" spans="7:8" x14ac:dyDescent="0.2">
      <c r="G2600" s="17"/>
      <c r="H2600" s="17"/>
    </row>
    <row r="2601" spans="7:8" x14ac:dyDescent="0.2">
      <c r="G2601" s="17"/>
      <c r="H2601" s="17"/>
    </row>
    <row r="2602" spans="7:8" x14ac:dyDescent="0.2">
      <c r="G2602" s="17"/>
      <c r="H2602" s="17"/>
    </row>
    <row r="2603" spans="7:8" x14ac:dyDescent="0.2">
      <c r="G2603" s="17"/>
      <c r="H2603" s="17"/>
    </row>
    <row r="2604" spans="7:8" x14ac:dyDescent="0.2">
      <c r="G2604" s="17"/>
      <c r="H2604" s="17"/>
    </row>
    <row r="2605" spans="7:8" x14ac:dyDescent="0.2">
      <c r="G2605" s="17"/>
      <c r="H2605" s="17"/>
    </row>
    <row r="2606" spans="7:8" x14ac:dyDescent="0.2">
      <c r="G2606" s="17"/>
      <c r="H2606" s="17"/>
    </row>
    <row r="2607" spans="7:8" x14ac:dyDescent="0.2">
      <c r="G2607" s="17"/>
      <c r="H2607" s="17"/>
    </row>
    <row r="2608" spans="7:8" x14ac:dyDescent="0.2">
      <c r="G2608" s="17"/>
      <c r="H2608" s="17"/>
    </row>
    <row r="2609" spans="7:8" x14ac:dyDescent="0.2">
      <c r="G2609" s="17"/>
      <c r="H2609" s="17"/>
    </row>
    <row r="2610" spans="7:8" x14ac:dyDescent="0.2">
      <c r="G2610" s="17"/>
      <c r="H2610" s="17"/>
    </row>
    <row r="2611" spans="7:8" x14ac:dyDescent="0.2">
      <c r="G2611" s="17"/>
      <c r="H2611" s="17"/>
    </row>
    <row r="2612" spans="7:8" x14ac:dyDescent="0.2">
      <c r="G2612" s="17"/>
      <c r="H2612" s="17"/>
    </row>
    <row r="2613" spans="7:8" x14ac:dyDescent="0.2">
      <c r="G2613" s="17"/>
      <c r="H2613" s="17"/>
    </row>
    <row r="2614" spans="7:8" x14ac:dyDescent="0.2">
      <c r="G2614" s="17"/>
      <c r="H2614" s="17"/>
    </row>
    <row r="2615" spans="7:8" x14ac:dyDescent="0.2">
      <c r="G2615" s="17"/>
      <c r="H2615" s="17"/>
    </row>
    <row r="2616" spans="7:8" x14ac:dyDescent="0.2">
      <c r="G2616" s="17"/>
      <c r="H2616" s="17"/>
    </row>
    <row r="2617" spans="7:8" x14ac:dyDescent="0.2">
      <c r="G2617" s="17"/>
      <c r="H2617" s="17"/>
    </row>
    <row r="2618" spans="7:8" x14ac:dyDescent="0.2">
      <c r="G2618" s="17"/>
      <c r="H2618" s="17"/>
    </row>
    <row r="2619" spans="7:8" x14ac:dyDescent="0.2">
      <c r="G2619" s="17"/>
      <c r="H2619" s="17"/>
    </row>
    <row r="2620" spans="7:8" x14ac:dyDescent="0.2">
      <c r="G2620" s="17"/>
      <c r="H2620" s="17"/>
    </row>
    <row r="2621" spans="7:8" x14ac:dyDescent="0.2">
      <c r="G2621" s="17"/>
      <c r="H2621" s="17"/>
    </row>
    <row r="2622" spans="7:8" x14ac:dyDescent="0.2">
      <c r="G2622" s="17"/>
      <c r="H2622" s="17"/>
    </row>
    <row r="2623" spans="7:8" x14ac:dyDescent="0.2">
      <c r="G2623" s="17"/>
      <c r="H2623" s="17"/>
    </row>
    <row r="2624" spans="7:8" x14ac:dyDescent="0.2">
      <c r="G2624" s="17"/>
      <c r="H2624" s="17"/>
    </row>
    <row r="2625" spans="7:8" x14ac:dyDescent="0.2">
      <c r="G2625" s="17"/>
      <c r="H2625" s="17"/>
    </row>
    <row r="2626" spans="7:8" x14ac:dyDescent="0.2">
      <c r="G2626" s="17"/>
      <c r="H2626" s="17"/>
    </row>
    <row r="2627" spans="7:8" x14ac:dyDescent="0.2">
      <c r="G2627" s="17"/>
      <c r="H2627" s="17"/>
    </row>
    <row r="2628" spans="7:8" x14ac:dyDescent="0.2">
      <c r="G2628" s="17"/>
      <c r="H2628" s="17"/>
    </row>
    <row r="2629" spans="7:8" x14ac:dyDescent="0.2">
      <c r="G2629" s="17"/>
      <c r="H2629" s="17"/>
    </row>
    <row r="2630" spans="7:8" x14ac:dyDescent="0.2">
      <c r="G2630" s="17"/>
      <c r="H2630" s="17"/>
    </row>
    <row r="2631" spans="7:8" x14ac:dyDescent="0.2">
      <c r="G2631" s="17"/>
      <c r="H2631" s="17"/>
    </row>
    <row r="2632" spans="7:8" x14ac:dyDescent="0.2">
      <c r="G2632" s="17"/>
      <c r="H2632" s="17"/>
    </row>
    <row r="2633" spans="7:8" x14ac:dyDescent="0.2">
      <c r="G2633" s="17"/>
      <c r="H2633" s="17"/>
    </row>
    <row r="2634" spans="7:8" x14ac:dyDescent="0.2">
      <c r="G2634" s="17"/>
      <c r="H2634" s="17"/>
    </row>
    <row r="2635" spans="7:8" x14ac:dyDescent="0.2">
      <c r="G2635" s="17"/>
      <c r="H2635" s="17"/>
    </row>
    <row r="2636" spans="7:8" x14ac:dyDescent="0.2">
      <c r="G2636" s="17"/>
      <c r="H2636" s="17"/>
    </row>
    <row r="2637" spans="7:8" x14ac:dyDescent="0.2">
      <c r="G2637" s="17"/>
      <c r="H2637" s="17"/>
    </row>
    <row r="2638" spans="7:8" x14ac:dyDescent="0.2">
      <c r="G2638" s="17"/>
      <c r="H2638" s="17"/>
    </row>
    <row r="2639" spans="7:8" x14ac:dyDescent="0.2">
      <c r="G2639" s="17"/>
      <c r="H2639" s="17"/>
    </row>
    <row r="2640" spans="7:8" x14ac:dyDescent="0.2">
      <c r="G2640" s="17"/>
      <c r="H2640" s="17"/>
    </row>
    <row r="2641" spans="7:8" x14ac:dyDescent="0.2">
      <c r="G2641" s="17"/>
      <c r="H2641" s="17"/>
    </row>
    <row r="2642" spans="7:8" x14ac:dyDescent="0.2">
      <c r="G2642" s="17"/>
      <c r="H2642" s="17"/>
    </row>
    <row r="2643" spans="7:8" x14ac:dyDescent="0.2">
      <c r="G2643" s="17"/>
      <c r="H2643" s="17"/>
    </row>
    <row r="2644" spans="7:8" x14ac:dyDescent="0.2">
      <c r="G2644" s="17"/>
      <c r="H2644" s="17"/>
    </row>
    <row r="2645" spans="7:8" x14ac:dyDescent="0.2">
      <c r="G2645" s="17"/>
      <c r="H2645" s="17"/>
    </row>
    <row r="2646" spans="7:8" x14ac:dyDescent="0.2">
      <c r="G2646" s="17"/>
      <c r="H2646" s="17"/>
    </row>
    <row r="2647" spans="7:8" x14ac:dyDescent="0.2">
      <c r="G2647" s="17"/>
      <c r="H2647" s="17"/>
    </row>
    <row r="2648" spans="7:8" x14ac:dyDescent="0.2">
      <c r="G2648" s="17"/>
      <c r="H2648" s="17"/>
    </row>
    <row r="2649" spans="7:8" x14ac:dyDescent="0.2">
      <c r="G2649" s="17"/>
      <c r="H2649" s="17"/>
    </row>
    <row r="2650" spans="7:8" x14ac:dyDescent="0.2">
      <c r="G2650" s="17"/>
      <c r="H2650" s="17"/>
    </row>
    <row r="2651" spans="7:8" x14ac:dyDescent="0.2">
      <c r="G2651" s="17"/>
      <c r="H2651" s="17"/>
    </row>
    <row r="2652" spans="7:8" x14ac:dyDescent="0.2">
      <c r="G2652" s="17"/>
      <c r="H2652" s="17"/>
    </row>
    <row r="2653" spans="7:8" x14ac:dyDescent="0.2">
      <c r="G2653" s="17"/>
      <c r="H2653" s="17"/>
    </row>
    <row r="2654" spans="7:8" x14ac:dyDescent="0.2">
      <c r="G2654" s="17"/>
      <c r="H2654" s="17"/>
    </row>
    <row r="2655" spans="7:8" x14ac:dyDescent="0.2">
      <c r="G2655" s="17"/>
      <c r="H2655" s="17"/>
    </row>
    <row r="2656" spans="7:8" x14ac:dyDescent="0.2">
      <c r="G2656" s="17"/>
      <c r="H2656" s="17"/>
    </row>
    <row r="2657" spans="7:8" x14ac:dyDescent="0.2">
      <c r="G2657" s="17"/>
      <c r="H2657" s="17"/>
    </row>
    <row r="2658" spans="7:8" x14ac:dyDescent="0.2">
      <c r="G2658" s="17"/>
      <c r="H2658" s="17"/>
    </row>
    <row r="2659" spans="7:8" x14ac:dyDescent="0.2">
      <c r="G2659" s="17"/>
      <c r="H2659" s="17"/>
    </row>
    <row r="2660" spans="7:8" x14ac:dyDescent="0.2">
      <c r="G2660" s="17"/>
      <c r="H2660" s="17"/>
    </row>
    <row r="2661" spans="7:8" x14ac:dyDescent="0.2">
      <c r="G2661" s="17"/>
      <c r="H2661" s="17"/>
    </row>
    <row r="2662" spans="7:8" x14ac:dyDescent="0.2">
      <c r="G2662" s="17"/>
      <c r="H2662" s="17"/>
    </row>
    <row r="2663" spans="7:8" x14ac:dyDescent="0.2">
      <c r="G2663" s="17"/>
      <c r="H2663" s="17"/>
    </row>
    <row r="2664" spans="7:8" x14ac:dyDescent="0.2">
      <c r="G2664" s="17"/>
      <c r="H2664" s="17"/>
    </row>
    <row r="2665" spans="7:8" x14ac:dyDescent="0.2">
      <c r="G2665" s="17"/>
      <c r="H2665" s="17"/>
    </row>
    <row r="2666" spans="7:8" x14ac:dyDescent="0.2">
      <c r="G2666" s="17"/>
      <c r="H2666" s="17"/>
    </row>
    <row r="2667" spans="7:8" x14ac:dyDescent="0.2">
      <c r="G2667" s="17"/>
      <c r="H2667" s="17"/>
    </row>
    <row r="2668" spans="7:8" x14ac:dyDescent="0.2">
      <c r="G2668" s="17"/>
      <c r="H2668" s="17"/>
    </row>
    <row r="2669" spans="7:8" x14ac:dyDescent="0.2">
      <c r="G2669" s="17"/>
      <c r="H2669" s="17"/>
    </row>
    <row r="2670" spans="7:8" x14ac:dyDescent="0.2">
      <c r="G2670" s="17"/>
      <c r="H2670" s="17"/>
    </row>
    <row r="2671" spans="7:8" x14ac:dyDescent="0.2">
      <c r="G2671" s="17"/>
      <c r="H2671" s="17"/>
    </row>
    <row r="2672" spans="7:8" x14ac:dyDescent="0.2">
      <c r="G2672" s="17"/>
      <c r="H2672" s="17"/>
    </row>
    <row r="2673" spans="7:8" x14ac:dyDescent="0.2">
      <c r="G2673" s="17"/>
      <c r="H2673" s="17"/>
    </row>
    <row r="2674" spans="7:8" x14ac:dyDescent="0.2">
      <c r="G2674" s="17"/>
      <c r="H2674" s="17"/>
    </row>
    <row r="2675" spans="7:8" x14ac:dyDescent="0.2">
      <c r="G2675" s="17"/>
      <c r="H2675" s="17"/>
    </row>
    <row r="2676" spans="7:8" x14ac:dyDescent="0.2">
      <c r="G2676" s="17"/>
      <c r="H2676" s="17"/>
    </row>
    <row r="2677" spans="7:8" x14ac:dyDescent="0.2">
      <c r="G2677" s="17"/>
      <c r="H2677" s="17"/>
    </row>
    <row r="2678" spans="7:8" x14ac:dyDescent="0.2">
      <c r="G2678" s="17"/>
      <c r="H2678" s="17"/>
    </row>
    <row r="2679" spans="7:8" x14ac:dyDescent="0.2">
      <c r="G2679" s="17"/>
      <c r="H2679" s="17"/>
    </row>
    <row r="2680" spans="7:8" x14ac:dyDescent="0.2">
      <c r="G2680" s="17"/>
      <c r="H2680" s="17"/>
    </row>
    <row r="2681" spans="7:8" x14ac:dyDescent="0.2">
      <c r="G2681" s="17"/>
      <c r="H2681" s="17"/>
    </row>
    <row r="2682" spans="7:8" x14ac:dyDescent="0.2">
      <c r="G2682" s="17"/>
      <c r="H2682" s="17"/>
    </row>
    <row r="2683" spans="7:8" x14ac:dyDescent="0.2">
      <c r="G2683" s="17"/>
      <c r="H2683" s="17"/>
    </row>
    <row r="2684" spans="7:8" x14ac:dyDescent="0.2">
      <c r="G2684" s="17"/>
      <c r="H2684" s="17"/>
    </row>
    <row r="2685" spans="7:8" x14ac:dyDescent="0.2">
      <c r="G2685" s="17"/>
      <c r="H2685" s="17"/>
    </row>
    <row r="2686" spans="7:8" x14ac:dyDescent="0.2">
      <c r="G2686" s="17"/>
      <c r="H2686" s="17"/>
    </row>
    <row r="2687" spans="7:8" x14ac:dyDescent="0.2">
      <c r="G2687" s="17"/>
      <c r="H2687" s="17"/>
    </row>
    <row r="2688" spans="7:8" x14ac:dyDescent="0.2">
      <c r="G2688" s="17"/>
      <c r="H2688" s="17"/>
    </row>
    <row r="2689" spans="7:8" x14ac:dyDescent="0.2">
      <c r="G2689" s="17"/>
      <c r="H2689" s="17"/>
    </row>
    <row r="2690" spans="7:8" x14ac:dyDescent="0.2">
      <c r="G2690" s="17"/>
      <c r="H2690" s="17"/>
    </row>
    <row r="2691" spans="7:8" x14ac:dyDescent="0.2">
      <c r="G2691" s="17"/>
      <c r="H2691" s="17"/>
    </row>
    <row r="2692" spans="7:8" x14ac:dyDescent="0.2">
      <c r="G2692" s="17"/>
      <c r="H2692" s="17"/>
    </row>
    <row r="2693" spans="7:8" x14ac:dyDescent="0.2">
      <c r="G2693" s="17"/>
      <c r="H2693" s="17"/>
    </row>
    <row r="2694" spans="7:8" x14ac:dyDescent="0.2">
      <c r="G2694" s="17"/>
      <c r="H2694" s="17"/>
    </row>
    <row r="2695" spans="7:8" x14ac:dyDescent="0.2">
      <c r="G2695" s="17"/>
      <c r="H2695" s="17"/>
    </row>
    <row r="2696" spans="7:8" x14ac:dyDescent="0.2">
      <c r="G2696" s="17"/>
      <c r="H2696" s="17"/>
    </row>
    <row r="2697" spans="7:8" x14ac:dyDescent="0.2">
      <c r="G2697" s="17"/>
      <c r="H2697" s="17"/>
    </row>
    <row r="2698" spans="7:8" x14ac:dyDescent="0.2">
      <c r="G2698" s="17"/>
      <c r="H2698" s="17"/>
    </row>
    <row r="2699" spans="7:8" x14ac:dyDescent="0.2">
      <c r="G2699" s="17"/>
      <c r="H2699" s="17"/>
    </row>
    <row r="2700" spans="7:8" x14ac:dyDescent="0.2">
      <c r="G2700" s="17"/>
      <c r="H2700" s="17"/>
    </row>
    <row r="2701" spans="7:8" x14ac:dyDescent="0.2">
      <c r="G2701" s="17"/>
      <c r="H2701" s="17"/>
    </row>
    <row r="2702" spans="7:8" x14ac:dyDescent="0.2">
      <c r="G2702" s="17"/>
      <c r="H2702" s="17"/>
    </row>
    <row r="2703" spans="7:8" x14ac:dyDescent="0.2">
      <c r="G2703" s="17"/>
      <c r="H2703" s="17"/>
    </row>
    <row r="2704" spans="7:8" x14ac:dyDescent="0.2">
      <c r="G2704" s="17"/>
      <c r="H2704" s="17"/>
    </row>
    <row r="2705" spans="7:8" x14ac:dyDescent="0.2">
      <c r="G2705" s="17"/>
      <c r="H2705" s="17"/>
    </row>
    <row r="2706" spans="7:8" x14ac:dyDescent="0.2">
      <c r="G2706" s="17"/>
      <c r="H2706" s="17"/>
    </row>
    <row r="2707" spans="7:8" x14ac:dyDescent="0.2">
      <c r="G2707" s="17"/>
      <c r="H2707" s="17"/>
    </row>
    <row r="2708" spans="7:8" x14ac:dyDescent="0.2">
      <c r="G2708" s="17"/>
      <c r="H2708" s="17"/>
    </row>
    <row r="2709" spans="7:8" x14ac:dyDescent="0.2">
      <c r="G2709" s="17"/>
      <c r="H2709" s="17"/>
    </row>
    <row r="2710" spans="7:8" x14ac:dyDescent="0.2">
      <c r="G2710" s="17"/>
      <c r="H2710" s="17"/>
    </row>
    <row r="2711" spans="7:8" x14ac:dyDescent="0.2">
      <c r="G2711" s="17"/>
      <c r="H2711" s="17"/>
    </row>
    <row r="2712" spans="7:8" x14ac:dyDescent="0.2">
      <c r="G2712" s="17"/>
      <c r="H2712" s="17"/>
    </row>
    <row r="2713" spans="7:8" x14ac:dyDescent="0.2">
      <c r="G2713" s="17"/>
      <c r="H2713" s="17"/>
    </row>
    <row r="2714" spans="7:8" x14ac:dyDescent="0.2">
      <c r="G2714" s="17"/>
      <c r="H2714" s="17"/>
    </row>
    <row r="2715" spans="7:8" x14ac:dyDescent="0.2">
      <c r="G2715" s="17"/>
      <c r="H2715" s="17"/>
    </row>
    <row r="2716" spans="7:8" x14ac:dyDescent="0.2">
      <c r="G2716" s="17"/>
      <c r="H2716" s="17"/>
    </row>
    <row r="2717" spans="7:8" x14ac:dyDescent="0.2">
      <c r="G2717" s="17"/>
      <c r="H2717" s="17"/>
    </row>
    <row r="2718" spans="7:8" x14ac:dyDescent="0.2">
      <c r="G2718" s="17"/>
      <c r="H2718" s="17"/>
    </row>
    <row r="2719" spans="7:8" x14ac:dyDescent="0.2">
      <c r="G2719" s="17"/>
      <c r="H2719" s="17"/>
    </row>
    <row r="2720" spans="7:8" x14ac:dyDescent="0.2">
      <c r="G2720" s="17"/>
      <c r="H2720" s="17"/>
    </row>
    <row r="2721" spans="7:8" x14ac:dyDescent="0.2">
      <c r="G2721" s="17"/>
      <c r="H2721" s="17"/>
    </row>
    <row r="2722" spans="7:8" x14ac:dyDescent="0.2">
      <c r="G2722" s="17"/>
      <c r="H2722" s="17"/>
    </row>
    <row r="2723" spans="7:8" x14ac:dyDescent="0.2">
      <c r="G2723" s="17"/>
      <c r="H2723" s="17"/>
    </row>
    <row r="2724" spans="7:8" x14ac:dyDescent="0.2">
      <c r="G2724" s="17"/>
      <c r="H2724" s="17"/>
    </row>
    <row r="2725" spans="7:8" x14ac:dyDescent="0.2">
      <c r="G2725" s="17"/>
      <c r="H2725" s="17"/>
    </row>
    <row r="2726" spans="7:8" x14ac:dyDescent="0.2">
      <c r="G2726" s="17"/>
      <c r="H2726" s="17"/>
    </row>
    <row r="2727" spans="7:8" x14ac:dyDescent="0.2">
      <c r="G2727" s="17"/>
      <c r="H2727" s="17"/>
    </row>
    <row r="2728" spans="7:8" x14ac:dyDescent="0.2">
      <c r="G2728" s="17"/>
      <c r="H2728" s="17"/>
    </row>
    <row r="2729" spans="7:8" x14ac:dyDescent="0.2">
      <c r="G2729" s="17"/>
      <c r="H2729" s="17"/>
    </row>
    <row r="2730" spans="7:8" x14ac:dyDescent="0.2">
      <c r="G2730" s="17"/>
      <c r="H2730" s="17"/>
    </row>
    <row r="2731" spans="7:8" x14ac:dyDescent="0.2">
      <c r="G2731" s="17"/>
      <c r="H2731" s="17"/>
    </row>
    <row r="2732" spans="7:8" x14ac:dyDescent="0.2">
      <c r="G2732" s="17"/>
      <c r="H2732" s="17"/>
    </row>
    <row r="2733" spans="7:8" x14ac:dyDescent="0.2">
      <c r="G2733" s="17"/>
      <c r="H2733" s="17"/>
    </row>
    <row r="2734" spans="7:8" x14ac:dyDescent="0.2">
      <c r="G2734" s="17"/>
      <c r="H2734" s="17"/>
    </row>
    <row r="2735" spans="7:8" x14ac:dyDescent="0.2">
      <c r="G2735" s="17"/>
      <c r="H2735" s="17"/>
    </row>
    <row r="2736" spans="7:8" x14ac:dyDescent="0.2">
      <c r="G2736" s="17"/>
      <c r="H2736" s="17"/>
    </row>
    <row r="2737" spans="7:8" x14ac:dyDescent="0.2">
      <c r="G2737" s="17"/>
      <c r="H2737" s="17"/>
    </row>
    <row r="2738" spans="7:8" x14ac:dyDescent="0.2">
      <c r="G2738" s="17"/>
      <c r="H2738" s="17"/>
    </row>
    <row r="2739" spans="7:8" x14ac:dyDescent="0.2">
      <c r="G2739" s="17"/>
      <c r="H2739" s="17"/>
    </row>
    <row r="2740" spans="7:8" x14ac:dyDescent="0.2">
      <c r="G2740" s="17"/>
      <c r="H2740" s="17"/>
    </row>
    <row r="2741" spans="7:8" x14ac:dyDescent="0.2">
      <c r="G2741" s="17"/>
      <c r="H2741" s="17"/>
    </row>
    <row r="2742" spans="7:8" x14ac:dyDescent="0.2">
      <c r="G2742" s="17"/>
      <c r="H2742" s="17"/>
    </row>
    <row r="2743" spans="7:8" x14ac:dyDescent="0.2">
      <c r="G2743" s="17"/>
      <c r="H2743" s="17"/>
    </row>
    <row r="2744" spans="7:8" x14ac:dyDescent="0.2">
      <c r="G2744" s="17"/>
      <c r="H2744" s="17"/>
    </row>
    <row r="2745" spans="7:8" x14ac:dyDescent="0.2">
      <c r="G2745" s="17"/>
      <c r="H2745" s="17"/>
    </row>
    <row r="2746" spans="7:8" x14ac:dyDescent="0.2">
      <c r="G2746" s="17"/>
      <c r="H2746" s="17"/>
    </row>
    <row r="2747" spans="7:8" x14ac:dyDescent="0.2">
      <c r="G2747" s="17"/>
      <c r="H2747" s="17"/>
    </row>
    <row r="2748" spans="7:8" x14ac:dyDescent="0.2">
      <c r="G2748" s="17"/>
      <c r="H2748" s="17"/>
    </row>
    <row r="2749" spans="7:8" x14ac:dyDescent="0.2">
      <c r="G2749" s="17"/>
      <c r="H2749" s="17"/>
    </row>
    <row r="2750" spans="7:8" x14ac:dyDescent="0.2">
      <c r="G2750" s="17"/>
      <c r="H2750" s="17"/>
    </row>
    <row r="2751" spans="7:8" x14ac:dyDescent="0.2">
      <c r="G2751" s="17"/>
      <c r="H2751" s="17"/>
    </row>
    <row r="2752" spans="7:8" x14ac:dyDescent="0.2">
      <c r="G2752" s="17"/>
      <c r="H2752" s="17"/>
    </row>
    <row r="2753" spans="7:8" x14ac:dyDescent="0.2">
      <c r="G2753" s="17"/>
      <c r="H2753" s="17"/>
    </row>
    <row r="2754" spans="7:8" x14ac:dyDescent="0.2">
      <c r="G2754" s="17"/>
      <c r="H2754" s="17"/>
    </row>
    <row r="2755" spans="7:8" x14ac:dyDescent="0.2">
      <c r="G2755" s="17"/>
      <c r="H2755" s="17"/>
    </row>
    <row r="2756" spans="7:8" x14ac:dyDescent="0.2">
      <c r="G2756" s="17"/>
      <c r="H2756" s="17"/>
    </row>
    <row r="2757" spans="7:8" x14ac:dyDescent="0.2">
      <c r="G2757" s="17"/>
      <c r="H2757" s="17"/>
    </row>
    <row r="2758" spans="7:8" x14ac:dyDescent="0.2">
      <c r="G2758" s="17"/>
      <c r="H2758" s="17"/>
    </row>
    <row r="2759" spans="7:8" x14ac:dyDescent="0.2">
      <c r="G2759" s="17"/>
      <c r="H2759" s="17"/>
    </row>
    <row r="2760" spans="7:8" x14ac:dyDescent="0.2">
      <c r="G2760" s="17"/>
      <c r="H2760" s="17"/>
    </row>
    <row r="2761" spans="7:8" x14ac:dyDescent="0.2">
      <c r="G2761" s="17"/>
      <c r="H2761" s="17"/>
    </row>
    <row r="2762" spans="7:8" x14ac:dyDescent="0.2">
      <c r="G2762" s="17"/>
      <c r="H2762" s="17"/>
    </row>
    <row r="2763" spans="7:8" x14ac:dyDescent="0.2">
      <c r="G2763" s="17"/>
      <c r="H2763" s="17"/>
    </row>
    <row r="2764" spans="7:8" x14ac:dyDescent="0.2">
      <c r="G2764" s="17"/>
      <c r="H2764" s="17"/>
    </row>
    <row r="2765" spans="7:8" x14ac:dyDescent="0.2">
      <c r="G2765" s="17"/>
      <c r="H2765" s="17"/>
    </row>
    <row r="2766" spans="7:8" x14ac:dyDescent="0.2">
      <c r="G2766" s="17"/>
      <c r="H2766" s="17"/>
    </row>
    <row r="2767" spans="7:8" x14ac:dyDescent="0.2">
      <c r="G2767" s="17"/>
      <c r="H2767" s="17"/>
    </row>
    <row r="2768" spans="7:8" x14ac:dyDescent="0.2">
      <c r="G2768" s="17"/>
      <c r="H2768" s="17"/>
    </row>
    <row r="2769" spans="7:8" x14ac:dyDescent="0.2">
      <c r="G2769" s="17"/>
      <c r="H2769" s="17"/>
    </row>
    <row r="2770" spans="7:8" x14ac:dyDescent="0.2">
      <c r="G2770" s="17"/>
      <c r="H2770" s="17"/>
    </row>
    <row r="2771" spans="7:8" x14ac:dyDescent="0.2">
      <c r="G2771" s="17"/>
      <c r="H2771" s="17"/>
    </row>
    <row r="2772" spans="7:8" x14ac:dyDescent="0.2">
      <c r="G2772" s="17"/>
      <c r="H2772" s="17"/>
    </row>
    <row r="2773" spans="7:8" x14ac:dyDescent="0.2">
      <c r="G2773" s="17"/>
      <c r="H2773" s="17"/>
    </row>
    <row r="2774" spans="7:8" x14ac:dyDescent="0.2">
      <c r="G2774" s="17"/>
      <c r="H2774" s="17"/>
    </row>
    <row r="2775" spans="7:8" x14ac:dyDescent="0.2">
      <c r="G2775" s="17"/>
      <c r="H2775" s="17"/>
    </row>
    <row r="2776" spans="7:8" x14ac:dyDescent="0.2">
      <c r="G2776" s="17"/>
      <c r="H2776" s="17"/>
    </row>
    <row r="2777" spans="7:8" x14ac:dyDescent="0.2">
      <c r="G2777" s="17"/>
      <c r="H2777" s="17"/>
    </row>
    <row r="2778" spans="7:8" x14ac:dyDescent="0.2">
      <c r="G2778" s="17"/>
      <c r="H2778" s="17"/>
    </row>
    <row r="2779" spans="7:8" x14ac:dyDescent="0.2">
      <c r="G2779" s="17"/>
      <c r="H2779" s="17"/>
    </row>
    <row r="2780" spans="7:8" x14ac:dyDescent="0.2">
      <c r="G2780" s="17"/>
      <c r="H2780" s="17"/>
    </row>
    <row r="2781" spans="7:8" x14ac:dyDescent="0.2">
      <c r="G2781" s="17"/>
      <c r="H2781" s="17"/>
    </row>
    <row r="2782" spans="7:8" x14ac:dyDescent="0.2">
      <c r="G2782" s="17"/>
      <c r="H2782" s="17"/>
    </row>
    <row r="2783" spans="7:8" x14ac:dyDescent="0.2">
      <c r="G2783" s="17"/>
      <c r="H2783" s="17"/>
    </row>
    <row r="2784" spans="7:8" x14ac:dyDescent="0.2">
      <c r="G2784" s="17"/>
      <c r="H2784" s="17"/>
    </row>
    <row r="2785" spans="7:8" x14ac:dyDescent="0.2">
      <c r="G2785" s="17"/>
      <c r="H2785" s="17"/>
    </row>
    <row r="2786" spans="7:8" x14ac:dyDescent="0.2">
      <c r="G2786" s="17"/>
      <c r="H2786" s="17"/>
    </row>
    <row r="2787" spans="7:8" x14ac:dyDescent="0.2">
      <c r="G2787" s="17"/>
      <c r="H2787" s="17"/>
    </row>
    <row r="2788" spans="7:8" x14ac:dyDescent="0.2">
      <c r="G2788" s="17"/>
      <c r="H2788" s="17"/>
    </row>
    <row r="2789" spans="7:8" x14ac:dyDescent="0.2">
      <c r="G2789" s="17"/>
      <c r="H2789" s="17"/>
    </row>
    <row r="2790" spans="7:8" x14ac:dyDescent="0.2">
      <c r="G2790" s="17"/>
      <c r="H2790" s="17"/>
    </row>
    <row r="2791" spans="7:8" x14ac:dyDescent="0.2">
      <c r="G2791" s="17"/>
      <c r="H2791" s="17"/>
    </row>
    <row r="2792" spans="7:8" x14ac:dyDescent="0.2">
      <c r="G2792" s="17"/>
      <c r="H2792" s="17"/>
    </row>
    <row r="2793" spans="7:8" x14ac:dyDescent="0.2">
      <c r="G2793" s="17"/>
      <c r="H2793" s="17"/>
    </row>
    <row r="2794" spans="7:8" x14ac:dyDescent="0.2">
      <c r="G2794" s="17"/>
      <c r="H2794" s="17"/>
    </row>
    <row r="2795" spans="7:8" x14ac:dyDescent="0.2">
      <c r="G2795" s="17"/>
      <c r="H2795" s="17"/>
    </row>
    <row r="2796" spans="7:8" x14ac:dyDescent="0.2">
      <c r="G2796" s="17"/>
      <c r="H2796" s="17"/>
    </row>
    <row r="2797" spans="7:8" x14ac:dyDescent="0.2">
      <c r="G2797" s="17"/>
      <c r="H2797" s="17"/>
    </row>
    <row r="2798" spans="7:8" x14ac:dyDescent="0.2">
      <c r="G2798" s="17"/>
      <c r="H2798" s="17"/>
    </row>
    <row r="2799" spans="7:8" x14ac:dyDescent="0.2">
      <c r="G2799" s="17"/>
      <c r="H2799" s="17"/>
    </row>
    <row r="2800" spans="7:8" x14ac:dyDescent="0.2">
      <c r="G2800" s="17"/>
      <c r="H2800" s="17"/>
    </row>
    <row r="2801" spans="7:8" x14ac:dyDescent="0.2">
      <c r="G2801" s="17"/>
      <c r="H2801" s="17"/>
    </row>
    <row r="2802" spans="7:8" x14ac:dyDescent="0.2">
      <c r="G2802" s="17"/>
      <c r="H2802" s="17"/>
    </row>
    <row r="2803" spans="7:8" x14ac:dyDescent="0.2">
      <c r="G2803" s="17"/>
      <c r="H2803" s="17"/>
    </row>
    <row r="2804" spans="7:8" x14ac:dyDescent="0.2">
      <c r="G2804" s="17"/>
      <c r="H2804" s="17"/>
    </row>
    <row r="2805" spans="7:8" x14ac:dyDescent="0.2">
      <c r="G2805" s="17"/>
      <c r="H2805" s="17"/>
    </row>
    <row r="2806" spans="7:8" x14ac:dyDescent="0.2">
      <c r="G2806" s="17"/>
      <c r="H2806" s="17"/>
    </row>
    <row r="2807" spans="7:8" x14ac:dyDescent="0.2">
      <c r="G2807" s="17"/>
      <c r="H2807" s="17"/>
    </row>
    <row r="2808" spans="7:8" x14ac:dyDescent="0.2">
      <c r="G2808" s="17"/>
      <c r="H2808" s="17"/>
    </row>
    <row r="2809" spans="7:8" x14ac:dyDescent="0.2">
      <c r="G2809" s="17"/>
      <c r="H2809" s="17"/>
    </row>
    <row r="2810" spans="7:8" x14ac:dyDescent="0.2">
      <c r="G2810" s="17"/>
      <c r="H2810" s="17"/>
    </row>
    <row r="2811" spans="7:8" x14ac:dyDescent="0.2">
      <c r="G2811" s="17"/>
      <c r="H2811" s="17"/>
    </row>
    <row r="2812" spans="7:8" x14ac:dyDescent="0.2">
      <c r="G2812" s="17"/>
      <c r="H2812" s="17"/>
    </row>
    <row r="2813" spans="7:8" x14ac:dyDescent="0.2">
      <c r="G2813" s="17"/>
      <c r="H2813" s="17"/>
    </row>
    <row r="2814" spans="7:8" x14ac:dyDescent="0.2">
      <c r="G2814" s="17"/>
      <c r="H2814" s="17"/>
    </row>
    <row r="2815" spans="7:8" x14ac:dyDescent="0.2">
      <c r="G2815" s="17"/>
      <c r="H2815" s="17"/>
    </row>
    <row r="2816" spans="7:8" x14ac:dyDescent="0.2">
      <c r="G2816" s="17"/>
      <c r="H2816" s="17"/>
    </row>
    <row r="2817" spans="7:8" x14ac:dyDescent="0.2">
      <c r="G2817" s="17"/>
      <c r="H2817" s="17"/>
    </row>
    <row r="2818" spans="7:8" x14ac:dyDescent="0.2">
      <c r="G2818" s="17"/>
      <c r="H2818" s="17"/>
    </row>
    <row r="2819" spans="7:8" x14ac:dyDescent="0.2">
      <c r="G2819" s="17"/>
      <c r="H2819" s="17"/>
    </row>
    <row r="2820" spans="7:8" x14ac:dyDescent="0.2">
      <c r="G2820" s="17"/>
      <c r="H2820" s="17"/>
    </row>
    <row r="2821" spans="7:8" x14ac:dyDescent="0.2">
      <c r="G2821" s="17"/>
      <c r="H2821" s="17"/>
    </row>
    <row r="2822" spans="7:8" x14ac:dyDescent="0.2">
      <c r="G2822" s="17"/>
      <c r="H2822" s="17"/>
    </row>
    <row r="2823" spans="7:8" x14ac:dyDescent="0.2">
      <c r="G2823" s="17"/>
      <c r="H2823" s="17"/>
    </row>
    <row r="2824" spans="7:8" x14ac:dyDescent="0.2">
      <c r="G2824" s="17"/>
      <c r="H2824" s="17"/>
    </row>
    <row r="2825" spans="7:8" x14ac:dyDescent="0.2">
      <c r="G2825" s="17"/>
      <c r="H2825" s="17"/>
    </row>
    <row r="2826" spans="7:8" x14ac:dyDescent="0.2">
      <c r="G2826" s="17"/>
      <c r="H2826" s="17"/>
    </row>
    <row r="2827" spans="7:8" x14ac:dyDescent="0.2">
      <c r="G2827" s="17"/>
      <c r="H2827" s="17"/>
    </row>
    <row r="2828" spans="7:8" x14ac:dyDescent="0.2">
      <c r="G2828" s="17"/>
      <c r="H2828" s="17"/>
    </row>
    <row r="2829" spans="7:8" x14ac:dyDescent="0.2">
      <c r="G2829" s="17"/>
      <c r="H2829" s="17"/>
    </row>
    <row r="2830" spans="7:8" x14ac:dyDescent="0.2">
      <c r="G2830" s="17"/>
      <c r="H2830" s="17"/>
    </row>
    <row r="2831" spans="7:8" x14ac:dyDescent="0.2">
      <c r="G2831" s="17"/>
      <c r="H2831" s="17"/>
    </row>
    <row r="2832" spans="7:8" x14ac:dyDescent="0.2">
      <c r="G2832" s="17"/>
      <c r="H2832" s="17"/>
    </row>
    <row r="2833" spans="7:8" x14ac:dyDescent="0.2">
      <c r="G2833" s="17"/>
      <c r="H2833" s="17"/>
    </row>
    <row r="2834" spans="7:8" x14ac:dyDescent="0.2">
      <c r="G2834" s="17"/>
      <c r="H2834" s="17"/>
    </row>
    <row r="2835" spans="7:8" x14ac:dyDescent="0.2">
      <c r="G2835" s="17"/>
      <c r="H2835" s="17"/>
    </row>
    <row r="2836" spans="7:8" x14ac:dyDescent="0.2">
      <c r="G2836" s="17"/>
      <c r="H2836" s="17"/>
    </row>
    <row r="2837" spans="7:8" x14ac:dyDescent="0.2">
      <c r="G2837" s="17"/>
      <c r="H2837" s="17"/>
    </row>
    <row r="2838" spans="7:8" x14ac:dyDescent="0.2">
      <c r="G2838" s="17"/>
      <c r="H2838" s="17"/>
    </row>
    <row r="2839" spans="7:8" x14ac:dyDescent="0.2">
      <c r="G2839" s="17"/>
      <c r="H2839" s="17"/>
    </row>
    <row r="2840" spans="7:8" x14ac:dyDescent="0.2">
      <c r="G2840" s="17"/>
      <c r="H2840" s="17"/>
    </row>
    <row r="2841" spans="7:8" x14ac:dyDescent="0.2">
      <c r="G2841" s="17"/>
      <c r="H2841" s="17"/>
    </row>
    <row r="2842" spans="7:8" x14ac:dyDescent="0.2">
      <c r="G2842" s="17"/>
      <c r="H2842" s="17"/>
    </row>
    <row r="2843" spans="7:8" x14ac:dyDescent="0.2">
      <c r="G2843" s="17"/>
      <c r="H2843" s="17"/>
    </row>
    <row r="2844" spans="7:8" x14ac:dyDescent="0.2">
      <c r="G2844" s="17"/>
      <c r="H2844" s="17"/>
    </row>
    <row r="2845" spans="7:8" x14ac:dyDescent="0.2">
      <c r="G2845" s="17"/>
      <c r="H2845" s="17"/>
    </row>
    <row r="2846" spans="7:8" x14ac:dyDescent="0.2">
      <c r="G2846" s="17"/>
      <c r="H2846" s="17"/>
    </row>
    <row r="2847" spans="7:8" x14ac:dyDescent="0.2">
      <c r="G2847" s="17"/>
      <c r="H2847" s="17"/>
    </row>
    <row r="2848" spans="7:8" x14ac:dyDescent="0.2">
      <c r="G2848" s="17"/>
      <c r="H2848" s="17"/>
    </row>
    <row r="2849" spans="7:8" x14ac:dyDescent="0.2">
      <c r="G2849" s="17"/>
      <c r="H2849" s="17"/>
    </row>
    <row r="2850" spans="7:8" x14ac:dyDescent="0.2">
      <c r="G2850" s="17"/>
      <c r="H2850" s="17"/>
    </row>
    <row r="2851" spans="7:8" x14ac:dyDescent="0.2">
      <c r="G2851" s="17"/>
      <c r="H2851" s="17"/>
    </row>
    <row r="2852" spans="7:8" x14ac:dyDescent="0.2">
      <c r="G2852" s="17"/>
      <c r="H2852" s="17"/>
    </row>
    <row r="2853" spans="7:8" x14ac:dyDescent="0.2">
      <c r="G2853" s="17"/>
      <c r="H2853" s="17"/>
    </row>
    <row r="2854" spans="7:8" x14ac:dyDescent="0.2">
      <c r="G2854" s="17"/>
      <c r="H2854" s="17"/>
    </row>
    <row r="2855" spans="7:8" x14ac:dyDescent="0.2">
      <c r="G2855" s="17"/>
      <c r="H2855" s="17"/>
    </row>
    <row r="2856" spans="7:8" x14ac:dyDescent="0.2">
      <c r="G2856" s="17"/>
      <c r="H2856" s="17"/>
    </row>
    <row r="2857" spans="7:8" x14ac:dyDescent="0.2">
      <c r="G2857" s="17"/>
      <c r="H2857" s="17"/>
    </row>
    <row r="2858" spans="7:8" x14ac:dyDescent="0.2">
      <c r="G2858" s="17"/>
      <c r="H2858" s="17"/>
    </row>
    <row r="2859" spans="7:8" x14ac:dyDescent="0.2">
      <c r="G2859" s="17"/>
      <c r="H2859" s="17"/>
    </row>
    <row r="2860" spans="7:8" x14ac:dyDescent="0.2">
      <c r="G2860" s="17"/>
      <c r="H2860" s="17"/>
    </row>
    <row r="2861" spans="7:8" x14ac:dyDescent="0.2">
      <c r="G2861" s="17"/>
      <c r="H2861" s="17"/>
    </row>
    <row r="2862" spans="7:8" x14ac:dyDescent="0.2">
      <c r="G2862" s="17"/>
      <c r="H2862" s="17"/>
    </row>
    <row r="2863" spans="7:8" x14ac:dyDescent="0.2">
      <c r="G2863" s="17"/>
      <c r="H2863" s="17"/>
    </row>
    <row r="2864" spans="7:8" x14ac:dyDescent="0.2">
      <c r="G2864" s="17"/>
      <c r="H2864" s="17"/>
    </row>
    <row r="2865" spans="7:8" x14ac:dyDescent="0.2">
      <c r="G2865" s="17"/>
      <c r="H2865" s="17"/>
    </row>
    <row r="2866" spans="7:8" x14ac:dyDescent="0.2">
      <c r="G2866" s="17"/>
      <c r="H2866" s="17"/>
    </row>
    <row r="2867" spans="7:8" x14ac:dyDescent="0.2">
      <c r="G2867" s="17"/>
      <c r="H2867" s="17"/>
    </row>
    <row r="2868" spans="7:8" x14ac:dyDescent="0.2">
      <c r="G2868" s="17"/>
      <c r="H2868" s="17"/>
    </row>
    <row r="2869" spans="7:8" x14ac:dyDescent="0.2">
      <c r="G2869" s="17"/>
      <c r="H2869" s="17"/>
    </row>
    <row r="2870" spans="7:8" x14ac:dyDescent="0.2">
      <c r="G2870" s="17"/>
      <c r="H2870" s="17"/>
    </row>
    <row r="2871" spans="7:8" x14ac:dyDescent="0.2">
      <c r="G2871" s="17"/>
      <c r="H2871" s="17"/>
    </row>
    <row r="2872" spans="7:8" x14ac:dyDescent="0.2">
      <c r="G2872" s="17"/>
      <c r="H2872" s="17"/>
    </row>
    <row r="2873" spans="7:8" x14ac:dyDescent="0.2">
      <c r="G2873" s="17"/>
      <c r="H2873" s="17"/>
    </row>
    <row r="2874" spans="7:8" x14ac:dyDescent="0.2">
      <c r="G2874" s="17"/>
      <c r="H2874" s="17"/>
    </row>
    <row r="2875" spans="7:8" x14ac:dyDescent="0.2">
      <c r="G2875" s="17"/>
      <c r="H2875" s="17"/>
    </row>
    <row r="2876" spans="7:8" x14ac:dyDescent="0.2">
      <c r="G2876" s="17"/>
      <c r="H2876" s="17"/>
    </row>
    <row r="2877" spans="7:8" x14ac:dyDescent="0.2">
      <c r="G2877" s="17"/>
      <c r="H2877" s="17"/>
    </row>
    <row r="2878" spans="7:8" x14ac:dyDescent="0.2">
      <c r="G2878" s="17"/>
      <c r="H2878" s="17"/>
    </row>
    <row r="2879" spans="7:8" x14ac:dyDescent="0.2">
      <c r="G2879" s="17"/>
      <c r="H2879" s="17"/>
    </row>
    <row r="2880" spans="7:8" x14ac:dyDescent="0.2">
      <c r="G2880" s="17"/>
      <c r="H2880" s="17"/>
    </row>
    <row r="2881" spans="7:8" x14ac:dyDescent="0.2">
      <c r="G2881" s="17"/>
      <c r="H2881" s="17"/>
    </row>
    <row r="2882" spans="7:8" x14ac:dyDescent="0.2">
      <c r="G2882" s="17"/>
      <c r="H2882" s="17"/>
    </row>
    <row r="2883" spans="7:8" x14ac:dyDescent="0.2">
      <c r="G2883" s="17"/>
      <c r="H2883" s="17"/>
    </row>
    <row r="2884" spans="7:8" x14ac:dyDescent="0.2">
      <c r="G2884" s="17"/>
      <c r="H2884" s="17"/>
    </row>
    <row r="2885" spans="7:8" x14ac:dyDescent="0.2">
      <c r="G2885" s="17"/>
      <c r="H2885" s="17"/>
    </row>
    <row r="2886" spans="7:8" x14ac:dyDescent="0.2">
      <c r="G2886" s="17"/>
      <c r="H2886" s="17"/>
    </row>
    <row r="2887" spans="7:8" x14ac:dyDescent="0.2">
      <c r="G2887" s="17"/>
      <c r="H2887" s="17"/>
    </row>
    <row r="2888" spans="7:8" x14ac:dyDescent="0.2">
      <c r="G2888" s="17"/>
      <c r="H2888" s="17"/>
    </row>
    <row r="2889" spans="7:8" x14ac:dyDescent="0.2">
      <c r="G2889" s="17"/>
      <c r="H2889" s="17"/>
    </row>
    <row r="2890" spans="7:8" x14ac:dyDescent="0.2">
      <c r="G2890" s="17"/>
      <c r="H2890" s="17"/>
    </row>
    <row r="2891" spans="7:8" x14ac:dyDescent="0.2">
      <c r="G2891" s="17"/>
      <c r="H2891" s="17"/>
    </row>
    <row r="2892" spans="7:8" x14ac:dyDescent="0.2">
      <c r="G2892" s="17"/>
      <c r="H2892" s="17"/>
    </row>
    <row r="2893" spans="7:8" x14ac:dyDescent="0.2">
      <c r="G2893" s="17"/>
      <c r="H2893" s="17"/>
    </row>
    <row r="2894" spans="7:8" x14ac:dyDescent="0.2">
      <c r="G2894" s="17"/>
      <c r="H2894" s="17"/>
    </row>
    <row r="2895" spans="7:8" x14ac:dyDescent="0.2">
      <c r="G2895" s="17"/>
      <c r="H2895" s="17"/>
    </row>
    <row r="2896" spans="7:8" x14ac:dyDescent="0.2">
      <c r="G2896" s="17"/>
      <c r="H2896" s="17"/>
    </row>
  </sheetData>
  <mergeCells count="2">
    <mergeCell ref="E2:H2"/>
    <mergeCell ref="M2:P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26</v>
      </c>
      <c r="E2" t="s">
        <v>27</v>
      </c>
    </row>
    <row r="3" spans="2:5" x14ac:dyDescent="0.2">
      <c r="B3">
        <v>349.82565</v>
      </c>
      <c r="C3" s="1">
        <v>-6.7552999999999995E-5</v>
      </c>
      <c r="D3">
        <f>'Sample processing'!E5</f>
        <v>302.04901123046898</v>
      </c>
      <c r="E3" s="1" t="e">
        <f>'Sample processing'!#REF!</f>
        <v>#REF!</v>
      </c>
    </row>
    <row r="4" spans="2:5" x14ac:dyDescent="0.2">
      <c r="B4">
        <v>349.51942000000003</v>
      </c>
      <c r="C4" s="1">
        <v>-6.7566900000000005E-5</v>
      </c>
      <c r="D4">
        <f>'Sample processing'!E6</f>
        <v>303.64324951171898</v>
      </c>
      <c r="E4" s="1">
        <f>'Sample processing'!G5</f>
        <v>2.4096367418703499E-5</v>
      </c>
    </row>
    <row r="5" spans="2:5" x14ac:dyDescent="0.2">
      <c r="B5">
        <v>349.05955999999998</v>
      </c>
      <c r="C5" s="1">
        <v>-6.7568099999999994E-5</v>
      </c>
      <c r="D5">
        <f>'Sample processing'!E7</f>
        <v>304.27355957031301</v>
      </c>
      <c r="E5" s="1">
        <f>'Sample processing'!G6</f>
        <v>2.4019069993745298E-5</v>
      </c>
    </row>
    <row r="6" spans="2:5" x14ac:dyDescent="0.2">
      <c r="B6">
        <v>348.37982</v>
      </c>
      <c r="C6" s="1">
        <v>-6.7574E-5</v>
      </c>
      <c r="D6">
        <f>'Sample processing'!E8</f>
        <v>305.36213684082003</v>
      </c>
      <c r="E6" s="1">
        <f>'Sample processing'!G7</f>
        <v>2.3842607734173502E-5</v>
      </c>
    </row>
    <row r="7" spans="2:5" x14ac:dyDescent="0.2">
      <c r="B7">
        <v>347.58299</v>
      </c>
      <c r="C7" s="1">
        <v>-6.7575800000000004E-5</v>
      </c>
      <c r="D7">
        <f>'Sample processing'!E9</f>
        <v>307.47869873046898</v>
      </c>
      <c r="E7" s="1">
        <f>'Sample processing'!G8</f>
        <v>2.3708442457618799E-5</v>
      </c>
    </row>
    <row r="8" spans="2:5" x14ac:dyDescent="0.2">
      <c r="B8">
        <v>346.75101999999998</v>
      </c>
      <c r="C8" s="1">
        <v>-6.7579300000000005E-5</v>
      </c>
      <c r="D8">
        <f>'Sample processing'!E10</f>
        <v>307.82865905761702</v>
      </c>
      <c r="E8" s="1">
        <f>'Sample processing'!G9</f>
        <v>2.34251052544519E-5</v>
      </c>
    </row>
    <row r="9" spans="2:5" x14ac:dyDescent="0.2">
      <c r="B9">
        <v>345.89031999999997</v>
      </c>
      <c r="C9" s="1">
        <v>-6.7591999999999999E-5</v>
      </c>
      <c r="D9">
        <f>'Sample processing'!E11</f>
        <v>308.59312438964798</v>
      </c>
      <c r="E9" s="1">
        <f>'Sample processing'!G10</f>
        <v>2.3334283497045599E-5</v>
      </c>
    </row>
    <row r="10" spans="2:5" x14ac:dyDescent="0.2">
      <c r="B10">
        <v>344.95677000000001</v>
      </c>
      <c r="C10" s="1">
        <v>-6.7588699999999999E-5</v>
      </c>
      <c r="D10">
        <f>'Sample processing'!E12</f>
        <v>309.43905639648398</v>
      </c>
      <c r="E10" s="1">
        <f>'Sample processing'!G11</f>
        <v>2.3226167828269701E-5</v>
      </c>
    </row>
    <row r="11" spans="2:5" x14ac:dyDescent="0.2">
      <c r="B11">
        <v>344.01357999999999</v>
      </c>
      <c r="C11" s="1">
        <v>-6.7602900000000003E-5</v>
      </c>
      <c r="D11">
        <f>'Sample processing'!E13</f>
        <v>310.28048706054699</v>
      </c>
      <c r="E11" s="1">
        <f>'Sample processing'!G12</f>
        <v>2.3137039490401301E-5</v>
      </c>
    </row>
    <row r="12" spans="2:5" x14ac:dyDescent="0.2">
      <c r="B12">
        <v>342.95249999999999</v>
      </c>
      <c r="C12" s="1">
        <v>-6.7605200000000001E-5</v>
      </c>
      <c r="D12">
        <f>'Sample processing'!E14</f>
        <v>311.16316223144503</v>
      </c>
      <c r="E12" s="1">
        <f>'Sample processing'!G13</f>
        <v>2.3042380321160301E-5</v>
      </c>
    </row>
    <row r="13" spans="2:5" x14ac:dyDescent="0.2">
      <c r="B13">
        <v>341.82389999999998</v>
      </c>
      <c r="C13" s="1">
        <v>-6.7599099999999995E-5</v>
      </c>
      <c r="D13">
        <f>'Sample processing'!E15</f>
        <v>312.01200866699202</v>
      </c>
      <c r="E13" s="1">
        <f>'Sample processing'!G14</f>
        <v>2.2864271254943E-5</v>
      </c>
    </row>
    <row r="14" spans="2:5" x14ac:dyDescent="0.2">
      <c r="B14">
        <v>340.79082</v>
      </c>
      <c r="C14" s="1">
        <v>-6.7597900000000005E-5</v>
      </c>
      <c r="D14">
        <f>'Sample processing'!E16</f>
        <v>312.78984069824202</v>
      </c>
      <c r="E14" s="1">
        <f>'Sample processing'!G15</f>
        <v>2.27524088357233E-5</v>
      </c>
    </row>
    <row r="15" spans="2:5" x14ac:dyDescent="0.2">
      <c r="B15">
        <v>339.79845</v>
      </c>
      <c r="C15" s="1">
        <v>-6.7589999999999995E-5</v>
      </c>
      <c r="D15">
        <f>'Sample processing'!E17</f>
        <v>313.64108276367199</v>
      </c>
      <c r="E15" s="1">
        <f>'Sample processing'!G16</f>
        <v>2.2629229777386001E-5</v>
      </c>
    </row>
    <row r="16" spans="2:5" x14ac:dyDescent="0.2">
      <c r="B16">
        <v>338.87274000000002</v>
      </c>
      <c r="C16" s="1">
        <v>-6.7592499999999994E-5</v>
      </c>
      <c r="D16">
        <f>'Sample processing'!E18</f>
        <v>314.47747802734398</v>
      </c>
      <c r="E16" s="1">
        <f>'Sample processing'!G17</f>
        <v>2.2558100306012601E-5</v>
      </c>
    </row>
    <row r="17" spans="2:18" x14ac:dyDescent="0.2">
      <c r="B17">
        <v>337.89427000000001</v>
      </c>
      <c r="C17" s="1">
        <v>-6.7602100000000001E-5</v>
      </c>
      <c r="D17">
        <f>'Sample processing'!E19</f>
        <v>315.30979919433599</v>
      </c>
      <c r="E17" s="1">
        <f>'Sample processing'!G18</f>
        <v>2.24402468579813E-5</v>
      </c>
    </row>
    <row r="18" spans="2:18" x14ac:dyDescent="0.2">
      <c r="B18">
        <v>336.84217999999998</v>
      </c>
      <c r="C18" s="1">
        <v>-6.7600600000000005E-5</v>
      </c>
      <c r="D18">
        <f>'Sample processing'!E20</f>
        <v>316.13081359863298</v>
      </c>
      <c r="E18" s="1">
        <f>'Sample processing'!G19</f>
        <v>2.2364373956346E-5</v>
      </c>
    </row>
    <row r="19" spans="2:18" x14ac:dyDescent="0.2">
      <c r="B19">
        <v>335.89497</v>
      </c>
      <c r="C19" s="1">
        <v>-6.7605499999999995E-5</v>
      </c>
      <c r="D19">
        <f>'Sample processing'!E21</f>
        <v>316.95977783203102</v>
      </c>
      <c r="E19" s="1">
        <f>'Sample processing'!G20</f>
        <v>2.22522783661738E-5</v>
      </c>
    </row>
    <row r="20" spans="2:18" x14ac:dyDescent="0.2">
      <c r="B20">
        <v>334.99083000000002</v>
      </c>
      <c r="C20" s="1">
        <v>-6.7601299999999999E-5</v>
      </c>
      <c r="D20">
        <f>'Sample processing'!E22</f>
        <v>317.81594848632801</v>
      </c>
      <c r="E20" s="1">
        <f>'Sample processing'!G21</f>
        <v>2.2202385713908199E-5</v>
      </c>
    </row>
    <row r="21" spans="2:18" x14ac:dyDescent="0.2">
      <c r="B21">
        <v>334.09827000000001</v>
      </c>
      <c r="C21" s="1">
        <v>-6.7603100000000003E-5</v>
      </c>
      <c r="D21">
        <f>'Sample processing'!E23</f>
        <v>318.62359619140602</v>
      </c>
      <c r="E21" s="1">
        <f>'Sample processing'!G22</f>
        <v>2.2062558996996701E-5</v>
      </c>
    </row>
    <row r="22" spans="2:18" x14ac:dyDescent="0.2">
      <c r="B22">
        <v>333.25864999999999</v>
      </c>
      <c r="C22" s="1">
        <v>-6.7606800000000005E-5</v>
      </c>
      <c r="D22">
        <f>'Sample processing'!E24</f>
        <v>319.43292236328102</v>
      </c>
      <c r="E22" s="1">
        <f>'Sample processing'!G23</f>
        <v>2.1923733572871101E-5</v>
      </c>
    </row>
    <row r="23" spans="2:18" x14ac:dyDescent="0.2">
      <c r="B23">
        <v>332.43265000000002</v>
      </c>
      <c r="C23" s="1">
        <v>-6.7609199999999996E-5</v>
      </c>
      <c r="D23">
        <f>'Sample processing'!E25</f>
        <v>320.27363586425798</v>
      </c>
      <c r="E23" s="1">
        <f>'Sample processing'!G24</f>
        <v>2.1847626106620599E-5</v>
      </c>
    </row>
    <row r="24" spans="2:18" x14ac:dyDescent="0.2">
      <c r="B24">
        <v>331.62545999999998</v>
      </c>
      <c r="C24" s="1">
        <v>-6.7619200000000005E-5</v>
      </c>
      <c r="D24">
        <f>'Sample processing'!E26</f>
        <v>321.13407897949202</v>
      </c>
      <c r="E24" s="1">
        <f>'Sample processing'!G25</f>
        <v>2.1723617946531E-5</v>
      </c>
    </row>
    <row r="25" spans="2:18" x14ac:dyDescent="0.2">
      <c r="B25">
        <v>330.86779999999999</v>
      </c>
      <c r="C25" s="1">
        <v>-6.7621300000000003E-5</v>
      </c>
      <c r="D25">
        <f>'Sample processing'!E27</f>
        <v>321.97380065917997</v>
      </c>
      <c r="E25" s="1">
        <f>'Sample processing'!G26</f>
        <v>2.15569123482533E-5</v>
      </c>
    </row>
    <row r="26" spans="2:18" x14ac:dyDescent="0.2">
      <c r="B26">
        <v>330.11461000000003</v>
      </c>
      <c r="C26" s="1">
        <v>-6.7624099999999995E-5</v>
      </c>
      <c r="D26">
        <f>'Sample processing'!E28</f>
        <v>322.794189453125</v>
      </c>
      <c r="E26" s="1">
        <f>'Sample processing'!G27</f>
        <v>2.1447258938797799E-5</v>
      </c>
      <c r="H26" s="15" t="s">
        <v>28</v>
      </c>
      <c r="J26" s="15"/>
      <c r="K26" s="15"/>
      <c r="L26" s="15"/>
      <c r="M26" s="15"/>
      <c r="N26" s="15"/>
      <c r="O26" s="15"/>
      <c r="P26" s="15"/>
      <c r="Q26" s="15"/>
      <c r="R26" s="15"/>
    </row>
    <row r="27" spans="2:18" x14ac:dyDescent="0.2">
      <c r="B27">
        <v>329.32326</v>
      </c>
      <c r="C27" s="1">
        <v>-6.7630400000000002E-5</v>
      </c>
      <c r="D27">
        <f>'Sample processing'!E29</f>
        <v>323.62763977050798</v>
      </c>
      <c r="E27" s="1">
        <f>'Sample processing'!G28</f>
        <v>2.13232545566552E-5</v>
      </c>
      <c r="H27" s="15" t="s">
        <v>29</v>
      </c>
      <c r="J27" s="15"/>
      <c r="K27" s="15"/>
      <c r="L27" s="15"/>
      <c r="M27" s="15"/>
      <c r="N27" s="15"/>
      <c r="O27" s="15"/>
      <c r="P27" s="15"/>
      <c r="Q27" s="15"/>
      <c r="R27" s="15"/>
    </row>
    <row r="28" spans="2:18" x14ac:dyDescent="0.2">
      <c r="B28">
        <v>328.51181000000003</v>
      </c>
      <c r="C28" s="1">
        <v>-6.76354E-5</v>
      </c>
      <c r="D28">
        <f>'Sample processing'!E30</f>
        <v>324.52171325683599</v>
      </c>
      <c r="E28" s="1">
        <f>'Sample processing'!G29</f>
        <v>2.1237277551044702E-5</v>
      </c>
    </row>
    <row r="29" spans="2:18" x14ac:dyDescent="0.2">
      <c r="B29">
        <v>327.71172999999999</v>
      </c>
      <c r="C29" s="1">
        <v>-6.7639599999999995E-5</v>
      </c>
      <c r="D29">
        <f>'Sample processing'!E31</f>
        <v>325.37463378906301</v>
      </c>
      <c r="E29" s="1">
        <f>'Sample processing'!G30</f>
        <v>2.1118414578455801E-5</v>
      </c>
    </row>
    <row r="30" spans="2:18" x14ac:dyDescent="0.2">
      <c r="B30">
        <v>326.89922000000001</v>
      </c>
      <c r="C30" s="1">
        <v>-6.7650099999999998E-5</v>
      </c>
      <c r="D30">
        <f>'Sample processing'!E32</f>
        <v>326.17234802246099</v>
      </c>
      <c r="E30" s="1">
        <f>'Sample processing'!G31</f>
        <v>2.1070744796115E-5</v>
      </c>
    </row>
    <row r="31" spans="2:18" x14ac:dyDescent="0.2">
      <c r="B31">
        <v>326.10333000000003</v>
      </c>
      <c r="C31" s="1">
        <v>-6.7653599999999999E-5</v>
      </c>
      <c r="D31">
        <f>'Sample processing'!E33</f>
        <v>326.97866821289102</v>
      </c>
      <c r="E31" s="1">
        <f>'Sample processing'!G32</f>
        <v>2.0981987263598901E-5</v>
      </c>
    </row>
    <row r="32" spans="2:18" x14ac:dyDescent="0.2">
      <c r="B32">
        <v>325.28230000000002</v>
      </c>
      <c r="C32" s="1">
        <v>-6.7656099999999998E-5</v>
      </c>
      <c r="D32">
        <f>'Sample processing'!E34</f>
        <v>327.79301452636702</v>
      </c>
      <c r="E32" s="1">
        <f>'Sample processing'!G33</f>
        <v>2.09785811024318E-5</v>
      </c>
    </row>
    <row r="33" spans="2:5" x14ac:dyDescent="0.2">
      <c r="B33">
        <v>324.45411999999999</v>
      </c>
      <c r="C33" s="1">
        <v>-6.7661699999999996E-5</v>
      </c>
      <c r="D33">
        <f>'Sample processing'!E35</f>
        <v>328.63255310058599</v>
      </c>
      <c r="E33" s="1">
        <f>'Sample processing'!G34</f>
        <v>2.0808703948165901E-5</v>
      </c>
    </row>
    <row r="34" spans="2:5" x14ac:dyDescent="0.2">
      <c r="B34">
        <v>323.62894</v>
      </c>
      <c r="C34" s="1">
        <v>-6.7668899999999999E-5</v>
      </c>
      <c r="D34">
        <f>'Sample processing'!E36</f>
        <v>329.46823120117199</v>
      </c>
      <c r="E34" s="1">
        <f>'Sample processing'!G35</f>
        <v>2.0741794784325799E-5</v>
      </c>
    </row>
    <row r="35" spans="2:5" x14ac:dyDescent="0.2">
      <c r="B35">
        <v>322.78714000000002</v>
      </c>
      <c r="C35" s="1">
        <v>-6.7671399999999997E-5</v>
      </c>
      <c r="D35">
        <f>'Sample processing'!E37</f>
        <v>330.306396484375</v>
      </c>
      <c r="E35" s="1">
        <f>'Sample processing'!G36</f>
        <v>2.0706514007608701E-5</v>
      </c>
    </row>
    <row r="36" spans="2:5" x14ac:dyDescent="0.2">
      <c r="B36">
        <v>321.95506</v>
      </c>
      <c r="C36" s="1">
        <v>-6.7672899999999994E-5</v>
      </c>
      <c r="D36">
        <f>'Sample processing'!E38</f>
        <v>331.16020202636702</v>
      </c>
      <c r="E36" s="1">
        <f>'Sample processing'!G37</f>
        <v>2.0589611477557701E-5</v>
      </c>
    </row>
    <row r="37" spans="2:5" x14ac:dyDescent="0.2">
      <c r="B37">
        <v>321.12740000000002</v>
      </c>
      <c r="C37" s="1">
        <v>-6.7683399999999996E-5</v>
      </c>
      <c r="D37">
        <f>'Sample processing'!E39</f>
        <v>331.98635864257801</v>
      </c>
      <c r="E37" s="1">
        <f>'Sample processing'!G38</f>
        <v>2.0531495482921301E-5</v>
      </c>
    </row>
    <row r="38" spans="2:5" x14ac:dyDescent="0.2">
      <c r="B38">
        <v>320.31531000000001</v>
      </c>
      <c r="C38" s="1">
        <v>-6.7693200000000004E-5</v>
      </c>
      <c r="D38">
        <f>'Sample processing'!E40</f>
        <v>332.76834106445301</v>
      </c>
      <c r="E38" s="1">
        <f>'Sample processing'!G39</f>
        <v>2.0451844934514801E-5</v>
      </c>
    </row>
    <row r="39" spans="2:5" x14ac:dyDescent="0.2">
      <c r="B39">
        <v>319.52924000000002</v>
      </c>
      <c r="C39" s="1">
        <v>-6.7710000000000001E-5</v>
      </c>
      <c r="D39">
        <f>'Sample processing'!E41</f>
        <v>333.58335876464798</v>
      </c>
      <c r="E39" s="1">
        <f>'Sample processing'!G40</f>
        <v>2.0344565617347E-5</v>
      </c>
    </row>
    <row r="40" spans="2:5" x14ac:dyDescent="0.2">
      <c r="B40">
        <v>318.67786000000001</v>
      </c>
      <c r="C40" s="1">
        <v>-6.7706299999999999E-5</v>
      </c>
      <c r="D40">
        <f>'Sample processing'!E42</f>
        <v>334.41555786132801</v>
      </c>
      <c r="E40" s="1">
        <f>'Sample processing'!G41</f>
        <v>2.0279050869370301E-5</v>
      </c>
    </row>
    <row r="41" spans="2:5" x14ac:dyDescent="0.2">
      <c r="B41">
        <v>317.83992000000001</v>
      </c>
      <c r="C41" s="1">
        <v>-6.7707500000000002E-5</v>
      </c>
      <c r="D41">
        <f>'Sample processing'!E43</f>
        <v>335.25233459472702</v>
      </c>
      <c r="E41" s="1">
        <f>'Sample processing'!G42</f>
        <v>2.0149840753303101E-5</v>
      </c>
    </row>
    <row r="42" spans="2:5" x14ac:dyDescent="0.2">
      <c r="B42">
        <v>317.03419000000002</v>
      </c>
      <c r="C42" s="1">
        <v>-6.7713399999999994E-5</v>
      </c>
      <c r="D42">
        <f>'Sample processing'!E44</f>
        <v>336.08541870117199</v>
      </c>
      <c r="E42" s="1">
        <f>'Sample processing'!G43</f>
        <v>2.00115611838602E-5</v>
      </c>
    </row>
    <row r="43" spans="2:5" x14ac:dyDescent="0.2">
      <c r="B43">
        <v>316.19736</v>
      </c>
      <c r="C43" s="1">
        <v>-6.7727300000000005E-5</v>
      </c>
      <c r="D43">
        <f>'Sample processing'!E45</f>
        <v>336.93647766113298</v>
      </c>
      <c r="E43" s="1">
        <f>'Sample processing'!G44</f>
        <v>1.9979663828077099E-5</v>
      </c>
    </row>
    <row r="44" spans="2:5" x14ac:dyDescent="0.2">
      <c r="B44">
        <v>315.34428000000003</v>
      </c>
      <c r="C44" s="1">
        <v>-6.7732799999999996E-5</v>
      </c>
      <c r="D44">
        <f>'Sample processing'!E46</f>
        <v>337.785400390625</v>
      </c>
      <c r="E44" s="1">
        <f>'Sample processing'!G45</f>
        <v>1.9852296133976E-5</v>
      </c>
    </row>
    <row r="45" spans="2:5" x14ac:dyDescent="0.2">
      <c r="B45">
        <v>314.51227</v>
      </c>
      <c r="C45" s="1">
        <v>-6.7742899999999998E-5</v>
      </c>
      <c r="D45">
        <f>'Sample processing'!E47</f>
        <v>338.61941528320301</v>
      </c>
      <c r="E45" s="1">
        <f>'Sample processing'!G46</f>
        <v>1.9775977274177801E-5</v>
      </c>
    </row>
    <row r="46" spans="2:5" x14ac:dyDescent="0.2">
      <c r="B46">
        <v>313.67770000000002</v>
      </c>
      <c r="C46" s="1">
        <v>-6.7745900000000005E-5</v>
      </c>
      <c r="D46">
        <f>'Sample processing'!E48</f>
        <v>339.36640930175798</v>
      </c>
      <c r="E46" s="1">
        <f>'Sample processing'!G47</f>
        <v>1.9673972468493999E-5</v>
      </c>
    </row>
    <row r="47" spans="2:5" x14ac:dyDescent="0.2">
      <c r="B47">
        <v>312.87628000000001</v>
      </c>
      <c r="C47" s="1">
        <v>-6.7746700000000006E-5</v>
      </c>
      <c r="D47">
        <f>'Sample processing'!E49</f>
        <v>340.18893432617199</v>
      </c>
      <c r="E47" s="1">
        <f>'Sample processing'!G48</f>
        <v>1.95680340550404E-5</v>
      </c>
    </row>
    <row r="48" spans="2:5" x14ac:dyDescent="0.2">
      <c r="B48">
        <v>312.06495999999999</v>
      </c>
      <c r="C48" s="1">
        <v>-6.7760499999999996E-5</v>
      </c>
      <c r="D48">
        <f>'Sample processing'!E50</f>
        <v>341.03826904296898</v>
      </c>
      <c r="E48" s="1">
        <f>'Sample processing'!G49</f>
        <v>1.9468834853909901E-5</v>
      </c>
    </row>
    <row r="49" spans="2:5" x14ac:dyDescent="0.2">
      <c r="B49">
        <v>311.26247000000001</v>
      </c>
      <c r="C49" s="1">
        <v>-6.7763500000000003E-5</v>
      </c>
      <c r="D49">
        <f>'Sample processing'!E51</f>
        <v>341.88870239257801</v>
      </c>
      <c r="E49" s="1">
        <f>'Sample processing'!G50</f>
        <v>1.9370577842156E-5</v>
      </c>
    </row>
    <row r="50" spans="2:5" x14ac:dyDescent="0.2">
      <c r="B50">
        <v>310.47359</v>
      </c>
      <c r="C50" s="1">
        <v>-6.7768700000000001E-5</v>
      </c>
      <c r="D50">
        <f>'Sample processing'!E52</f>
        <v>342.71083068847702</v>
      </c>
      <c r="E50" s="1">
        <f>'Sample processing'!G51</f>
        <v>1.93115970200232E-5</v>
      </c>
    </row>
    <row r="51" spans="2:5" x14ac:dyDescent="0.2">
      <c r="B51">
        <v>309.71098000000001</v>
      </c>
      <c r="C51" s="1">
        <v>-6.7774400000000006E-5</v>
      </c>
      <c r="D51">
        <f>'Sample processing'!E53</f>
        <v>343.55673217773398</v>
      </c>
      <c r="E51" s="1">
        <f>'Sample processing'!G52</f>
        <v>1.9262028641982899E-5</v>
      </c>
    </row>
    <row r="52" spans="2:5" x14ac:dyDescent="0.2">
      <c r="B52">
        <v>308.93401</v>
      </c>
      <c r="C52" s="1">
        <v>-6.7780499999999999E-5</v>
      </c>
      <c r="D52">
        <f>'Sample processing'!E54</f>
        <v>344.42593383789102</v>
      </c>
      <c r="E52" s="1">
        <f>'Sample processing'!G53</f>
        <v>1.9192082350763499E-5</v>
      </c>
    </row>
    <row r="53" spans="2:5" x14ac:dyDescent="0.2">
      <c r="B53">
        <v>308.10953000000001</v>
      </c>
      <c r="C53" s="1">
        <v>-6.7788599999999997E-5</v>
      </c>
      <c r="D53">
        <f>'Sample processing'!E55</f>
        <v>345.24298095703102</v>
      </c>
      <c r="E53" s="1">
        <f>'Sample processing'!G54</f>
        <v>1.9055353247704701E-5</v>
      </c>
    </row>
    <row r="54" spans="2:5" x14ac:dyDescent="0.2">
      <c r="B54">
        <v>307.28872999999999</v>
      </c>
      <c r="C54" s="1">
        <v>-6.7798800000000006E-5</v>
      </c>
      <c r="D54">
        <f>'Sample processing'!E56</f>
        <v>346.05187988281199</v>
      </c>
      <c r="E54" s="1">
        <f>'Sample processing'!G55</f>
        <v>1.9013566078435299E-5</v>
      </c>
    </row>
    <row r="55" spans="2:5" x14ac:dyDescent="0.2">
      <c r="B55">
        <v>306.4436</v>
      </c>
      <c r="C55" s="1">
        <v>-6.7801500000000005E-5</v>
      </c>
      <c r="D55">
        <f>'Sample processing'!E57</f>
        <v>346.88209533691401</v>
      </c>
      <c r="E55" s="1">
        <f>'Sample processing'!G56</f>
        <v>1.8908407510894901E-5</v>
      </c>
    </row>
    <row r="56" spans="2:5" x14ac:dyDescent="0.2">
      <c r="B56">
        <v>305.59935000000002</v>
      </c>
      <c r="C56" s="1">
        <v>-6.78026E-5</v>
      </c>
      <c r="D56">
        <f>'Sample processing'!E58</f>
        <v>347.711181640625</v>
      </c>
      <c r="E56" s="1">
        <f>'Sample processing'!G57</f>
        <v>1.89687344890599E-5</v>
      </c>
    </row>
    <row r="57" spans="2:5" x14ac:dyDescent="0.2">
      <c r="B57">
        <v>304.78116</v>
      </c>
      <c r="C57" s="1">
        <v>-6.7812799999999996E-5</v>
      </c>
      <c r="D57">
        <f>'Sample processing'!E59</f>
        <v>348.53756713867199</v>
      </c>
      <c r="E57" s="1">
        <f>'Sample processing'!G58</f>
        <v>1.89254970886851E-5</v>
      </c>
    </row>
    <row r="58" spans="2:5" x14ac:dyDescent="0.2">
      <c r="B58">
        <v>303.97104000000002</v>
      </c>
      <c r="C58" s="1">
        <v>-6.7833100000000006E-5</v>
      </c>
      <c r="D58">
        <f>'Sample processing'!E60</f>
        <v>349.37608337402298</v>
      </c>
      <c r="E58" s="1">
        <f>'Sample processing'!G59</f>
        <v>1.8832140448735601E-5</v>
      </c>
    </row>
    <row r="59" spans="2:5" x14ac:dyDescent="0.2">
      <c r="B59">
        <v>303.14382999999998</v>
      </c>
      <c r="C59" s="1">
        <v>-6.7828800000000004E-5</v>
      </c>
      <c r="D59">
        <f>'Sample processing'!E61</f>
        <v>350.23855590820301</v>
      </c>
      <c r="E59" s="1">
        <f>'Sample processing'!G60</f>
        <v>1.8768178097439801E-5</v>
      </c>
    </row>
    <row r="60" spans="2:5" x14ac:dyDescent="0.2">
      <c r="B60">
        <v>302.29921000000002</v>
      </c>
      <c r="C60" s="1">
        <v>-6.7836400000000007E-5</v>
      </c>
      <c r="D60">
        <f>'Sample processing'!E62</f>
        <v>351.06787109375</v>
      </c>
      <c r="E60" s="1">
        <f>'Sample processing'!G61</f>
        <v>1.8735700862145198E-5</v>
      </c>
    </row>
    <row r="61" spans="2:5" x14ac:dyDescent="0.2">
      <c r="B61">
        <v>301.45778999999999</v>
      </c>
      <c r="C61" s="1">
        <v>-6.7842000000000005E-5</v>
      </c>
      <c r="D61">
        <f>'Sample processing'!E63</f>
        <v>351.943359375</v>
      </c>
      <c r="E61" s="1">
        <f>'Sample processing'!G62</f>
        <v>1.8626767725776199E-5</v>
      </c>
    </row>
    <row r="62" spans="2:5" x14ac:dyDescent="0.2">
      <c r="B62">
        <v>300.60759999999999</v>
      </c>
      <c r="C62" s="1">
        <v>-6.7849599999999995E-5</v>
      </c>
      <c r="D62">
        <f>'Sample processing'!E64</f>
        <v>352.70564270019503</v>
      </c>
      <c r="E62" s="1">
        <f>'Sample processing'!G63</f>
        <v>1.8573833183570802E-5</v>
      </c>
    </row>
    <row r="63" spans="2:5" x14ac:dyDescent="0.2">
      <c r="B63">
        <v>299.76053999999999</v>
      </c>
      <c r="C63" s="1">
        <v>-6.7857300000000005E-5</v>
      </c>
      <c r="D63">
        <f>'Sample processing'!E65</f>
        <v>353.51075744628901</v>
      </c>
      <c r="E63" s="1">
        <f>'Sample processing'!G64</f>
        <v>1.85157844108255E-5</v>
      </c>
    </row>
    <row r="64" spans="2:5" x14ac:dyDescent="0.2">
      <c r="B64">
        <v>298.91370999999998</v>
      </c>
      <c r="C64" s="1">
        <v>-6.7862999999999997E-5</v>
      </c>
      <c r="D64">
        <f>'Sample processing'!E66</f>
        <v>354.31141662597702</v>
      </c>
      <c r="E64" s="1">
        <f>'Sample processing'!G65</f>
        <v>1.84559001052434E-5</v>
      </c>
    </row>
    <row r="65" spans="2:5" x14ac:dyDescent="0.2">
      <c r="B65">
        <v>298.07082000000003</v>
      </c>
      <c r="C65" s="1">
        <v>-6.7867700000000001E-5</v>
      </c>
      <c r="D65">
        <f>'Sample processing'!E67</f>
        <v>355.15072631835898</v>
      </c>
      <c r="E65" s="1">
        <f>'Sample processing'!G66</f>
        <v>1.83889268271524E-5</v>
      </c>
    </row>
    <row r="66" spans="2:5" x14ac:dyDescent="0.2">
      <c r="B66">
        <v>297.21931000000001</v>
      </c>
      <c r="C66" s="1">
        <v>-6.7870899999999994E-5</v>
      </c>
      <c r="D66">
        <f>'Sample processing'!E68</f>
        <v>356.00569152832003</v>
      </c>
      <c r="E66" s="1">
        <f>'Sample processing'!G67</f>
        <v>1.83381427574179E-5</v>
      </c>
    </row>
    <row r="67" spans="2:5" x14ac:dyDescent="0.2">
      <c r="B67">
        <v>296.39796000000001</v>
      </c>
      <c r="C67" s="1">
        <v>-6.7885600000000006E-5</v>
      </c>
      <c r="D67">
        <f>'Sample processing'!E69</f>
        <v>356.84182739257801</v>
      </c>
      <c r="E67" s="1">
        <f>'Sample processing'!G68</f>
        <v>1.82603029568788E-5</v>
      </c>
    </row>
    <row r="68" spans="2:5" x14ac:dyDescent="0.2">
      <c r="B68">
        <v>295.57992999999999</v>
      </c>
      <c r="C68" s="1">
        <v>-6.7888399999999999E-5</v>
      </c>
      <c r="D68">
        <f>'Sample processing'!E70</f>
        <v>357.69528198242199</v>
      </c>
      <c r="E68" s="1">
        <f>'Sample processing'!G69</f>
        <v>1.8251924388030899E-5</v>
      </c>
    </row>
    <row r="69" spans="2:5" x14ac:dyDescent="0.2">
      <c r="B69">
        <v>294.76247000000001</v>
      </c>
      <c r="C69" s="1">
        <v>-6.7903099999999997E-5</v>
      </c>
      <c r="D69">
        <f>'Sample processing'!E71</f>
        <v>358.48411560058599</v>
      </c>
      <c r="E69" s="1">
        <f>'Sample processing'!G70</f>
        <v>1.8184041272681101E-5</v>
      </c>
    </row>
    <row r="70" spans="2:5" x14ac:dyDescent="0.2">
      <c r="B70">
        <v>293.92079000000001</v>
      </c>
      <c r="C70" s="1">
        <v>-6.7896099999999995E-5</v>
      </c>
      <c r="D70">
        <f>'Sample processing'!E72</f>
        <v>359.27153015136702</v>
      </c>
      <c r="E70" s="1">
        <f>'Sample processing'!G71</f>
        <v>1.81609868829879E-5</v>
      </c>
    </row>
    <row r="71" spans="2:5" x14ac:dyDescent="0.2">
      <c r="B71">
        <v>293.07765000000001</v>
      </c>
      <c r="C71" s="1">
        <v>-6.7907699999999994E-5</v>
      </c>
      <c r="D71">
        <f>'Sample processing'!E73</f>
        <v>360.10868835449202</v>
      </c>
      <c r="E71" s="1">
        <f>'Sample processing'!G72</f>
        <v>1.8095442159943701E-5</v>
      </c>
    </row>
    <row r="72" spans="2:5" x14ac:dyDescent="0.2">
      <c r="B72">
        <v>292.25986</v>
      </c>
      <c r="C72" s="1">
        <v>-6.7918100000000003E-5</v>
      </c>
      <c r="D72">
        <f>'Sample processing'!E74</f>
        <v>360.96241760253901</v>
      </c>
      <c r="E72" s="1">
        <f>'Sample processing'!G73</f>
        <v>1.8052653660293599E-5</v>
      </c>
    </row>
    <row r="73" spans="2:5" x14ac:dyDescent="0.2">
      <c r="B73">
        <v>291.45038</v>
      </c>
      <c r="C73" s="1">
        <v>-6.7927000000000002E-5</v>
      </c>
      <c r="D73">
        <f>'Sample processing'!E75</f>
        <v>361.81402587890602</v>
      </c>
      <c r="E73" s="1">
        <f>'Sample processing'!G74</f>
        <v>1.8026015475991799E-5</v>
      </c>
    </row>
    <row r="74" spans="2:5" x14ac:dyDescent="0.2">
      <c r="B74">
        <v>290.61845</v>
      </c>
      <c r="C74" s="1">
        <v>-6.7933299999999996E-5</v>
      </c>
      <c r="D74">
        <f>'Sample processing'!E76</f>
        <v>362.63406372070301</v>
      </c>
      <c r="E74" s="1">
        <f>'Sample processing'!G75</f>
        <v>1.79954931781234E-5</v>
      </c>
    </row>
    <row r="75" spans="2:5" x14ac:dyDescent="0.2">
      <c r="B75">
        <v>289.75403999999997</v>
      </c>
      <c r="C75" s="1">
        <v>-6.7943500000000004E-5</v>
      </c>
      <c r="D75">
        <f>'Sample processing'!E77</f>
        <v>363.47694396972702</v>
      </c>
      <c r="E75" s="1">
        <f>'Sample processing'!G76</f>
        <v>1.79917407213071E-5</v>
      </c>
    </row>
    <row r="76" spans="2:5" x14ac:dyDescent="0.2">
      <c r="B76">
        <v>288.89220999999998</v>
      </c>
      <c r="C76" s="1">
        <v>-6.79572E-5</v>
      </c>
      <c r="D76">
        <f>'Sample processing'!E78</f>
        <v>364.30044555664102</v>
      </c>
      <c r="E76" s="1">
        <f>'Sample processing'!G77</f>
        <v>1.7917743768568701E-5</v>
      </c>
    </row>
    <row r="77" spans="2:5" x14ac:dyDescent="0.2">
      <c r="B77">
        <v>288.06824999999998</v>
      </c>
      <c r="C77" s="1">
        <v>-6.7957899999999995E-5</v>
      </c>
      <c r="D77">
        <f>'Sample processing'!E79</f>
        <v>365.16966247558599</v>
      </c>
      <c r="E77" s="1">
        <f>'Sample processing'!G78</f>
        <v>1.7841242192828398E-5</v>
      </c>
    </row>
    <row r="78" spans="2:5" x14ac:dyDescent="0.2">
      <c r="B78">
        <v>287.24506000000002</v>
      </c>
      <c r="C78" s="1">
        <v>-6.7965899999999999E-5</v>
      </c>
      <c r="D78">
        <f>'Sample processing'!E80</f>
        <v>365.96739196777298</v>
      </c>
      <c r="E78" s="1">
        <f>'Sample processing'!G79</f>
        <v>1.78357653229444E-5</v>
      </c>
    </row>
    <row r="79" spans="2:5" x14ac:dyDescent="0.2">
      <c r="B79">
        <v>286.41260999999997</v>
      </c>
      <c r="C79" s="1">
        <v>-6.7974199999999997E-5</v>
      </c>
      <c r="D79">
        <f>'Sample processing'!E81</f>
        <v>366.806396484375</v>
      </c>
      <c r="E79" s="1">
        <f>'Sample processing'!G80</f>
        <v>1.78384237702507E-5</v>
      </c>
    </row>
    <row r="80" spans="2:5" x14ac:dyDescent="0.2">
      <c r="B80">
        <v>285.61540000000002</v>
      </c>
      <c r="C80" s="1">
        <v>-6.7983400000000004E-5</v>
      </c>
      <c r="D80">
        <f>'Sample processing'!E82</f>
        <v>367.62303161621099</v>
      </c>
      <c r="E80" s="1">
        <f>'Sample processing'!G81</f>
        <v>1.78200081664971E-5</v>
      </c>
    </row>
    <row r="81" spans="2:5" x14ac:dyDescent="0.2">
      <c r="B81">
        <v>284.81540999999999</v>
      </c>
      <c r="C81" s="1">
        <v>-6.7993100000000005E-5</v>
      </c>
      <c r="D81">
        <f>'Sample processing'!E83</f>
        <v>368.40061950683599</v>
      </c>
      <c r="E81" s="1">
        <f>'Sample processing'!G82</f>
        <v>1.7810202486009399E-5</v>
      </c>
    </row>
    <row r="82" spans="2:5" x14ac:dyDescent="0.2">
      <c r="B82">
        <v>283.97392000000002</v>
      </c>
      <c r="C82" s="1">
        <v>-6.8008800000000005E-5</v>
      </c>
      <c r="D82">
        <f>'Sample processing'!E84</f>
        <v>368.99082946777298</v>
      </c>
      <c r="E82" s="1">
        <f>'Sample processing'!G83</f>
        <v>1.77348098019462E-5</v>
      </c>
    </row>
    <row r="83" spans="2:5" x14ac:dyDescent="0.2">
      <c r="B83">
        <v>283.09348</v>
      </c>
      <c r="C83" s="1">
        <v>-6.80155E-5</v>
      </c>
      <c r="D83">
        <f>'Sample processing'!E85</f>
        <v>369.35795593261702</v>
      </c>
      <c r="E83" s="1">
        <f>'Sample processing'!G84</f>
        <v>1.7718360626176499E-5</v>
      </c>
    </row>
    <row r="84" spans="2:5" x14ac:dyDescent="0.2">
      <c r="B84">
        <v>282.21381000000002</v>
      </c>
      <c r="C84" s="1">
        <v>-6.8015200000000006E-5</v>
      </c>
      <c r="D84">
        <f>'Sample processing'!E86</f>
        <v>369.56364440917997</v>
      </c>
      <c r="E84" s="1">
        <f>'Sample processing'!G85</f>
        <v>1.7769500499820901E-5</v>
      </c>
    </row>
    <row r="85" spans="2:5" x14ac:dyDescent="0.2">
      <c r="B85">
        <v>281.35829000000001</v>
      </c>
      <c r="C85" s="1">
        <v>-6.8038600000000003E-5</v>
      </c>
      <c r="D85">
        <f>'Sample processing'!E87</f>
        <v>369.68275451660202</v>
      </c>
      <c r="E85" s="1">
        <f>'Sample processing'!G86</f>
        <v>1.7785741443287798E-5</v>
      </c>
    </row>
    <row r="86" spans="2:5" x14ac:dyDescent="0.2">
      <c r="B86">
        <v>280.53138999999999</v>
      </c>
      <c r="C86" s="1">
        <v>-6.8028700000000001E-5</v>
      </c>
      <c r="D86">
        <f>'Sample processing'!E88</f>
        <v>369.76446533203102</v>
      </c>
      <c r="E86" s="1">
        <f>'Sample processing'!G87</f>
        <v>1.7763029310724399E-5</v>
      </c>
    </row>
    <row r="87" spans="2:5" x14ac:dyDescent="0.2">
      <c r="B87">
        <v>279.75718999999998</v>
      </c>
      <c r="C87" s="1">
        <v>-6.80405E-5</v>
      </c>
      <c r="D87">
        <f>'Sample processing'!E89</f>
        <v>369.82283020019503</v>
      </c>
      <c r="E87" s="1">
        <f>'Sample processing'!G88</f>
        <v>1.77777516340447E-5</v>
      </c>
    </row>
    <row r="88" spans="2:5" x14ac:dyDescent="0.2">
      <c r="B88">
        <v>278.95064000000002</v>
      </c>
      <c r="C88" s="1">
        <v>-6.8039000000000004E-5</v>
      </c>
      <c r="D88">
        <f>'Sample processing'!E90</f>
        <v>369.86433410644503</v>
      </c>
      <c r="E88" s="1">
        <f>'Sample processing'!G89</f>
        <v>1.7853901554952902E-5</v>
      </c>
    </row>
    <row r="89" spans="2:5" x14ac:dyDescent="0.2">
      <c r="B89">
        <v>278.08819999999997</v>
      </c>
      <c r="C89" s="1">
        <v>-6.8049899999999994E-5</v>
      </c>
      <c r="D89">
        <f>'Sample processing'!E91</f>
        <v>369.89617919921898</v>
      </c>
      <c r="E89" s="1">
        <f>'Sample processing'!G90</f>
        <v>1.78857311991621E-5</v>
      </c>
    </row>
    <row r="90" spans="2:5" x14ac:dyDescent="0.2">
      <c r="B90">
        <v>277.23298999999997</v>
      </c>
      <c r="C90" s="1">
        <v>-6.80591E-5</v>
      </c>
      <c r="D90">
        <f>'Sample processing'!E92</f>
        <v>369.952880859375</v>
      </c>
      <c r="E90" s="1">
        <f>'Sample processing'!G91</f>
        <v>1.7906660177321299E-5</v>
      </c>
    </row>
    <row r="91" spans="2:5" x14ac:dyDescent="0.2">
      <c r="B91">
        <v>276.42101000000002</v>
      </c>
      <c r="C91" s="1">
        <v>-6.8071799999999994E-5</v>
      </c>
      <c r="D91">
        <f>'Sample processing'!E93</f>
        <v>369.81704711914102</v>
      </c>
      <c r="E91" s="1">
        <f>'Sample processing'!G92</f>
        <v>1.80208168123626E-5</v>
      </c>
    </row>
    <row r="92" spans="2:5" x14ac:dyDescent="0.2">
      <c r="B92">
        <v>275.61219999999997</v>
      </c>
      <c r="C92" s="1">
        <v>-6.8074499999999993E-5</v>
      </c>
      <c r="D92">
        <f>'Sample processing'!E94</f>
        <v>369.48017883300798</v>
      </c>
      <c r="E92" s="1">
        <f>'Sample processing'!G93</f>
        <v>1.79932396261993E-5</v>
      </c>
    </row>
    <row r="93" spans="2:5" x14ac:dyDescent="0.2">
      <c r="B93">
        <v>274.80045000000001</v>
      </c>
      <c r="C93" s="1">
        <v>-6.8083099999999999E-5</v>
      </c>
      <c r="D93">
        <f>'Sample processing'!E95</f>
        <v>368.98530578613298</v>
      </c>
      <c r="E93" s="1">
        <f>'Sample processing'!G94</f>
        <v>1.8067799647773299E-5</v>
      </c>
    </row>
    <row r="94" spans="2:5" x14ac:dyDescent="0.2">
      <c r="B94">
        <v>273.97856000000002</v>
      </c>
      <c r="C94" s="1">
        <v>-6.8088200000000003E-5</v>
      </c>
      <c r="D94">
        <f>'Sample processing'!E96</f>
        <v>368.29287719726602</v>
      </c>
      <c r="E94" s="1">
        <f>'Sample processing'!G95</f>
        <v>1.8157693727849799E-5</v>
      </c>
    </row>
    <row r="95" spans="2:5" x14ac:dyDescent="0.2">
      <c r="B95">
        <v>273.12459000000001</v>
      </c>
      <c r="C95" s="1">
        <v>-6.8089999999999994E-5</v>
      </c>
      <c r="D95">
        <f>'Sample processing'!E97</f>
        <v>367.44087219238298</v>
      </c>
      <c r="E95" s="1">
        <f>'Sample processing'!G96</f>
        <v>1.8265277009142901E-5</v>
      </c>
    </row>
    <row r="96" spans="2:5" x14ac:dyDescent="0.2">
      <c r="B96">
        <v>272.28818000000001</v>
      </c>
      <c r="C96" s="1">
        <v>-6.8102900000000001E-5</v>
      </c>
      <c r="D96">
        <f>'Sample processing'!E98</f>
        <v>366.52160644531301</v>
      </c>
      <c r="E96" s="1">
        <f>'Sample processing'!G97</f>
        <v>1.8369210035918199E-5</v>
      </c>
    </row>
    <row r="97" spans="2:5" x14ac:dyDescent="0.2">
      <c r="B97">
        <v>271.4554</v>
      </c>
      <c r="C97" s="1">
        <v>-6.8121599999999995E-5</v>
      </c>
      <c r="D97">
        <f>'Sample processing'!E99</f>
        <v>365.62095642089798</v>
      </c>
      <c r="E97" s="1">
        <f>'Sample processing'!G98</f>
        <v>1.8492005745633199E-5</v>
      </c>
    </row>
    <row r="98" spans="2:5" x14ac:dyDescent="0.2">
      <c r="B98">
        <v>270.57920999999999</v>
      </c>
      <c r="C98" s="1">
        <v>-6.8126800000000006E-5</v>
      </c>
      <c r="D98">
        <f>'Sample processing'!E100</f>
        <v>364.763916015625</v>
      </c>
      <c r="E98" s="1">
        <f>'Sample processing'!G99</f>
        <v>1.85891251048636E-5</v>
      </c>
    </row>
    <row r="99" spans="2:5" x14ac:dyDescent="0.2">
      <c r="B99">
        <v>269.73126000000002</v>
      </c>
      <c r="C99" s="1">
        <v>-6.8140199999999995E-5</v>
      </c>
      <c r="D99">
        <f>'Sample processing'!E101</f>
        <v>363.86769104003901</v>
      </c>
      <c r="E99" s="1">
        <f>'Sample processing'!G100</f>
        <v>1.8768743041829299E-5</v>
      </c>
    </row>
    <row r="100" spans="2:5" x14ac:dyDescent="0.2">
      <c r="B100">
        <v>268.90625</v>
      </c>
      <c r="C100" s="1">
        <v>-6.8147900000000005E-5</v>
      </c>
      <c r="D100">
        <f>'Sample processing'!E102</f>
        <v>362.91262817382801</v>
      </c>
      <c r="E100" s="1">
        <f>'Sample processing'!G101</f>
        <v>1.89156185238666E-5</v>
      </c>
    </row>
    <row r="101" spans="2:5" x14ac:dyDescent="0.2">
      <c r="B101">
        <v>268.10252000000003</v>
      </c>
      <c r="C101" s="1">
        <v>-6.8149000000000001E-5</v>
      </c>
      <c r="D101">
        <f>'Sample processing'!E103</f>
        <v>361.92060852050798</v>
      </c>
      <c r="E101" s="1">
        <f>'Sample processing'!G102</f>
        <v>1.90590519389731E-5</v>
      </c>
    </row>
    <row r="102" spans="2:5" x14ac:dyDescent="0.2">
      <c r="B102">
        <v>267.30691999999999</v>
      </c>
      <c r="C102" s="1">
        <v>-6.8163499999999999E-5</v>
      </c>
      <c r="D102">
        <f>'Sample processing'!E104</f>
        <v>360.81698608398398</v>
      </c>
      <c r="E102" s="1">
        <f>'Sample processing'!G103</f>
        <v>1.91715484666274E-5</v>
      </c>
    </row>
    <row r="103" spans="2:5" x14ac:dyDescent="0.2">
      <c r="B103">
        <v>266.45486</v>
      </c>
      <c r="C103" s="1">
        <v>-6.8185399999999999E-5</v>
      </c>
      <c r="D103">
        <f>'Sample processing'!E105</f>
        <v>359.731201171875</v>
      </c>
      <c r="E103" s="1">
        <f>'Sample processing'!G104</f>
        <v>1.9354414740650001E-5</v>
      </c>
    </row>
    <row r="104" spans="2:5" x14ac:dyDescent="0.2">
      <c r="B104">
        <v>265.60082999999997</v>
      </c>
      <c r="C104" s="1">
        <v>-6.8181899999999999E-5</v>
      </c>
      <c r="D104">
        <f>'Sample processing'!E106</f>
        <v>358.71473693847702</v>
      </c>
      <c r="E104" s="1">
        <f>'Sample processing'!G105</f>
        <v>1.94869721852092E-5</v>
      </c>
    </row>
    <row r="105" spans="2:5" x14ac:dyDescent="0.2">
      <c r="B105">
        <v>264.74160999999998</v>
      </c>
      <c r="C105" s="1">
        <v>-6.8191199999999999E-5</v>
      </c>
      <c r="D105">
        <f>'Sample processing'!E107</f>
        <v>357.76815795898398</v>
      </c>
      <c r="E105" s="1">
        <f>'Sample processing'!G106</f>
        <v>1.9638544509616199E-5</v>
      </c>
    </row>
    <row r="106" spans="2:5" x14ac:dyDescent="0.2">
      <c r="B106">
        <v>263.88177000000002</v>
      </c>
      <c r="C106" s="1">
        <v>-6.8196100000000003E-5</v>
      </c>
      <c r="D106">
        <f>'Sample processing'!E108</f>
        <v>356.91874694824202</v>
      </c>
      <c r="E106" s="1">
        <f>'Sample processing'!G107</f>
        <v>1.97513249576896E-5</v>
      </c>
    </row>
    <row r="107" spans="2:5" x14ac:dyDescent="0.2">
      <c r="B107">
        <v>263.07639</v>
      </c>
      <c r="C107" s="1">
        <v>-6.8202999999999997E-5</v>
      </c>
      <c r="D107">
        <f>'Sample processing'!E109</f>
        <v>355.92547607421898</v>
      </c>
      <c r="E107" s="1">
        <f>'Sample processing'!G108</f>
        <v>1.9884332315996899E-5</v>
      </c>
    </row>
    <row r="108" spans="2:5" x14ac:dyDescent="0.2">
      <c r="B108">
        <v>262.30167999999998</v>
      </c>
      <c r="C108" s="1">
        <v>-6.8211600000000003E-5</v>
      </c>
      <c r="D108">
        <f>'Sample processing'!E110</f>
        <v>354.82025146484398</v>
      </c>
      <c r="E108" s="1">
        <f>'Sample processing'!G109</f>
        <v>2.0012522054494199E-5</v>
      </c>
    </row>
    <row r="109" spans="2:5" x14ac:dyDescent="0.2">
      <c r="B109">
        <v>261.48926999999998</v>
      </c>
      <c r="C109" s="1">
        <v>-6.82106E-5</v>
      </c>
      <c r="D109">
        <f>'Sample processing'!E111</f>
        <v>353.86439514160202</v>
      </c>
      <c r="E109" s="1">
        <f>'Sample processing'!G110</f>
        <v>2.0153214671468801E-5</v>
      </c>
    </row>
    <row r="110" spans="2:5" x14ac:dyDescent="0.2">
      <c r="B110">
        <v>260.62146000000001</v>
      </c>
      <c r="C110" s="1">
        <v>-6.8214999999999997E-5</v>
      </c>
      <c r="D110">
        <f>'Sample processing'!E112</f>
        <v>353.01325988769503</v>
      </c>
      <c r="E110" s="1">
        <f>'Sample processing'!G111</f>
        <v>2.0290500763092099E-5</v>
      </c>
    </row>
    <row r="111" spans="2:5" x14ac:dyDescent="0.2">
      <c r="B111">
        <v>259.76323000000002</v>
      </c>
      <c r="C111" s="1">
        <v>-6.8221700000000004E-5</v>
      </c>
      <c r="D111">
        <f>'Sample processing'!E113</f>
        <v>352.17300415039102</v>
      </c>
      <c r="E111" s="1">
        <f>'Sample processing'!G112</f>
        <v>2.0377231150698098E-5</v>
      </c>
    </row>
    <row r="112" spans="2:5" x14ac:dyDescent="0.2">
      <c r="B112">
        <v>258.96731999999997</v>
      </c>
      <c r="C112" s="1">
        <v>-6.8225800000000007E-5</v>
      </c>
      <c r="D112">
        <f>'Sample processing'!E114</f>
        <v>351.35066223144503</v>
      </c>
      <c r="E112" s="1">
        <f>'Sample processing'!G113</f>
        <v>2.0469401929500899E-5</v>
      </c>
    </row>
    <row r="113" spans="2:5" x14ac:dyDescent="0.2">
      <c r="B113">
        <v>258.11998</v>
      </c>
      <c r="C113" s="1">
        <v>-6.8224899999999998E-5</v>
      </c>
      <c r="D113">
        <f>'Sample processing'!E115</f>
        <v>350.58930969238298</v>
      </c>
      <c r="E113" s="1">
        <f>'Sample processing'!G114</f>
        <v>2.05839909467698E-5</v>
      </c>
    </row>
    <row r="114" spans="2:5" x14ac:dyDescent="0.2">
      <c r="B114">
        <v>257.25522999999998</v>
      </c>
      <c r="C114" s="1">
        <v>-6.8228599999999999E-5</v>
      </c>
      <c r="D114">
        <f>'Sample processing'!E116</f>
        <v>349.84065246582003</v>
      </c>
      <c r="E114" s="1">
        <f>'Sample processing'!G115</f>
        <v>2.0695347754274302E-5</v>
      </c>
    </row>
    <row r="115" spans="2:5" x14ac:dyDescent="0.2">
      <c r="B115">
        <v>256.44089000000002</v>
      </c>
      <c r="C115" s="1">
        <v>-6.8235699999999995E-5</v>
      </c>
      <c r="D115">
        <f>'Sample processing'!E117</f>
        <v>349.03521728515602</v>
      </c>
      <c r="E115" s="1">
        <f>'Sample processing'!G116</f>
        <v>2.0770576223962801E-5</v>
      </c>
    </row>
    <row r="116" spans="2:5" x14ac:dyDescent="0.2">
      <c r="B116">
        <v>255.62547000000001</v>
      </c>
      <c r="C116" s="1">
        <v>-6.8244200000000006E-5</v>
      </c>
      <c r="D116">
        <f>'Sample processing'!E118</f>
        <v>348.24604797363298</v>
      </c>
      <c r="E116" s="1">
        <f>'Sample processing'!G117</f>
        <v>2.0886632129135399E-5</v>
      </c>
    </row>
    <row r="117" spans="2:5" x14ac:dyDescent="0.2">
      <c r="B117">
        <v>254.79407</v>
      </c>
      <c r="C117" s="1">
        <v>-6.8257999999999996E-5</v>
      </c>
      <c r="D117">
        <f>'Sample processing'!E119</f>
        <v>347.42753601074202</v>
      </c>
      <c r="E117" s="1">
        <f>'Sample processing'!G118</f>
        <v>2.1005671314181198E-5</v>
      </c>
    </row>
    <row r="118" spans="2:5" x14ac:dyDescent="0.2">
      <c r="B118">
        <v>253.96415999999999</v>
      </c>
      <c r="C118" s="1">
        <v>-6.8256499999999999E-5</v>
      </c>
      <c r="D118">
        <f>'Sample processing'!E120</f>
        <v>346.59956359863298</v>
      </c>
      <c r="E118" s="1">
        <f>'Sample processing'!G119</f>
        <v>2.1127751860086901E-5</v>
      </c>
    </row>
    <row r="119" spans="2:5" x14ac:dyDescent="0.2">
      <c r="B119">
        <v>253.14296999999999</v>
      </c>
      <c r="C119" s="1">
        <v>-6.8256099999999999E-5</v>
      </c>
      <c r="D119">
        <f>'Sample processing'!E121</f>
        <v>345.80870056152298</v>
      </c>
      <c r="E119" s="1">
        <f>'Sample processing'!G120</f>
        <v>2.1209058929625499E-5</v>
      </c>
    </row>
    <row r="120" spans="2:5" x14ac:dyDescent="0.2">
      <c r="B120">
        <v>252.29764</v>
      </c>
      <c r="C120" s="1">
        <v>-6.8269500000000001E-5</v>
      </c>
      <c r="D120">
        <f>'Sample processing'!E122</f>
        <v>344.98855590820301</v>
      </c>
      <c r="E120" s="1">
        <f>'Sample processing'!G121</f>
        <v>2.1335593780958201E-5</v>
      </c>
    </row>
    <row r="121" spans="2:5" x14ac:dyDescent="0.2">
      <c r="B121">
        <v>251.41895</v>
      </c>
      <c r="C121" s="1">
        <v>-6.8269900000000002E-5</v>
      </c>
      <c r="D121">
        <f>'Sample processing'!E123</f>
        <v>344.15481567382801</v>
      </c>
      <c r="E121" s="1">
        <f>'Sample processing'!G122</f>
        <v>2.1411959124027001E-5</v>
      </c>
    </row>
    <row r="122" spans="2:5" x14ac:dyDescent="0.2">
      <c r="B122">
        <v>250.58090999999999</v>
      </c>
      <c r="C122" s="1">
        <v>-6.8279200000000002E-5</v>
      </c>
      <c r="D122">
        <f>'Sample processing'!E124</f>
        <v>343.38571166992199</v>
      </c>
      <c r="E122" s="1">
        <f>'Sample processing'!G123</f>
        <v>2.1522766920291001E-5</v>
      </c>
    </row>
    <row r="123" spans="2:5" x14ac:dyDescent="0.2">
      <c r="B123">
        <v>249.74081000000001</v>
      </c>
      <c r="C123" s="1">
        <v>-6.8293299999999999E-5</v>
      </c>
      <c r="D123">
        <f>'Sample processing'!E125</f>
        <v>342.60353088378901</v>
      </c>
      <c r="E123" s="1">
        <f>'Sample processing'!G124</f>
        <v>2.1603977174515102E-5</v>
      </c>
    </row>
    <row r="124" spans="2:5" x14ac:dyDescent="0.2">
      <c r="B124">
        <v>248.90922</v>
      </c>
      <c r="C124" s="1">
        <v>-6.8302300000000005E-5</v>
      </c>
      <c r="D124">
        <f>'Sample processing'!E126</f>
        <v>341.77525329589798</v>
      </c>
      <c r="E124" s="1">
        <f>'Sample processing'!G125</f>
        <v>2.17072294697653E-5</v>
      </c>
    </row>
    <row r="125" spans="2:5" x14ac:dyDescent="0.2">
      <c r="B125">
        <v>248.07866000000001</v>
      </c>
      <c r="C125" s="1">
        <v>-6.8294599999999995E-5</v>
      </c>
      <c r="D125">
        <f>'Sample processing'!E127</f>
        <v>340.95756530761702</v>
      </c>
      <c r="E125" s="1">
        <f>'Sample processing'!G126</f>
        <v>2.1764839275479101E-5</v>
      </c>
    </row>
    <row r="126" spans="2:5" x14ac:dyDescent="0.2">
      <c r="B126">
        <v>247.25514999999999</v>
      </c>
      <c r="C126" s="1">
        <v>-6.8306900000000002E-5</v>
      </c>
      <c r="D126">
        <f>'Sample processing'!E128</f>
        <v>340.14804077148398</v>
      </c>
      <c r="E126" s="1">
        <f>'Sample processing'!G127</f>
        <v>2.1906214303622499E-5</v>
      </c>
    </row>
    <row r="127" spans="2:5" x14ac:dyDescent="0.2">
      <c r="B127">
        <v>246.43526</v>
      </c>
      <c r="C127" s="1">
        <v>-6.8312999999999995E-5</v>
      </c>
      <c r="D127">
        <f>'Sample processing'!E129</f>
        <v>339.30772399902298</v>
      </c>
      <c r="E127" s="1">
        <f>'Sample processing'!G128</f>
        <v>2.1998190929688399E-5</v>
      </c>
    </row>
    <row r="128" spans="2:5" x14ac:dyDescent="0.2">
      <c r="B128">
        <v>245.59904</v>
      </c>
      <c r="C128" s="1">
        <v>-6.8320100000000003E-5</v>
      </c>
      <c r="D128">
        <f>'Sample processing'!E130</f>
        <v>338.43367004394503</v>
      </c>
      <c r="E128" s="1">
        <f>'Sample processing'!G129</f>
        <v>2.2120730193348499E-5</v>
      </c>
    </row>
    <row r="129" spans="2:5" x14ac:dyDescent="0.2">
      <c r="B129">
        <v>244.74582000000001</v>
      </c>
      <c r="C129" s="1">
        <v>-6.8322299999999995E-5</v>
      </c>
      <c r="D129">
        <f>'Sample processing'!E131</f>
        <v>337.61102294921898</v>
      </c>
      <c r="E129" s="1">
        <f>'Sample processing'!G130</f>
        <v>2.22138117036983E-5</v>
      </c>
    </row>
    <row r="130" spans="2:5" x14ac:dyDescent="0.2">
      <c r="B130">
        <v>243.91726</v>
      </c>
      <c r="C130" s="1">
        <v>-6.8337000000000007E-5</v>
      </c>
      <c r="D130">
        <f>'Sample processing'!E132</f>
        <v>336.82453918457003</v>
      </c>
      <c r="E130" s="1">
        <f>'Sample processing'!G131</f>
        <v>2.2300883917647999E-5</v>
      </c>
    </row>
    <row r="131" spans="2:5" x14ac:dyDescent="0.2">
      <c r="B131">
        <v>243.09429</v>
      </c>
      <c r="C131" s="1">
        <v>-6.8332300000000003E-5</v>
      </c>
      <c r="D131">
        <f>'Sample processing'!E133</f>
        <v>336.01382446289102</v>
      </c>
      <c r="E131" s="1">
        <f>'Sample processing'!G132</f>
        <v>2.23883208491247E-5</v>
      </c>
    </row>
    <row r="132" spans="2:5" x14ac:dyDescent="0.2">
      <c r="B132">
        <v>242.26060000000001</v>
      </c>
      <c r="C132" s="1">
        <v>-6.8343599999999994E-5</v>
      </c>
      <c r="D132">
        <f>'Sample processing'!E134</f>
        <v>335.16615295410202</v>
      </c>
      <c r="E132" s="1">
        <f>'Sample processing'!G133</f>
        <v>2.2481823496201301E-5</v>
      </c>
    </row>
    <row r="133" spans="2:5" x14ac:dyDescent="0.2">
      <c r="B133">
        <v>241.42949999999999</v>
      </c>
      <c r="C133" s="1">
        <v>-6.8348200000000004E-5</v>
      </c>
      <c r="D133">
        <f>'Sample processing'!E135</f>
        <v>334.31231689453102</v>
      </c>
      <c r="E133" s="1">
        <f>'Sample processing'!G134</f>
        <v>2.26059492694516E-5</v>
      </c>
    </row>
    <row r="134" spans="2:5" x14ac:dyDescent="0.2">
      <c r="B134">
        <v>240.63160999999999</v>
      </c>
      <c r="C134" s="1">
        <v>-6.8350700000000003E-5</v>
      </c>
      <c r="D134">
        <f>'Sample processing'!E136</f>
        <v>333.50955200195301</v>
      </c>
      <c r="E134" s="1">
        <f>'Sample processing'!G135</f>
        <v>2.2748598985803299E-5</v>
      </c>
    </row>
    <row r="135" spans="2:5" x14ac:dyDescent="0.2">
      <c r="B135">
        <v>239.87004999999999</v>
      </c>
      <c r="C135" s="1">
        <v>-6.8351300000000004E-5</v>
      </c>
      <c r="D135">
        <f>'Sample processing'!E137</f>
        <v>332.68511962890602</v>
      </c>
      <c r="E135" s="1">
        <f>'Sample processing'!G136</f>
        <v>2.28203612040793E-5</v>
      </c>
    </row>
    <row r="136" spans="2:5" x14ac:dyDescent="0.2">
      <c r="B136">
        <v>239.10765000000001</v>
      </c>
      <c r="C136" s="1">
        <v>-6.8357700000000005E-5</v>
      </c>
      <c r="D136">
        <f>'Sample processing'!E138</f>
        <v>331.80490112304699</v>
      </c>
      <c r="E136" s="1">
        <f>'Sample processing'!G137</f>
        <v>2.2925710017134101E-5</v>
      </c>
    </row>
    <row r="137" spans="2:5" x14ac:dyDescent="0.2">
      <c r="B137">
        <v>238.32357999999999</v>
      </c>
      <c r="C137" s="1">
        <v>-6.8362500000000001E-5</v>
      </c>
      <c r="D137">
        <f>'Sample processing'!E139</f>
        <v>330.97673034667997</v>
      </c>
      <c r="E137" s="1">
        <f>'Sample processing'!G138</f>
        <v>2.30396227715757E-5</v>
      </c>
    </row>
    <row r="138" spans="2:5" x14ac:dyDescent="0.2">
      <c r="B138">
        <v>237.50425999999999</v>
      </c>
      <c r="C138" s="1">
        <v>-6.8370700000000006E-5</v>
      </c>
      <c r="D138">
        <f>'Sample processing'!E140</f>
        <v>330.12986755371099</v>
      </c>
      <c r="E138" s="1">
        <f>'Sample processing'!G139</f>
        <v>2.3126843621634401E-5</v>
      </c>
    </row>
    <row r="139" spans="2:5" x14ac:dyDescent="0.2">
      <c r="B139">
        <v>236.67156</v>
      </c>
      <c r="C139" s="1">
        <v>-6.8380700000000001E-5</v>
      </c>
      <c r="D139">
        <f>'Sample processing'!E141</f>
        <v>329.33258056640602</v>
      </c>
      <c r="E139" s="1">
        <f>'Sample processing'!G140</f>
        <v>2.3254706315779499E-5</v>
      </c>
    </row>
    <row r="140" spans="2:5" x14ac:dyDescent="0.2">
      <c r="B140">
        <v>235.7971</v>
      </c>
      <c r="C140" s="1">
        <v>-6.8382300000000004E-5</v>
      </c>
      <c r="D140">
        <f>'Sample processing'!E142</f>
        <v>328.51055908203102</v>
      </c>
      <c r="E140" s="1">
        <f>'Sample processing'!G141</f>
        <v>2.3372121671507599E-5</v>
      </c>
    </row>
    <row r="141" spans="2:5" x14ac:dyDescent="0.2">
      <c r="B141">
        <v>234.9091</v>
      </c>
      <c r="C141" s="1">
        <v>-6.83896E-5</v>
      </c>
      <c r="D141">
        <f>'Sample processing'!E143</f>
        <v>327.67811584472702</v>
      </c>
      <c r="E141" s="1">
        <f>'Sample processing'!G142</f>
        <v>2.3465349241763001E-5</v>
      </c>
    </row>
    <row r="142" spans="2:5" x14ac:dyDescent="0.2">
      <c r="B142">
        <v>234.06511</v>
      </c>
      <c r="C142" s="1">
        <v>-6.8383800000000001E-5</v>
      </c>
      <c r="D142">
        <f>'Sample processing'!E144</f>
        <v>326.82463073730497</v>
      </c>
      <c r="E142" s="1">
        <f>'Sample processing'!G143</f>
        <v>2.35598951648331E-5</v>
      </c>
    </row>
    <row r="143" spans="2:5" x14ac:dyDescent="0.2">
      <c r="B143">
        <v>233.24592999999999</v>
      </c>
      <c r="C143" s="1">
        <v>-6.8397600000000004E-5</v>
      </c>
      <c r="D143">
        <f>'Sample processing'!E145</f>
        <v>325.99159240722702</v>
      </c>
      <c r="E143" s="1">
        <f>'Sample processing'!G144</f>
        <v>2.3673959355898499E-5</v>
      </c>
    </row>
    <row r="144" spans="2:5" x14ac:dyDescent="0.2">
      <c r="B144">
        <v>232.41784999999999</v>
      </c>
      <c r="C144" s="1">
        <v>-6.8406300000000003E-5</v>
      </c>
      <c r="D144">
        <f>'Sample processing'!E146</f>
        <v>325.15811157226602</v>
      </c>
      <c r="E144" s="1">
        <f>'Sample processing'!G145</f>
        <v>2.3777111466247398E-5</v>
      </c>
    </row>
    <row r="145" spans="2:5" x14ac:dyDescent="0.2">
      <c r="B145">
        <v>231.59858</v>
      </c>
      <c r="C145" s="1">
        <v>-6.8408699999999994E-5</v>
      </c>
      <c r="D145">
        <f>'Sample processing'!E147</f>
        <v>324.35589599609398</v>
      </c>
      <c r="E145" s="1">
        <f>'Sample processing'!G146</f>
        <v>2.3895494820413001E-5</v>
      </c>
    </row>
    <row r="146" spans="2:5" x14ac:dyDescent="0.2">
      <c r="B146">
        <v>230.76542000000001</v>
      </c>
      <c r="C146" s="1">
        <v>-6.8407799999999999E-5</v>
      </c>
      <c r="D146">
        <f>'Sample processing'!E148</f>
        <v>323.54354858398398</v>
      </c>
      <c r="E146" s="1">
        <f>'Sample processing'!G147</f>
        <v>2.4041993266705802E-5</v>
      </c>
    </row>
    <row r="147" spans="2:5" x14ac:dyDescent="0.2">
      <c r="B147">
        <v>229.93049999999999</v>
      </c>
      <c r="C147" s="1">
        <v>-6.8412199999999995E-5</v>
      </c>
      <c r="D147">
        <f>'Sample processing'!E149</f>
        <v>322.71134948730497</v>
      </c>
      <c r="E147" s="1">
        <f>'Sample processing'!G148</f>
        <v>2.4130174168953E-5</v>
      </c>
    </row>
    <row r="148" spans="2:5" x14ac:dyDescent="0.2">
      <c r="B148">
        <v>229.08427</v>
      </c>
      <c r="C148" s="1">
        <v>-6.84235E-5</v>
      </c>
      <c r="D148">
        <f>'Sample processing'!E150</f>
        <v>321.87434387207003</v>
      </c>
      <c r="E148" s="1">
        <f>'Sample processing'!G149</f>
        <v>2.4255419689645501E-5</v>
      </c>
    </row>
    <row r="149" spans="2:5" x14ac:dyDescent="0.2">
      <c r="B149">
        <v>228.23808</v>
      </c>
      <c r="C149" s="1">
        <v>-6.8427099999999994E-5</v>
      </c>
      <c r="D149">
        <f>'Sample processing'!E151</f>
        <v>321.04396057128901</v>
      </c>
      <c r="E149" s="1">
        <f>'Sample processing'!G150</f>
        <v>2.43887390638193E-5</v>
      </c>
    </row>
    <row r="150" spans="2:5" x14ac:dyDescent="0.2">
      <c r="B150">
        <v>227.40262000000001</v>
      </c>
      <c r="C150" s="1">
        <v>-6.8431100000000003E-5</v>
      </c>
      <c r="D150">
        <f>'Sample processing'!E152</f>
        <v>320.22952270507801</v>
      </c>
      <c r="E150" s="1">
        <f>'Sample processing'!G151</f>
        <v>2.4547052619437901E-5</v>
      </c>
    </row>
    <row r="151" spans="2:5" x14ac:dyDescent="0.2">
      <c r="B151">
        <v>226.55437000000001</v>
      </c>
      <c r="C151" s="1">
        <v>-6.8446400000000003E-5</v>
      </c>
      <c r="D151">
        <f>'Sample processing'!E153</f>
        <v>319.38656616210898</v>
      </c>
      <c r="E151" s="1">
        <f>'Sample processing'!G152</f>
        <v>2.46166916166172E-5</v>
      </c>
    </row>
    <row r="152" spans="2:5" x14ac:dyDescent="0.2">
      <c r="B152">
        <v>225.74715</v>
      </c>
      <c r="C152" s="1">
        <v>-6.8446800000000003E-5</v>
      </c>
      <c r="D152">
        <f>'Sample processing'!E154</f>
        <v>318.49542236328102</v>
      </c>
      <c r="E152" s="1">
        <f>'Sample processing'!G153</f>
        <v>2.47240455241811E-5</v>
      </c>
    </row>
    <row r="153" spans="2:5" x14ac:dyDescent="0.2">
      <c r="B153">
        <v>224.91916000000001</v>
      </c>
      <c r="C153" s="1">
        <v>-6.8445899999999995E-5</v>
      </c>
      <c r="D153">
        <f>'Sample processing'!E155</f>
        <v>317.66876220703102</v>
      </c>
      <c r="E153" s="1">
        <f>'Sample processing'!G154</f>
        <v>2.48457012436483E-5</v>
      </c>
    </row>
    <row r="154" spans="2:5" x14ac:dyDescent="0.2">
      <c r="B154">
        <v>224.06065000000001</v>
      </c>
      <c r="C154" s="1">
        <v>-6.8450500000000005E-5</v>
      </c>
      <c r="D154">
        <f>'Sample processing'!E156</f>
        <v>316.87338256835898</v>
      </c>
      <c r="E154" s="1">
        <f>'Sample processing'!G155</f>
        <v>2.4960363966058201E-5</v>
      </c>
    </row>
    <row r="155" spans="2:5" x14ac:dyDescent="0.2">
      <c r="B155">
        <v>223.23</v>
      </c>
      <c r="C155" s="1">
        <v>-6.8460400000000006E-5</v>
      </c>
      <c r="D155">
        <f>'Sample processing'!E157</f>
        <v>316.06321716308599</v>
      </c>
      <c r="E155" s="1">
        <f>'Sample processing'!G156</f>
        <v>2.50991238711579E-5</v>
      </c>
    </row>
    <row r="156" spans="2:5" x14ac:dyDescent="0.2">
      <c r="B156">
        <v>222.40443999999999</v>
      </c>
      <c r="C156" s="1">
        <v>-6.8462599999999997E-5</v>
      </c>
      <c r="D156">
        <f>'Sample processing'!E158</f>
        <v>315.23472595214798</v>
      </c>
      <c r="E156" s="1">
        <f>'Sample processing'!G157</f>
        <v>2.5170190118823799E-5</v>
      </c>
    </row>
    <row r="157" spans="2:5" x14ac:dyDescent="0.2">
      <c r="B157">
        <v>221.59222</v>
      </c>
      <c r="C157" s="1">
        <v>-6.8463500000000006E-5</v>
      </c>
      <c r="D157">
        <f>'Sample processing'!E159</f>
        <v>314.45663452148398</v>
      </c>
      <c r="E157" s="1">
        <f>'Sample processing'!G158</f>
        <v>2.53238450913375E-5</v>
      </c>
    </row>
    <row r="158" spans="2:5" x14ac:dyDescent="0.2">
      <c r="B158">
        <v>220.77725000000001</v>
      </c>
      <c r="C158" s="1">
        <v>-6.84729E-5</v>
      </c>
      <c r="D158">
        <f>'Sample processing'!E160</f>
        <v>313.67916870117199</v>
      </c>
      <c r="E158" s="1">
        <f>'Sample processing'!G159</f>
        <v>2.5421895207225798E-5</v>
      </c>
    </row>
    <row r="159" spans="2:5" x14ac:dyDescent="0.2">
      <c r="B159">
        <v>219.94765000000001</v>
      </c>
      <c r="C159" s="1">
        <v>-6.8476899999999995E-5</v>
      </c>
      <c r="D159">
        <f>'Sample processing'!E161</f>
        <v>312.85223388671898</v>
      </c>
      <c r="E159" s="1">
        <f>'Sample processing'!G160</f>
        <v>2.5526250035628201E-5</v>
      </c>
    </row>
    <row r="160" spans="2:5" x14ac:dyDescent="0.2">
      <c r="B160">
        <v>219.07616999999999</v>
      </c>
      <c r="C160" s="1">
        <v>-6.8485200000000006E-5</v>
      </c>
      <c r="D160">
        <f>'Sample processing'!E162</f>
        <v>312.02746582031301</v>
      </c>
      <c r="E160" s="1">
        <f>'Sample processing'!G161</f>
        <v>2.5633334858348E-5</v>
      </c>
    </row>
    <row r="161" spans="2:5" x14ac:dyDescent="0.2">
      <c r="B161">
        <v>218.22712999999999</v>
      </c>
      <c r="C161" s="1">
        <v>-6.8487300000000004E-5</v>
      </c>
      <c r="D161">
        <f>'Sample processing'!E163</f>
        <v>311.21737670898398</v>
      </c>
      <c r="E161" s="1">
        <f>'Sample processing'!G162</f>
        <v>2.5769189709962702E-5</v>
      </c>
    </row>
    <row r="162" spans="2:5" x14ac:dyDescent="0.2">
      <c r="B162">
        <v>217.42298</v>
      </c>
      <c r="C162" s="1">
        <v>-6.8484200000000004E-5</v>
      </c>
      <c r="D162">
        <f>'Sample processing'!E164</f>
        <v>310.41249084472702</v>
      </c>
      <c r="E162" s="1">
        <f>'Sample processing'!G163</f>
        <v>2.5906841362828599E-5</v>
      </c>
    </row>
    <row r="163" spans="2:5" x14ac:dyDescent="0.2">
      <c r="B163">
        <v>216.59449000000001</v>
      </c>
      <c r="C163" s="1">
        <v>-6.8495200000000001E-5</v>
      </c>
      <c r="D163">
        <f>'Sample processing'!E165</f>
        <v>309.58441162109398</v>
      </c>
      <c r="E163" s="1">
        <f>'Sample processing'!G164</f>
        <v>2.60143244973651E-5</v>
      </c>
    </row>
    <row r="164" spans="2:5" x14ac:dyDescent="0.2">
      <c r="B164">
        <v>215.77251999999999</v>
      </c>
      <c r="C164" s="1">
        <v>-6.8503499999999999E-5</v>
      </c>
      <c r="D164">
        <f>'Sample processing'!E166</f>
        <v>308.75164794921898</v>
      </c>
      <c r="E164" s="1">
        <f>'Sample processing'!G165</f>
        <v>2.6150460543184801E-5</v>
      </c>
    </row>
    <row r="165" spans="2:5" x14ac:dyDescent="0.2">
      <c r="B165">
        <v>214.91979000000001</v>
      </c>
      <c r="C165" s="1">
        <v>-6.8502499999999997E-5</v>
      </c>
      <c r="D165">
        <f>'Sample processing'!E167</f>
        <v>307.88645935058599</v>
      </c>
      <c r="E165" s="1">
        <f>'Sample processing'!G166</f>
        <v>2.6243027006986599E-5</v>
      </c>
    </row>
    <row r="166" spans="2:5" x14ac:dyDescent="0.2">
      <c r="B166">
        <v>214.07736</v>
      </c>
      <c r="C166" s="1">
        <v>-6.85103E-5</v>
      </c>
      <c r="D166">
        <f>'Sample processing'!E168</f>
        <v>307.06771850585898</v>
      </c>
      <c r="E166" s="1">
        <f>'Sample processing'!G167</f>
        <v>2.63657837342115E-5</v>
      </c>
    </row>
    <row r="167" spans="2:5" x14ac:dyDescent="0.2">
      <c r="B167">
        <v>213.27285000000001</v>
      </c>
      <c r="C167" s="1">
        <v>-6.8505599999999997E-5</v>
      </c>
      <c r="D167">
        <f>'Sample processing'!E169</f>
        <v>306.23939514160202</v>
      </c>
      <c r="E167" s="1">
        <f>'Sample processing'!G168</f>
        <v>2.65194418923298E-5</v>
      </c>
    </row>
    <row r="168" spans="2:5" x14ac:dyDescent="0.2">
      <c r="B168">
        <v>212.45408</v>
      </c>
      <c r="C168" s="1">
        <v>-6.8510399999999994E-5</v>
      </c>
      <c r="D168">
        <f>'Sample processing'!E170</f>
        <v>305.37550354003901</v>
      </c>
      <c r="E168" s="1">
        <f>'Sample processing'!G169</f>
        <v>2.6643965610099301E-5</v>
      </c>
    </row>
    <row r="169" spans="2:5" x14ac:dyDescent="0.2">
      <c r="B169">
        <v>211.64586</v>
      </c>
      <c r="C169" s="1">
        <v>-6.8520200000000002E-5</v>
      </c>
      <c r="D169">
        <f>'Sample processing'!E171</f>
        <v>304.54704284667997</v>
      </c>
      <c r="E169" s="1">
        <f>'Sample processing'!G170</f>
        <v>2.67708877963458E-5</v>
      </c>
    </row>
    <row r="170" spans="2:5" x14ac:dyDescent="0.2">
      <c r="B170">
        <v>210.81379000000001</v>
      </c>
      <c r="C170" s="1">
        <v>-6.8524500000000004E-5</v>
      </c>
      <c r="D170">
        <f>'Sample processing'!E172</f>
        <v>303.72317504882801</v>
      </c>
      <c r="E170" s="1">
        <f>'Sample processing'!G171</f>
        <v>2.69080907661334E-5</v>
      </c>
    </row>
    <row r="171" spans="2:5" x14ac:dyDescent="0.2">
      <c r="B171">
        <v>209.95205999999999</v>
      </c>
      <c r="C171" s="1">
        <v>-6.8531199999999999E-5</v>
      </c>
      <c r="D171">
        <f>'Sample processing'!E173</f>
        <v>302.889404296875</v>
      </c>
      <c r="E171" s="1">
        <f>'Sample processing'!G172</f>
        <v>2.6996842309132399E-5</v>
      </c>
    </row>
    <row r="172" spans="2:5" x14ac:dyDescent="0.2">
      <c r="B172">
        <v>209.12908999999999</v>
      </c>
      <c r="C172" s="1">
        <v>-6.8538400000000001E-5</v>
      </c>
      <c r="D172">
        <f>'Sample processing'!E174</f>
        <v>302.02375793457003</v>
      </c>
      <c r="E172" s="1">
        <f>'Sample processing'!G173</f>
        <v>2.7142411440620301E-5</v>
      </c>
    </row>
    <row r="173" spans="2:5" x14ac:dyDescent="0.2">
      <c r="B173">
        <v>208.28725</v>
      </c>
      <c r="C173" s="1">
        <v>-6.8542700000000004E-5</v>
      </c>
      <c r="D173">
        <f>'Sample processing'!E175</f>
        <v>301.167724609375</v>
      </c>
      <c r="E173" s="1">
        <f>'Sample processing'!G174</f>
        <v>2.72352288433399E-5</v>
      </c>
    </row>
    <row r="174" spans="2:5" x14ac:dyDescent="0.2">
      <c r="B174">
        <v>207.44184999999999</v>
      </c>
      <c r="C174" s="1">
        <v>-6.8544899999999995E-5</v>
      </c>
      <c r="D174">
        <f>'Sample processing'!E176</f>
        <v>300.34788513183599</v>
      </c>
      <c r="E174" s="1">
        <f>'Sample processing'!G175</f>
        <v>2.73803518153341E-5</v>
      </c>
    </row>
    <row r="175" spans="2:5" x14ac:dyDescent="0.2">
      <c r="B175">
        <v>206.60531</v>
      </c>
      <c r="C175" s="1">
        <v>-6.8545899999999997E-5</v>
      </c>
      <c r="D175">
        <f>'Sample processing'!E177</f>
        <v>299.51622009277298</v>
      </c>
      <c r="E175" s="1">
        <f>'Sample processing'!G176</f>
        <v>2.7468240001121501E-5</v>
      </c>
    </row>
    <row r="176" spans="2:5" x14ac:dyDescent="0.2">
      <c r="B176">
        <v>205.76430999999999</v>
      </c>
      <c r="C176" s="1">
        <v>-6.8549799999999999E-5</v>
      </c>
      <c r="D176">
        <f>'Sample processing'!E178</f>
        <v>298.63446044921898</v>
      </c>
      <c r="E176" s="1">
        <f>'Sample processing'!G177</f>
        <v>2.7606055711563499E-5</v>
      </c>
    </row>
    <row r="177" spans="2:5" x14ac:dyDescent="0.2">
      <c r="B177">
        <v>204.95089999999999</v>
      </c>
      <c r="C177" s="1">
        <v>-6.8544800000000001E-5</v>
      </c>
      <c r="D177">
        <f>'Sample processing'!E179</f>
        <v>297.82528686523398</v>
      </c>
      <c r="E177" s="1">
        <f>'Sample processing'!G178</f>
        <v>2.7754654394589199E-5</v>
      </c>
    </row>
    <row r="178" spans="2:5" x14ac:dyDescent="0.2">
      <c r="B178">
        <v>204.10851</v>
      </c>
      <c r="C178" s="1">
        <v>-6.8563299999999995E-5</v>
      </c>
      <c r="D178">
        <f>'Sample processing'!E180</f>
        <v>297.01731872558599</v>
      </c>
      <c r="E178" s="1">
        <f>'Sample processing'!G179</f>
        <v>2.7860410329796299E-5</v>
      </c>
    </row>
    <row r="179" spans="2:5" x14ac:dyDescent="0.2">
      <c r="B179">
        <v>203.25473</v>
      </c>
      <c r="C179" s="1">
        <v>-6.8557600000000002E-5</v>
      </c>
      <c r="D179">
        <f>'Sample processing'!E181</f>
        <v>296.21174621582003</v>
      </c>
      <c r="E179" s="1">
        <f>'Sample processing'!G180</f>
        <v>2.7990142698536501E-5</v>
      </c>
    </row>
    <row r="180" spans="2:5" x14ac:dyDescent="0.2">
      <c r="B180">
        <v>202.41315</v>
      </c>
      <c r="C180" s="1">
        <v>-6.8577299999999998E-5</v>
      </c>
      <c r="D180">
        <f>'Sample processing'!E182</f>
        <v>295.36622619628901</v>
      </c>
      <c r="E180" s="1">
        <f>'Sample processing'!G181</f>
        <v>2.8096741560210698E-5</v>
      </c>
    </row>
    <row r="181" spans="2:5" x14ac:dyDescent="0.2">
      <c r="B181">
        <v>201.55435</v>
      </c>
      <c r="C181" s="1">
        <v>-6.8576099999999996E-5</v>
      </c>
      <c r="D181">
        <f>'Sample processing'!E183</f>
        <v>294.52569580078102</v>
      </c>
      <c r="E181" s="1">
        <f>'Sample processing'!G182</f>
        <v>2.8235700655101802E-5</v>
      </c>
    </row>
    <row r="182" spans="2:5" x14ac:dyDescent="0.2">
      <c r="B182">
        <v>200.70202</v>
      </c>
      <c r="C182" s="1">
        <v>-6.8585100000000002E-5</v>
      </c>
      <c r="D182">
        <f>'Sample processing'!E184</f>
        <v>293.69372558593699</v>
      </c>
      <c r="E182" s="1">
        <f>'Sample processing'!G183</f>
        <v>2.8403174577581401E-5</v>
      </c>
    </row>
    <row r="183" spans="2:5" x14ac:dyDescent="0.2">
      <c r="B183">
        <v>199.85</v>
      </c>
      <c r="C183" s="1">
        <v>-6.8588600000000003E-5</v>
      </c>
      <c r="D183">
        <f>'Sample processing'!E185</f>
        <v>292.86462402343801</v>
      </c>
      <c r="E183" s="1">
        <f>'Sample processing'!G184</f>
        <v>2.8506860268279401E-5</v>
      </c>
    </row>
    <row r="184" spans="2:5" x14ac:dyDescent="0.2">
      <c r="B184">
        <v>199.03686999999999</v>
      </c>
      <c r="C184" s="1">
        <v>-6.85936E-5</v>
      </c>
      <c r="D184">
        <f>'Sample processing'!E186</f>
        <v>291.99087524414102</v>
      </c>
      <c r="E184" s="1">
        <f>'Sample processing'!G185</f>
        <v>2.8610775413449899E-5</v>
      </c>
    </row>
    <row r="185" spans="2:5" x14ac:dyDescent="0.2">
      <c r="B185">
        <v>198.2079</v>
      </c>
      <c r="C185" s="1">
        <v>-6.8592599999999998E-5</v>
      </c>
      <c r="D185">
        <f>'Sample processing'!E187</f>
        <v>291.19378662109398</v>
      </c>
      <c r="E185" s="1">
        <f>'Sample processing'!G186</f>
        <v>2.8756499413490099E-5</v>
      </c>
    </row>
    <row r="186" spans="2:5" x14ac:dyDescent="0.2">
      <c r="B186">
        <v>197.3939</v>
      </c>
      <c r="C186" s="1">
        <v>-6.8586199999999997E-5</v>
      </c>
      <c r="D186">
        <f>'Sample processing'!E188</f>
        <v>290.41365051269503</v>
      </c>
      <c r="E186" s="1">
        <f>'Sample processing'!G187</f>
        <v>2.8915197889720601E-5</v>
      </c>
    </row>
    <row r="187" spans="2:5" x14ac:dyDescent="0.2">
      <c r="B187">
        <v>196.61744999999999</v>
      </c>
      <c r="C187" s="1">
        <v>-6.8594200000000001E-5</v>
      </c>
      <c r="D187">
        <f>'Sample processing'!E189</f>
        <v>289.56365966796898</v>
      </c>
      <c r="E187" s="1">
        <f>'Sample processing'!G188</f>
        <v>2.8999126937309701E-5</v>
      </c>
    </row>
    <row r="188" spans="2:5" x14ac:dyDescent="0.2">
      <c r="B188">
        <v>195.77444</v>
      </c>
      <c r="C188" s="1">
        <v>-6.8600499999999995E-5</v>
      </c>
      <c r="D188">
        <f>'Sample processing'!E190</f>
        <v>288.72903442382801</v>
      </c>
      <c r="E188" s="1">
        <f>'Sample processing'!G189</f>
        <v>2.91227578501099E-5</v>
      </c>
    </row>
    <row r="189" spans="2:5" x14ac:dyDescent="0.2">
      <c r="B189">
        <v>194.9229</v>
      </c>
      <c r="C189" s="1">
        <v>-6.8607699999999997E-5</v>
      </c>
      <c r="D189">
        <f>'Sample processing'!E191</f>
        <v>287.89802551269503</v>
      </c>
      <c r="E189" s="1">
        <f>'Sample processing'!G190</f>
        <v>2.9270119710078201E-5</v>
      </c>
    </row>
    <row r="190" spans="2:5" x14ac:dyDescent="0.2">
      <c r="B190">
        <v>194.09246999999999</v>
      </c>
      <c r="C190" s="1">
        <v>-6.8608099999999998E-5</v>
      </c>
      <c r="D190">
        <f>'Sample processing'!E192</f>
        <v>287.05778503417997</v>
      </c>
      <c r="E190" s="1">
        <f>'Sample processing'!G191</f>
        <v>2.9421715236327699E-5</v>
      </c>
    </row>
    <row r="191" spans="2:5" x14ac:dyDescent="0.2">
      <c r="B191">
        <v>193.27644000000001</v>
      </c>
      <c r="C191" s="1">
        <v>-6.8611100000000005E-5</v>
      </c>
      <c r="D191">
        <f>'Sample processing'!E193</f>
        <v>286.18016052246099</v>
      </c>
      <c r="E191" s="1">
        <f>'Sample processing'!G192</f>
        <v>2.9565503483669401E-5</v>
      </c>
    </row>
    <row r="192" spans="2:5" x14ac:dyDescent="0.2">
      <c r="B192">
        <v>192.44807</v>
      </c>
      <c r="C192" s="1">
        <v>-6.86213E-5</v>
      </c>
      <c r="D192">
        <f>'Sample processing'!E194</f>
        <v>285.32838439941401</v>
      </c>
      <c r="E192" s="1">
        <f>'Sample processing'!G193</f>
        <v>2.9671490549932598E-5</v>
      </c>
    </row>
    <row r="193" spans="2:5" x14ac:dyDescent="0.2">
      <c r="B193">
        <v>191.61840000000001</v>
      </c>
      <c r="C193" s="1">
        <v>-6.8622599999999996E-5</v>
      </c>
      <c r="D193">
        <f>'Sample processing'!E195</f>
        <v>284.52169799804699</v>
      </c>
      <c r="E193" s="1">
        <f>'Sample processing'!G194</f>
        <v>2.9761845079441299E-5</v>
      </c>
    </row>
    <row r="194" spans="2:5" x14ac:dyDescent="0.2">
      <c r="B194">
        <v>190.76716999999999</v>
      </c>
      <c r="C194" s="1">
        <v>-6.8632899999999998E-5</v>
      </c>
      <c r="D194">
        <f>'Sample processing'!E196</f>
        <v>283.71665954589798</v>
      </c>
      <c r="E194" s="1">
        <f>'Sample processing'!G195</f>
        <v>2.98871185636747E-5</v>
      </c>
    </row>
    <row r="195" spans="2:5" x14ac:dyDescent="0.2">
      <c r="B195">
        <v>189.91148000000001</v>
      </c>
      <c r="C195" s="1">
        <v>-6.8629799999999998E-5</v>
      </c>
      <c r="D195">
        <f>'Sample processing'!E197</f>
        <v>282.86532592773398</v>
      </c>
      <c r="E195" s="1">
        <f>'Sample processing'!G196</f>
        <v>3.00703160696662E-5</v>
      </c>
    </row>
    <row r="196" spans="2:5" x14ac:dyDescent="0.2">
      <c r="B196">
        <v>189.07862</v>
      </c>
      <c r="C196" s="1">
        <v>-6.8647700000000003E-5</v>
      </c>
      <c r="D196">
        <f>'Sample processing'!E198</f>
        <v>282.00036621093801</v>
      </c>
      <c r="E196" s="1">
        <f>'Sample processing'!G197</f>
        <v>3.0209723644097601E-5</v>
      </c>
    </row>
    <row r="197" spans="2:5" x14ac:dyDescent="0.2">
      <c r="B197">
        <v>188.24261000000001</v>
      </c>
      <c r="C197" s="1">
        <v>-6.8641999999999998E-5</v>
      </c>
      <c r="D197">
        <f>'Sample processing'!E199</f>
        <v>281.17420959472702</v>
      </c>
      <c r="E197" s="1">
        <f>'Sample processing'!G198</f>
        <v>3.0278706485186999E-5</v>
      </c>
    </row>
    <row r="198" spans="2:5" x14ac:dyDescent="0.2">
      <c r="B198">
        <v>187.42608000000001</v>
      </c>
      <c r="C198" s="1">
        <v>-6.8648399999999998E-5</v>
      </c>
      <c r="D198">
        <f>'Sample processing'!E200</f>
        <v>280.35432434082003</v>
      </c>
      <c r="E198" s="1">
        <f>'Sample processing'!G199</f>
        <v>3.0416480078676999E-5</v>
      </c>
    </row>
    <row r="199" spans="2:5" x14ac:dyDescent="0.2">
      <c r="B199">
        <v>186.5993</v>
      </c>
      <c r="C199" s="1">
        <v>-6.8654999999999999E-5</v>
      </c>
      <c r="D199">
        <f>'Sample processing'!E201</f>
        <v>279.52917480468699</v>
      </c>
      <c r="E199" s="1">
        <f>'Sample processing'!G200</f>
        <v>3.0524638254529497E-5</v>
      </c>
    </row>
    <row r="200" spans="2:5" x14ac:dyDescent="0.2">
      <c r="B200">
        <v>185.77115000000001</v>
      </c>
      <c r="C200" s="1">
        <v>-6.8655699999999994E-5</v>
      </c>
      <c r="D200">
        <f>'Sample processing'!E202</f>
        <v>278.67247009277298</v>
      </c>
      <c r="E200" s="1">
        <f>'Sample processing'!G201</f>
        <v>3.0721432989201798E-5</v>
      </c>
    </row>
    <row r="201" spans="2:5" x14ac:dyDescent="0.2">
      <c r="B201">
        <v>184.96915999999999</v>
      </c>
      <c r="C201" s="1">
        <v>-6.8642599999999999E-5</v>
      </c>
      <c r="D201">
        <f>'Sample processing'!E203</f>
        <v>277.80354309082003</v>
      </c>
      <c r="E201" s="1">
        <f>'Sample processing'!G202</f>
        <v>3.0787751182170701E-5</v>
      </c>
    </row>
    <row r="202" spans="2:5" x14ac:dyDescent="0.2">
      <c r="B202">
        <v>184.14100999999999</v>
      </c>
      <c r="C202" s="1">
        <v>-6.8637200000000001E-5</v>
      </c>
      <c r="D202">
        <f>'Sample processing'!E204</f>
        <v>277.01205444335898</v>
      </c>
      <c r="E202" s="1">
        <f>'Sample processing'!G203</f>
        <v>3.0973821688705199E-5</v>
      </c>
    </row>
    <row r="203" spans="2:5" x14ac:dyDescent="0.2">
      <c r="B203">
        <v>183.27826999999999</v>
      </c>
      <c r="C203" s="1">
        <v>-6.8647500000000003E-5</v>
      </c>
      <c r="D203">
        <f>'Sample processing'!E205</f>
        <v>276.22775268554699</v>
      </c>
      <c r="E203" s="1">
        <f>'Sample processing'!G204</f>
        <v>3.1079036605863203E-5</v>
      </c>
    </row>
    <row r="204" spans="2:5" x14ac:dyDescent="0.2">
      <c r="B204">
        <v>182.42256</v>
      </c>
      <c r="C204" s="1">
        <v>-6.8649699999999994E-5</v>
      </c>
      <c r="D204">
        <f>'Sample processing'!E206</f>
        <v>275.36448669433599</v>
      </c>
      <c r="E204" s="1">
        <f>'Sample processing'!G205</f>
        <v>3.12363176786563E-5</v>
      </c>
    </row>
    <row r="205" spans="2:5" x14ac:dyDescent="0.2">
      <c r="B205">
        <v>181.56489999999999</v>
      </c>
      <c r="C205" s="1">
        <v>-6.8656299999999995E-5</v>
      </c>
      <c r="D205">
        <f>'Sample processing'!E207</f>
        <v>274.53570556640602</v>
      </c>
      <c r="E205" s="1">
        <f>'Sample processing'!G206</f>
        <v>3.1369222181835698E-5</v>
      </c>
    </row>
    <row r="206" spans="2:5" x14ac:dyDescent="0.2">
      <c r="B206">
        <v>180.74213</v>
      </c>
      <c r="C206" s="1">
        <v>-6.8655100000000006E-5</v>
      </c>
      <c r="D206">
        <f>'Sample processing'!E208</f>
        <v>273.72090148925798</v>
      </c>
      <c r="E206" s="1">
        <f>'Sample processing'!G207</f>
        <v>3.1564209161225399E-5</v>
      </c>
    </row>
    <row r="207" spans="2:5" x14ac:dyDescent="0.2">
      <c r="B207">
        <v>179.94607999999999</v>
      </c>
      <c r="C207" s="1">
        <v>-6.8648399999999998E-5</v>
      </c>
      <c r="D207">
        <f>'Sample processing'!E209</f>
        <v>272.87153625488298</v>
      </c>
      <c r="E207" s="1">
        <f>'Sample processing'!G208</f>
        <v>3.1688913053244203E-5</v>
      </c>
    </row>
    <row r="208" spans="2:5" x14ac:dyDescent="0.2">
      <c r="B208">
        <v>179.11297999999999</v>
      </c>
      <c r="C208" s="1">
        <v>-6.8642900000000006E-5</v>
      </c>
      <c r="D208">
        <f>'Sample processing'!E210</f>
        <v>271.98973083496099</v>
      </c>
      <c r="E208" s="1">
        <f>'Sample processing'!G209</f>
        <v>3.1839937897049099E-5</v>
      </c>
    </row>
    <row r="209" spans="2:5" x14ac:dyDescent="0.2">
      <c r="B209">
        <v>178.28030000000001</v>
      </c>
      <c r="C209" s="1">
        <v>-6.8654100000000004E-5</v>
      </c>
      <c r="D209">
        <f>'Sample processing'!E211</f>
        <v>271.19100952148398</v>
      </c>
      <c r="E209" s="1">
        <f>'Sample processing'!G210</f>
        <v>3.1975463255921198E-5</v>
      </c>
    </row>
    <row r="210" spans="2:5" x14ac:dyDescent="0.2">
      <c r="B210">
        <v>177.45905999999999</v>
      </c>
      <c r="C210" s="1">
        <v>-6.8656099999999995E-5</v>
      </c>
      <c r="D210">
        <f>'Sample processing'!E212</f>
        <v>270.40597534179699</v>
      </c>
      <c r="E210" s="1">
        <f>'Sample processing'!G211</f>
        <v>3.2134808398284302E-5</v>
      </c>
    </row>
    <row r="211" spans="2:5" x14ac:dyDescent="0.2">
      <c r="B211">
        <v>176.601</v>
      </c>
      <c r="C211" s="1">
        <v>-6.8649100000000007E-5</v>
      </c>
      <c r="D211">
        <f>'Sample processing'!E213</f>
        <v>269.56744384765602</v>
      </c>
      <c r="E211" s="1">
        <f>'Sample processing'!G212</f>
        <v>3.2305600159770503E-5</v>
      </c>
    </row>
    <row r="212" spans="2:5" x14ac:dyDescent="0.2">
      <c r="B212">
        <v>175.76256000000001</v>
      </c>
      <c r="C212" s="1">
        <v>-6.8666700000000004E-5</v>
      </c>
      <c r="D212">
        <f>'Sample processing'!E214</f>
        <v>268.72393798828102</v>
      </c>
      <c r="E212" s="1">
        <f>'Sample processing'!G213</f>
        <v>3.24645766300288E-5</v>
      </c>
    </row>
    <row r="213" spans="2:5" x14ac:dyDescent="0.2">
      <c r="B213">
        <v>174.92742000000001</v>
      </c>
      <c r="C213" s="1">
        <v>-6.8661500000000007E-5</v>
      </c>
      <c r="D213">
        <f>'Sample processing'!E215</f>
        <v>267.86950683593801</v>
      </c>
      <c r="E213" s="1">
        <f>'Sample processing'!G214</f>
        <v>3.2604694931120503E-5</v>
      </c>
    </row>
    <row r="214" spans="2:5" x14ac:dyDescent="0.2">
      <c r="B214">
        <v>174.08340000000001</v>
      </c>
      <c r="C214" s="1">
        <v>-6.8665199999999994E-5</v>
      </c>
      <c r="D214">
        <f>'Sample processing'!E216</f>
        <v>267.05627441406199</v>
      </c>
      <c r="E214" s="1">
        <f>'Sample processing'!G215</f>
        <v>3.2747143990747301E-5</v>
      </c>
    </row>
    <row r="215" spans="2:5" x14ac:dyDescent="0.2">
      <c r="B215">
        <v>173.24811</v>
      </c>
      <c r="C215" s="1">
        <v>-6.86769E-5</v>
      </c>
      <c r="D215">
        <f>'Sample processing'!E217</f>
        <v>266.20878601074202</v>
      </c>
      <c r="E215" s="1">
        <f>'Sample processing'!G216</f>
        <v>3.2936910582451297E-5</v>
      </c>
    </row>
    <row r="216" spans="2:5" x14ac:dyDescent="0.2">
      <c r="B216">
        <v>172.43002000000001</v>
      </c>
      <c r="C216" s="1">
        <v>-6.8675099999999996E-5</v>
      </c>
      <c r="D216">
        <f>'Sample processing'!E218</f>
        <v>265.34271240234398</v>
      </c>
      <c r="E216" s="1">
        <f>'Sample processing'!G217</f>
        <v>3.3032742984551898E-5</v>
      </c>
    </row>
    <row r="217" spans="2:5" x14ac:dyDescent="0.2">
      <c r="B217">
        <v>171.60060999999999</v>
      </c>
      <c r="C217" s="1">
        <v>-6.8692100000000006E-5</v>
      </c>
      <c r="D217">
        <f>'Sample processing'!E219</f>
        <v>264.54423522949202</v>
      </c>
      <c r="E217" s="1">
        <f>'Sample processing'!G218</f>
        <v>3.3136617326126703E-5</v>
      </c>
    </row>
    <row r="218" spans="2:5" x14ac:dyDescent="0.2">
      <c r="B218">
        <v>170.74203</v>
      </c>
      <c r="C218" s="1">
        <v>-6.8686499999999994E-5</v>
      </c>
      <c r="D218">
        <f>'Sample processing'!E220</f>
        <v>263.71961975097702</v>
      </c>
      <c r="E218" s="1">
        <f>'Sample processing'!G219</f>
        <v>3.3355315582815497E-5</v>
      </c>
    </row>
    <row r="219" spans="2:5" x14ac:dyDescent="0.2">
      <c r="B219">
        <v>169.92188999999999</v>
      </c>
      <c r="C219" s="1">
        <v>-6.8684300000000002E-5</v>
      </c>
      <c r="D219">
        <f>'Sample processing'!E221</f>
        <v>262.86608886718699</v>
      </c>
      <c r="E219" s="1">
        <f>'Sample processing'!G220</f>
        <v>3.3442339682757497E-5</v>
      </c>
    </row>
    <row r="220" spans="2:5" x14ac:dyDescent="0.2">
      <c r="B220">
        <v>169.08168000000001</v>
      </c>
      <c r="C220" s="1">
        <v>-6.8690700000000003E-5</v>
      </c>
      <c r="D220">
        <f>'Sample processing'!E222</f>
        <v>262.04719543457003</v>
      </c>
      <c r="E220" s="1">
        <f>'Sample processing'!G221</f>
        <v>3.3652770514184102E-5</v>
      </c>
    </row>
    <row r="221" spans="2:5" x14ac:dyDescent="0.2">
      <c r="B221">
        <v>168.24734000000001</v>
      </c>
      <c r="C221" s="1">
        <v>-6.8689599999999994E-5</v>
      </c>
      <c r="D221">
        <f>'Sample processing'!E223</f>
        <v>261.22340393066401</v>
      </c>
      <c r="E221" s="1">
        <f>'Sample processing'!G222</f>
        <v>3.3838079687997402E-5</v>
      </c>
    </row>
    <row r="222" spans="2:5" x14ac:dyDescent="0.2">
      <c r="B222">
        <v>167.42477</v>
      </c>
      <c r="C222" s="1">
        <v>-6.8701600000000006E-5</v>
      </c>
      <c r="D222">
        <f>'Sample processing'!E224</f>
        <v>260.41847229003901</v>
      </c>
      <c r="E222" s="1">
        <f>'Sample processing'!G223</f>
        <v>3.3976782340015702E-5</v>
      </c>
    </row>
    <row r="223" spans="2:5" x14ac:dyDescent="0.2">
      <c r="B223">
        <v>166.56984</v>
      </c>
      <c r="C223" s="1">
        <v>-6.8700299999999997E-5</v>
      </c>
      <c r="D223">
        <f>'Sample processing'!E225</f>
        <v>259.54284667968699</v>
      </c>
      <c r="E223" s="1">
        <f>'Sample processing'!G224</f>
        <v>3.4128548044654901E-5</v>
      </c>
    </row>
    <row r="224" spans="2:5" x14ac:dyDescent="0.2">
      <c r="B224">
        <v>165.72855999999999</v>
      </c>
      <c r="C224" s="1">
        <v>-6.8703500000000004E-5</v>
      </c>
      <c r="D224">
        <f>'Sample processing'!E226</f>
        <v>258.65968322753901</v>
      </c>
      <c r="E224" s="1">
        <f>'Sample processing'!G225</f>
        <v>3.4290124690319998E-5</v>
      </c>
    </row>
    <row r="225" spans="2:5" x14ac:dyDescent="0.2">
      <c r="B225">
        <v>164.87610000000001</v>
      </c>
      <c r="C225" s="1">
        <v>-6.8715700000000003E-5</v>
      </c>
      <c r="D225">
        <f>'Sample processing'!E227</f>
        <v>257.86979675292997</v>
      </c>
      <c r="E225" s="1">
        <f>'Sample processing'!G226</f>
        <v>3.4420222732403599E-5</v>
      </c>
    </row>
    <row r="226" spans="2:5" x14ac:dyDescent="0.2">
      <c r="B226">
        <v>164.03863000000001</v>
      </c>
      <c r="C226" s="1">
        <v>-6.8720999999999995E-5</v>
      </c>
      <c r="D226">
        <f>'Sample processing'!E228</f>
        <v>257.05943298339798</v>
      </c>
      <c r="E226" s="1">
        <f>'Sample processing'!G227</f>
        <v>3.4556776276539502E-5</v>
      </c>
    </row>
    <row r="227" spans="2:5" x14ac:dyDescent="0.2">
      <c r="B227">
        <v>163.22235000000001</v>
      </c>
      <c r="C227" s="1">
        <v>-6.8704300000000006E-5</v>
      </c>
      <c r="D227">
        <f>'Sample processing'!E229</f>
        <v>256.20302581787098</v>
      </c>
      <c r="E227" s="1">
        <f>'Sample processing'!G228</f>
        <v>3.4675183920949003E-5</v>
      </c>
    </row>
    <row r="228" spans="2:5" x14ac:dyDescent="0.2">
      <c r="B228">
        <v>162.40956</v>
      </c>
      <c r="C228" s="1">
        <v>-6.8714799999999995E-5</v>
      </c>
      <c r="D228">
        <f>'Sample processing'!E230</f>
        <v>255.37115478515599</v>
      </c>
      <c r="E228" s="1">
        <f>'Sample processing'!G229</f>
        <v>3.4772817865193503E-5</v>
      </c>
    </row>
    <row r="229" spans="2:5" x14ac:dyDescent="0.2">
      <c r="B229">
        <v>161.59711999999999</v>
      </c>
      <c r="C229" s="1">
        <v>-6.8711699999999995E-5</v>
      </c>
      <c r="D229">
        <f>'Sample processing'!E231</f>
        <v>254.561935424805</v>
      </c>
      <c r="E229" s="1">
        <f>'Sample processing'!G230</f>
        <v>3.4909486381185301E-5</v>
      </c>
    </row>
    <row r="230" spans="2:5" x14ac:dyDescent="0.2">
      <c r="B230">
        <v>160.78326000000001</v>
      </c>
      <c r="C230" s="1">
        <v>-6.8718499999999996E-5</v>
      </c>
      <c r="D230">
        <f>'Sample processing'!E232</f>
        <v>253.753715515137</v>
      </c>
      <c r="E230" s="1">
        <f>'Sample processing'!G231</f>
        <v>3.5073433636397997E-5</v>
      </c>
    </row>
    <row r="231" spans="2:5" x14ac:dyDescent="0.2">
      <c r="B231">
        <v>159.95085</v>
      </c>
      <c r="C231" s="1">
        <v>-6.8717899999999995E-5</v>
      </c>
      <c r="D231">
        <f>'Sample processing'!E233</f>
        <v>252.95292663574199</v>
      </c>
      <c r="E231" s="1">
        <f>'Sample processing'!G232</f>
        <v>3.5270118948502597E-5</v>
      </c>
    </row>
    <row r="232" spans="2:5" x14ac:dyDescent="0.2">
      <c r="B232">
        <v>159.10658000000001</v>
      </c>
      <c r="C232" s="1">
        <v>-6.8728500000000004E-5</v>
      </c>
      <c r="D232">
        <f>'Sample processing'!E234</f>
        <v>252.1279296875</v>
      </c>
      <c r="E232" s="1">
        <f>'Sample processing'!G233</f>
        <v>3.5413738244411797E-5</v>
      </c>
    </row>
    <row r="233" spans="2:5" x14ac:dyDescent="0.2">
      <c r="B233">
        <v>158.28373999999999</v>
      </c>
      <c r="C233" s="1">
        <v>-6.8723699999999994E-5</v>
      </c>
      <c r="D233">
        <f>'Sample processing'!E235</f>
        <v>251.31689453125</v>
      </c>
      <c r="E233" s="1">
        <f>'Sample processing'!G234</f>
        <v>3.55279759627705E-5</v>
      </c>
    </row>
    <row r="234" spans="2:5" x14ac:dyDescent="0.2">
      <c r="B234">
        <v>157.43344999999999</v>
      </c>
      <c r="C234" s="1">
        <v>-6.8735100000000005E-5</v>
      </c>
      <c r="D234">
        <f>'Sample processing'!E236</f>
        <v>250.519096374512</v>
      </c>
      <c r="E234" s="1">
        <f>'Sample processing'!G235</f>
        <v>3.5771660084811999E-5</v>
      </c>
    </row>
    <row r="235" spans="2:5" x14ac:dyDescent="0.2">
      <c r="B235">
        <v>156.60479000000001</v>
      </c>
      <c r="C235" s="1">
        <v>-6.8726400000000007E-5</v>
      </c>
      <c r="D235">
        <f>'Sample processing'!E237</f>
        <v>249.68383026123001</v>
      </c>
      <c r="E235" s="1">
        <f>'Sample processing'!G236</f>
        <v>3.5892018876138901E-5</v>
      </c>
    </row>
    <row r="236" spans="2:5" x14ac:dyDescent="0.2">
      <c r="B236">
        <v>155.74863999999999</v>
      </c>
      <c r="C236" s="1">
        <v>-6.87234E-5</v>
      </c>
      <c r="D236">
        <f>'Sample processing'!E238</f>
        <v>248.840782165527</v>
      </c>
      <c r="E236" s="1">
        <f>'Sample processing'!G237</f>
        <v>3.6032429356436699E-5</v>
      </c>
    </row>
    <row r="237" spans="2:5" x14ac:dyDescent="0.2">
      <c r="B237">
        <v>154.86825999999999</v>
      </c>
      <c r="C237" s="1">
        <v>-6.8725400000000004E-5</v>
      </c>
      <c r="D237">
        <f>'Sample processing'!E239</f>
        <v>248.01187133789099</v>
      </c>
      <c r="E237" s="1">
        <f>'Sample processing'!G238</f>
        <v>3.6227268572213003E-5</v>
      </c>
    </row>
    <row r="238" spans="2:5" x14ac:dyDescent="0.2">
      <c r="B238">
        <v>154.03718000000001</v>
      </c>
      <c r="C238" s="1">
        <v>-6.8744299999999998E-5</v>
      </c>
      <c r="D238">
        <f>'Sample processing'!E240</f>
        <v>247.20236968994101</v>
      </c>
      <c r="E238" s="1">
        <f>'Sample processing'!G239</f>
        <v>3.6343505691922298E-5</v>
      </c>
    </row>
    <row r="239" spans="2:5" x14ac:dyDescent="0.2">
      <c r="B239">
        <v>153.2176</v>
      </c>
      <c r="C239" s="1">
        <v>-6.8730000000000001E-5</v>
      </c>
      <c r="D239">
        <f>'Sample processing'!E241</f>
        <v>246.34504699707</v>
      </c>
      <c r="E239" s="1">
        <f>'Sample processing'!G240</f>
        <v>3.6526729333673603E-5</v>
      </c>
    </row>
    <row r="240" spans="2:5" x14ac:dyDescent="0.2">
      <c r="B240">
        <v>152.38314</v>
      </c>
      <c r="C240" s="1">
        <v>-6.8739300000000001E-5</v>
      </c>
      <c r="D240">
        <f>'Sample processing'!E242</f>
        <v>245.44327545166001</v>
      </c>
      <c r="E240" s="1">
        <f>'Sample processing'!G241</f>
        <v>3.6691047163403003E-5</v>
      </c>
    </row>
    <row r="241" spans="2:5" x14ac:dyDescent="0.2">
      <c r="B241">
        <v>151.55888999999999</v>
      </c>
      <c r="C241" s="1">
        <v>-6.8737000000000003E-5</v>
      </c>
      <c r="D241">
        <f>'Sample processing'!E243</f>
        <v>244.64493560791001</v>
      </c>
      <c r="E241" s="1">
        <f>'Sample processing'!G242</f>
        <v>3.6874554534057101E-5</v>
      </c>
    </row>
    <row r="242" spans="2:5" x14ac:dyDescent="0.2">
      <c r="B242">
        <v>150.72247999999999</v>
      </c>
      <c r="C242" s="1">
        <v>-6.87482E-5</v>
      </c>
      <c r="D242">
        <f>'Sample processing'!E244</f>
        <v>243.86505889892601</v>
      </c>
      <c r="E242" s="1">
        <f>'Sample processing'!G243</f>
        <v>3.7027916476814601E-5</v>
      </c>
    </row>
    <row r="243" spans="2:5" x14ac:dyDescent="0.2">
      <c r="B243">
        <v>149.88154</v>
      </c>
      <c r="C243" s="1">
        <v>-6.8746799999999997E-5</v>
      </c>
      <c r="D243">
        <f>'Sample processing'!E245</f>
        <v>243.01477050781301</v>
      </c>
      <c r="E243" s="1">
        <f>'Sample processing'!G244</f>
        <v>3.7195907843240997E-5</v>
      </c>
    </row>
    <row r="244" spans="2:5" x14ac:dyDescent="0.2">
      <c r="B244">
        <v>149.04709</v>
      </c>
      <c r="C244" s="1">
        <v>-6.8746199999999996E-5</v>
      </c>
      <c r="D244">
        <f>'Sample processing'!E246</f>
        <v>242.168983459473</v>
      </c>
      <c r="E244" s="1">
        <f>'Sample processing'!G245</f>
        <v>3.7354164242313802E-5</v>
      </c>
    </row>
    <row r="245" spans="2:5" x14ac:dyDescent="0.2">
      <c r="B245">
        <v>148.23302000000001</v>
      </c>
      <c r="C245" s="1">
        <v>-6.8736899999999996E-5</v>
      </c>
      <c r="D245">
        <f>'Sample processing'!E247</f>
        <v>241.34018707275399</v>
      </c>
      <c r="E245" s="1">
        <f>'Sample processing'!G246</f>
        <v>3.7552794854771197E-5</v>
      </c>
    </row>
    <row r="246" spans="2:5" x14ac:dyDescent="0.2">
      <c r="B246">
        <v>147.43222</v>
      </c>
      <c r="C246" s="1">
        <v>-6.8752799999999997E-5</v>
      </c>
      <c r="D246">
        <f>'Sample processing'!E248</f>
        <v>240.49981689453099</v>
      </c>
      <c r="E246" s="1">
        <f>'Sample processing'!G247</f>
        <v>3.7714978924905098E-5</v>
      </c>
    </row>
    <row r="247" spans="2:5" x14ac:dyDescent="0.2">
      <c r="B247">
        <v>146.59952999999999</v>
      </c>
      <c r="C247" s="1">
        <v>-6.8750499999999998E-5</v>
      </c>
      <c r="D247">
        <f>'Sample processing'!E249</f>
        <v>239.65428924560501</v>
      </c>
      <c r="E247" s="1">
        <f>'Sample processing'!G248</f>
        <v>3.78837177338881E-5</v>
      </c>
    </row>
    <row r="248" spans="2:5" x14ac:dyDescent="0.2">
      <c r="B248">
        <v>145.72533000000001</v>
      </c>
      <c r="C248" s="1">
        <v>-6.8758700000000003E-5</v>
      </c>
      <c r="D248">
        <f>'Sample processing'!E250</f>
        <v>238.866584777832</v>
      </c>
      <c r="E248" s="1">
        <f>'Sample processing'!G249</f>
        <v>3.8065024811614401E-5</v>
      </c>
    </row>
    <row r="249" spans="2:5" x14ac:dyDescent="0.2">
      <c r="B249">
        <v>144.89170999999999</v>
      </c>
      <c r="C249" s="1">
        <v>-6.8743899999999998E-5</v>
      </c>
      <c r="D249">
        <f>'Sample processing'!E251</f>
        <v>238.04746246337899</v>
      </c>
      <c r="E249" s="1">
        <f>'Sample processing'!G250</f>
        <v>3.8232416859461699E-5</v>
      </c>
    </row>
    <row r="250" spans="2:5" x14ac:dyDescent="0.2">
      <c r="B250">
        <v>144.07660000000001</v>
      </c>
      <c r="C250" s="1">
        <v>-6.8746500000000003E-5</v>
      </c>
      <c r="D250">
        <f>'Sample processing'!E252</f>
        <v>237.19430541992199</v>
      </c>
      <c r="E250" s="1">
        <f>'Sample processing'!G251</f>
        <v>3.8425137273199703E-5</v>
      </c>
    </row>
    <row r="251" spans="2:5" x14ac:dyDescent="0.2">
      <c r="B251">
        <v>143.25147000000001</v>
      </c>
      <c r="C251" s="1">
        <v>-6.87511E-5</v>
      </c>
      <c r="D251">
        <f>'Sample processing'!E253</f>
        <v>236.34693145751999</v>
      </c>
      <c r="E251" s="1">
        <f>'Sample processing'!G252</f>
        <v>3.8611990304266501E-5</v>
      </c>
    </row>
    <row r="252" spans="2:5" x14ac:dyDescent="0.2">
      <c r="B252">
        <v>142.44376</v>
      </c>
      <c r="C252" s="1">
        <v>-6.8752900000000004E-5</v>
      </c>
      <c r="D252">
        <f>'Sample processing'!E254</f>
        <v>235.49478149414099</v>
      </c>
      <c r="E252" s="1">
        <f>'Sample processing'!G253</f>
        <v>3.8780987523041101E-5</v>
      </c>
    </row>
    <row r="253" spans="2:5" x14ac:dyDescent="0.2">
      <c r="B253">
        <v>141.61330000000001</v>
      </c>
      <c r="C253" s="1">
        <v>-6.8749099999999995E-5</v>
      </c>
      <c r="D253">
        <f>'Sample processing'!E255</f>
        <v>234.66458129882801</v>
      </c>
      <c r="E253" s="1">
        <f>'Sample processing'!G254</f>
        <v>3.8956571849402898E-5</v>
      </c>
    </row>
    <row r="254" spans="2:5" x14ac:dyDescent="0.2">
      <c r="B254">
        <v>140.77342999999999</v>
      </c>
      <c r="C254" s="1">
        <v>-6.8759399999999998E-5</v>
      </c>
      <c r="D254">
        <f>'Sample processing'!E256</f>
        <v>233.80999755859401</v>
      </c>
      <c r="E254" s="1">
        <f>'Sample processing'!G255</f>
        <v>3.9103349625606103E-5</v>
      </c>
    </row>
    <row r="255" spans="2:5" x14ac:dyDescent="0.2">
      <c r="B255">
        <v>139.94562999999999</v>
      </c>
      <c r="C255" s="1">
        <v>-6.8761200000000002E-5</v>
      </c>
      <c r="D255">
        <f>'Sample processing'!E257</f>
        <v>232.96079254150399</v>
      </c>
      <c r="E255" s="1">
        <f>'Sample processing'!G256</f>
        <v>3.9263097246741503E-5</v>
      </c>
    </row>
    <row r="256" spans="2:5" x14ac:dyDescent="0.2">
      <c r="B256">
        <v>139.09491</v>
      </c>
      <c r="C256" s="1">
        <v>-6.8759799999999999E-5</v>
      </c>
      <c r="D256">
        <f>'Sample processing'!E258</f>
        <v>232.180046081543</v>
      </c>
      <c r="E256" s="1">
        <f>'Sample processing'!G257</f>
        <v>3.9495214316344897E-5</v>
      </c>
    </row>
    <row r="257" spans="2:5" x14ac:dyDescent="0.2">
      <c r="B257">
        <v>138.20849000000001</v>
      </c>
      <c r="C257" s="1">
        <v>-6.8755000000000002E-5</v>
      </c>
      <c r="D257">
        <f>'Sample processing'!E259</f>
        <v>231.40616607666001</v>
      </c>
      <c r="E257" s="1">
        <f>'Sample processing'!G258</f>
        <v>3.9658370551200698E-5</v>
      </c>
    </row>
    <row r="258" spans="2:5" x14ac:dyDescent="0.2">
      <c r="B258">
        <v>137.37782000000001</v>
      </c>
      <c r="C258" s="1">
        <v>-6.8758399999999995E-5</v>
      </c>
      <c r="D258">
        <f>'Sample processing'!E260</f>
        <v>230.53732299804699</v>
      </c>
      <c r="E258" s="1">
        <f>'Sample processing'!G259</f>
        <v>3.9821205397180401E-5</v>
      </c>
    </row>
    <row r="259" spans="2:5" x14ac:dyDescent="0.2">
      <c r="B259">
        <v>136.59215</v>
      </c>
      <c r="C259" s="1">
        <v>-6.8753700000000005E-5</v>
      </c>
      <c r="D259">
        <f>'Sample processing'!E261</f>
        <v>229.69073486328099</v>
      </c>
      <c r="E259" s="1">
        <f>'Sample processing'!G260</f>
        <v>4.0013054586505703E-5</v>
      </c>
    </row>
    <row r="260" spans="2:5" x14ac:dyDescent="0.2">
      <c r="B260">
        <v>135.76379</v>
      </c>
      <c r="C260" s="1">
        <v>-6.8759300000000004E-5</v>
      </c>
      <c r="D260">
        <f>'Sample processing'!E262</f>
        <v>228.83531188964801</v>
      </c>
      <c r="E260" s="1">
        <f>'Sample processing'!G261</f>
        <v>4.0199953577510803E-5</v>
      </c>
    </row>
    <row r="261" spans="2:5" x14ac:dyDescent="0.2">
      <c r="B261">
        <v>134.93511000000001</v>
      </c>
      <c r="C261" s="1">
        <v>-6.8767499999999995E-5</v>
      </c>
      <c r="D261">
        <f>'Sample processing'!E263</f>
        <v>227.98609161376999</v>
      </c>
      <c r="E261" s="1">
        <f>'Sample processing'!G262</f>
        <v>4.0380950406590697E-5</v>
      </c>
    </row>
    <row r="262" spans="2:5" x14ac:dyDescent="0.2">
      <c r="B262">
        <v>134.09370999999999</v>
      </c>
      <c r="C262" s="1">
        <v>-6.8768000000000003E-5</v>
      </c>
      <c r="D262">
        <f>'Sample processing'!E264</f>
        <v>227.13946533203099</v>
      </c>
      <c r="E262" s="1">
        <f>'Sample processing'!G263</f>
        <v>4.0587598836765599E-5</v>
      </c>
    </row>
    <row r="263" spans="2:5" x14ac:dyDescent="0.2">
      <c r="B263">
        <v>133.23898</v>
      </c>
      <c r="C263" s="1">
        <v>-6.8765399999999997E-5</v>
      </c>
      <c r="D263">
        <f>'Sample processing'!E265</f>
        <v>226.301513671875</v>
      </c>
      <c r="E263" s="1">
        <f>'Sample processing'!G264</f>
        <v>4.0734016079071498E-5</v>
      </c>
    </row>
    <row r="264" spans="2:5" x14ac:dyDescent="0.2">
      <c r="B264">
        <v>132.41679999999999</v>
      </c>
      <c r="C264" s="1">
        <v>-6.8769600000000006E-5</v>
      </c>
      <c r="D264">
        <f>'Sample processing'!E266</f>
        <v>225.49990844726599</v>
      </c>
      <c r="E264" s="1">
        <f>'Sample processing'!G265</f>
        <v>4.09166205772079E-5</v>
      </c>
    </row>
    <row r="265" spans="2:5" x14ac:dyDescent="0.2">
      <c r="B265">
        <v>131.58793</v>
      </c>
      <c r="C265" s="1">
        <v>-6.8776900000000002E-5</v>
      </c>
      <c r="D265">
        <f>'Sample processing'!E267</f>
        <v>224.697059631348</v>
      </c>
      <c r="E265" s="1">
        <f>'Sample processing'!G266</f>
        <v>4.1080884354045702E-5</v>
      </c>
    </row>
    <row r="266" spans="2:5" x14ac:dyDescent="0.2">
      <c r="B266">
        <v>130.75973999999999</v>
      </c>
      <c r="C266" s="1">
        <v>-6.8780400000000003E-5</v>
      </c>
      <c r="D266">
        <f>'Sample processing'!E268</f>
        <v>223.85618591308599</v>
      </c>
      <c r="E266" s="1">
        <f>'Sample processing'!G267</f>
        <v>4.1309225134755098E-5</v>
      </c>
    </row>
    <row r="267" spans="2:5" x14ac:dyDescent="0.2">
      <c r="B267">
        <v>129.92538999999999</v>
      </c>
      <c r="C267" s="1">
        <v>-6.8781400000000005E-5</v>
      </c>
      <c r="D267">
        <f>'Sample processing'!E269</f>
        <v>223.022895812988</v>
      </c>
      <c r="E267" s="1">
        <f>'Sample processing'!G268</f>
        <v>4.1500458876892897E-5</v>
      </c>
    </row>
    <row r="268" spans="2:5" x14ac:dyDescent="0.2">
      <c r="B268">
        <v>129.04660999999999</v>
      </c>
      <c r="C268" s="1">
        <v>-6.8772899999999993E-5</v>
      </c>
      <c r="D268">
        <f>'Sample processing'!E270</f>
        <v>222.17684936523401</v>
      </c>
      <c r="E268" s="1">
        <f>'Sample processing'!G269</f>
        <v>4.1665263379854799E-5</v>
      </c>
    </row>
    <row r="269" spans="2:5" x14ac:dyDescent="0.2">
      <c r="B269">
        <v>128.21489</v>
      </c>
      <c r="C269" s="1">
        <v>-6.8782900000000002E-5</v>
      </c>
      <c r="D269">
        <f>'Sample processing'!E271</f>
        <v>221.339241027832</v>
      </c>
      <c r="E269" s="1">
        <f>'Sample processing'!G270</f>
        <v>4.1856192424827903E-5</v>
      </c>
    </row>
    <row r="270" spans="2:5" x14ac:dyDescent="0.2">
      <c r="B270">
        <v>127.41467</v>
      </c>
      <c r="C270" s="1">
        <v>-6.8783500000000003E-5</v>
      </c>
      <c r="D270">
        <f>'Sample processing'!E272</f>
        <v>220.52124786376999</v>
      </c>
      <c r="E270" s="1">
        <f>'Sample processing'!G271</f>
        <v>4.2058965444128101E-5</v>
      </c>
    </row>
    <row r="271" spans="2:5" x14ac:dyDescent="0.2">
      <c r="B271">
        <v>126.58804000000001</v>
      </c>
      <c r="C271" s="1">
        <v>-6.8770700000000002E-5</v>
      </c>
      <c r="D271">
        <f>'Sample processing'!E273</f>
        <v>219.68826293945301</v>
      </c>
      <c r="E271" s="1">
        <f>'Sample processing'!G272</f>
        <v>4.2256789855113298E-5</v>
      </c>
    </row>
    <row r="272" spans="2:5" x14ac:dyDescent="0.2">
      <c r="B272">
        <v>125.79971999999999</v>
      </c>
      <c r="C272" s="1">
        <v>-6.8781000000000004E-5</v>
      </c>
      <c r="D272">
        <f>'Sample processing'!E274</f>
        <v>218.84075164794899</v>
      </c>
      <c r="E272" s="1">
        <f>'Sample processing'!G273</f>
        <v>4.2462890031776802E-5</v>
      </c>
    </row>
    <row r="273" spans="2:5" x14ac:dyDescent="0.2">
      <c r="B273">
        <v>124.98885</v>
      </c>
      <c r="C273" s="1">
        <v>-6.87823E-5</v>
      </c>
      <c r="D273">
        <f>'Sample processing'!E275</f>
        <v>217.99659729003901</v>
      </c>
      <c r="E273" s="1">
        <f>'Sample processing'!G274</f>
        <v>4.2673222764027801E-5</v>
      </c>
    </row>
    <row r="274" spans="2:5" x14ac:dyDescent="0.2">
      <c r="B274">
        <v>124.14241</v>
      </c>
      <c r="C274" s="1">
        <v>-6.8789999999999997E-5</v>
      </c>
      <c r="D274">
        <f>'Sample processing'!E276</f>
        <v>217.15547180175801</v>
      </c>
      <c r="E274" s="1">
        <f>'Sample processing'!G275</f>
        <v>4.2891961097605201E-5</v>
      </c>
    </row>
    <row r="275" spans="2:5" x14ac:dyDescent="0.2">
      <c r="B275">
        <v>123.29137</v>
      </c>
      <c r="C275" s="1">
        <v>-6.8788999999999995E-5</v>
      </c>
      <c r="D275">
        <f>'Sample processing'!E277</f>
        <v>216.33576202392601</v>
      </c>
      <c r="E275" s="1">
        <f>'Sample processing'!G276</f>
        <v>4.3122791745564901E-5</v>
      </c>
    </row>
    <row r="276" spans="2:5" x14ac:dyDescent="0.2">
      <c r="B276">
        <v>122.44577</v>
      </c>
      <c r="C276" s="1">
        <v>-6.8794000000000006E-5</v>
      </c>
      <c r="D276">
        <f>'Sample processing'!E278</f>
        <v>215.505165100098</v>
      </c>
      <c r="E276" s="1">
        <f>'Sample processing'!G277</f>
        <v>4.3284425706331502E-5</v>
      </c>
    </row>
    <row r="277" spans="2:5" x14ac:dyDescent="0.2">
      <c r="B277">
        <v>121.60595000000001</v>
      </c>
      <c r="C277" s="1">
        <v>-6.8791899999999994E-5</v>
      </c>
      <c r="D277">
        <f>'Sample processing'!E279</f>
        <v>214.67137145996099</v>
      </c>
      <c r="E277" s="1">
        <f>'Sample processing'!G278</f>
        <v>4.3412098387018202E-5</v>
      </c>
    </row>
    <row r="278" spans="2:5" x14ac:dyDescent="0.2">
      <c r="B278">
        <v>120.79998999999999</v>
      </c>
      <c r="C278" s="1">
        <v>-6.8788700000000001E-5</v>
      </c>
      <c r="D278">
        <f>'Sample processing'!E280</f>
        <v>213.82789611816401</v>
      </c>
      <c r="E278" s="1">
        <f>'Sample processing'!G279</f>
        <v>4.3597795884231101E-5</v>
      </c>
    </row>
    <row r="279" spans="2:5" x14ac:dyDescent="0.2">
      <c r="B279">
        <v>119.98335</v>
      </c>
      <c r="C279" s="1">
        <v>-6.8800600000000007E-5</v>
      </c>
      <c r="D279">
        <f>'Sample processing'!E281</f>
        <v>212.97507476806601</v>
      </c>
      <c r="E279" s="1">
        <f>'Sample processing'!G280</f>
        <v>4.3758859311745801E-5</v>
      </c>
    </row>
    <row r="280" spans="2:5" x14ac:dyDescent="0.2">
      <c r="B280">
        <v>119.13731</v>
      </c>
      <c r="C280" s="1">
        <v>-6.8806499999999999E-5</v>
      </c>
      <c r="D280">
        <f>'Sample processing'!E282</f>
        <v>212.182579040527</v>
      </c>
      <c r="E280" s="1">
        <f>'Sample processing'!G281</f>
        <v>4.3978181607908397E-5</v>
      </c>
    </row>
    <row r="281" spans="2:5" x14ac:dyDescent="0.2">
      <c r="B281">
        <v>118.29536</v>
      </c>
      <c r="C281" s="1">
        <v>-6.8809599999999999E-5</v>
      </c>
      <c r="D281">
        <f>'Sample processing'!E283</f>
        <v>211.30459594726599</v>
      </c>
      <c r="E281" s="1">
        <f>'Sample processing'!G282</f>
        <v>4.41733266884587E-5</v>
      </c>
    </row>
    <row r="282" spans="2:5" x14ac:dyDescent="0.2">
      <c r="B282">
        <v>117.4427</v>
      </c>
      <c r="C282" s="1">
        <v>-6.8801399999999995E-5</v>
      </c>
      <c r="D282">
        <f>'Sample processing'!E284</f>
        <v>210.527549743652</v>
      </c>
      <c r="E282" s="1">
        <f>'Sample processing'!G283</f>
        <v>4.4420643655903802E-5</v>
      </c>
    </row>
    <row r="283" spans="2:5" x14ac:dyDescent="0.2">
      <c r="B283">
        <v>116.60111999999999</v>
      </c>
      <c r="C283" s="1">
        <v>-6.8805800000000005E-5</v>
      </c>
      <c r="D283">
        <f>'Sample processing'!E285</f>
        <v>209.69776153564499</v>
      </c>
      <c r="E283" s="1">
        <f>'Sample processing'!G284</f>
        <v>4.4609021843548101E-5</v>
      </c>
    </row>
    <row r="284" spans="2:5" x14ac:dyDescent="0.2">
      <c r="B284">
        <v>115.79718</v>
      </c>
      <c r="C284" s="1">
        <v>-6.8811200000000003E-5</v>
      </c>
      <c r="D284">
        <f>'Sample processing'!E286</f>
        <v>208.86494445800801</v>
      </c>
      <c r="E284" s="1">
        <f>'Sample processing'!G285</f>
        <v>4.4837227979094503E-5</v>
      </c>
    </row>
    <row r="285" spans="2:5" x14ac:dyDescent="0.2">
      <c r="B285">
        <v>114.98950000000001</v>
      </c>
      <c r="C285" s="1">
        <v>-6.8809199999999998E-5</v>
      </c>
      <c r="D285">
        <f>'Sample processing'!E287</f>
        <v>208.047813415527</v>
      </c>
      <c r="E285" s="1">
        <f>'Sample processing'!G286</f>
        <v>4.5135468344708299E-5</v>
      </c>
    </row>
    <row r="286" spans="2:5" x14ac:dyDescent="0.2">
      <c r="B286">
        <v>114.1454</v>
      </c>
      <c r="C286" s="1">
        <v>-6.8813700000000002E-5</v>
      </c>
      <c r="D286">
        <f>'Sample processing'!E288</f>
        <v>207.18776702880899</v>
      </c>
      <c r="E286" s="1">
        <f>'Sample processing'!G287</f>
        <v>4.53052447584731E-5</v>
      </c>
    </row>
    <row r="287" spans="2:5" x14ac:dyDescent="0.2">
      <c r="B287">
        <v>113.28933000000001</v>
      </c>
      <c r="C287" s="1">
        <v>-6.8810699999999995E-5</v>
      </c>
      <c r="D287">
        <f>'Sample processing'!E289</f>
        <v>206.36058044433599</v>
      </c>
      <c r="E287" s="1">
        <f>'Sample processing'!G288</f>
        <v>4.5546823338943397E-5</v>
      </c>
    </row>
    <row r="288" spans="2:5" x14ac:dyDescent="0.2">
      <c r="B288">
        <v>112.46997</v>
      </c>
      <c r="C288" s="1">
        <v>-6.8819999999999995E-5</v>
      </c>
      <c r="D288">
        <f>'Sample processing'!E290</f>
        <v>205.57054138183599</v>
      </c>
      <c r="E288" s="1">
        <f>'Sample processing'!G289</f>
        <v>4.5713450283081798E-5</v>
      </c>
    </row>
    <row r="289" spans="2:5" x14ac:dyDescent="0.2">
      <c r="B289">
        <v>111.64118999999999</v>
      </c>
      <c r="C289" s="1">
        <v>-6.8813599999999995E-5</v>
      </c>
      <c r="D289">
        <f>'Sample processing'!E291</f>
        <v>204.71257019043</v>
      </c>
      <c r="E289" s="1">
        <f>'Sample processing'!G290</f>
        <v>4.5943241306547603E-5</v>
      </c>
    </row>
    <row r="290" spans="2:5" x14ac:dyDescent="0.2">
      <c r="B290">
        <v>110.8121</v>
      </c>
      <c r="C290" s="1">
        <v>-6.8824299999999998E-5</v>
      </c>
      <c r="D290">
        <f>'Sample processing'!E292</f>
        <v>203.876167297363</v>
      </c>
      <c r="E290" s="1">
        <f>'Sample processing'!G291</f>
        <v>4.6080922515780298E-5</v>
      </c>
    </row>
    <row r="291" spans="2:5" x14ac:dyDescent="0.2">
      <c r="B291">
        <v>110.00502</v>
      </c>
      <c r="C291" s="1">
        <v>-6.8819700000000001E-5</v>
      </c>
      <c r="D291">
        <f>'Sample processing'!E293</f>
        <v>203.038444519043</v>
      </c>
      <c r="E291" s="1">
        <f>'Sample processing'!G292</f>
        <v>4.6250435051501801E-5</v>
      </c>
    </row>
    <row r="292" spans="2:5" x14ac:dyDescent="0.2">
      <c r="B292">
        <v>109.14397</v>
      </c>
      <c r="C292" s="1">
        <v>-6.8820999999999997E-5</v>
      </c>
      <c r="D292">
        <f>'Sample processing'!E294</f>
        <v>202.19165802001999</v>
      </c>
      <c r="E292" s="1">
        <f>'Sample processing'!G293</f>
        <v>4.65381498113365E-5</v>
      </c>
    </row>
    <row r="293" spans="2:5" x14ac:dyDescent="0.2">
      <c r="B293">
        <v>108.29661</v>
      </c>
      <c r="C293" s="1">
        <v>-6.88224E-5</v>
      </c>
      <c r="D293">
        <f>'Sample processing'!E295</f>
        <v>201.339225769043</v>
      </c>
      <c r="E293" s="1">
        <f>'Sample processing'!G294</f>
        <v>4.6846543593992497E-5</v>
      </c>
    </row>
    <row r="294" spans="2:5" x14ac:dyDescent="0.2">
      <c r="B294">
        <v>107.48081999999999</v>
      </c>
      <c r="C294" s="1">
        <v>-6.88315E-5</v>
      </c>
      <c r="D294">
        <f>'Sample processing'!E296</f>
        <v>200.47727203369101</v>
      </c>
      <c r="E294" s="1">
        <f>'Sample processing'!G295</f>
        <v>4.6988940884995598E-5</v>
      </c>
    </row>
    <row r="295" spans="2:5" x14ac:dyDescent="0.2">
      <c r="B295">
        <v>106.63720000000001</v>
      </c>
      <c r="C295" s="1">
        <v>-6.8817200000000002E-5</v>
      </c>
      <c r="D295">
        <f>'Sample processing'!E297</f>
        <v>199.65549468994101</v>
      </c>
      <c r="E295" s="1">
        <f>'Sample processing'!G296</f>
        <v>4.7096862386824899E-5</v>
      </c>
    </row>
    <row r="296" spans="2:5" x14ac:dyDescent="0.2">
      <c r="B296">
        <v>105.81519</v>
      </c>
      <c r="C296" s="1">
        <v>-6.8817400000000003E-5</v>
      </c>
      <c r="D296">
        <f>'Sample processing'!E298</f>
        <v>198.875938415527</v>
      </c>
      <c r="E296" s="1">
        <f>'Sample processing'!G297</f>
        <v>4.7341990038164399E-5</v>
      </c>
    </row>
    <row r="297" spans="2:5" x14ac:dyDescent="0.2">
      <c r="B297">
        <v>104.96744</v>
      </c>
      <c r="C297" s="1">
        <v>-6.88224E-5</v>
      </c>
      <c r="D297">
        <f>'Sample processing'!E299</f>
        <v>198.05381011962899</v>
      </c>
      <c r="E297" s="1">
        <f>'Sample processing'!G298</f>
        <v>4.7609504178887297E-5</v>
      </c>
    </row>
    <row r="298" spans="2:5" x14ac:dyDescent="0.2">
      <c r="B298">
        <v>104.09101</v>
      </c>
      <c r="C298" s="1">
        <v>-6.8824000000000004E-5</v>
      </c>
      <c r="D298">
        <f>'Sample processing'!E300</f>
        <v>197.19403076171901</v>
      </c>
      <c r="E298" s="1">
        <f>'Sample processing'!G299</f>
        <v>4.78596462973785E-5</v>
      </c>
    </row>
    <row r="299" spans="2:5" x14ac:dyDescent="0.2">
      <c r="B299">
        <v>101.61644</v>
      </c>
      <c r="C299" s="1">
        <v>-6.8875399999999995E-5</v>
      </c>
      <c r="D299">
        <f>'Sample processing'!E301</f>
        <v>196.34013366699199</v>
      </c>
      <c r="E299" s="1">
        <f>'Sample processing'!G300</f>
        <v>4.8078439502702599E-5</v>
      </c>
    </row>
    <row r="300" spans="2:5" x14ac:dyDescent="0.2">
      <c r="B300">
        <v>100.79695</v>
      </c>
      <c r="C300" s="1">
        <v>-6.8865100000000006E-5</v>
      </c>
      <c r="D300">
        <f>'Sample processing'!E302</f>
        <v>195.507865905762</v>
      </c>
      <c r="E300" s="1">
        <f>'Sample processing'!G301</f>
        <v>4.82987084091057E-5</v>
      </c>
    </row>
    <row r="301" spans="2:5" x14ac:dyDescent="0.2">
      <c r="B301">
        <v>98.262600000000006</v>
      </c>
      <c r="C301" s="1">
        <v>-6.8821500000000005E-5</v>
      </c>
      <c r="D301">
        <f>'Sample processing'!E303</f>
        <v>194.679801940918</v>
      </c>
      <c r="E301" s="1">
        <f>'Sample processing'!G302</f>
        <v>4.8534885843644403E-5</v>
      </c>
    </row>
    <row r="302" spans="2:5" x14ac:dyDescent="0.2">
      <c r="B302">
        <v>97.451229999999995</v>
      </c>
      <c r="C302" s="1">
        <v>-6.8827700000000005E-5</v>
      </c>
      <c r="D302">
        <f>'Sample processing'!E304</f>
        <v>193.82588195800801</v>
      </c>
      <c r="E302" s="1">
        <f>'Sample processing'!G303</f>
        <v>4.8841441974313798E-5</v>
      </c>
    </row>
    <row r="303" spans="2:5" x14ac:dyDescent="0.2">
      <c r="B303">
        <v>96.629779999999997</v>
      </c>
      <c r="C303" s="1">
        <v>-6.8830600000000005E-5</v>
      </c>
      <c r="D303">
        <f>'Sample processing'!E305</f>
        <v>193.00832366943399</v>
      </c>
      <c r="E303" s="1">
        <f>'Sample processing'!G304</f>
        <v>4.9038818070381199E-5</v>
      </c>
    </row>
    <row r="304" spans="2:5" x14ac:dyDescent="0.2">
      <c r="B304">
        <v>95.794709999999995</v>
      </c>
      <c r="C304" s="1">
        <v>-6.8831900000000001E-5</v>
      </c>
      <c r="D304">
        <f>'Sample processing'!E306</f>
        <v>192.20583343505899</v>
      </c>
      <c r="E304" s="1">
        <f>'Sample processing'!G305</f>
        <v>4.9329255489090802E-5</v>
      </c>
    </row>
    <row r="305" spans="2:5" x14ac:dyDescent="0.2">
      <c r="B305">
        <v>94.956329999999994</v>
      </c>
      <c r="C305" s="1">
        <v>-6.8825900000000001E-5</v>
      </c>
      <c r="D305">
        <f>'Sample processing'!E307</f>
        <v>191.357719421387</v>
      </c>
      <c r="E305" s="1">
        <f>'Sample processing'!G306</f>
        <v>4.95402541679189E-5</v>
      </c>
    </row>
    <row r="306" spans="2:5" x14ac:dyDescent="0.2">
      <c r="B306">
        <v>94.122590000000002</v>
      </c>
      <c r="C306" s="1">
        <v>-6.8834300000000006E-5</v>
      </c>
      <c r="D306">
        <f>'Sample processing'!E308</f>
        <v>190.52792358398401</v>
      </c>
      <c r="E306" s="1">
        <f>'Sample processing'!G307</f>
        <v>4.9788020275665897E-5</v>
      </c>
    </row>
    <row r="307" spans="2:5" x14ac:dyDescent="0.2">
      <c r="B307">
        <v>93.301860000000005</v>
      </c>
      <c r="C307" s="1">
        <v>-6.8824299999999998E-5</v>
      </c>
      <c r="D307">
        <f>'Sample processing'!E309</f>
        <v>189.68961334228501</v>
      </c>
      <c r="E307" s="1">
        <f>'Sample processing'!G308</f>
        <v>5.0032669357653802E-5</v>
      </c>
    </row>
    <row r="308" spans="2:5" x14ac:dyDescent="0.2">
      <c r="B308">
        <v>92.465220000000002</v>
      </c>
      <c r="C308" s="1">
        <v>-6.88468E-5</v>
      </c>
      <c r="D308">
        <f>'Sample processing'!E310</f>
        <v>188.83928680419899</v>
      </c>
      <c r="E308" s="1">
        <f>'Sample processing'!G309</f>
        <v>5.0260915804384303E-5</v>
      </c>
    </row>
    <row r="309" spans="2:5" x14ac:dyDescent="0.2">
      <c r="B309">
        <v>91.62491</v>
      </c>
      <c r="C309" s="1">
        <v>-6.8838199999999994E-5</v>
      </c>
      <c r="D309">
        <f>'Sample processing'!E311</f>
        <v>187.98306274414099</v>
      </c>
      <c r="E309" s="1">
        <f>'Sample processing'!G310</f>
        <v>5.0464956122630501E-5</v>
      </c>
    </row>
    <row r="310" spans="2:5" x14ac:dyDescent="0.2">
      <c r="B310">
        <v>90.801760000000002</v>
      </c>
      <c r="C310" s="1">
        <v>-6.8839700000000004E-5</v>
      </c>
      <c r="D310">
        <f>'Sample processing'!E312</f>
        <v>187.17582702636699</v>
      </c>
      <c r="E310" s="1">
        <f>'Sample processing'!G311</f>
        <v>5.0781142193444201E-5</v>
      </c>
    </row>
    <row r="311" spans="2:5" x14ac:dyDescent="0.2">
      <c r="B311">
        <v>89.952060000000003</v>
      </c>
      <c r="C311" s="1">
        <v>-6.8844300000000001E-5</v>
      </c>
      <c r="D311">
        <f>'Sample processing'!E313</f>
        <v>186.380500793457</v>
      </c>
      <c r="E311" s="1">
        <f>'Sample processing'!G312</f>
        <v>5.1174474818063199E-5</v>
      </c>
    </row>
    <row r="312" spans="2:5" x14ac:dyDescent="0.2">
      <c r="B312">
        <v>89.145539999999997</v>
      </c>
      <c r="C312" s="1">
        <v>-6.8849000000000004E-5</v>
      </c>
      <c r="D312">
        <f>'Sample processing'!E314</f>
        <v>185.60006713867199</v>
      </c>
      <c r="E312" s="1">
        <f>'Sample processing'!G313</f>
        <v>5.1337389328603197E-5</v>
      </c>
    </row>
    <row r="313" spans="2:5" x14ac:dyDescent="0.2">
      <c r="B313">
        <v>88.320009999999996</v>
      </c>
      <c r="C313" s="1">
        <v>-6.8846599999999999E-5</v>
      </c>
      <c r="D313">
        <f>'Sample processing'!E315</f>
        <v>184.752738952637</v>
      </c>
      <c r="E313" s="1">
        <f>'Sample processing'!G314</f>
        <v>5.1572775248973897E-5</v>
      </c>
    </row>
    <row r="314" spans="2:5" x14ac:dyDescent="0.2">
      <c r="B314">
        <v>87.467209999999994</v>
      </c>
      <c r="C314" s="1">
        <v>-6.8855400000000005E-5</v>
      </c>
      <c r="D314">
        <f>'Sample processing'!E316</f>
        <v>183.93772888183599</v>
      </c>
      <c r="E314" s="1">
        <f>'Sample processing'!G315</f>
        <v>5.18616815675961E-5</v>
      </c>
    </row>
    <row r="315" spans="2:5" x14ac:dyDescent="0.2">
      <c r="B315">
        <v>86.647030000000001</v>
      </c>
      <c r="C315" s="1">
        <v>-6.8852199999999998E-5</v>
      </c>
      <c r="D315">
        <f>'Sample processing'!E317</f>
        <v>183.12042999267601</v>
      </c>
      <c r="E315" s="1">
        <f>'Sample processing'!G316</f>
        <v>5.2213140729105299E-5</v>
      </c>
    </row>
    <row r="316" spans="2:5" x14ac:dyDescent="0.2">
      <c r="B316">
        <v>85.829319999999996</v>
      </c>
      <c r="C316" s="1">
        <v>-6.8843299999999999E-5</v>
      </c>
      <c r="D316">
        <f>'Sample processing'!E318</f>
        <v>182.27870941162101</v>
      </c>
      <c r="E316" s="1">
        <f>'Sample processing'!G317</f>
        <v>5.2389290008664499E-5</v>
      </c>
    </row>
    <row r="317" spans="2:5" x14ac:dyDescent="0.2">
      <c r="B317">
        <v>84.999780000000001</v>
      </c>
      <c r="C317" s="1">
        <v>-6.8857100000000002E-5</v>
      </c>
      <c r="D317">
        <f>'Sample processing'!E319</f>
        <v>181.43911743164099</v>
      </c>
      <c r="E317" s="1">
        <f>'Sample processing'!G318</f>
        <v>5.26368033038367E-5</v>
      </c>
    </row>
    <row r="318" spans="2:5" x14ac:dyDescent="0.2">
      <c r="B318">
        <v>84.150739999999999</v>
      </c>
      <c r="C318" s="1">
        <v>-6.8855600000000005E-5</v>
      </c>
      <c r="D318">
        <f>'Sample processing'!E320</f>
        <v>180.61033630371099</v>
      </c>
      <c r="E318" s="1">
        <f>'Sample processing'!G319</f>
        <v>5.2981034800069503E-5</v>
      </c>
    </row>
    <row r="319" spans="2:5" x14ac:dyDescent="0.2">
      <c r="B319">
        <v>83.314279999999997</v>
      </c>
      <c r="C319" s="1">
        <v>-6.8863599999999996E-5</v>
      </c>
      <c r="D319">
        <f>'Sample processing'!E321</f>
        <v>179.80953979492199</v>
      </c>
      <c r="E319" s="1">
        <f>'Sample processing'!G320</f>
        <v>5.3186388591813203E-5</v>
      </c>
    </row>
    <row r="320" spans="2:5" x14ac:dyDescent="0.2">
      <c r="B320">
        <v>82.499629999999996</v>
      </c>
      <c r="C320" s="1">
        <v>-6.8863599999999996E-5</v>
      </c>
      <c r="D320">
        <f>'Sample processing'!E322</f>
        <v>178.99436950683599</v>
      </c>
      <c r="E320" s="1">
        <f>'Sample processing'!G321</f>
        <v>5.3441486081159399E-5</v>
      </c>
    </row>
    <row r="321" spans="2:5" x14ac:dyDescent="0.2">
      <c r="B321">
        <v>81.659229999999994</v>
      </c>
      <c r="C321" s="1">
        <v>-6.8854499999999996E-5</v>
      </c>
      <c r="D321">
        <f>'Sample processing'!E323</f>
        <v>178.128288269043</v>
      </c>
      <c r="E321" s="1">
        <f>'Sample processing'!G322</f>
        <v>5.37427611594361E-5</v>
      </c>
    </row>
    <row r="322" spans="2:5" x14ac:dyDescent="0.2">
      <c r="B322">
        <v>80.809250000000006</v>
      </c>
      <c r="C322" s="1">
        <v>-6.88563E-5</v>
      </c>
      <c r="D322">
        <f>'Sample processing'!E324</f>
        <v>177.271125793457</v>
      </c>
      <c r="E322" s="1">
        <f>'Sample processing'!G323</f>
        <v>5.3921648936730199E-5</v>
      </c>
    </row>
    <row r="323" spans="2:5" x14ac:dyDescent="0.2">
      <c r="B323">
        <v>79.961510000000004</v>
      </c>
      <c r="C323" s="1">
        <v>-6.8856999999999995E-5</v>
      </c>
      <c r="D323">
        <f>'Sample processing'!E325</f>
        <v>176.43080139160199</v>
      </c>
      <c r="E323" s="1">
        <f>'Sample processing'!G324</f>
        <v>5.4168277937469698E-5</v>
      </c>
    </row>
    <row r="324" spans="2:5" x14ac:dyDescent="0.2">
      <c r="B324">
        <v>79.106610000000003</v>
      </c>
      <c r="C324" s="1">
        <v>-6.8864100000000004E-5</v>
      </c>
      <c r="D324">
        <f>'Sample processing'!E326</f>
        <v>175.60457611083999</v>
      </c>
      <c r="E324" s="1">
        <f>'Sample processing'!G325</f>
        <v>5.4449835716574001E-5</v>
      </c>
    </row>
    <row r="325" spans="2:5" x14ac:dyDescent="0.2">
      <c r="B325">
        <v>78.265050000000002</v>
      </c>
      <c r="C325" s="1">
        <v>-6.8864999999999999E-5</v>
      </c>
      <c r="D325">
        <f>'Sample processing'!E327</f>
        <v>174.791069030762</v>
      </c>
      <c r="E325" s="1">
        <f>'Sample processing'!G326</f>
        <v>5.4807109003209303E-5</v>
      </c>
    </row>
    <row r="326" spans="2:5" x14ac:dyDescent="0.2">
      <c r="B326">
        <v>77.415229999999994</v>
      </c>
      <c r="C326" s="1">
        <v>-6.8868400000000006E-5</v>
      </c>
      <c r="D326">
        <f>'Sample processing'!E328</f>
        <v>173.96767425537101</v>
      </c>
      <c r="E326" s="1">
        <f>'Sample processing'!G327</f>
        <v>5.4936630895103199E-5</v>
      </c>
    </row>
    <row r="327" spans="2:5" x14ac:dyDescent="0.2">
      <c r="B327">
        <v>76.574259999999995</v>
      </c>
      <c r="C327" s="1">
        <v>-6.8858900000000006E-5</v>
      </c>
      <c r="D327">
        <f>'Sample processing'!E329</f>
        <v>173.15178680419899</v>
      </c>
      <c r="E327" s="1">
        <f>'Sample processing'!G328</f>
        <v>5.5129145445835402E-5</v>
      </c>
    </row>
    <row r="328" spans="2:5" x14ac:dyDescent="0.2">
      <c r="B328">
        <v>74.010220000000004</v>
      </c>
      <c r="C328" s="1">
        <v>-6.8915E-5</v>
      </c>
      <c r="D328">
        <f>'Sample processing'!E330</f>
        <v>172.35905456543</v>
      </c>
      <c r="E328" s="1">
        <f>'Sample processing'!G329</f>
        <v>5.5391106478083199E-5</v>
      </c>
    </row>
    <row r="329" spans="2:5" x14ac:dyDescent="0.2">
      <c r="B329">
        <v>73.166079999999994</v>
      </c>
      <c r="C329" s="1">
        <v>-6.8909E-5</v>
      </c>
      <c r="D329">
        <f>'Sample processing'!E331</f>
        <v>171.51231384277301</v>
      </c>
      <c r="E329" s="1">
        <f>'Sample processing'!G330</f>
        <v>5.57232181104172E-5</v>
      </c>
    </row>
    <row r="330" spans="2:5" x14ac:dyDescent="0.2">
      <c r="B330">
        <v>70.639160000000004</v>
      </c>
      <c r="C330" s="1">
        <v>-6.8876199999999996E-5</v>
      </c>
      <c r="D330">
        <f>'Sample processing'!E332</f>
        <v>170.65190124511699</v>
      </c>
      <c r="E330" s="1">
        <f>'Sample processing'!G331</f>
        <v>5.6038534661159199E-5</v>
      </c>
    </row>
    <row r="331" spans="2:5" x14ac:dyDescent="0.2">
      <c r="B331">
        <v>69.817390000000003</v>
      </c>
      <c r="C331" s="1">
        <v>-6.8873899999999998E-5</v>
      </c>
      <c r="D331">
        <f>'Sample processing'!E333</f>
        <v>169.80796813964801</v>
      </c>
      <c r="E331" s="1">
        <f>'Sample processing'!G332</f>
        <v>5.6331997873886298E-5</v>
      </c>
    </row>
    <row r="332" spans="2:5" x14ac:dyDescent="0.2">
      <c r="B332">
        <v>68.972219999999993</v>
      </c>
      <c r="C332" s="1">
        <v>-6.8869700000000002E-5</v>
      </c>
      <c r="D332">
        <f>'Sample processing'!E334</f>
        <v>168.972038269043</v>
      </c>
      <c r="E332" s="1">
        <f>'Sample processing'!G333</f>
        <v>5.67149607323732E-5</v>
      </c>
    </row>
    <row r="333" spans="2:5" x14ac:dyDescent="0.2">
      <c r="B333">
        <v>68.126440000000002</v>
      </c>
      <c r="C333" s="1">
        <v>-6.8858700000000005E-5</v>
      </c>
      <c r="D333">
        <f>'Sample processing'!E335</f>
        <v>168.14298248291001</v>
      </c>
      <c r="E333" s="1">
        <f>'Sample processing'!G334</f>
        <v>5.6673440525636597E-5</v>
      </c>
    </row>
    <row r="334" spans="2:5" x14ac:dyDescent="0.2">
      <c r="B334">
        <v>67.265709999999999</v>
      </c>
      <c r="C334" s="1">
        <v>-6.8867299999999997E-5</v>
      </c>
      <c r="D334">
        <f>'Sample processing'!E336</f>
        <v>167.272384643555</v>
      </c>
      <c r="E334" s="1">
        <f>'Sample processing'!G335</f>
        <v>5.7167702833559503E-5</v>
      </c>
    </row>
    <row r="335" spans="2:5" x14ac:dyDescent="0.2">
      <c r="B335">
        <v>66.418369999999996</v>
      </c>
      <c r="C335" s="1">
        <v>-6.8875999999999996E-5</v>
      </c>
      <c r="D335">
        <f>'Sample processing'!E337</f>
        <v>161.69502258300801</v>
      </c>
      <c r="E335" s="1">
        <f>'Sample processing'!G336</f>
        <v>5.7606653485681499E-5</v>
      </c>
    </row>
    <row r="336" spans="2:5" x14ac:dyDescent="0.2">
      <c r="B336">
        <v>65.589349999999996</v>
      </c>
      <c r="C336" s="1">
        <v>-6.8874499999999999E-5</v>
      </c>
      <c r="D336">
        <f>'Sample processing'!E338</f>
        <v>156.50624084472699</v>
      </c>
      <c r="E336" s="1">
        <f>'Sample processing'!G337</f>
        <v>6.0164674956579697E-5</v>
      </c>
    </row>
    <row r="337" spans="2:5" x14ac:dyDescent="0.2">
      <c r="B337">
        <v>64.760909999999996</v>
      </c>
      <c r="C337" s="1">
        <v>-6.8874000000000005E-5</v>
      </c>
      <c r="D337">
        <f>'Sample processing'!E339</f>
        <v>151.40197753906199</v>
      </c>
      <c r="E337" s="1">
        <f>'Sample processing'!G338</f>
        <v>6.1901454952110303E-5</v>
      </c>
    </row>
    <row r="338" spans="2:5" x14ac:dyDescent="0.2">
      <c r="B338">
        <v>63.908009999999997</v>
      </c>
      <c r="C338" s="1">
        <v>-6.8891800000000003E-5</v>
      </c>
      <c r="D338">
        <f>'Sample processing'!E340</f>
        <v>146.24401855468699</v>
      </c>
      <c r="E338" s="1">
        <f>'Sample processing'!G339</f>
        <v>6.4073323132704399E-5</v>
      </c>
    </row>
    <row r="339" spans="2:5" x14ac:dyDescent="0.2">
      <c r="B339">
        <v>63.065770000000001</v>
      </c>
      <c r="C339" s="1">
        <v>-6.8908300000000006E-5</v>
      </c>
      <c r="D339">
        <f>'Sample processing'!E341</f>
        <v>142.79368591308599</v>
      </c>
      <c r="E339" s="1">
        <f>'Sample processing'!G340</f>
        <v>6.6296508336118198E-5</v>
      </c>
    </row>
    <row r="340" spans="2:5" x14ac:dyDescent="0.2">
      <c r="B340">
        <v>62.197940000000003</v>
      </c>
      <c r="C340" s="1">
        <v>-6.8917299999999998E-5</v>
      </c>
      <c r="D340">
        <f>'Sample processing'!E342</f>
        <v>141.06233978271499</v>
      </c>
      <c r="E340" s="1">
        <f>'Sample processing'!G341</f>
        <v>6.8561689410810499E-5</v>
      </c>
    </row>
    <row r="341" spans="2:5" x14ac:dyDescent="0.2">
      <c r="B341">
        <v>61.344720000000002</v>
      </c>
      <c r="C341" s="1">
        <v>-6.8939300000000006E-5</v>
      </c>
      <c r="D341">
        <f>'Sample processing'!E343</f>
        <v>139.371337890625</v>
      </c>
      <c r="E341" s="1">
        <f>'Sample processing'!G342</f>
        <v>6.8650954629110802E-5</v>
      </c>
    </row>
    <row r="342" spans="2:5" x14ac:dyDescent="0.2">
      <c r="B342">
        <v>60.497529999999998</v>
      </c>
      <c r="C342" s="1">
        <v>-6.8950100000000002E-5</v>
      </c>
      <c r="D342">
        <f>'Sample processing'!E344</f>
        <v>137.64559173583999</v>
      </c>
      <c r="E342" s="1">
        <f>'Sample processing'!G343</f>
        <v>6.9980305543351204E-5</v>
      </c>
    </row>
    <row r="343" spans="2:5" x14ac:dyDescent="0.2">
      <c r="B343">
        <v>59.668100000000003</v>
      </c>
      <c r="C343" s="1">
        <v>-6.8971099999999994E-5</v>
      </c>
      <c r="D343">
        <f>'Sample processing'!E345</f>
        <v>135.92898559570301</v>
      </c>
      <c r="E343" s="1">
        <f>'Sample processing'!G344</f>
        <v>7.0845139655816903E-5</v>
      </c>
    </row>
    <row r="344" spans="2:5" x14ac:dyDescent="0.2">
      <c r="B344">
        <v>58.825989999999997</v>
      </c>
      <c r="C344" s="1">
        <v>-6.8991499999999998E-5</v>
      </c>
      <c r="D344">
        <f>'Sample processing'!E346</f>
        <v>134.20185852050801</v>
      </c>
      <c r="E344" s="1">
        <f>'Sample processing'!G345</f>
        <v>7.1724820711874796E-5</v>
      </c>
    </row>
    <row r="345" spans="2:5" x14ac:dyDescent="0.2">
      <c r="B345">
        <v>57.969909999999999</v>
      </c>
      <c r="C345" s="1">
        <v>-6.90357E-5</v>
      </c>
      <c r="D345">
        <f>'Sample processing'!E347</f>
        <v>132.49153137207</v>
      </c>
      <c r="E345" s="1">
        <f>'Sample processing'!G346</f>
        <v>7.2686787207433301E-5</v>
      </c>
    </row>
    <row r="346" spans="2:5" x14ac:dyDescent="0.2">
      <c r="B346">
        <v>57.138840000000002</v>
      </c>
      <c r="C346" s="1">
        <v>-6.9046800000000004E-5</v>
      </c>
      <c r="D346">
        <f>'Sample processing'!E348</f>
        <v>130.778076171875</v>
      </c>
      <c r="E346" s="1">
        <f>'Sample processing'!G347</f>
        <v>7.6984316533792199E-5</v>
      </c>
    </row>
    <row r="347" spans="2:5" x14ac:dyDescent="0.2">
      <c r="B347">
        <v>56.302309999999999</v>
      </c>
      <c r="C347" s="1">
        <v>-6.9068100000000004E-5</v>
      </c>
      <c r="D347">
        <f>'Sample processing'!E349</f>
        <v>129.06126403808599</v>
      </c>
      <c r="E347" s="1">
        <f>'Sample processing'!G348</f>
        <v>7.4364471245349202E-5</v>
      </c>
    </row>
    <row r="348" spans="2:5" x14ac:dyDescent="0.2">
      <c r="B348">
        <v>55.467880000000001</v>
      </c>
      <c r="C348" s="1">
        <v>-6.9083000000000002E-5</v>
      </c>
      <c r="D348">
        <f>'Sample processing'!E350</f>
        <v>128.37984848022501</v>
      </c>
      <c r="E348" s="1">
        <f>'Sample processing'!G349</f>
        <v>7.5116872660484501E-5</v>
      </c>
    </row>
    <row r="349" spans="2:5" x14ac:dyDescent="0.2">
      <c r="B349">
        <v>54.6126</v>
      </c>
      <c r="C349" s="1">
        <v>-6.9105900000000005E-5</v>
      </c>
      <c r="D349">
        <f>'Sample processing'!E351</f>
        <v>126.070762634277</v>
      </c>
      <c r="E349" s="1">
        <f>'Sample processing'!G350</f>
        <v>7.7234339729240805E-5</v>
      </c>
    </row>
    <row r="350" spans="2:5" x14ac:dyDescent="0.2">
      <c r="B350">
        <v>53.76858</v>
      </c>
      <c r="C350" s="1">
        <v>-6.9133400000000005E-5</v>
      </c>
      <c r="D350">
        <f>'Sample processing'!E352</f>
        <v>124.364059448242</v>
      </c>
      <c r="E350" s="1">
        <f>'Sample processing'!G351</f>
        <v>7.8027851395129396E-5</v>
      </c>
    </row>
    <row r="351" spans="2:5" x14ac:dyDescent="0.2">
      <c r="B351">
        <v>52.925260000000002</v>
      </c>
      <c r="C351" s="1">
        <v>-6.9159599999999994E-5</v>
      </c>
      <c r="D351">
        <f>'Sample processing'!E353</f>
        <v>122.62778472900401</v>
      </c>
      <c r="E351" s="1">
        <f>'Sample processing'!G352</f>
        <v>7.8454474673306403E-5</v>
      </c>
    </row>
    <row r="352" spans="2:5" x14ac:dyDescent="0.2">
      <c r="B352">
        <v>52.048000000000002</v>
      </c>
      <c r="C352" s="1">
        <v>-6.9183400000000006E-5</v>
      </c>
      <c r="D352">
        <f>'Sample processing'!E354</f>
        <v>120.883743286133</v>
      </c>
      <c r="E352" s="1">
        <f>'Sample processing'!G353</f>
        <v>7.9801546321253499E-5</v>
      </c>
    </row>
    <row r="353" spans="2:5" x14ac:dyDescent="0.2">
      <c r="B353">
        <v>51.219630000000002</v>
      </c>
      <c r="C353" s="1">
        <v>-6.9199800000000001E-5</v>
      </c>
      <c r="D353">
        <f>'Sample processing'!E355</f>
        <v>119.17047119140599</v>
      </c>
      <c r="E353" s="1">
        <f>'Sample processing'!G354</f>
        <v>8.1307084293730903E-5</v>
      </c>
    </row>
    <row r="354" spans="2:5" x14ac:dyDescent="0.2">
      <c r="B354">
        <v>50.365609999999997</v>
      </c>
      <c r="C354" s="1">
        <v>-6.9220699999999999E-5</v>
      </c>
      <c r="D354">
        <f>'Sample processing'!E356</f>
        <v>117.46426391601599</v>
      </c>
      <c r="E354" s="1">
        <f>'Sample processing'!G355</f>
        <v>8.5320729418176104E-5</v>
      </c>
    </row>
    <row r="355" spans="2:5" x14ac:dyDescent="0.2">
      <c r="B355">
        <v>49.497219999999999</v>
      </c>
      <c r="C355" s="1">
        <v>-6.9246399999999995E-5</v>
      </c>
      <c r="D355">
        <f>'Sample processing'!E357</f>
        <v>116.755908966064</v>
      </c>
      <c r="E355" s="1">
        <f>'Sample processing'!G356</f>
        <v>8.4076477186030096E-5</v>
      </c>
    </row>
    <row r="356" spans="2:5" x14ac:dyDescent="0.2">
      <c r="B356">
        <v>48.659970000000001</v>
      </c>
      <c r="C356" s="1">
        <v>-6.9269499999999998E-5</v>
      </c>
      <c r="D356">
        <f>'Sample processing'!E358</f>
        <v>115.635620117188</v>
      </c>
      <c r="E356" s="1">
        <f>'Sample processing'!G357</f>
        <v>8.4270181600571906E-5</v>
      </c>
    </row>
    <row r="357" spans="2:5" x14ac:dyDescent="0.2">
      <c r="B357">
        <v>47.839300000000001</v>
      </c>
      <c r="C357" s="1">
        <v>-6.9296100000000002E-5</v>
      </c>
      <c r="D357">
        <f>'Sample processing'!E359</f>
        <v>113.55649566650401</v>
      </c>
      <c r="E357" s="1">
        <f>'Sample processing'!G358</f>
        <v>8.7173220055352901E-5</v>
      </c>
    </row>
    <row r="358" spans="2:5" x14ac:dyDescent="0.2">
      <c r="B358">
        <v>47.031129999999997</v>
      </c>
      <c r="C358" s="1">
        <v>-6.93168E-5</v>
      </c>
      <c r="D358">
        <f>'Sample processing'!E360</f>
        <v>111.84844970703099</v>
      </c>
      <c r="E358" s="1">
        <f>'Sample processing'!G359</f>
        <v>8.6092227330575901E-5</v>
      </c>
    </row>
    <row r="359" spans="2:5" x14ac:dyDescent="0.2">
      <c r="B359">
        <v>46.177280000000003</v>
      </c>
      <c r="C359" s="1">
        <v>-6.9340599999999998E-5</v>
      </c>
      <c r="D359">
        <f>'Sample processing'!E361</f>
        <v>110.15235900878901</v>
      </c>
      <c r="E359" s="1">
        <f>'Sample processing'!G360</f>
        <v>8.3034267843611105E-5</v>
      </c>
    </row>
    <row r="360" spans="2:5" x14ac:dyDescent="0.2">
      <c r="B360">
        <v>45.324770000000001</v>
      </c>
      <c r="C360" s="1">
        <v>-6.9368200000000004E-5</v>
      </c>
      <c r="D360">
        <f>'Sample processing'!E362</f>
        <v>108.43092346191401</v>
      </c>
      <c r="E360" s="1">
        <f>'Sample processing'!G361</f>
        <v>9.9650525308384095E-5</v>
      </c>
    </row>
    <row r="361" spans="2:5" x14ac:dyDescent="0.2">
      <c r="B361">
        <v>44.485639999999997</v>
      </c>
      <c r="C361" s="1">
        <v>-6.9401399999999996E-5</v>
      </c>
      <c r="D361">
        <f>'Sample processing'!E363</f>
        <v>106.84024047851599</v>
      </c>
      <c r="E361" s="1">
        <f>'Sample processing'!G362</f>
        <v>9.0051432733722603E-5</v>
      </c>
    </row>
    <row r="362" spans="2:5" x14ac:dyDescent="0.2">
      <c r="B362">
        <v>43.646149999999999</v>
      </c>
      <c r="C362" s="1">
        <v>-6.9429899999999997E-5</v>
      </c>
      <c r="D362">
        <f>'Sample processing'!E364</f>
        <v>105.033222198486</v>
      </c>
      <c r="E362" s="1">
        <f>'Sample processing'!G363</f>
        <v>9.1577017453796405E-5</v>
      </c>
    </row>
    <row r="363" spans="2:5" x14ac:dyDescent="0.2">
      <c r="B363">
        <v>42.815100000000001</v>
      </c>
      <c r="C363" s="1">
        <v>-6.9460699999999997E-5</v>
      </c>
      <c r="D363">
        <f>'Sample processing'!E365</f>
        <v>103.287948608398</v>
      </c>
      <c r="E363" s="1">
        <f>'Sample processing'!G364</f>
        <v>9.2949575114517201E-5</v>
      </c>
    </row>
    <row r="364" spans="2:5" x14ac:dyDescent="0.2">
      <c r="B364">
        <v>41.938409999999998</v>
      </c>
      <c r="C364" s="1">
        <v>-6.9473299999999998E-5</v>
      </c>
      <c r="D364">
        <f>'Sample processing'!E366</f>
        <v>102.609619140625</v>
      </c>
      <c r="E364" s="1">
        <f>'Sample processing'!G365</f>
        <v>9.4560879988335702E-5</v>
      </c>
    </row>
    <row r="365" spans="2:5" x14ac:dyDescent="0.2">
      <c r="B365">
        <v>39.375889999999998</v>
      </c>
      <c r="C365" s="1">
        <v>-6.9612900000000006E-5</v>
      </c>
      <c r="D365">
        <f>'Sample processing'!E367</f>
        <v>101.538410186768</v>
      </c>
      <c r="E365" s="1">
        <f>'Sample processing'!G366</f>
        <v>9.8242278046344194E-5</v>
      </c>
    </row>
    <row r="366" spans="2:5" x14ac:dyDescent="0.2">
      <c r="B366">
        <v>38.561779999999999</v>
      </c>
      <c r="C366" s="1">
        <v>-6.9637500000000005E-5</v>
      </c>
      <c r="D366">
        <f>'Sample processing'!E368</f>
        <v>100.69852066040001</v>
      </c>
      <c r="E366" s="1">
        <f>'Sample processing'!G367</f>
        <v>9.6943253688444001E-5</v>
      </c>
    </row>
    <row r="367" spans="2:5" x14ac:dyDescent="0.2">
      <c r="B367">
        <v>36.013280000000002</v>
      </c>
      <c r="C367" s="1">
        <v>-6.9684200000000006E-5</v>
      </c>
      <c r="D367">
        <f>'Sample processing'!E369</f>
        <v>99.867385864257798</v>
      </c>
      <c r="E367" s="1">
        <f>'Sample processing'!G368</f>
        <v>9.7725989482080896E-5</v>
      </c>
    </row>
    <row r="368" spans="2:5" x14ac:dyDescent="0.2">
      <c r="B368">
        <v>35.188960000000002</v>
      </c>
      <c r="C368" s="1">
        <v>-6.9730100000000005E-5</v>
      </c>
      <c r="D368">
        <f>'Sample processing'!E370</f>
        <v>99.020278930664105</v>
      </c>
      <c r="E368" s="1">
        <f>'Sample processing'!G369</f>
        <v>9.8588085866023004E-5</v>
      </c>
    </row>
    <row r="369" spans="2:5" x14ac:dyDescent="0.2">
      <c r="B369">
        <v>34.353990000000003</v>
      </c>
      <c r="C369" s="1">
        <v>-6.9765199999999994E-5</v>
      </c>
      <c r="D369">
        <f>'Sample processing'!E371</f>
        <v>96.846595764160199</v>
      </c>
      <c r="E369" s="1">
        <f>'Sample processing'!G370</f>
        <v>9.9396038815254296E-5</v>
      </c>
    </row>
    <row r="370" spans="2:5" x14ac:dyDescent="0.2">
      <c r="B370">
        <v>33.486780000000003</v>
      </c>
      <c r="C370" s="1">
        <v>-6.9813200000000004E-5</v>
      </c>
      <c r="D370">
        <f>'Sample processing'!E372</f>
        <v>95.146743774414105</v>
      </c>
      <c r="E370" s="1">
        <f>'Sample processing'!G371</f>
        <v>1.0108236488507701E-4</v>
      </c>
    </row>
    <row r="371" spans="2:5" x14ac:dyDescent="0.2">
      <c r="B371">
        <v>32.615160000000003</v>
      </c>
      <c r="C371" s="1">
        <v>-6.98451E-5</v>
      </c>
      <c r="D371">
        <f>'Sample processing'!E373</f>
        <v>94.798618316650405</v>
      </c>
      <c r="E371" s="1">
        <f>'Sample processing'!G372</f>
        <v>1.02761867670601E-4</v>
      </c>
    </row>
    <row r="372" spans="2:5" x14ac:dyDescent="0.2">
      <c r="B372">
        <v>31.80029</v>
      </c>
      <c r="C372" s="1">
        <v>-6.9888799999999994E-5</v>
      </c>
      <c r="D372">
        <f>'Sample processing'!E374</f>
        <v>94.037326812744098</v>
      </c>
      <c r="E372" s="1">
        <f>'Sample processing'!G373</f>
        <v>1.03627278928515E-4</v>
      </c>
    </row>
    <row r="373" spans="2:5" x14ac:dyDescent="0.2">
      <c r="B373">
        <v>30.977080000000001</v>
      </c>
      <c r="C373" s="1">
        <v>-6.9930499999999997E-5</v>
      </c>
      <c r="D373">
        <f>'Sample processing'!E375</f>
        <v>93.224662780761705</v>
      </c>
      <c r="E373" s="1">
        <f>'Sample processing'!G374</f>
        <v>1.04506694688977E-4</v>
      </c>
    </row>
    <row r="374" spans="2:5" x14ac:dyDescent="0.2">
      <c r="B374">
        <v>30.131820000000001</v>
      </c>
      <c r="C374" s="1">
        <v>-6.9977100000000005E-5</v>
      </c>
      <c r="D374">
        <f>'Sample processing'!E376</f>
        <v>92.404220581054702</v>
      </c>
      <c r="E374" s="1">
        <f>'Sample processing'!G375</f>
        <v>1.05356891193222E-4</v>
      </c>
    </row>
    <row r="375" spans="2:5" x14ac:dyDescent="0.2">
      <c r="B375">
        <v>29.268830000000001</v>
      </c>
      <c r="C375" s="1">
        <v>-7.0036200000000005E-5</v>
      </c>
      <c r="D375">
        <f>'Sample processing'!E377</f>
        <v>91.535507202148395</v>
      </c>
      <c r="E375" s="1">
        <f>'Sample processing'!G376</f>
        <v>1.06268884067471E-4</v>
      </c>
    </row>
    <row r="376" spans="2:5" x14ac:dyDescent="0.2">
      <c r="B376">
        <v>28.413869999999999</v>
      </c>
      <c r="C376" s="1">
        <v>-7.0090200000000002E-5</v>
      </c>
      <c r="D376">
        <f>'Sample processing'!E378</f>
        <v>90.663784027099595</v>
      </c>
      <c r="E376" s="1">
        <f>'Sample processing'!G377</f>
        <v>1.0723215379355E-4</v>
      </c>
    </row>
    <row r="377" spans="2:5" x14ac:dyDescent="0.2">
      <c r="B377">
        <v>27.604579999999999</v>
      </c>
      <c r="C377" s="1">
        <v>-7.0161399999999995E-5</v>
      </c>
      <c r="D377">
        <f>'Sample processing'!E379</f>
        <v>88.491516113281307</v>
      </c>
      <c r="E377" s="1">
        <f>'Sample processing'!G378</f>
        <v>1.0884853421142701E-4</v>
      </c>
    </row>
    <row r="378" spans="2:5" x14ac:dyDescent="0.2">
      <c r="B378">
        <v>26.769120000000001</v>
      </c>
      <c r="C378" s="1">
        <v>-7.02314E-5</v>
      </c>
      <c r="D378">
        <f>'Sample processing'!E380</f>
        <v>86.822586059570298</v>
      </c>
      <c r="E378" s="1">
        <f>'Sample processing'!G379</f>
        <v>1.0997162591447199E-4</v>
      </c>
    </row>
    <row r="379" spans="2:5" x14ac:dyDescent="0.2">
      <c r="B379">
        <v>25.914280000000002</v>
      </c>
      <c r="C379" s="1">
        <v>-7.0300099999999995E-5</v>
      </c>
      <c r="D379">
        <f>'Sample processing'!E381</f>
        <v>86.080402374267607</v>
      </c>
      <c r="E379" s="1">
        <f>'Sample processing'!G380</f>
        <v>1.12086001497511E-4</v>
      </c>
    </row>
    <row r="380" spans="2:5" x14ac:dyDescent="0.2">
      <c r="B380">
        <v>25.056470000000001</v>
      </c>
      <c r="C380" s="1">
        <v>-7.0375099999999996E-5</v>
      </c>
      <c r="D380">
        <f>'Sample processing'!E382</f>
        <v>84.8769721984863</v>
      </c>
      <c r="E380" s="1">
        <f>'Sample processing'!G381</f>
        <v>1.14303924015275E-4</v>
      </c>
    </row>
    <row r="381" spans="2:5" x14ac:dyDescent="0.2">
      <c r="B381">
        <v>24.220690000000001</v>
      </c>
      <c r="C381" s="1">
        <v>-7.04476E-5</v>
      </c>
      <c r="D381">
        <f>'Sample processing'!E383</f>
        <v>83.999683380126996</v>
      </c>
      <c r="E381" s="1">
        <f>'Sample processing'!G382</f>
        <v>1.15674161929183E-4</v>
      </c>
    </row>
    <row r="382" spans="2:5" x14ac:dyDescent="0.2">
      <c r="B382">
        <v>23.413219999999999</v>
      </c>
      <c r="C382" s="1">
        <v>-7.0526100000000002E-5</v>
      </c>
      <c r="D382">
        <f>'Sample processing'!E384</f>
        <v>83.203037261962905</v>
      </c>
      <c r="E382" s="1">
        <f>'Sample processing'!G383</f>
        <v>1.1685546542229E-4</v>
      </c>
    </row>
    <row r="383" spans="2:5" x14ac:dyDescent="0.2">
      <c r="B383">
        <v>22.58034</v>
      </c>
      <c r="C383" s="1">
        <v>-7.0613599999999998E-5</v>
      </c>
      <c r="D383">
        <f>'Sample processing'!E385</f>
        <v>82.383613586425795</v>
      </c>
      <c r="E383" s="1">
        <f>'Sample processing'!G384</f>
        <v>1.18119505883356E-4</v>
      </c>
    </row>
    <row r="384" spans="2:5" x14ac:dyDescent="0.2">
      <c r="B384">
        <v>21.73584</v>
      </c>
      <c r="C384" s="1">
        <v>-7.0698999999999995E-5</v>
      </c>
      <c r="D384">
        <f>'Sample processing'!E386</f>
        <v>81.545974731445298</v>
      </c>
      <c r="E384" s="1">
        <f>'Sample processing'!G385</f>
        <v>1.19278500367339E-4</v>
      </c>
    </row>
    <row r="385" spans="2:5" x14ac:dyDescent="0.2">
      <c r="B385">
        <v>20.892959999999999</v>
      </c>
      <c r="C385" s="1">
        <v>-7.0794499999999994E-5</v>
      </c>
      <c r="D385">
        <f>'Sample processing'!E387</f>
        <v>80.691604614257798</v>
      </c>
      <c r="E385" s="1">
        <f>'Sample processing'!G386</f>
        <v>1.2035053276368701E-4</v>
      </c>
    </row>
    <row r="386" spans="2:5" x14ac:dyDescent="0.2">
      <c r="B386">
        <v>20.055430000000001</v>
      </c>
      <c r="C386" s="1">
        <v>-7.0902500000000001E-5</v>
      </c>
      <c r="D386">
        <f>'Sample processing'!E388</f>
        <v>78.616569519042997</v>
      </c>
      <c r="E386" s="1">
        <f>'Sample processing'!G387</f>
        <v>1.2154454953367901E-4</v>
      </c>
    </row>
    <row r="387" spans="2:5" x14ac:dyDescent="0.2">
      <c r="B387">
        <v>19.238769999999999</v>
      </c>
      <c r="C387" s="1">
        <v>-7.1014199999999995E-5</v>
      </c>
      <c r="D387">
        <f>'Sample processing'!E389</f>
        <v>78.165164947509794</v>
      </c>
      <c r="E387" s="1">
        <f>'Sample processing'!G388</f>
        <v>1.24028142037551E-4</v>
      </c>
    </row>
    <row r="388" spans="2:5" x14ac:dyDescent="0.2">
      <c r="B388">
        <v>18.419560000000001</v>
      </c>
      <c r="C388" s="1">
        <v>-7.1149000000000006E-5</v>
      </c>
      <c r="D388">
        <f>'Sample processing'!E390</f>
        <v>77.280380249023395</v>
      </c>
      <c r="E388" s="1">
        <f>'Sample processing'!G389</f>
        <v>1.2535422407519001E-4</v>
      </c>
    </row>
    <row r="389" spans="2:5" x14ac:dyDescent="0.2">
      <c r="B389">
        <v>17.583210000000001</v>
      </c>
      <c r="C389" s="1">
        <v>-7.1287300000000004E-5</v>
      </c>
      <c r="D389">
        <f>'Sample processing'!E391</f>
        <v>76.4588623046875</v>
      </c>
      <c r="E389" s="1">
        <f>'Sample processing'!G390</f>
        <v>1.26556685365385E-4</v>
      </c>
    </row>
    <row r="390" spans="2:5" x14ac:dyDescent="0.2">
      <c r="B390">
        <v>16.73677</v>
      </c>
      <c r="C390" s="1">
        <v>-7.1435999999999998E-5</v>
      </c>
      <c r="D390">
        <f>'Sample processing'!E392</f>
        <v>75.653232574462905</v>
      </c>
      <c r="E390" s="1">
        <f>'Sample processing'!G391</f>
        <v>1.2789307427802599E-4</v>
      </c>
    </row>
    <row r="391" spans="2:5" x14ac:dyDescent="0.2">
      <c r="B391">
        <v>14.278740000000001</v>
      </c>
      <c r="C391" s="1">
        <v>-7.2034900000000004E-5</v>
      </c>
      <c r="D391">
        <f>'Sample processing'!E393</f>
        <v>74.807884216308594</v>
      </c>
      <c r="E391" s="1">
        <f>'Sample processing'!G392</f>
        <v>1.29227452995927E-4</v>
      </c>
    </row>
    <row r="392" spans="2:5" x14ac:dyDescent="0.2">
      <c r="B392">
        <v>11.857329999999999</v>
      </c>
      <c r="C392" s="1">
        <v>-7.2793999999999995E-5</v>
      </c>
      <c r="D392">
        <f>'Sample processing'!E394</f>
        <v>73.996208190917997</v>
      </c>
      <c r="E392" s="1">
        <f>'Sample processing'!G393</f>
        <v>1.3067670343313101E-4</v>
      </c>
    </row>
    <row r="393" spans="2:5" x14ac:dyDescent="0.2">
      <c r="B393">
        <v>11.05104</v>
      </c>
      <c r="C393" s="1">
        <v>-7.31087E-5</v>
      </c>
      <c r="D393">
        <f>'Sample processing'!E395</f>
        <v>73.151199340820298</v>
      </c>
      <c r="E393" s="1">
        <f>'Sample processing'!G394</f>
        <v>1.3223350667205299E-4</v>
      </c>
    </row>
    <row r="394" spans="2:5" x14ac:dyDescent="0.2">
      <c r="B394">
        <v>9.9711099999999995</v>
      </c>
      <c r="C394" s="1">
        <v>-7.3620400000000004E-5</v>
      </c>
      <c r="D394">
        <f>'Sample processing'!E396</f>
        <v>72.282871246337905</v>
      </c>
      <c r="E394" s="1">
        <f>'Sample processing'!G395</f>
        <v>1.3377578875419801E-4</v>
      </c>
    </row>
    <row r="395" spans="2:5" x14ac:dyDescent="0.2">
      <c r="B395">
        <v>9.9578399999999991</v>
      </c>
      <c r="C395" s="1">
        <v>-7.3632299999999996E-5</v>
      </c>
      <c r="D395">
        <f>'Sample processing'!E397</f>
        <v>71.422191619873004</v>
      </c>
      <c r="E395" s="1">
        <f>'Sample processing'!G396</f>
        <v>1.3513067168109401E-4</v>
      </c>
    </row>
    <row r="396" spans="2:5" x14ac:dyDescent="0.2">
      <c r="B396">
        <v>9.9823000000000004</v>
      </c>
      <c r="C396" s="1">
        <v>-7.3613600000000003E-5</v>
      </c>
      <c r="D396">
        <f>'Sample processing'!E398</f>
        <v>70.600189208984403</v>
      </c>
      <c r="E396" s="1">
        <f>'Sample processing'!G397</f>
        <v>1.3673962628027401E-4</v>
      </c>
    </row>
    <row r="397" spans="2:5" x14ac:dyDescent="0.2">
      <c r="B397">
        <v>9.9960599999999999</v>
      </c>
      <c r="C397" s="1">
        <v>-7.3580300000000004E-5</v>
      </c>
      <c r="D397">
        <f>'Sample processing'!E399</f>
        <v>69.794372558593807</v>
      </c>
      <c r="E397" s="1">
        <f>'Sample processing'!G398</f>
        <v>1.3824966762391301E-4</v>
      </c>
    </row>
    <row r="398" spans="2:5" x14ac:dyDescent="0.2">
      <c r="B398">
        <v>9.99864</v>
      </c>
      <c r="C398" s="1">
        <v>-7.3572599999999994E-5</v>
      </c>
      <c r="D398">
        <f>'Sample processing'!E400</f>
        <v>68.93212890625</v>
      </c>
      <c r="E398" s="1">
        <f>'Sample processing'!G399</f>
        <v>1.3989581218173499E-4</v>
      </c>
    </row>
    <row r="399" spans="2:5" x14ac:dyDescent="0.2">
      <c r="B399">
        <v>9.9997600000000002</v>
      </c>
      <c r="C399" s="1">
        <v>-7.3561799999999998E-5</v>
      </c>
      <c r="D399">
        <f>'Sample processing'!E401</f>
        <v>68.066925048828097</v>
      </c>
      <c r="E399" s="1">
        <f>'Sample processing'!G400</f>
        <v>1.41632017888425E-4</v>
      </c>
    </row>
    <row r="400" spans="2:5" x14ac:dyDescent="0.2">
      <c r="B400">
        <v>10.000069999999999</v>
      </c>
      <c r="C400" s="1">
        <v>-7.3542900000000004E-5</v>
      </c>
      <c r="D400">
        <f>'Sample processing'!E402</f>
        <v>67.224697113037095</v>
      </c>
      <c r="E400" s="1">
        <f>'Sample processing'!G401</f>
        <v>1.4341016223136399E-4</v>
      </c>
    </row>
    <row r="401" spans="2:5" x14ac:dyDescent="0.2">
      <c r="B401">
        <v>9.8667300000000004</v>
      </c>
      <c r="C401" s="1">
        <v>-7.3591999999999996E-5</v>
      </c>
      <c r="D401">
        <f>'Sample processing'!E403</f>
        <v>66.394859313964801</v>
      </c>
      <c r="E401" s="1">
        <f>'Sample processing'!G402</f>
        <v>1.4526485962753599E-4</v>
      </c>
    </row>
    <row r="402" spans="2:5" x14ac:dyDescent="0.2">
      <c r="B402">
        <v>9.5708400000000005</v>
      </c>
      <c r="C402" s="1">
        <v>-7.3762000000000003E-5</v>
      </c>
      <c r="D402">
        <f>'Sample processing'!E404</f>
        <v>65.569976806640597</v>
      </c>
      <c r="E402" s="1">
        <f>'Sample processing'!G403</f>
        <v>1.4711941960583201E-4</v>
      </c>
    </row>
    <row r="403" spans="2:5" x14ac:dyDescent="0.2">
      <c r="B403">
        <v>9.2459299999999995</v>
      </c>
      <c r="C403" s="1">
        <v>-7.3946400000000001E-5</v>
      </c>
      <c r="D403">
        <f>'Sample processing'!E405</f>
        <v>64.670764923095703</v>
      </c>
      <c r="E403" s="1">
        <f>'Sample processing'!G404</f>
        <v>1.49049399881139E-4</v>
      </c>
    </row>
    <row r="404" spans="2:5" x14ac:dyDescent="0.2">
      <c r="B404">
        <v>8.9164200000000005</v>
      </c>
      <c r="C404" s="1">
        <v>-7.4134999999999994E-5</v>
      </c>
      <c r="D404">
        <f>'Sample processing'!E406</f>
        <v>63.820299148559599</v>
      </c>
      <c r="E404" s="1">
        <f>'Sample processing'!G405</f>
        <v>1.5092678877214001E-4</v>
      </c>
    </row>
    <row r="405" spans="2:5" x14ac:dyDescent="0.2">
      <c r="B405">
        <v>8.5904299999999996</v>
      </c>
      <c r="C405" s="1">
        <v>-7.4361200000000002E-5</v>
      </c>
      <c r="D405">
        <f>'Sample processing'!E407</f>
        <v>63.028726577758803</v>
      </c>
      <c r="E405" s="1">
        <f>'Sample processing'!G406</f>
        <v>1.5293639811380901E-4</v>
      </c>
    </row>
    <row r="406" spans="2:5" x14ac:dyDescent="0.2">
      <c r="B406">
        <v>8.2652300000000007</v>
      </c>
      <c r="C406" s="1">
        <v>-7.4583299999999995E-5</v>
      </c>
      <c r="D406">
        <f>'Sample processing'!E408</f>
        <v>62.202192306518597</v>
      </c>
      <c r="E406" s="1">
        <f>'Sample processing'!G407</f>
        <v>1.54825007850136E-4</v>
      </c>
    </row>
    <row r="407" spans="2:5" x14ac:dyDescent="0.2">
      <c r="B407">
        <v>7.9367200000000002</v>
      </c>
      <c r="C407" s="1">
        <v>-7.48267E-5</v>
      </c>
      <c r="D407">
        <f>'Sample processing'!E409</f>
        <v>61.351720809936502</v>
      </c>
      <c r="E407" s="1">
        <f>'Sample processing'!G408</f>
        <v>1.5690390776181701E-4</v>
      </c>
    </row>
    <row r="408" spans="2:5" x14ac:dyDescent="0.2">
      <c r="B408">
        <v>7.6118100000000002</v>
      </c>
      <c r="C408" s="1">
        <v>-7.5090299999999995E-5</v>
      </c>
      <c r="D408">
        <f>'Sample processing'!E410</f>
        <v>60.503589630127003</v>
      </c>
      <c r="E408" s="1">
        <f>'Sample processing'!G409</f>
        <v>1.5907945464083199E-4</v>
      </c>
    </row>
    <row r="409" spans="2:5" x14ac:dyDescent="0.2">
      <c r="B409">
        <v>7.2878499999999997</v>
      </c>
      <c r="C409" s="1">
        <v>-7.5360500000000005E-5</v>
      </c>
      <c r="D409">
        <f>'Sample processing'!E411</f>
        <v>59.655246734619098</v>
      </c>
      <c r="E409" s="1">
        <f>'Sample processing'!G410</f>
        <v>1.6126304418431E-4</v>
      </c>
    </row>
    <row r="410" spans="2:5" x14ac:dyDescent="0.2">
      <c r="B410">
        <v>6.9626200000000003</v>
      </c>
      <c r="C410" s="1">
        <v>-7.5667599999999994E-5</v>
      </c>
      <c r="D410">
        <f>'Sample processing'!E412</f>
        <v>58.785575866699197</v>
      </c>
      <c r="E410" s="1">
        <f>'Sample processing'!G411</f>
        <v>1.6347852789423001E-4</v>
      </c>
    </row>
    <row r="411" spans="2:5" x14ac:dyDescent="0.2">
      <c r="B411">
        <v>6.6421400000000004</v>
      </c>
      <c r="C411" s="1">
        <v>-7.5981000000000003E-5</v>
      </c>
      <c r="D411">
        <f>'Sample processing'!E413</f>
        <v>57.923200607299798</v>
      </c>
      <c r="E411" s="1">
        <f>'Sample processing'!G412</f>
        <v>1.6565880289094601E-4</v>
      </c>
    </row>
    <row r="412" spans="2:5" x14ac:dyDescent="0.2">
      <c r="B412">
        <v>6.3173599999999999</v>
      </c>
      <c r="C412" s="1">
        <v>-7.6332099999999994E-5</v>
      </c>
      <c r="D412">
        <f>'Sample processing'!E414</f>
        <v>57.114723205566399</v>
      </c>
      <c r="E412" s="1">
        <f>'Sample processing'!G413</f>
        <v>1.67958590155126E-4</v>
      </c>
    </row>
    <row r="413" spans="2:5" x14ac:dyDescent="0.2">
      <c r="B413">
        <v>5.9981400000000002</v>
      </c>
      <c r="C413" s="1">
        <v>-7.6703899999999996E-5</v>
      </c>
      <c r="D413">
        <f>'Sample processing'!E415</f>
        <v>56.289901733398402</v>
      </c>
      <c r="E413" s="1">
        <f>'Sample processing'!G414</f>
        <v>1.70415432622702E-4</v>
      </c>
    </row>
    <row r="414" spans="2:5" x14ac:dyDescent="0.2">
      <c r="B414">
        <v>5.6802400000000004</v>
      </c>
      <c r="C414" s="1">
        <v>-7.7108900000000003E-5</v>
      </c>
      <c r="D414">
        <f>'Sample processing'!E416</f>
        <v>55.441728591918903</v>
      </c>
      <c r="E414" s="1">
        <f>'Sample processing'!G415</f>
        <v>1.72927219230222E-4</v>
      </c>
    </row>
    <row r="415" spans="2:5" x14ac:dyDescent="0.2">
      <c r="B415">
        <v>5.3659400000000002</v>
      </c>
      <c r="C415" s="1">
        <v>-7.7550099999999995E-5</v>
      </c>
      <c r="D415">
        <f>'Sample processing'!E417</f>
        <v>54.590019226074197</v>
      </c>
      <c r="E415" s="1">
        <f>'Sample processing'!G416</f>
        <v>1.7553237821094501E-4</v>
      </c>
    </row>
    <row r="416" spans="2:5" x14ac:dyDescent="0.2">
      <c r="B416">
        <v>5.0487799999999998</v>
      </c>
      <c r="C416" s="1">
        <v>-7.8025499999999994E-5</v>
      </c>
      <c r="D416">
        <f>'Sample processing'!E418</f>
        <v>53.749822616577099</v>
      </c>
      <c r="E416" s="1">
        <f>'Sample processing'!G417</f>
        <v>1.78156413066354E-4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2023-11-23T14:12:45Z</dcterms:modified>
</cp:coreProperties>
</file>