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mah\Documents\Papers\In preparation\Ahmed bppCN Dalton\Data\SQUID\AA-9-01_new\"/>
    </mc:Choice>
  </mc:AlternateContent>
  <bookViews>
    <workbookView xWindow="120" yWindow="45" windowWidth="16200" windowHeight="5640"/>
  </bookViews>
  <sheets>
    <sheet name="Sample processing" sheetId="1" r:id="rId1"/>
    <sheet name="Blank holder correction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5" i="1" l="1"/>
  <c r="B6" i="1" s="1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K733" i="1" s="1"/>
  <c r="L733" i="1" s="1"/>
  <c r="M733" i="1" s="1"/>
  <c r="N733" i="1" s="1"/>
  <c r="J734" i="1"/>
  <c r="J735" i="1"/>
  <c r="J736" i="1"/>
  <c r="J737" i="1"/>
  <c r="J738" i="1"/>
  <c r="J739" i="1"/>
  <c r="J740" i="1"/>
  <c r="J741" i="1"/>
  <c r="K741" i="1" s="1"/>
  <c r="L741" i="1" s="1"/>
  <c r="M741" i="1" s="1"/>
  <c r="N741" i="1" s="1"/>
  <c r="J742" i="1"/>
  <c r="J743" i="1"/>
  <c r="J744" i="1"/>
  <c r="J745" i="1"/>
  <c r="J746" i="1"/>
  <c r="J747" i="1"/>
  <c r="K747" i="1" s="1"/>
  <c r="L747" i="1" s="1"/>
  <c r="M747" i="1" s="1"/>
  <c r="N747" i="1" s="1"/>
  <c r="J748" i="1"/>
  <c r="J749" i="1"/>
  <c r="K749" i="1" s="1"/>
  <c r="L749" i="1" s="1"/>
  <c r="M749" i="1" s="1"/>
  <c r="N749" i="1" s="1"/>
  <c r="J750" i="1"/>
  <c r="J751" i="1"/>
  <c r="J752" i="1"/>
  <c r="J753" i="1"/>
  <c r="J754" i="1"/>
  <c r="J755" i="1"/>
  <c r="J756" i="1"/>
  <c r="J757" i="1"/>
  <c r="K757" i="1" s="1"/>
  <c r="L757" i="1" s="1"/>
  <c r="M757" i="1" s="1"/>
  <c r="N757" i="1" s="1"/>
  <c r="J758" i="1"/>
  <c r="K758" i="1" s="1"/>
  <c r="L758" i="1" s="1"/>
  <c r="M758" i="1" s="1"/>
  <c r="N758" i="1" s="1"/>
  <c r="J759" i="1"/>
  <c r="K759" i="1" s="1"/>
  <c r="L759" i="1" s="1"/>
  <c r="M759" i="1" s="1"/>
  <c r="N759" i="1" s="1"/>
  <c r="J760" i="1"/>
  <c r="J761" i="1"/>
  <c r="J762" i="1"/>
  <c r="J763" i="1"/>
  <c r="J764" i="1"/>
  <c r="J765" i="1"/>
  <c r="K765" i="1" s="1"/>
  <c r="L765" i="1" s="1"/>
  <c r="M765" i="1" s="1"/>
  <c r="N765" i="1" s="1"/>
  <c r="J766" i="1"/>
  <c r="J767" i="1"/>
  <c r="J768" i="1"/>
  <c r="K768" i="1" s="1"/>
  <c r="L768" i="1" s="1"/>
  <c r="M768" i="1" s="1"/>
  <c r="N768" i="1" s="1"/>
  <c r="J769" i="1"/>
  <c r="J770" i="1"/>
  <c r="J771" i="1"/>
  <c r="J772" i="1"/>
  <c r="J773" i="1"/>
  <c r="K773" i="1" s="1"/>
  <c r="L773" i="1" s="1"/>
  <c r="M773" i="1" s="1"/>
  <c r="N773" i="1" s="1"/>
  <c r="J774" i="1"/>
  <c r="J775" i="1"/>
  <c r="J776" i="1"/>
  <c r="J777" i="1"/>
  <c r="J778" i="1"/>
  <c r="J779" i="1"/>
  <c r="K779" i="1" s="1"/>
  <c r="L779" i="1" s="1"/>
  <c r="M779" i="1" s="1"/>
  <c r="N779" i="1" s="1"/>
  <c r="J780" i="1"/>
  <c r="J781" i="1"/>
  <c r="K781" i="1" s="1"/>
  <c r="L781" i="1" s="1"/>
  <c r="M781" i="1" s="1"/>
  <c r="N781" i="1" s="1"/>
  <c r="J782" i="1"/>
  <c r="J783" i="1"/>
  <c r="J784" i="1"/>
  <c r="J785" i="1"/>
  <c r="J786" i="1"/>
  <c r="J787" i="1"/>
  <c r="J788" i="1"/>
  <c r="J789" i="1"/>
  <c r="K789" i="1" s="1"/>
  <c r="L789" i="1" s="1"/>
  <c r="M789" i="1" s="1"/>
  <c r="N789" i="1" s="1"/>
  <c r="J790" i="1"/>
  <c r="J791" i="1"/>
  <c r="K791" i="1" s="1"/>
  <c r="L791" i="1" s="1"/>
  <c r="M791" i="1" s="1"/>
  <c r="N791" i="1" s="1"/>
  <c r="J792" i="1"/>
  <c r="J793" i="1"/>
  <c r="J794" i="1"/>
  <c r="J795" i="1"/>
  <c r="J796" i="1"/>
  <c r="J797" i="1"/>
  <c r="K797" i="1" s="1"/>
  <c r="L797" i="1" s="1"/>
  <c r="M797" i="1" s="1"/>
  <c r="N797" i="1" s="1"/>
  <c r="J798" i="1"/>
  <c r="J799" i="1"/>
  <c r="J800" i="1"/>
  <c r="K800" i="1" s="1"/>
  <c r="L800" i="1" s="1"/>
  <c r="M800" i="1" s="1"/>
  <c r="N800" i="1" s="1"/>
  <c r="J801" i="1"/>
  <c r="J802" i="1"/>
  <c r="J803" i="1"/>
  <c r="J804" i="1"/>
  <c r="J805" i="1"/>
  <c r="K805" i="1" s="1"/>
  <c r="L805" i="1" s="1"/>
  <c r="M805" i="1" s="1"/>
  <c r="N805" i="1" s="1"/>
  <c r="J806" i="1"/>
  <c r="J807" i="1"/>
  <c r="J808" i="1"/>
  <c r="J809" i="1"/>
  <c r="J810" i="1"/>
  <c r="J811" i="1"/>
  <c r="K811" i="1" s="1"/>
  <c r="L811" i="1" s="1"/>
  <c r="M811" i="1" s="1"/>
  <c r="N811" i="1" s="1"/>
  <c r="J812" i="1"/>
  <c r="J813" i="1"/>
  <c r="K813" i="1" s="1"/>
  <c r="L813" i="1" s="1"/>
  <c r="M813" i="1" s="1"/>
  <c r="N813" i="1" s="1"/>
  <c r="J814" i="1"/>
  <c r="J815" i="1"/>
  <c r="J816" i="1"/>
  <c r="J817" i="1"/>
  <c r="J818" i="1"/>
  <c r="J819" i="1"/>
  <c r="J820" i="1"/>
  <c r="J821" i="1"/>
  <c r="K821" i="1" s="1"/>
  <c r="L821" i="1" s="1"/>
  <c r="M821" i="1" s="1"/>
  <c r="N821" i="1" s="1"/>
  <c r="J822" i="1"/>
  <c r="K822" i="1" s="1"/>
  <c r="L822" i="1" s="1"/>
  <c r="M822" i="1" s="1"/>
  <c r="N822" i="1" s="1"/>
  <c r="J823" i="1"/>
  <c r="K823" i="1" s="1"/>
  <c r="L823" i="1" s="1"/>
  <c r="M823" i="1" s="1"/>
  <c r="N823" i="1" s="1"/>
  <c r="J824" i="1"/>
  <c r="J825" i="1"/>
  <c r="J826" i="1"/>
  <c r="J827" i="1"/>
  <c r="J828" i="1"/>
  <c r="J829" i="1"/>
  <c r="J830" i="1"/>
  <c r="J831" i="1"/>
  <c r="J832" i="1"/>
  <c r="K832" i="1" s="1"/>
  <c r="L832" i="1" s="1"/>
  <c r="M832" i="1" s="1"/>
  <c r="N832" i="1" s="1"/>
  <c r="J833" i="1"/>
  <c r="K833" i="1" s="1"/>
  <c r="L833" i="1" s="1"/>
  <c r="M833" i="1" s="1"/>
  <c r="N833" i="1" s="1"/>
  <c r="J834" i="1"/>
  <c r="J5" i="1"/>
  <c r="K736" i="1"/>
  <c r="L736" i="1" s="1"/>
  <c r="M736" i="1" s="1"/>
  <c r="N736" i="1" s="1"/>
  <c r="K737" i="1"/>
  <c r="L737" i="1" s="1"/>
  <c r="M737" i="1" s="1"/>
  <c r="N737" i="1" s="1"/>
  <c r="K746" i="1"/>
  <c r="L746" i="1" s="1"/>
  <c r="M746" i="1" s="1"/>
  <c r="N746" i="1" s="1"/>
  <c r="K769" i="1"/>
  <c r="L769" i="1" s="1"/>
  <c r="M769" i="1" s="1"/>
  <c r="N769" i="1" s="1"/>
  <c r="K778" i="1"/>
  <c r="L778" i="1" s="1"/>
  <c r="M778" i="1" s="1"/>
  <c r="N778" i="1" s="1"/>
  <c r="K790" i="1"/>
  <c r="L790" i="1" s="1"/>
  <c r="M790" i="1" s="1"/>
  <c r="N790" i="1" s="1"/>
  <c r="K801" i="1"/>
  <c r="L801" i="1" s="1"/>
  <c r="M801" i="1" s="1"/>
  <c r="N801" i="1" s="1"/>
  <c r="K810" i="1"/>
  <c r="L810" i="1" s="1"/>
  <c r="M810" i="1" s="1"/>
  <c r="N810" i="1" s="1"/>
  <c r="B7" i="1"/>
  <c r="K831" i="1" l="1"/>
  <c r="L831" i="1" s="1"/>
  <c r="M831" i="1" s="1"/>
  <c r="N831" i="1" s="1"/>
  <c r="K809" i="1"/>
  <c r="L809" i="1" s="1"/>
  <c r="M809" i="1" s="1"/>
  <c r="N809" i="1" s="1"/>
  <c r="K799" i="1"/>
  <c r="L799" i="1" s="1"/>
  <c r="M799" i="1" s="1"/>
  <c r="N799" i="1" s="1"/>
  <c r="K787" i="1"/>
  <c r="L787" i="1" s="1"/>
  <c r="M787" i="1" s="1"/>
  <c r="N787" i="1" s="1"/>
  <c r="K777" i="1"/>
  <c r="L777" i="1" s="1"/>
  <c r="M777" i="1" s="1"/>
  <c r="N777" i="1" s="1"/>
  <c r="K767" i="1"/>
  <c r="L767" i="1" s="1"/>
  <c r="M767" i="1" s="1"/>
  <c r="N767" i="1" s="1"/>
  <c r="K755" i="1"/>
  <c r="L755" i="1" s="1"/>
  <c r="M755" i="1" s="1"/>
  <c r="N755" i="1" s="1"/>
  <c r="K745" i="1"/>
  <c r="L745" i="1" s="1"/>
  <c r="M745" i="1" s="1"/>
  <c r="N745" i="1" s="1"/>
  <c r="K735" i="1"/>
  <c r="L735" i="1" s="1"/>
  <c r="M735" i="1" s="1"/>
  <c r="N735" i="1" s="1"/>
  <c r="K756" i="1"/>
  <c r="L756" i="1" s="1"/>
  <c r="M756" i="1" s="1"/>
  <c r="N756" i="1" s="1"/>
  <c r="K828" i="1"/>
  <c r="L828" i="1" s="1"/>
  <c r="M828" i="1" s="1"/>
  <c r="N828" i="1" s="1"/>
  <c r="K820" i="1"/>
  <c r="L820" i="1" s="1"/>
  <c r="M820" i="1" s="1"/>
  <c r="N820" i="1" s="1"/>
  <c r="K812" i="1"/>
  <c r="L812" i="1" s="1"/>
  <c r="M812" i="1" s="1"/>
  <c r="N812" i="1" s="1"/>
  <c r="K788" i="1"/>
  <c r="L788" i="1" s="1"/>
  <c r="M788" i="1" s="1"/>
  <c r="N788" i="1" s="1"/>
  <c r="K780" i="1"/>
  <c r="L780" i="1" s="1"/>
  <c r="M780" i="1" s="1"/>
  <c r="N780" i="1" s="1"/>
  <c r="K772" i="1"/>
  <c r="L772" i="1" s="1"/>
  <c r="M772" i="1" s="1"/>
  <c r="N772" i="1" s="1"/>
  <c r="K764" i="1"/>
  <c r="L764" i="1" s="1"/>
  <c r="M764" i="1" s="1"/>
  <c r="N764" i="1" s="1"/>
  <c r="K748" i="1"/>
  <c r="L748" i="1" s="1"/>
  <c r="M748" i="1" s="1"/>
  <c r="N748" i="1" s="1"/>
  <c r="K740" i="1"/>
  <c r="L740" i="1" s="1"/>
  <c r="M740" i="1" s="1"/>
  <c r="N740" i="1" s="1"/>
  <c r="K732" i="1"/>
  <c r="L732" i="1" s="1"/>
  <c r="M732" i="1" s="1"/>
  <c r="N732" i="1" s="1"/>
  <c r="K819" i="1"/>
  <c r="L819" i="1" s="1"/>
  <c r="M819" i="1" s="1"/>
  <c r="N819" i="1" s="1"/>
  <c r="K830" i="1"/>
  <c r="L830" i="1" s="1"/>
  <c r="M830" i="1" s="1"/>
  <c r="N830" i="1" s="1"/>
  <c r="K818" i="1"/>
  <c r="L818" i="1" s="1"/>
  <c r="M818" i="1" s="1"/>
  <c r="N818" i="1" s="1"/>
  <c r="K808" i="1"/>
  <c r="L808" i="1" s="1"/>
  <c r="M808" i="1" s="1"/>
  <c r="N808" i="1" s="1"/>
  <c r="K798" i="1"/>
  <c r="L798" i="1" s="1"/>
  <c r="M798" i="1" s="1"/>
  <c r="N798" i="1" s="1"/>
  <c r="K786" i="1"/>
  <c r="L786" i="1" s="1"/>
  <c r="M786" i="1" s="1"/>
  <c r="N786" i="1" s="1"/>
  <c r="K776" i="1"/>
  <c r="L776" i="1" s="1"/>
  <c r="M776" i="1" s="1"/>
  <c r="N776" i="1" s="1"/>
  <c r="K766" i="1"/>
  <c r="L766" i="1" s="1"/>
  <c r="M766" i="1" s="1"/>
  <c r="N766" i="1" s="1"/>
  <c r="K754" i="1"/>
  <c r="L754" i="1" s="1"/>
  <c r="M754" i="1" s="1"/>
  <c r="N754" i="1" s="1"/>
  <c r="K744" i="1"/>
  <c r="L744" i="1" s="1"/>
  <c r="M744" i="1" s="1"/>
  <c r="N744" i="1" s="1"/>
  <c r="K731" i="1"/>
  <c r="L731" i="1" s="1"/>
  <c r="M731" i="1" s="1"/>
  <c r="N731" i="1" s="1"/>
  <c r="K796" i="1"/>
  <c r="L796" i="1" s="1"/>
  <c r="M796" i="1" s="1"/>
  <c r="N796" i="1" s="1"/>
  <c r="K827" i="1"/>
  <c r="L827" i="1" s="1"/>
  <c r="M827" i="1" s="1"/>
  <c r="N827" i="1" s="1"/>
  <c r="K817" i="1"/>
  <c r="L817" i="1" s="1"/>
  <c r="M817" i="1" s="1"/>
  <c r="N817" i="1" s="1"/>
  <c r="K807" i="1"/>
  <c r="L807" i="1" s="1"/>
  <c r="M807" i="1" s="1"/>
  <c r="N807" i="1" s="1"/>
  <c r="K795" i="1"/>
  <c r="L795" i="1" s="1"/>
  <c r="M795" i="1" s="1"/>
  <c r="N795" i="1" s="1"/>
  <c r="K785" i="1"/>
  <c r="L785" i="1" s="1"/>
  <c r="M785" i="1" s="1"/>
  <c r="N785" i="1" s="1"/>
  <c r="K775" i="1"/>
  <c r="L775" i="1" s="1"/>
  <c r="M775" i="1" s="1"/>
  <c r="N775" i="1" s="1"/>
  <c r="K763" i="1"/>
  <c r="L763" i="1" s="1"/>
  <c r="M763" i="1" s="1"/>
  <c r="N763" i="1" s="1"/>
  <c r="K753" i="1"/>
  <c r="L753" i="1" s="1"/>
  <c r="M753" i="1" s="1"/>
  <c r="N753" i="1" s="1"/>
  <c r="K743" i="1"/>
  <c r="L743" i="1" s="1"/>
  <c r="M743" i="1" s="1"/>
  <c r="N743" i="1" s="1"/>
  <c r="K729" i="1"/>
  <c r="L729" i="1" s="1"/>
  <c r="M729" i="1" s="1"/>
  <c r="N729" i="1" s="1"/>
  <c r="K804" i="1"/>
  <c r="L804" i="1" s="1"/>
  <c r="M804" i="1" s="1"/>
  <c r="N804" i="1" s="1"/>
  <c r="K826" i="1"/>
  <c r="L826" i="1" s="1"/>
  <c r="M826" i="1" s="1"/>
  <c r="N826" i="1" s="1"/>
  <c r="K816" i="1"/>
  <c r="L816" i="1" s="1"/>
  <c r="M816" i="1" s="1"/>
  <c r="N816" i="1" s="1"/>
  <c r="K806" i="1"/>
  <c r="L806" i="1" s="1"/>
  <c r="M806" i="1" s="1"/>
  <c r="N806" i="1" s="1"/>
  <c r="K794" i="1"/>
  <c r="L794" i="1" s="1"/>
  <c r="M794" i="1" s="1"/>
  <c r="N794" i="1" s="1"/>
  <c r="K784" i="1"/>
  <c r="L784" i="1" s="1"/>
  <c r="M784" i="1" s="1"/>
  <c r="N784" i="1" s="1"/>
  <c r="K774" i="1"/>
  <c r="L774" i="1" s="1"/>
  <c r="M774" i="1" s="1"/>
  <c r="N774" i="1" s="1"/>
  <c r="K762" i="1"/>
  <c r="L762" i="1" s="1"/>
  <c r="M762" i="1" s="1"/>
  <c r="N762" i="1" s="1"/>
  <c r="K752" i="1"/>
  <c r="L752" i="1" s="1"/>
  <c r="M752" i="1" s="1"/>
  <c r="N752" i="1" s="1"/>
  <c r="K742" i="1"/>
  <c r="L742" i="1" s="1"/>
  <c r="M742" i="1" s="1"/>
  <c r="N742" i="1" s="1"/>
  <c r="K728" i="1"/>
  <c r="L728" i="1" s="1"/>
  <c r="M728" i="1" s="1"/>
  <c r="N728" i="1" s="1"/>
  <c r="K829" i="1"/>
  <c r="L829" i="1" s="1"/>
  <c r="M829" i="1" s="1"/>
  <c r="N829" i="1" s="1"/>
  <c r="K825" i="1"/>
  <c r="L825" i="1" s="1"/>
  <c r="M825" i="1" s="1"/>
  <c r="N825" i="1" s="1"/>
  <c r="K815" i="1"/>
  <c r="L815" i="1" s="1"/>
  <c r="M815" i="1" s="1"/>
  <c r="N815" i="1" s="1"/>
  <c r="K803" i="1"/>
  <c r="L803" i="1" s="1"/>
  <c r="M803" i="1" s="1"/>
  <c r="N803" i="1" s="1"/>
  <c r="K793" i="1"/>
  <c r="L793" i="1" s="1"/>
  <c r="M793" i="1" s="1"/>
  <c r="N793" i="1" s="1"/>
  <c r="K783" i="1"/>
  <c r="L783" i="1" s="1"/>
  <c r="M783" i="1" s="1"/>
  <c r="N783" i="1" s="1"/>
  <c r="K771" i="1"/>
  <c r="L771" i="1" s="1"/>
  <c r="M771" i="1" s="1"/>
  <c r="N771" i="1" s="1"/>
  <c r="K761" i="1"/>
  <c r="L761" i="1" s="1"/>
  <c r="M761" i="1" s="1"/>
  <c r="N761" i="1" s="1"/>
  <c r="K751" i="1"/>
  <c r="L751" i="1" s="1"/>
  <c r="M751" i="1" s="1"/>
  <c r="N751" i="1" s="1"/>
  <c r="K739" i="1"/>
  <c r="L739" i="1" s="1"/>
  <c r="M739" i="1" s="1"/>
  <c r="N739" i="1" s="1"/>
  <c r="K727" i="1"/>
  <c r="L727" i="1" s="1"/>
  <c r="M727" i="1" s="1"/>
  <c r="N727" i="1" s="1"/>
  <c r="K834" i="1"/>
  <c r="L834" i="1" s="1"/>
  <c r="M834" i="1" s="1"/>
  <c r="N834" i="1" s="1"/>
  <c r="K824" i="1"/>
  <c r="L824" i="1" s="1"/>
  <c r="M824" i="1" s="1"/>
  <c r="N824" i="1" s="1"/>
  <c r="K814" i="1"/>
  <c r="L814" i="1" s="1"/>
  <c r="M814" i="1" s="1"/>
  <c r="N814" i="1" s="1"/>
  <c r="K802" i="1"/>
  <c r="L802" i="1" s="1"/>
  <c r="M802" i="1" s="1"/>
  <c r="N802" i="1" s="1"/>
  <c r="K792" i="1"/>
  <c r="L792" i="1" s="1"/>
  <c r="M792" i="1" s="1"/>
  <c r="N792" i="1" s="1"/>
  <c r="K782" i="1"/>
  <c r="L782" i="1" s="1"/>
  <c r="M782" i="1" s="1"/>
  <c r="N782" i="1" s="1"/>
  <c r="K770" i="1"/>
  <c r="L770" i="1" s="1"/>
  <c r="M770" i="1" s="1"/>
  <c r="N770" i="1" s="1"/>
  <c r="K760" i="1"/>
  <c r="L760" i="1" s="1"/>
  <c r="M760" i="1" s="1"/>
  <c r="N760" i="1" s="1"/>
  <c r="K750" i="1"/>
  <c r="L750" i="1" s="1"/>
  <c r="M750" i="1" s="1"/>
  <c r="N750" i="1" s="1"/>
  <c r="K738" i="1"/>
  <c r="L738" i="1" s="1"/>
  <c r="M738" i="1" s="1"/>
  <c r="N738" i="1" s="1"/>
  <c r="K723" i="1"/>
  <c r="L723" i="1" s="1"/>
  <c r="M723" i="1" s="1"/>
  <c r="N723" i="1" s="1"/>
  <c r="K734" i="1"/>
  <c r="L734" i="1" s="1"/>
  <c r="M734" i="1" s="1"/>
  <c r="N734" i="1" s="1"/>
  <c r="K726" i="1"/>
  <c r="L726" i="1" s="1"/>
  <c r="M726" i="1" s="1"/>
  <c r="N726" i="1" s="1"/>
  <c r="K724" i="1"/>
  <c r="L724" i="1" s="1"/>
  <c r="M724" i="1" s="1"/>
  <c r="N724" i="1" s="1"/>
  <c r="K725" i="1"/>
  <c r="L725" i="1" s="1"/>
  <c r="M725" i="1" s="1"/>
  <c r="N725" i="1" s="1"/>
  <c r="K730" i="1"/>
  <c r="L730" i="1" s="1"/>
  <c r="M730" i="1" s="1"/>
  <c r="N730" i="1" s="1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" i="2"/>
  <c r="D5" i="2"/>
  <c r="D6" i="2"/>
  <c r="D7" i="2"/>
  <c r="D8" i="2"/>
  <c r="D9" i="2"/>
  <c r="D10" i="2"/>
  <c r="D11" i="2"/>
  <c r="D12" i="2"/>
  <c r="D13" i="2"/>
  <c r="D14" i="2"/>
  <c r="D3" i="2"/>
  <c r="K184" i="1" l="1"/>
  <c r="L184" i="1" s="1"/>
  <c r="K500" i="1"/>
  <c r="L500" i="1" s="1"/>
  <c r="M500" i="1" s="1"/>
  <c r="N500" i="1" s="1"/>
  <c r="K61" i="1"/>
  <c r="L61" i="1" s="1"/>
  <c r="K151" i="1"/>
  <c r="L151" i="1" s="1"/>
  <c r="K250" i="1"/>
  <c r="L250" i="1" s="1"/>
  <c r="M250" i="1" s="1"/>
  <c r="N250" i="1" s="1"/>
  <c r="K252" i="1"/>
  <c r="L252" i="1" s="1"/>
  <c r="M252" i="1" s="1"/>
  <c r="N252" i="1" s="1"/>
  <c r="K632" i="1"/>
  <c r="L632" i="1" s="1"/>
  <c r="M632" i="1" s="1"/>
  <c r="N632" i="1" s="1"/>
  <c r="K83" i="1"/>
  <c r="L83" i="1" s="1"/>
  <c r="M83" i="1" s="1"/>
  <c r="N83" i="1" s="1"/>
  <c r="K173" i="1"/>
  <c r="L173" i="1" s="1"/>
  <c r="M173" i="1" s="1"/>
  <c r="N173" i="1" s="1"/>
  <c r="K262" i="1"/>
  <c r="L262" i="1" s="1"/>
  <c r="M262" i="1" s="1"/>
  <c r="N262" i="1" s="1"/>
  <c r="K224" i="1"/>
  <c r="L224" i="1" s="1"/>
  <c r="K580" i="1"/>
  <c r="L580" i="1" s="1"/>
  <c r="K74" i="1"/>
  <c r="L74" i="1" s="1"/>
  <c r="M74" i="1" s="1"/>
  <c r="N74" i="1" s="1"/>
  <c r="K165" i="1"/>
  <c r="L165" i="1" s="1"/>
  <c r="M165" i="1" s="1"/>
  <c r="N165" i="1" s="1"/>
  <c r="K253" i="1"/>
  <c r="L253" i="1" s="1"/>
  <c r="M253" i="1" s="1"/>
  <c r="N253" i="1" s="1"/>
  <c r="K76" i="1"/>
  <c r="L76" i="1" s="1"/>
  <c r="M76" i="1" s="1"/>
  <c r="N76" i="1" s="1"/>
  <c r="K360" i="1"/>
  <c r="L360" i="1" s="1"/>
  <c r="M360" i="1" s="1"/>
  <c r="N360" i="1" s="1"/>
  <c r="K25" i="1"/>
  <c r="L25" i="1" s="1"/>
  <c r="M25" i="1" s="1"/>
  <c r="N25" i="1" s="1"/>
  <c r="K109" i="1"/>
  <c r="L109" i="1" s="1"/>
  <c r="K207" i="1"/>
  <c r="L207" i="1" s="1"/>
  <c r="K293" i="1"/>
  <c r="L293" i="1" s="1"/>
  <c r="M293" i="1" s="1"/>
  <c r="N293" i="1" s="1"/>
  <c r="K127" i="1"/>
  <c r="L127" i="1" s="1"/>
  <c r="M127" i="1" s="1"/>
  <c r="N127" i="1" s="1"/>
  <c r="K314" i="1"/>
  <c r="L314" i="1" s="1"/>
  <c r="M314" i="1" s="1"/>
  <c r="N314" i="1" s="1"/>
  <c r="K418" i="1"/>
  <c r="L418" i="1" s="1"/>
  <c r="M418" i="1" s="1"/>
  <c r="N418" i="1" s="1"/>
  <c r="K534" i="1"/>
  <c r="L534" i="1" s="1"/>
  <c r="M534" i="1" s="1"/>
  <c r="N534" i="1" s="1"/>
  <c r="K650" i="1"/>
  <c r="L650" i="1" s="1"/>
  <c r="M650" i="1" s="1"/>
  <c r="N650" i="1" s="1"/>
  <c r="K164" i="1"/>
  <c r="L164" i="1" s="1"/>
  <c r="M164" i="1" s="1"/>
  <c r="N164" i="1" s="1"/>
  <c r="K648" i="1"/>
  <c r="L648" i="1" s="1"/>
  <c r="M648" i="1" s="1"/>
  <c r="N648" i="1" s="1"/>
  <c r="K118" i="1"/>
  <c r="L118" i="1" s="1"/>
  <c r="M118" i="1" s="1"/>
  <c r="N118" i="1" s="1"/>
  <c r="K437" i="1"/>
  <c r="L437" i="1" s="1"/>
  <c r="M437" i="1" s="1"/>
  <c r="N437" i="1" s="1"/>
  <c r="K264" i="1"/>
  <c r="L264" i="1" s="1"/>
  <c r="M264" i="1" s="1"/>
  <c r="N264" i="1" s="1"/>
  <c r="K383" i="1"/>
  <c r="L383" i="1" s="1"/>
  <c r="M383" i="1" s="1"/>
  <c r="N383" i="1" s="1"/>
  <c r="K607" i="1"/>
  <c r="L607" i="1" s="1"/>
  <c r="K424" i="1"/>
  <c r="L424" i="1" s="1"/>
  <c r="M424" i="1" s="1"/>
  <c r="N424" i="1" s="1"/>
  <c r="K690" i="1"/>
  <c r="L690" i="1" s="1"/>
  <c r="K666" i="1"/>
  <c r="L666" i="1" s="1"/>
  <c r="M666" i="1" s="1"/>
  <c r="N666" i="1" s="1"/>
  <c r="K669" i="1"/>
  <c r="L669" i="1" s="1"/>
  <c r="M669" i="1" s="1"/>
  <c r="N669" i="1" s="1"/>
  <c r="K718" i="1"/>
  <c r="L718" i="1" s="1"/>
  <c r="M718" i="1" s="1"/>
  <c r="N718" i="1" s="1"/>
  <c r="K216" i="1"/>
  <c r="L216" i="1" s="1"/>
  <c r="M216" i="1" s="1"/>
  <c r="N216" i="1" s="1"/>
  <c r="K552" i="1"/>
  <c r="L552" i="1" s="1"/>
  <c r="M552" i="1" s="1"/>
  <c r="N552" i="1" s="1"/>
  <c r="K71" i="1"/>
  <c r="L71" i="1" s="1"/>
  <c r="M71" i="1" s="1"/>
  <c r="N71" i="1" s="1"/>
  <c r="K162" i="1"/>
  <c r="L162" i="1" s="1"/>
  <c r="M162" i="1" s="1"/>
  <c r="N162" i="1" s="1"/>
  <c r="K28" i="1"/>
  <c r="L28" i="1" s="1"/>
  <c r="M28" i="1" s="1"/>
  <c r="N28" i="1" s="1"/>
  <c r="K292" i="1"/>
  <c r="L292" i="1" s="1"/>
  <c r="M292" i="1" s="1"/>
  <c r="N292" i="1" s="1"/>
  <c r="K9" i="1"/>
  <c r="L9" i="1" s="1"/>
  <c r="M9" i="1" s="1"/>
  <c r="N9" i="1" s="1"/>
  <c r="K94" i="1"/>
  <c r="L94" i="1" s="1"/>
  <c r="M94" i="1" s="1"/>
  <c r="N94" i="1" s="1"/>
  <c r="K193" i="1"/>
  <c r="L193" i="1" s="1"/>
  <c r="M193" i="1" s="1"/>
  <c r="N193" i="1" s="1"/>
  <c r="K271" i="1"/>
  <c r="L271" i="1" s="1"/>
  <c r="M271" i="1" s="1"/>
  <c r="N271" i="1" s="1"/>
  <c r="K256" i="1"/>
  <c r="L256" i="1" s="1"/>
  <c r="M256" i="1" s="1"/>
  <c r="N256" i="1" s="1"/>
  <c r="K644" i="1"/>
  <c r="L644" i="1" s="1"/>
  <c r="M644" i="1" s="1"/>
  <c r="N644" i="1" s="1"/>
  <c r="K85" i="1"/>
  <c r="L85" i="1" s="1"/>
  <c r="M85" i="1" s="1"/>
  <c r="N85" i="1" s="1"/>
  <c r="K174" i="1"/>
  <c r="L174" i="1" s="1"/>
  <c r="M174" i="1" s="1"/>
  <c r="N174" i="1" s="1"/>
  <c r="K263" i="1"/>
  <c r="L263" i="1" s="1"/>
  <c r="M263" i="1" s="1"/>
  <c r="N263" i="1" s="1"/>
  <c r="K108" i="1"/>
  <c r="L108" i="1" s="1"/>
  <c r="M108" i="1" s="1"/>
  <c r="N108" i="1" s="1"/>
  <c r="K396" i="1"/>
  <c r="L396" i="1" s="1"/>
  <c r="M396" i="1" s="1"/>
  <c r="N396" i="1" s="1"/>
  <c r="K35" i="1"/>
  <c r="L35" i="1" s="1"/>
  <c r="M35" i="1" s="1"/>
  <c r="N35" i="1" s="1"/>
  <c r="K129" i="1"/>
  <c r="L129" i="1" s="1"/>
  <c r="K217" i="1"/>
  <c r="L217" i="1" s="1"/>
  <c r="M217" i="1" s="1"/>
  <c r="N217" i="1" s="1"/>
  <c r="K189" i="1"/>
  <c r="L189" i="1" s="1"/>
  <c r="M189" i="1" s="1"/>
  <c r="N189" i="1" s="1"/>
  <c r="K322" i="1"/>
  <c r="L322" i="1" s="1"/>
  <c r="M322" i="1" s="1"/>
  <c r="N322" i="1" s="1"/>
  <c r="K427" i="1"/>
  <c r="L427" i="1" s="1"/>
  <c r="M427" i="1" s="1"/>
  <c r="N427" i="1" s="1"/>
  <c r="K543" i="1"/>
  <c r="L543" i="1" s="1"/>
  <c r="M543" i="1" s="1"/>
  <c r="N543" i="1" s="1"/>
  <c r="K658" i="1"/>
  <c r="L658" i="1" s="1"/>
  <c r="M658" i="1" s="1"/>
  <c r="N658" i="1" s="1"/>
  <c r="K196" i="1"/>
  <c r="L196" i="1" s="1"/>
  <c r="M196" i="1" s="1"/>
  <c r="N196" i="1" s="1"/>
  <c r="K11" i="1"/>
  <c r="L11" i="1" s="1"/>
  <c r="M11" i="1" s="1"/>
  <c r="N11" i="1" s="1"/>
  <c r="K139" i="1"/>
  <c r="L139" i="1" s="1"/>
  <c r="M139" i="1" s="1"/>
  <c r="N139" i="1" s="1"/>
  <c r="K498" i="1"/>
  <c r="L498" i="1" s="1"/>
  <c r="M498" i="1" s="1"/>
  <c r="N498" i="1" s="1"/>
  <c r="K484" i="1"/>
  <c r="L484" i="1" s="1"/>
  <c r="M484" i="1" s="1"/>
  <c r="N484" i="1" s="1"/>
  <c r="K429" i="1"/>
  <c r="L429" i="1" s="1"/>
  <c r="M429" i="1" s="1"/>
  <c r="N429" i="1" s="1"/>
  <c r="K503" i="1"/>
  <c r="L503" i="1" s="1"/>
  <c r="M503" i="1" s="1"/>
  <c r="N503" i="1" s="1"/>
  <c r="K278" i="1"/>
  <c r="L278" i="1" s="1"/>
  <c r="M278" i="1" s="1"/>
  <c r="N278" i="1" s="1"/>
  <c r="K548" i="1"/>
  <c r="L548" i="1" s="1"/>
  <c r="M548" i="1" s="1"/>
  <c r="N548" i="1" s="1"/>
  <c r="K248" i="1"/>
  <c r="L248" i="1" s="1"/>
  <c r="M248" i="1" s="1"/>
  <c r="N248" i="1" s="1"/>
  <c r="K628" i="1"/>
  <c r="L628" i="1" s="1"/>
  <c r="M628" i="1" s="1"/>
  <c r="N628" i="1" s="1"/>
  <c r="K82" i="1"/>
  <c r="L82" i="1" s="1"/>
  <c r="K171" i="1"/>
  <c r="L171" i="1" s="1"/>
  <c r="M171" i="1" s="1"/>
  <c r="N171" i="1" s="1"/>
  <c r="K60" i="1"/>
  <c r="L60" i="1" s="1"/>
  <c r="M60" i="1" s="1"/>
  <c r="N60" i="1" s="1"/>
  <c r="K336" i="1"/>
  <c r="L336" i="1" s="1"/>
  <c r="M336" i="1" s="1"/>
  <c r="N336" i="1" s="1"/>
  <c r="K19" i="1"/>
  <c r="L19" i="1" s="1"/>
  <c r="M19" i="1" s="1"/>
  <c r="N19" i="1" s="1"/>
  <c r="K103" i="1"/>
  <c r="L103" i="1" s="1"/>
  <c r="M103" i="1" s="1"/>
  <c r="N103" i="1" s="1"/>
  <c r="K202" i="1"/>
  <c r="L202" i="1" s="1"/>
  <c r="K32" i="1"/>
  <c r="L32" i="1" s="1"/>
  <c r="M32" i="1" s="1"/>
  <c r="N32" i="1" s="1"/>
  <c r="K296" i="1"/>
  <c r="L296" i="1" s="1"/>
  <c r="K10" i="1"/>
  <c r="L10" i="1" s="1"/>
  <c r="M10" i="1" s="1"/>
  <c r="N10" i="1" s="1"/>
  <c r="K95" i="1"/>
  <c r="L95" i="1" s="1"/>
  <c r="M95" i="1" s="1"/>
  <c r="N95" i="1" s="1"/>
  <c r="K183" i="1"/>
  <c r="L183" i="1" s="1"/>
  <c r="M183" i="1" s="1"/>
  <c r="N183" i="1" s="1"/>
  <c r="K273" i="1"/>
  <c r="L273" i="1" s="1"/>
  <c r="M273" i="1" s="1"/>
  <c r="N273" i="1" s="1"/>
  <c r="K140" i="1"/>
  <c r="L140" i="1" s="1"/>
  <c r="M140" i="1" s="1"/>
  <c r="N140" i="1" s="1"/>
  <c r="K456" i="1"/>
  <c r="L456" i="1" s="1"/>
  <c r="M456" i="1" s="1"/>
  <c r="N456" i="1" s="1"/>
  <c r="K46" i="1"/>
  <c r="L46" i="1" s="1"/>
  <c r="M46" i="1" s="1"/>
  <c r="N46" i="1" s="1"/>
  <c r="K138" i="1"/>
  <c r="L138" i="1" s="1"/>
  <c r="M138" i="1" s="1"/>
  <c r="N138" i="1" s="1"/>
  <c r="K227" i="1"/>
  <c r="L227" i="1" s="1"/>
  <c r="M227" i="1" s="1"/>
  <c r="N227" i="1" s="1"/>
  <c r="K209" i="1"/>
  <c r="L209" i="1" s="1"/>
  <c r="M209" i="1" s="1"/>
  <c r="N209" i="1" s="1"/>
  <c r="K341" i="1"/>
  <c r="L341" i="1" s="1"/>
  <c r="M341" i="1" s="1"/>
  <c r="N341" i="1" s="1"/>
  <c r="K435" i="1"/>
  <c r="L435" i="1" s="1"/>
  <c r="M435" i="1" s="1"/>
  <c r="N435" i="1" s="1"/>
  <c r="K576" i="1"/>
  <c r="L576" i="1" s="1"/>
  <c r="M576" i="1" s="1"/>
  <c r="N576" i="1" s="1"/>
  <c r="K260" i="1"/>
  <c r="L260" i="1" s="1"/>
  <c r="M260" i="1" s="1"/>
  <c r="N260" i="1" s="1"/>
  <c r="K33" i="1"/>
  <c r="L33" i="1" s="1"/>
  <c r="M33" i="1" s="1"/>
  <c r="N33" i="1" s="1"/>
  <c r="K169" i="1"/>
  <c r="L169" i="1" s="1"/>
  <c r="M169" i="1" s="1"/>
  <c r="N169" i="1" s="1"/>
  <c r="K535" i="1"/>
  <c r="L535" i="1" s="1"/>
  <c r="M535" i="1" s="1"/>
  <c r="N535" i="1" s="1"/>
  <c r="K660" i="1"/>
  <c r="L660" i="1" s="1"/>
  <c r="M660" i="1" s="1"/>
  <c r="N660" i="1" s="1"/>
  <c r="K515" i="1"/>
  <c r="L515" i="1" s="1"/>
  <c r="M515" i="1" s="1"/>
  <c r="N515" i="1" s="1"/>
  <c r="K286" i="1"/>
  <c r="L286" i="1" s="1"/>
  <c r="M286" i="1" s="1"/>
  <c r="N286" i="1" s="1"/>
  <c r="K397" i="1"/>
  <c r="L397" i="1" s="1"/>
  <c r="M397" i="1" s="1"/>
  <c r="N397" i="1" s="1"/>
  <c r="K16" i="1"/>
  <c r="L16" i="1" s="1"/>
  <c r="M16" i="1" s="1"/>
  <c r="N16" i="1" s="1"/>
  <c r="K538" i="1"/>
  <c r="L538" i="1" s="1"/>
  <c r="M538" i="1" s="1"/>
  <c r="N538" i="1" s="1"/>
  <c r="K647" i="1"/>
  <c r="L647" i="1" s="1"/>
  <c r="K24" i="1"/>
  <c r="L24" i="1" s="1"/>
  <c r="K288" i="1"/>
  <c r="L288" i="1" s="1"/>
  <c r="M288" i="1" s="1"/>
  <c r="N288" i="1" s="1"/>
  <c r="K7" i="1"/>
  <c r="L7" i="1" s="1"/>
  <c r="M7" i="1" s="1"/>
  <c r="N7" i="1" s="1"/>
  <c r="K93" i="1"/>
  <c r="L93" i="1" s="1"/>
  <c r="M93" i="1" s="1"/>
  <c r="N93" i="1" s="1"/>
  <c r="K191" i="1"/>
  <c r="L191" i="1" s="1"/>
  <c r="M191" i="1" s="1"/>
  <c r="N191" i="1" s="1"/>
  <c r="K92" i="1"/>
  <c r="L92" i="1" s="1"/>
  <c r="M92" i="1" s="1"/>
  <c r="N92" i="1" s="1"/>
  <c r="K376" i="1"/>
  <c r="L376" i="1" s="1"/>
  <c r="M376" i="1" s="1"/>
  <c r="N376" i="1" s="1"/>
  <c r="K30" i="1"/>
  <c r="L30" i="1" s="1"/>
  <c r="K114" i="1"/>
  <c r="L114" i="1" s="1"/>
  <c r="M114" i="1" s="1"/>
  <c r="N114" i="1" s="1"/>
  <c r="K213" i="1"/>
  <c r="L213" i="1" s="1"/>
  <c r="M213" i="1" s="1"/>
  <c r="N213" i="1" s="1"/>
  <c r="K64" i="1"/>
  <c r="L64" i="1" s="1"/>
  <c r="M64" i="1" s="1"/>
  <c r="N64" i="1" s="1"/>
  <c r="K344" i="1"/>
  <c r="L344" i="1" s="1"/>
  <c r="M344" i="1" s="1"/>
  <c r="N344" i="1" s="1"/>
  <c r="K21" i="1"/>
  <c r="L21" i="1" s="1"/>
  <c r="M21" i="1" s="1"/>
  <c r="N21" i="1" s="1"/>
  <c r="K105" i="1"/>
  <c r="L105" i="1" s="1"/>
  <c r="M105" i="1" s="1"/>
  <c r="N105" i="1" s="1"/>
  <c r="K194" i="1"/>
  <c r="L194" i="1" s="1"/>
  <c r="M194" i="1" s="1"/>
  <c r="N194" i="1" s="1"/>
  <c r="K281" i="1"/>
  <c r="L281" i="1" s="1"/>
  <c r="K172" i="1"/>
  <c r="L172" i="1" s="1"/>
  <c r="K488" i="1"/>
  <c r="L488" i="1" s="1"/>
  <c r="M488" i="1" s="1"/>
  <c r="N488" i="1" s="1"/>
  <c r="K57" i="1"/>
  <c r="L57" i="1" s="1"/>
  <c r="M57" i="1" s="1"/>
  <c r="N57" i="1" s="1"/>
  <c r="K149" i="1"/>
  <c r="L149" i="1" s="1"/>
  <c r="M149" i="1" s="1"/>
  <c r="N149" i="1" s="1"/>
  <c r="K237" i="1"/>
  <c r="L237" i="1" s="1"/>
  <c r="M237" i="1" s="1"/>
  <c r="N237" i="1" s="1"/>
  <c r="K218" i="1"/>
  <c r="L218" i="1" s="1"/>
  <c r="M218" i="1" s="1"/>
  <c r="N218" i="1" s="1"/>
  <c r="K351" i="1"/>
  <c r="L351" i="1" s="1"/>
  <c r="M351" i="1" s="1"/>
  <c r="N351" i="1" s="1"/>
  <c r="K446" i="1"/>
  <c r="L446" i="1" s="1"/>
  <c r="M446" i="1" s="1"/>
  <c r="N446" i="1" s="1"/>
  <c r="K586" i="1"/>
  <c r="L586" i="1" s="1"/>
  <c r="M586" i="1" s="1"/>
  <c r="N586" i="1" s="1"/>
  <c r="K300" i="1"/>
  <c r="L300" i="1" s="1"/>
  <c r="M300" i="1" s="1"/>
  <c r="N300" i="1" s="1"/>
  <c r="K43" i="1"/>
  <c r="L43" i="1" s="1"/>
  <c r="M43" i="1" s="1"/>
  <c r="N43" i="1" s="1"/>
  <c r="K219" i="1"/>
  <c r="L219" i="1" s="1"/>
  <c r="M219" i="1" s="1"/>
  <c r="N219" i="1" s="1"/>
  <c r="K55" i="1"/>
  <c r="L55" i="1" s="1"/>
  <c r="M55" i="1" s="1"/>
  <c r="N55" i="1" s="1"/>
  <c r="K131" i="1"/>
  <c r="L131" i="1" s="1"/>
  <c r="M131" i="1" s="1"/>
  <c r="N131" i="1" s="1"/>
  <c r="K116" i="1"/>
  <c r="L116" i="1" s="1"/>
  <c r="M116" i="1" s="1"/>
  <c r="N116" i="1" s="1"/>
  <c r="K550" i="1"/>
  <c r="L550" i="1" s="1"/>
  <c r="M550" i="1" s="1"/>
  <c r="N550" i="1" s="1"/>
  <c r="K504" i="1"/>
  <c r="L504" i="1" s="1"/>
  <c r="K272" i="1"/>
  <c r="L272" i="1" s="1"/>
  <c r="M272" i="1" s="1"/>
  <c r="N272" i="1" s="1"/>
  <c r="K155" i="1"/>
  <c r="L155" i="1" s="1"/>
  <c r="M155" i="1" s="1"/>
  <c r="N155" i="1" s="1"/>
  <c r="K638" i="1"/>
  <c r="L638" i="1" s="1"/>
  <c r="M638" i="1" s="1"/>
  <c r="N638" i="1" s="1"/>
  <c r="K56" i="1"/>
  <c r="L56" i="1" s="1"/>
  <c r="M56" i="1" s="1"/>
  <c r="N56" i="1" s="1"/>
  <c r="K332" i="1"/>
  <c r="L332" i="1" s="1"/>
  <c r="M332" i="1" s="1"/>
  <c r="N332" i="1" s="1"/>
  <c r="K18" i="1"/>
  <c r="L18" i="1" s="1"/>
  <c r="M18" i="1" s="1"/>
  <c r="N18" i="1" s="1"/>
  <c r="K113" i="1"/>
  <c r="L113" i="1" s="1"/>
  <c r="M113" i="1" s="1"/>
  <c r="N113" i="1" s="1"/>
  <c r="K201" i="1"/>
  <c r="L201" i="1" s="1"/>
  <c r="M201" i="1" s="1"/>
  <c r="N201" i="1" s="1"/>
  <c r="K124" i="1"/>
  <c r="L124" i="1" s="1"/>
  <c r="M124" i="1" s="1"/>
  <c r="N124" i="1" s="1"/>
  <c r="K440" i="1"/>
  <c r="L440" i="1" s="1"/>
  <c r="M440" i="1" s="1"/>
  <c r="N440" i="1" s="1"/>
  <c r="K41" i="1"/>
  <c r="L41" i="1" s="1"/>
  <c r="M41" i="1" s="1"/>
  <c r="N41" i="1" s="1"/>
  <c r="K123" i="1"/>
  <c r="L123" i="1" s="1"/>
  <c r="M123" i="1" s="1"/>
  <c r="N123" i="1" s="1"/>
  <c r="K222" i="1"/>
  <c r="L222" i="1" s="1"/>
  <c r="M222" i="1" s="1"/>
  <c r="N222" i="1" s="1"/>
  <c r="K96" i="1"/>
  <c r="L96" i="1" s="1"/>
  <c r="M96" i="1" s="1"/>
  <c r="N96" i="1" s="1"/>
  <c r="K384" i="1"/>
  <c r="L384" i="1" s="1"/>
  <c r="M384" i="1" s="1"/>
  <c r="N384" i="1" s="1"/>
  <c r="K31" i="1"/>
  <c r="L31" i="1" s="1"/>
  <c r="K115" i="1"/>
  <c r="L115" i="1" s="1"/>
  <c r="M115" i="1" s="1"/>
  <c r="N115" i="1" s="1"/>
  <c r="K203" i="1"/>
  <c r="L203" i="1" s="1"/>
  <c r="M203" i="1" s="1"/>
  <c r="N203" i="1" s="1"/>
  <c r="K289" i="1"/>
  <c r="L289" i="1" s="1"/>
  <c r="M289" i="1" s="1"/>
  <c r="N289" i="1" s="1"/>
  <c r="K204" i="1"/>
  <c r="L204" i="1" s="1"/>
  <c r="M204" i="1" s="1"/>
  <c r="N204" i="1" s="1"/>
  <c r="K532" i="1"/>
  <c r="L532" i="1" s="1"/>
  <c r="M532" i="1" s="1"/>
  <c r="N532" i="1" s="1"/>
  <c r="K67" i="1"/>
  <c r="L67" i="1" s="1"/>
  <c r="M67" i="1" s="1"/>
  <c r="N67" i="1" s="1"/>
  <c r="K158" i="1"/>
  <c r="L158" i="1" s="1"/>
  <c r="K257" i="1"/>
  <c r="L257" i="1" s="1"/>
  <c r="M257" i="1" s="1"/>
  <c r="N257" i="1" s="1"/>
  <c r="K229" i="1"/>
  <c r="L229" i="1" s="1"/>
  <c r="M229" i="1" s="1"/>
  <c r="N229" i="1" s="1"/>
  <c r="K361" i="1"/>
  <c r="L361" i="1" s="1"/>
  <c r="M361" i="1" s="1"/>
  <c r="N361" i="1" s="1"/>
  <c r="K466" i="1"/>
  <c r="L466" i="1" s="1"/>
  <c r="M466" i="1" s="1"/>
  <c r="N466" i="1" s="1"/>
  <c r="K604" i="1"/>
  <c r="L604" i="1" s="1"/>
  <c r="M604" i="1" s="1"/>
  <c r="N604" i="1" s="1"/>
  <c r="K388" i="1"/>
  <c r="L388" i="1" s="1"/>
  <c r="M388" i="1" s="1"/>
  <c r="N388" i="1" s="1"/>
  <c r="K54" i="1"/>
  <c r="L54" i="1" s="1"/>
  <c r="M54" i="1" s="1"/>
  <c r="N54" i="1" s="1"/>
  <c r="K287" i="1"/>
  <c r="L287" i="1" s="1"/>
  <c r="K87" i="1"/>
  <c r="L87" i="1" s="1"/>
  <c r="M87" i="1" s="1"/>
  <c r="N87" i="1" s="1"/>
  <c r="K309" i="1"/>
  <c r="L309" i="1" s="1"/>
  <c r="M309" i="1" s="1"/>
  <c r="N309" i="1" s="1"/>
  <c r="K420" i="1"/>
  <c r="L420" i="1" s="1"/>
  <c r="M420" i="1" s="1"/>
  <c r="N420" i="1" s="1"/>
  <c r="K621" i="1"/>
  <c r="L621" i="1" s="1"/>
  <c r="M621" i="1" s="1"/>
  <c r="N621" i="1" s="1"/>
  <c r="K692" i="1"/>
  <c r="L692" i="1" s="1"/>
  <c r="M692" i="1" s="1"/>
  <c r="N692" i="1" s="1"/>
  <c r="K5" i="1"/>
  <c r="L5" i="1" s="1"/>
  <c r="M5" i="1" s="1"/>
  <c r="N5" i="1" s="1"/>
  <c r="K349" i="1"/>
  <c r="L349" i="1" s="1"/>
  <c r="M349" i="1" s="1"/>
  <c r="N349" i="1" s="1"/>
  <c r="K177" i="1"/>
  <c r="L177" i="1" s="1"/>
  <c r="M177" i="1" s="1"/>
  <c r="N177" i="1" s="1"/>
  <c r="K198" i="1"/>
  <c r="L198" i="1" s="1"/>
  <c r="M198" i="1" s="1"/>
  <c r="N198" i="1" s="1"/>
  <c r="K506" i="1"/>
  <c r="L506" i="1" s="1"/>
  <c r="M506" i="1" s="1"/>
  <c r="N506" i="1" s="1"/>
  <c r="K553" i="1"/>
  <c r="L553" i="1" s="1"/>
  <c r="M553" i="1" s="1"/>
  <c r="N553" i="1" s="1"/>
  <c r="K150" i="1"/>
  <c r="L150" i="1" s="1"/>
  <c r="M150" i="1" s="1"/>
  <c r="N150" i="1" s="1"/>
  <c r="K458" i="1"/>
  <c r="L458" i="1" s="1"/>
  <c r="M458" i="1" s="1"/>
  <c r="N458" i="1" s="1"/>
  <c r="K214" i="1"/>
  <c r="L214" i="1" s="1"/>
  <c r="M214" i="1" s="1"/>
  <c r="N214" i="1" s="1"/>
  <c r="K569" i="1"/>
  <c r="L569" i="1" s="1"/>
  <c r="M569" i="1" s="1"/>
  <c r="N569" i="1" s="1"/>
  <c r="K166" i="1"/>
  <c r="L166" i="1" s="1"/>
  <c r="M166" i="1" s="1"/>
  <c r="N166" i="1" s="1"/>
  <c r="K626" i="1"/>
  <c r="L626" i="1" s="1"/>
  <c r="K556" i="1"/>
  <c r="L556" i="1" s="1"/>
  <c r="M556" i="1" s="1"/>
  <c r="N556" i="1" s="1"/>
  <c r="K620" i="1"/>
  <c r="L620" i="1" s="1"/>
  <c r="M620" i="1" s="1"/>
  <c r="N620" i="1" s="1"/>
  <c r="K711" i="1"/>
  <c r="L711" i="1" s="1"/>
  <c r="M711" i="1" s="1"/>
  <c r="N711" i="1" s="1"/>
  <c r="K426" i="1"/>
  <c r="L426" i="1" s="1"/>
  <c r="M426" i="1" s="1"/>
  <c r="N426" i="1" s="1"/>
  <c r="K350" i="1"/>
  <c r="L350" i="1" s="1"/>
  <c r="M350" i="1" s="1"/>
  <c r="N350" i="1" s="1"/>
  <c r="K157" i="1"/>
  <c r="L157" i="1" s="1"/>
  <c r="M157" i="1" s="1"/>
  <c r="N157" i="1" s="1"/>
  <c r="K610" i="1"/>
  <c r="L610" i="1" s="1"/>
  <c r="M610" i="1" s="1"/>
  <c r="N610" i="1" s="1"/>
  <c r="K710" i="1"/>
  <c r="L710" i="1" s="1"/>
  <c r="M710" i="1" s="1"/>
  <c r="N710" i="1" s="1"/>
  <c r="K642" i="1"/>
  <c r="L642" i="1" s="1"/>
  <c r="M642" i="1" s="1"/>
  <c r="N642" i="1" s="1"/>
  <c r="K570" i="1"/>
  <c r="L570" i="1" s="1"/>
  <c r="M570" i="1" s="1"/>
  <c r="N570" i="1" s="1"/>
  <c r="K416" i="1"/>
  <c r="L416" i="1" s="1"/>
  <c r="M416" i="1" s="1"/>
  <c r="N416" i="1" s="1"/>
  <c r="K339" i="1"/>
  <c r="L339" i="1" s="1"/>
  <c r="M339" i="1" s="1"/>
  <c r="N339" i="1" s="1"/>
  <c r="K705" i="1"/>
  <c r="L705" i="1" s="1"/>
  <c r="M705" i="1" s="1"/>
  <c r="N705" i="1" s="1"/>
  <c r="K659" i="1"/>
  <c r="L659" i="1" s="1"/>
  <c r="M659" i="1" s="1"/>
  <c r="N659" i="1" s="1"/>
  <c r="K587" i="1"/>
  <c r="L587" i="1" s="1"/>
  <c r="M587" i="1" s="1"/>
  <c r="N587" i="1" s="1"/>
  <c r="K270" i="1"/>
  <c r="L270" i="1" s="1"/>
  <c r="K79" i="1"/>
  <c r="L79" i="1" s="1"/>
  <c r="M79" i="1" s="1"/>
  <c r="N79" i="1" s="1"/>
  <c r="K612" i="1"/>
  <c r="L612" i="1" s="1"/>
  <c r="M612" i="1" s="1"/>
  <c r="N612" i="1" s="1"/>
  <c r="K240" i="1"/>
  <c r="L240" i="1" s="1"/>
  <c r="M240" i="1" s="1"/>
  <c r="N240" i="1" s="1"/>
  <c r="K602" i="1"/>
  <c r="L602" i="1" s="1"/>
  <c r="M602" i="1" s="1"/>
  <c r="N602" i="1" s="1"/>
  <c r="K627" i="1"/>
  <c r="L627" i="1" s="1"/>
  <c r="M627" i="1" s="1"/>
  <c r="N627" i="1" s="1"/>
  <c r="K684" i="1"/>
  <c r="L684" i="1" s="1"/>
  <c r="M684" i="1" s="1"/>
  <c r="N684" i="1" s="1"/>
  <c r="K494" i="1"/>
  <c r="L494" i="1" s="1"/>
  <c r="M494" i="1" s="1"/>
  <c r="N494" i="1" s="1"/>
  <c r="K386" i="1"/>
  <c r="L386" i="1" s="1"/>
  <c r="M386" i="1" s="1"/>
  <c r="N386" i="1" s="1"/>
  <c r="K269" i="1"/>
  <c r="L269" i="1" s="1"/>
  <c r="M269" i="1" s="1"/>
  <c r="N269" i="1" s="1"/>
  <c r="K629" i="1"/>
  <c r="L629" i="1" s="1"/>
  <c r="M629" i="1" s="1"/>
  <c r="N629" i="1" s="1"/>
  <c r="K683" i="1"/>
  <c r="L683" i="1" s="1"/>
  <c r="M683" i="1" s="1"/>
  <c r="N683" i="1" s="1"/>
  <c r="K611" i="1"/>
  <c r="L611" i="1" s="1"/>
  <c r="M611" i="1" s="1"/>
  <c r="N611" i="1" s="1"/>
  <c r="K541" i="1"/>
  <c r="L541" i="1" s="1"/>
  <c r="M541" i="1" s="1"/>
  <c r="N541" i="1" s="1"/>
  <c r="K277" i="1"/>
  <c r="L277" i="1" s="1"/>
  <c r="M277" i="1" s="1"/>
  <c r="N277" i="1" s="1"/>
  <c r="K493" i="1"/>
  <c r="L493" i="1" s="1"/>
  <c r="M493" i="1" s="1"/>
  <c r="N493" i="1" s="1"/>
  <c r="K415" i="1"/>
  <c r="L415" i="1" s="1"/>
  <c r="M415" i="1" s="1"/>
  <c r="N415" i="1" s="1"/>
  <c r="K338" i="1"/>
  <c r="L338" i="1" s="1"/>
  <c r="M338" i="1" s="1"/>
  <c r="N338" i="1" s="1"/>
  <c r="K134" i="1"/>
  <c r="L134" i="1" s="1"/>
  <c r="M134" i="1" s="1"/>
  <c r="N134" i="1" s="1"/>
  <c r="K27" i="1"/>
  <c r="L27" i="1" s="1"/>
  <c r="M27" i="1" s="1"/>
  <c r="N27" i="1" s="1"/>
  <c r="K368" i="1"/>
  <c r="L368" i="1" s="1"/>
  <c r="M368" i="1" s="1"/>
  <c r="N368" i="1" s="1"/>
  <c r="K84" i="1"/>
  <c r="L84" i="1" s="1"/>
  <c r="M84" i="1" s="1"/>
  <c r="N84" i="1" s="1"/>
  <c r="K671" i="1"/>
  <c r="L671" i="1" s="1"/>
  <c r="M671" i="1" s="1"/>
  <c r="N671" i="1" s="1"/>
  <c r="K598" i="1"/>
  <c r="L598" i="1" s="1"/>
  <c r="M598" i="1" s="1"/>
  <c r="N598" i="1" s="1"/>
  <c r="K527" i="1"/>
  <c r="L527" i="1" s="1"/>
  <c r="M527" i="1" s="1"/>
  <c r="N527" i="1" s="1"/>
  <c r="K450" i="1"/>
  <c r="L450" i="1" s="1"/>
  <c r="M450" i="1" s="1"/>
  <c r="N450" i="1" s="1"/>
  <c r="K375" i="1"/>
  <c r="L375" i="1" s="1"/>
  <c r="M375" i="1" s="1"/>
  <c r="N375" i="1" s="1"/>
  <c r="K301" i="1"/>
  <c r="L301" i="1" s="1"/>
  <c r="M301" i="1" s="1"/>
  <c r="N301" i="1" s="1"/>
  <c r="K121" i="1"/>
  <c r="L121" i="1" s="1"/>
  <c r="M121" i="1" s="1"/>
  <c r="N121" i="1" s="1"/>
  <c r="K507" i="1"/>
  <c r="L507" i="1" s="1"/>
  <c r="M507" i="1" s="1"/>
  <c r="N507" i="1" s="1"/>
  <c r="K421" i="1"/>
  <c r="L421" i="1" s="1"/>
  <c r="M421" i="1" s="1"/>
  <c r="N421" i="1" s="1"/>
  <c r="K343" i="1"/>
  <c r="L343" i="1" s="1"/>
  <c r="M343" i="1" s="1"/>
  <c r="N343" i="1" s="1"/>
  <c r="K141" i="1"/>
  <c r="L141" i="1" s="1"/>
  <c r="M141" i="1" s="1"/>
  <c r="N141" i="1" s="1"/>
  <c r="K45" i="1"/>
  <c r="L45" i="1" s="1"/>
  <c r="M45" i="1" s="1"/>
  <c r="N45" i="1" s="1"/>
  <c r="K452" i="1"/>
  <c r="L452" i="1" s="1"/>
  <c r="K136" i="1"/>
  <c r="L136" i="1" s="1"/>
  <c r="M136" i="1" s="1"/>
  <c r="N136" i="1" s="1"/>
  <c r="K487" i="1"/>
  <c r="L487" i="1" s="1"/>
  <c r="M487" i="1" s="1"/>
  <c r="N487" i="1" s="1"/>
  <c r="K403" i="1"/>
  <c r="L403" i="1" s="1"/>
  <c r="M403" i="1" s="1"/>
  <c r="N403" i="1" s="1"/>
  <c r="K323" i="1"/>
  <c r="L323" i="1" s="1"/>
  <c r="M323" i="1" s="1"/>
  <c r="N323" i="1" s="1"/>
  <c r="K210" i="1"/>
  <c r="L210" i="1" s="1"/>
  <c r="K107" i="1"/>
  <c r="L107" i="1" s="1"/>
  <c r="M107" i="1" s="1"/>
  <c r="N107" i="1" s="1"/>
  <c r="K22" i="1"/>
  <c r="L22" i="1" s="1"/>
  <c r="M22" i="1" s="1"/>
  <c r="N22" i="1" s="1"/>
  <c r="K348" i="1"/>
  <c r="L348" i="1" s="1"/>
  <c r="M348" i="1" s="1"/>
  <c r="N348" i="1" s="1"/>
  <c r="K68" i="1"/>
  <c r="L68" i="1" s="1"/>
  <c r="M68" i="1" s="1"/>
  <c r="N68" i="1" s="1"/>
  <c r="K668" i="1"/>
  <c r="L668" i="1" s="1"/>
  <c r="M668" i="1" s="1"/>
  <c r="N668" i="1" s="1"/>
  <c r="K594" i="1"/>
  <c r="L594" i="1" s="1"/>
  <c r="M594" i="1" s="1"/>
  <c r="N594" i="1" s="1"/>
  <c r="K497" i="1"/>
  <c r="L497" i="1" s="1"/>
  <c r="M497" i="1" s="1"/>
  <c r="N497" i="1" s="1"/>
  <c r="K410" i="1"/>
  <c r="L410" i="1" s="1"/>
  <c r="M410" i="1" s="1"/>
  <c r="N410" i="1" s="1"/>
  <c r="K331" i="1"/>
  <c r="L331" i="1" s="1"/>
  <c r="M331" i="1" s="1"/>
  <c r="N331" i="1" s="1"/>
  <c r="K698" i="1"/>
  <c r="L698" i="1" s="1"/>
  <c r="M698" i="1" s="1"/>
  <c r="N698" i="1" s="1"/>
  <c r="K704" i="1"/>
  <c r="L704" i="1" s="1"/>
  <c r="M704" i="1" s="1"/>
  <c r="N704" i="1" s="1"/>
  <c r="K618" i="1"/>
  <c r="L618" i="1" s="1"/>
  <c r="M618" i="1" s="1"/>
  <c r="N618" i="1" s="1"/>
  <c r="K313" i="1"/>
  <c r="L313" i="1" s="1"/>
  <c r="M313" i="1" s="1"/>
  <c r="N313" i="1" s="1"/>
  <c r="K566" i="1"/>
  <c r="L566" i="1" s="1"/>
  <c r="M566" i="1" s="1"/>
  <c r="N566" i="1" s="1"/>
  <c r="K703" i="1"/>
  <c r="L703" i="1" s="1"/>
  <c r="M703" i="1" s="1"/>
  <c r="N703" i="1" s="1"/>
  <c r="K417" i="1"/>
  <c r="L417" i="1" s="1"/>
  <c r="M417" i="1" s="1"/>
  <c r="N417" i="1" s="1"/>
  <c r="K340" i="1"/>
  <c r="L340" i="1" s="1"/>
  <c r="M340" i="1" s="1"/>
  <c r="N340" i="1" s="1"/>
  <c r="K146" i="1"/>
  <c r="L146" i="1" s="1"/>
  <c r="M146" i="1" s="1"/>
  <c r="N146" i="1" s="1"/>
  <c r="K558" i="1"/>
  <c r="L558" i="1" s="1"/>
  <c r="M558" i="1" s="1"/>
  <c r="N558" i="1" s="1"/>
  <c r="K702" i="1"/>
  <c r="L702" i="1" s="1"/>
  <c r="M702" i="1" s="1"/>
  <c r="N702" i="1" s="1"/>
  <c r="K634" i="1"/>
  <c r="L634" i="1" s="1"/>
  <c r="M634" i="1" s="1"/>
  <c r="N634" i="1" s="1"/>
  <c r="K486" i="1"/>
  <c r="L486" i="1" s="1"/>
  <c r="M486" i="1" s="1"/>
  <c r="N486" i="1" s="1"/>
  <c r="K408" i="1"/>
  <c r="L408" i="1" s="1"/>
  <c r="M408" i="1" s="1"/>
  <c r="N408" i="1" s="1"/>
  <c r="K329" i="1"/>
  <c r="L329" i="1" s="1"/>
  <c r="M329" i="1" s="1"/>
  <c r="N329" i="1" s="1"/>
  <c r="K722" i="1"/>
  <c r="L722" i="1" s="1"/>
  <c r="K665" i="1"/>
  <c r="L665" i="1" s="1"/>
  <c r="M665" i="1" s="1"/>
  <c r="N665" i="1" s="1"/>
  <c r="K651" i="1"/>
  <c r="L651" i="1" s="1"/>
  <c r="M651" i="1" s="1"/>
  <c r="N651" i="1" s="1"/>
  <c r="K577" i="1"/>
  <c r="L577" i="1" s="1"/>
  <c r="M577" i="1" s="1"/>
  <c r="N577" i="1" s="1"/>
  <c r="K259" i="1"/>
  <c r="L259" i="1" s="1"/>
  <c r="M259" i="1" s="1"/>
  <c r="N259" i="1" s="1"/>
  <c r="K69" i="1"/>
  <c r="L69" i="1" s="1"/>
  <c r="M69" i="1" s="1"/>
  <c r="N69" i="1" s="1"/>
  <c r="K540" i="1"/>
  <c r="L540" i="1" s="1"/>
  <c r="M540" i="1" s="1"/>
  <c r="N540" i="1" s="1"/>
  <c r="K208" i="1"/>
  <c r="L208" i="1" s="1"/>
  <c r="M208" i="1" s="1"/>
  <c r="N208" i="1" s="1"/>
  <c r="K502" i="1"/>
  <c r="L502" i="1" s="1"/>
  <c r="M502" i="1" s="1"/>
  <c r="N502" i="1" s="1"/>
  <c r="K591" i="1"/>
  <c r="L591" i="1" s="1"/>
  <c r="M591" i="1" s="1"/>
  <c r="N591" i="1" s="1"/>
  <c r="K693" i="1"/>
  <c r="L693" i="1" s="1"/>
  <c r="M693" i="1" s="1"/>
  <c r="N693" i="1" s="1"/>
  <c r="K676" i="1"/>
  <c r="L676" i="1" s="1"/>
  <c r="M676" i="1" s="1"/>
  <c r="N676" i="1" s="1"/>
  <c r="K451" i="1"/>
  <c r="L451" i="1" s="1"/>
  <c r="M451" i="1" s="1"/>
  <c r="N451" i="1" s="1"/>
  <c r="K377" i="1"/>
  <c r="L377" i="1" s="1"/>
  <c r="M377" i="1" s="1"/>
  <c r="N377" i="1" s="1"/>
  <c r="K258" i="1"/>
  <c r="L258" i="1" s="1"/>
  <c r="M258" i="1" s="1"/>
  <c r="N258" i="1" s="1"/>
  <c r="K574" i="1"/>
  <c r="L574" i="1" s="1"/>
  <c r="M574" i="1" s="1"/>
  <c r="N574" i="1" s="1"/>
  <c r="K685" i="1"/>
  <c r="L685" i="1" s="1"/>
  <c r="M685" i="1" s="1"/>
  <c r="N685" i="1" s="1"/>
  <c r="K675" i="1"/>
  <c r="L675" i="1" s="1"/>
  <c r="M675" i="1" s="1"/>
  <c r="N675" i="1" s="1"/>
  <c r="K603" i="1"/>
  <c r="L603" i="1" s="1"/>
  <c r="M603" i="1" s="1"/>
  <c r="N603" i="1" s="1"/>
  <c r="K531" i="1"/>
  <c r="L531" i="1" s="1"/>
  <c r="M531" i="1" s="1"/>
  <c r="N531" i="1" s="1"/>
  <c r="K557" i="1"/>
  <c r="L557" i="1" s="1"/>
  <c r="M557" i="1" s="1"/>
  <c r="N557" i="1" s="1"/>
  <c r="K483" i="1"/>
  <c r="L483" i="1" s="1"/>
  <c r="M483" i="1" s="1"/>
  <c r="N483" i="1" s="1"/>
  <c r="K407" i="1"/>
  <c r="L407" i="1" s="1"/>
  <c r="M407" i="1" s="1"/>
  <c r="N407" i="1" s="1"/>
  <c r="K327" i="1"/>
  <c r="L327" i="1" s="1"/>
  <c r="M327" i="1" s="1"/>
  <c r="N327" i="1" s="1"/>
  <c r="K102" i="1"/>
  <c r="L102" i="1" s="1"/>
  <c r="M102" i="1" s="1"/>
  <c r="N102" i="1" s="1"/>
  <c r="K17" i="1"/>
  <c r="L17" i="1" s="1"/>
  <c r="M17" i="1" s="1"/>
  <c r="N17" i="1" s="1"/>
  <c r="K328" i="1"/>
  <c r="L328" i="1" s="1"/>
  <c r="M328" i="1" s="1"/>
  <c r="N328" i="1" s="1"/>
  <c r="K52" i="1"/>
  <c r="L52" i="1" s="1"/>
  <c r="M52" i="1" s="1"/>
  <c r="N52" i="1" s="1"/>
  <c r="K662" i="1"/>
  <c r="L662" i="1" s="1"/>
  <c r="M662" i="1" s="1"/>
  <c r="N662" i="1" s="1"/>
  <c r="K589" i="1"/>
  <c r="L589" i="1" s="1"/>
  <c r="M589" i="1" s="1"/>
  <c r="N589" i="1" s="1"/>
  <c r="K517" i="1"/>
  <c r="L517" i="1" s="1"/>
  <c r="M517" i="1" s="1"/>
  <c r="N517" i="1" s="1"/>
  <c r="K439" i="1"/>
  <c r="L439" i="1" s="1"/>
  <c r="M439" i="1" s="1"/>
  <c r="N439" i="1" s="1"/>
  <c r="K365" i="1"/>
  <c r="L365" i="1" s="1"/>
  <c r="M365" i="1" s="1"/>
  <c r="N365" i="1" s="1"/>
  <c r="K290" i="1"/>
  <c r="L290" i="1" s="1"/>
  <c r="M290" i="1" s="1"/>
  <c r="N290" i="1" s="1"/>
  <c r="K110" i="1"/>
  <c r="L110" i="1" s="1"/>
  <c r="M110" i="1" s="1"/>
  <c r="N110" i="1" s="1"/>
  <c r="K499" i="1"/>
  <c r="L499" i="1" s="1"/>
  <c r="M499" i="1" s="1"/>
  <c r="N499" i="1" s="1"/>
  <c r="K412" i="1"/>
  <c r="L412" i="1" s="1"/>
  <c r="M412" i="1" s="1"/>
  <c r="N412" i="1" s="1"/>
  <c r="K334" i="1"/>
  <c r="L334" i="1" s="1"/>
  <c r="M334" i="1" s="1"/>
  <c r="N334" i="1" s="1"/>
  <c r="K130" i="1"/>
  <c r="L130" i="1" s="1"/>
  <c r="M130" i="1" s="1"/>
  <c r="N130" i="1" s="1"/>
  <c r="K34" i="1"/>
  <c r="L34" i="1" s="1"/>
  <c r="M34" i="1" s="1"/>
  <c r="N34" i="1" s="1"/>
  <c r="K392" i="1"/>
  <c r="L392" i="1" s="1"/>
  <c r="M392" i="1" s="1"/>
  <c r="N392" i="1" s="1"/>
  <c r="K104" i="1"/>
  <c r="L104" i="1" s="1"/>
  <c r="M104" i="1" s="1"/>
  <c r="N104" i="1" s="1"/>
  <c r="K478" i="1"/>
  <c r="L478" i="1" s="1"/>
  <c r="M478" i="1" s="1"/>
  <c r="N478" i="1" s="1"/>
  <c r="K393" i="1"/>
  <c r="L393" i="1" s="1"/>
  <c r="M393" i="1" s="1"/>
  <c r="N393" i="1" s="1"/>
  <c r="K315" i="1"/>
  <c r="L315" i="1" s="1"/>
  <c r="M315" i="1" s="1"/>
  <c r="N315" i="1" s="1"/>
  <c r="K199" i="1"/>
  <c r="L199" i="1" s="1"/>
  <c r="M199" i="1" s="1"/>
  <c r="N199" i="1" s="1"/>
  <c r="K592" i="1"/>
  <c r="L592" i="1" s="1"/>
  <c r="M592" i="1" s="1"/>
  <c r="N592" i="1" s="1"/>
  <c r="K688" i="1"/>
  <c r="L688" i="1" s="1"/>
  <c r="M688" i="1" s="1"/>
  <c r="N688" i="1" s="1"/>
  <c r="K608" i="1"/>
  <c r="L608" i="1" s="1"/>
  <c r="M608" i="1" s="1"/>
  <c r="N608" i="1" s="1"/>
  <c r="K303" i="1"/>
  <c r="L303" i="1" s="1"/>
  <c r="M303" i="1" s="1"/>
  <c r="N303" i="1" s="1"/>
  <c r="K234" i="1"/>
  <c r="L234" i="1" s="1"/>
  <c r="M234" i="1" s="1"/>
  <c r="N234" i="1" s="1"/>
  <c r="K695" i="1"/>
  <c r="L695" i="1" s="1"/>
  <c r="M695" i="1" s="1"/>
  <c r="N695" i="1" s="1"/>
  <c r="K409" i="1"/>
  <c r="L409" i="1" s="1"/>
  <c r="M409" i="1" s="1"/>
  <c r="N409" i="1" s="1"/>
  <c r="K330" i="1"/>
  <c r="L330" i="1" s="1"/>
  <c r="M330" i="1" s="1"/>
  <c r="N330" i="1" s="1"/>
  <c r="K135" i="1"/>
  <c r="L135" i="1" s="1"/>
  <c r="M135" i="1" s="1"/>
  <c r="N135" i="1" s="1"/>
  <c r="K295" i="1"/>
  <c r="L295" i="1" s="1"/>
  <c r="M295" i="1" s="1"/>
  <c r="N295" i="1" s="1"/>
  <c r="K694" i="1"/>
  <c r="L694" i="1" s="1"/>
  <c r="M694" i="1" s="1"/>
  <c r="N694" i="1" s="1"/>
  <c r="K624" i="1"/>
  <c r="L624" i="1" s="1"/>
  <c r="M624" i="1" s="1"/>
  <c r="N624" i="1" s="1"/>
  <c r="K475" i="1"/>
  <c r="L475" i="1" s="1"/>
  <c r="M475" i="1" s="1"/>
  <c r="N475" i="1" s="1"/>
  <c r="K399" i="1"/>
  <c r="L399" i="1" s="1"/>
  <c r="M399" i="1" s="1"/>
  <c r="N399" i="1" s="1"/>
  <c r="K319" i="1"/>
  <c r="L319" i="1" s="1"/>
  <c r="M319" i="1" s="1"/>
  <c r="N319" i="1" s="1"/>
  <c r="K656" i="1"/>
  <c r="L656" i="1" s="1"/>
  <c r="M656" i="1" s="1"/>
  <c r="N656" i="1" s="1"/>
  <c r="K637" i="1"/>
  <c r="L637" i="1" s="1"/>
  <c r="M637" i="1" s="1"/>
  <c r="N637" i="1" s="1"/>
  <c r="K641" i="1"/>
  <c r="L641" i="1" s="1"/>
  <c r="M641" i="1" s="1"/>
  <c r="N641" i="1" s="1"/>
  <c r="K505" i="1"/>
  <c r="L505" i="1" s="1"/>
  <c r="M505" i="1" s="1"/>
  <c r="N505" i="1" s="1"/>
  <c r="K249" i="1"/>
  <c r="L249" i="1" s="1"/>
  <c r="M249" i="1" s="1"/>
  <c r="N249" i="1" s="1"/>
  <c r="K58" i="1"/>
  <c r="L58" i="1" s="1"/>
  <c r="M58" i="1" s="1"/>
  <c r="N58" i="1" s="1"/>
  <c r="K492" i="1"/>
  <c r="L492" i="1" s="1"/>
  <c r="M492" i="1" s="1"/>
  <c r="N492" i="1" s="1"/>
  <c r="K176" i="1"/>
  <c r="L176" i="1" s="1"/>
  <c r="M176" i="1" s="1"/>
  <c r="N176" i="1" s="1"/>
  <c r="K266" i="1"/>
  <c r="L266" i="1" s="1"/>
  <c r="M266" i="1" s="1"/>
  <c r="N266" i="1" s="1"/>
  <c r="K565" i="1"/>
  <c r="L565" i="1" s="1"/>
  <c r="M565" i="1" s="1"/>
  <c r="N565" i="1" s="1"/>
  <c r="K551" i="1"/>
  <c r="L551" i="1" s="1"/>
  <c r="M551" i="1" s="1"/>
  <c r="N551" i="1" s="1"/>
  <c r="K441" i="1"/>
  <c r="L441" i="1" s="1"/>
  <c r="M441" i="1" s="1"/>
  <c r="N441" i="1" s="1"/>
  <c r="K366" i="1"/>
  <c r="L366" i="1" s="1"/>
  <c r="M366" i="1" s="1"/>
  <c r="N366" i="1" s="1"/>
  <c r="K247" i="1"/>
  <c r="L247" i="1" s="1"/>
  <c r="M247" i="1" s="1"/>
  <c r="N247" i="1" s="1"/>
  <c r="K245" i="1"/>
  <c r="L245" i="1" s="1"/>
  <c r="M245" i="1" s="1"/>
  <c r="N245" i="1" s="1"/>
  <c r="K667" i="1"/>
  <c r="L667" i="1" s="1"/>
  <c r="M667" i="1" s="1"/>
  <c r="N667" i="1" s="1"/>
  <c r="K593" i="1"/>
  <c r="L593" i="1" s="1"/>
  <c r="M593" i="1" s="1"/>
  <c r="N593" i="1" s="1"/>
  <c r="K521" i="1"/>
  <c r="L521" i="1" s="1"/>
  <c r="M521" i="1" s="1"/>
  <c r="N521" i="1" s="1"/>
  <c r="K549" i="1"/>
  <c r="L549" i="1" s="1"/>
  <c r="M549" i="1" s="1"/>
  <c r="N549" i="1" s="1"/>
  <c r="K473" i="1"/>
  <c r="L473" i="1" s="1"/>
  <c r="M473" i="1" s="1"/>
  <c r="N473" i="1" s="1"/>
  <c r="K398" i="1"/>
  <c r="L398" i="1" s="1"/>
  <c r="M398" i="1" s="1"/>
  <c r="N398" i="1" s="1"/>
  <c r="K246" i="1"/>
  <c r="L246" i="1" s="1"/>
  <c r="M246" i="1" s="1"/>
  <c r="N246" i="1" s="1"/>
  <c r="K91" i="1"/>
  <c r="L91" i="1" s="1"/>
  <c r="M91" i="1" s="1"/>
  <c r="N91" i="1" s="1"/>
  <c r="K6" i="1"/>
  <c r="L6" i="1" s="1"/>
  <c r="M6" i="1" s="1"/>
  <c r="N6" i="1" s="1"/>
  <c r="K280" i="1"/>
  <c r="L280" i="1" s="1"/>
  <c r="M280" i="1" s="1"/>
  <c r="N280" i="1" s="1"/>
  <c r="K20" i="1"/>
  <c r="L20" i="1" s="1"/>
  <c r="M20" i="1" s="1"/>
  <c r="N20" i="1" s="1"/>
  <c r="K653" i="1"/>
  <c r="L653" i="1" s="1"/>
  <c r="M653" i="1" s="1"/>
  <c r="N653" i="1" s="1"/>
  <c r="K579" i="1"/>
  <c r="L579" i="1" s="1"/>
  <c r="M579" i="1" s="1"/>
  <c r="N579" i="1" s="1"/>
  <c r="K508" i="1"/>
  <c r="L508" i="1" s="1"/>
  <c r="M508" i="1" s="1"/>
  <c r="N508" i="1" s="1"/>
  <c r="K430" i="1"/>
  <c r="L430" i="1" s="1"/>
  <c r="M430" i="1" s="1"/>
  <c r="N430" i="1" s="1"/>
  <c r="K355" i="1"/>
  <c r="L355" i="1" s="1"/>
  <c r="M355" i="1" s="1"/>
  <c r="N355" i="1" s="1"/>
  <c r="K282" i="1"/>
  <c r="L282" i="1" s="1"/>
  <c r="M282" i="1" s="1"/>
  <c r="N282" i="1" s="1"/>
  <c r="K562" i="1"/>
  <c r="L562" i="1" s="1"/>
  <c r="M562" i="1" s="1"/>
  <c r="N562" i="1" s="1"/>
  <c r="K489" i="1"/>
  <c r="L489" i="1" s="1"/>
  <c r="M489" i="1" s="1"/>
  <c r="N489" i="1" s="1"/>
  <c r="K404" i="1"/>
  <c r="L404" i="1" s="1"/>
  <c r="M404" i="1" s="1"/>
  <c r="N404" i="1" s="1"/>
  <c r="K324" i="1"/>
  <c r="L324" i="1" s="1"/>
  <c r="M324" i="1" s="1"/>
  <c r="N324" i="1" s="1"/>
  <c r="K119" i="1"/>
  <c r="L119" i="1" s="1"/>
  <c r="M119" i="1" s="1"/>
  <c r="N119" i="1" s="1"/>
  <c r="K23" i="1"/>
  <c r="L23" i="1" s="1"/>
  <c r="M23" i="1" s="1"/>
  <c r="N23" i="1" s="1"/>
  <c r="K352" i="1"/>
  <c r="L352" i="1" s="1"/>
  <c r="M352" i="1" s="1"/>
  <c r="N352" i="1" s="1"/>
  <c r="K72" i="1"/>
  <c r="L72" i="1" s="1"/>
  <c r="M72" i="1" s="1"/>
  <c r="N72" i="1" s="1"/>
  <c r="K561" i="1"/>
  <c r="L561" i="1" s="1"/>
  <c r="M561" i="1" s="1"/>
  <c r="N561" i="1" s="1"/>
  <c r="K467" i="1"/>
  <c r="L467" i="1" s="1"/>
  <c r="M467" i="1" s="1"/>
  <c r="N467" i="1" s="1"/>
  <c r="K382" i="1"/>
  <c r="L382" i="1" s="1"/>
  <c r="M382" i="1" s="1"/>
  <c r="N382" i="1" s="1"/>
  <c r="K307" i="1"/>
  <c r="L307" i="1" s="1"/>
  <c r="M307" i="1" s="1"/>
  <c r="N307" i="1" s="1"/>
  <c r="K190" i="1"/>
  <c r="L190" i="1" s="1"/>
  <c r="M190" i="1" s="1"/>
  <c r="N190" i="1" s="1"/>
  <c r="K285" i="1"/>
  <c r="L285" i="1" s="1"/>
  <c r="M285" i="1" s="1"/>
  <c r="N285" i="1" s="1"/>
  <c r="K672" i="1"/>
  <c r="L672" i="1" s="1"/>
  <c r="M672" i="1" s="1"/>
  <c r="N672" i="1" s="1"/>
  <c r="K599" i="1"/>
  <c r="L599" i="1" s="1"/>
  <c r="M599" i="1" s="1"/>
  <c r="N599" i="1" s="1"/>
  <c r="K283" i="1"/>
  <c r="L283" i="1" s="1"/>
  <c r="M283" i="1" s="1"/>
  <c r="N283" i="1" s="1"/>
  <c r="K687" i="1"/>
  <c r="L687" i="1" s="1"/>
  <c r="M687" i="1" s="1"/>
  <c r="N687" i="1" s="1"/>
  <c r="K401" i="1"/>
  <c r="L401" i="1" s="1"/>
  <c r="M401" i="1" s="1"/>
  <c r="N401" i="1" s="1"/>
  <c r="K321" i="1"/>
  <c r="L321" i="1" s="1"/>
  <c r="M321" i="1" s="1"/>
  <c r="N321" i="1" s="1"/>
  <c r="K712" i="1"/>
  <c r="L712" i="1" s="1"/>
  <c r="M712" i="1" s="1"/>
  <c r="N712" i="1" s="1"/>
  <c r="K686" i="1"/>
  <c r="L686" i="1" s="1"/>
  <c r="M686" i="1" s="1"/>
  <c r="N686" i="1" s="1"/>
  <c r="K615" i="1"/>
  <c r="L615" i="1" s="1"/>
  <c r="M615" i="1" s="1"/>
  <c r="N615" i="1" s="1"/>
  <c r="K465" i="1"/>
  <c r="L465" i="1" s="1"/>
  <c r="M465" i="1" s="1"/>
  <c r="N465" i="1" s="1"/>
  <c r="K389" i="1"/>
  <c r="L389" i="1" s="1"/>
  <c r="M389" i="1" s="1"/>
  <c r="N389" i="1" s="1"/>
  <c r="K310" i="1"/>
  <c r="L310" i="1" s="1"/>
  <c r="M310" i="1" s="1"/>
  <c r="N310" i="1" s="1"/>
  <c r="K583" i="1"/>
  <c r="L583" i="1" s="1"/>
  <c r="M583" i="1" s="1"/>
  <c r="N583" i="1" s="1"/>
  <c r="K601" i="1"/>
  <c r="L601" i="1" s="1"/>
  <c r="M601" i="1" s="1"/>
  <c r="N601" i="1" s="1"/>
  <c r="K717" i="1"/>
  <c r="L717" i="1" s="1"/>
  <c r="M717" i="1" s="1"/>
  <c r="N717" i="1" s="1"/>
  <c r="K633" i="1"/>
  <c r="L633" i="1" s="1"/>
  <c r="M633" i="1" s="1"/>
  <c r="N633" i="1" s="1"/>
  <c r="K495" i="1"/>
  <c r="L495" i="1" s="1"/>
  <c r="M495" i="1" s="1"/>
  <c r="N495" i="1" s="1"/>
  <c r="K238" i="1"/>
  <c r="L238" i="1" s="1"/>
  <c r="M238" i="1" s="1"/>
  <c r="N238" i="1" s="1"/>
  <c r="K47" i="1"/>
  <c r="L47" i="1" s="1"/>
  <c r="M47" i="1" s="1"/>
  <c r="N47" i="1" s="1"/>
  <c r="K460" i="1"/>
  <c r="L460" i="1" s="1"/>
  <c r="M460" i="1" s="1"/>
  <c r="N460" i="1" s="1"/>
  <c r="K144" i="1"/>
  <c r="L144" i="1" s="1"/>
  <c r="M144" i="1" s="1"/>
  <c r="N144" i="1" s="1"/>
  <c r="K518" i="1"/>
  <c r="L518" i="1" s="1"/>
  <c r="K542" i="1"/>
  <c r="L542" i="1" s="1"/>
  <c r="M542" i="1" s="1"/>
  <c r="N542" i="1" s="1"/>
  <c r="K431" i="1"/>
  <c r="L431" i="1" s="1"/>
  <c r="M431" i="1" s="1"/>
  <c r="N431" i="1" s="1"/>
  <c r="K356" i="1"/>
  <c r="L356" i="1" s="1"/>
  <c r="M356" i="1" s="1"/>
  <c r="N356" i="1" s="1"/>
  <c r="K226" i="1"/>
  <c r="L226" i="1" s="1"/>
  <c r="M226" i="1" s="1"/>
  <c r="N226" i="1" s="1"/>
  <c r="K657" i="1"/>
  <c r="L657" i="1" s="1"/>
  <c r="M657" i="1" s="1"/>
  <c r="N657" i="1" s="1"/>
  <c r="K585" i="1"/>
  <c r="L585" i="1" s="1"/>
  <c r="M585" i="1" s="1"/>
  <c r="N585" i="1" s="1"/>
  <c r="K511" i="1"/>
  <c r="L511" i="1" s="1"/>
  <c r="M511" i="1" s="1"/>
  <c r="N511" i="1" s="1"/>
  <c r="K539" i="1"/>
  <c r="L539" i="1" s="1"/>
  <c r="M539" i="1" s="1"/>
  <c r="N539" i="1" s="1"/>
  <c r="K462" i="1"/>
  <c r="L462" i="1" s="1"/>
  <c r="M462" i="1" s="1"/>
  <c r="N462" i="1" s="1"/>
  <c r="K387" i="1"/>
  <c r="L387" i="1" s="1"/>
  <c r="M387" i="1" s="1"/>
  <c r="N387" i="1" s="1"/>
  <c r="K235" i="1"/>
  <c r="L235" i="1" s="1"/>
  <c r="M235" i="1" s="1"/>
  <c r="N235" i="1" s="1"/>
  <c r="K81" i="1"/>
  <c r="L81" i="1" s="1"/>
  <c r="M81" i="1" s="1"/>
  <c r="N81" i="1" s="1"/>
  <c r="K616" i="1"/>
  <c r="L616" i="1" s="1"/>
  <c r="M616" i="1" s="1"/>
  <c r="N616" i="1" s="1"/>
  <c r="K244" i="1"/>
  <c r="L244" i="1" s="1"/>
  <c r="M244" i="1" s="1"/>
  <c r="N244" i="1" s="1"/>
  <c r="K643" i="1"/>
  <c r="L643" i="1" s="1"/>
  <c r="M643" i="1" s="1"/>
  <c r="N643" i="1" s="1"/>
  <c r="K571" i="1"/>
  <c r="L571" i="1" s="1"/>
  <c r="M571" i="1" s="1"/>
  <c r="N571" i="1" s="1"/>
  <c r="K501" i="1"/>
  <c r="L501" i="1" s="1"/>
  <c r="M501" i="1" s="1"/>
  <c r="N501" i="1" s="1"/>
  <c r="K422" i="1"/>
  <c r="L422" i="1" s="1"/>
  <c r="M422" i="1" s="1"/>
  <c r="N422" i="1" s="1"/>
  <c r="K345" i="1"/>
  <c r="L345" i="1" s="1"/>
  <c r="M345" i="1" s="1"/>
  <c r="N345" i="1" s="1"/>
  <c r="K274" i="1"/>
  <c r="L274" i="1" s="1"/>
  <c r="M274" i="1" s="1"/>
  <c r="N274" i="1" s="1"/>
  <c r="K554" i="1"/>
  <c r="L554" i="1" s="1"/>
  <c r="M554" i="1" s="1"/>
  <c r="N554" i="1" s="1"/>
  <c r="K479" i="1"/>
  <c r="L479" i="1" s="1"/>
  <c r="M479" i="1" s="1"/>
  <c r="N479" i="1" s="1"/>
  <c r="K394" i="1"/>
  <c r="L394" i="1" s="1"/>
  <c r="M394" i="1" s="1"/>
  <c r="N394" i="1" s="1"/>
  <c r="K316" i="1"/>
  <c r="L316" i="1" s="1"/>
  <c r="M316" i="1" s="1"/>
  <c r="N316" i="1" s="1"/>
  <c r="K98" i="1"/>
  <c r="L98" i="1" s="1"/>
  <c r="M98" i="1" s="1"/>
  <c r="N98" i="1" s="1"/>
  <c r="K13" i="1"/>
  <c r="L13" i="1" s="1"/>
  <c r="M13" i="1" s="1"/>
  <c r="N13" i="1" s="1"/>
  <c r="K304" i="1"/>
  <c r="L304" i="1" s="1"/>
  <c r="M304" i="1" s="1"/>
  <c r="N304" i="1" s="1"/>
  <c r="K40" i="1"/>
  <c r="L40" i="1" s="1"/>
  <c r="M40" i="1" s="1"/>
  <c r="N40" i="1" s="1"/>
  <c r="K545" i="1"/>
  <c r="L545" i="1" s="1"/>
  <c r="M545" i="1" s="1"/>
  <c r="N545" i="1" s="1"/>
  <c r="K447" i="1"/>
  <c r="L447" i="1" s="1"/>
  <c r="M447" i="1" s="1"/>
  <c r="N447" i="1" s="1"/>
  <c r="K373" i="1"/>
  <c r="L373" i="1" s="1"/>
  <c r="K298" i="1"/>
  <c r="L298" i="1" s="1"/>
  <c r="M298" i="1" s="1"/>
  <c r="N298" i="1" s="1"/>
  <c r="K179" i="1"/>
  <c r="L179" i="1" s="1"/>
  <c r="M179" i="1" s="1"/>
  <c r="N179" i="1" s="1"/>
  <c r="K75" i="1"/>
  <c r="L75" i="1" s="1"/>
  <c r="M75" i="1" s="1"/>
  <c r="N75" i="1" s="1"/>
  <c r="K584" i="1"/>
  <c r="L584" i="1" s="1"/>
  <c r="M584" i="1" s="1"/>
  <c r="N584" i="1" s="1"/>
  <c r="K228" i="1"/>
  <c r="L228" i="1" s="1"/>
  <c r="M228" i="1" s="1"/>
  <c r="N228" i="1" s="1"/>
  <c r="K640" i="1"/>
  <c r="L640" i="1" s="1"/>
  <c r="M640" i="1" s="1"/>
  <c r="N640" i="1" s="1"/>
  <c r="K560" i="1"/>
  <c r="L560" i="1" s="1"/>
  <c r="M560" i="1" s="1"/>
  <c r="N560" i="1" s="1"/>
  <c r="K457" i="1"/>
  <c r="L457" i="1" s="1"/>
  <c r="M457" i="1" s="1"/>
  <c r="N457" i="1" s="1"/>
  <c r="K381" i="1"/>
  <c r="L381" i="1" s="1"/>
  <c r="M381" i="1" s="1"/>
  <c r="N381" i="1" s="1"/>
  <c r="K306" i="1"/>
  <c r="L306" i="1" s="1"/>
  <c r="M306" i="1" s="1"/>
  <c r="N306" i="1" s="1"/>
  <c r="K721" i="1"/>
  <c r="L721" i="1" s="1"/>
  <c r="M721" i="1" s="1"/>
  <c r="N721" i="1" s="1"/>
  <c r="K663" i="1"/>
  <c r="L663" i="1" s="1"/>
  <c r="M663" i="1" s="1"/>
  <c r="N663" i="1" s="1"/>
  <c r="K590" i="1"/>
  <c r="L590" i="1" s="1"/>
  <c r="M590" i="1" s="1"/>
  <c r="N590" i="1" s="1"/>
  <c r="K147" i="1"/>
  <c r="L147" i="1" s="1"/>
  <c r="M147" i="1" s="1"/>
  <c r="N147" i="1" s="1"/>
  <c r="K720" i="1"/>
  <c r="L720" i="1" s="1"/>
  <c r="M720" i="1" s="1"/>
  <c r="N720" i="1" s="1"/>
  <c r="K679" i="1"/>
  <c r="L679" i="1" s="1"/>
  <c r="M679" i="1" s="1"/>
  <c r="N679" i="1" s="1"/>
  <c r="K390" i="1"/>
  <c r="L390" i="1" s="1"/>
  <c r="M390" i="1" s="1"/>
  <c r="N390" i="1" s="1"/>
  <c r="K311" i="1"/>
  <c r="L311" i="1" s="1"/>
  <c r="M311" i="1" s="1"/>
  <c r="N311" i="1" s="1"/>
  <c r="K696" i="1"/>
  <c r="L696" i="1" s="1"/>
  <c r="M696" i="1" s="1"/>
  <c r="N696" i="1" s="1"/>
  <c r="K678" i="1"/>
  <c r="L678" i="1" s="1"/>
  <c r="M678" i="1" s="1"/>
  <c r="N678" i="1" s="1"/>
  <c r="K606" i="1"/>
  <c r="L606" i="1" s="1"/>
  <c r="M606" i="1" s="1"/>
  <c r="N606" i="1" s="1"/>
  <c r="K454" i="1"/>
  <c r="L454" i="1" s="1"/>
  <c r="M454" i="1" s="1"/>
  <c r="N454" i="1" s="1"/>
  <c r="K379" i="1"/>
  <c r="L379" i="1" s="1"/>
  <c r="M379" i="1" s="1"/>
  <c r="N379" i="1" s="1"/>
  <c r="K197" i="1"/>
  <c r="L197" i="1" s="1"/>
  <c r="M197" i="1" s="1"/>
  <c r="N197" i="1" s="1"/>
  <c r="K491" i="1"/>
  <c r="L491" i="1" s="1"/>
  <c r="M491" i="1" s="1"/>
  <c r="N491" i="1" s="1"/>
  <c r="K573" i="1"/>
  <c r="L573" i="1" s="1"/>
  <c r="M573" i="1" s="1"/>
  <c r="N573" i="1" s="1"/>
  <c r="K709" i="1"/>
  <c r="L709" i="1" s="1"/>
  <c r="M709" i="1" s="1"/>
  <c r="N709" i="1" s="1"/>
  <c r="K623" i="1"/>
  <c r="L623" i="1" s="1"/>
  <c r="M623" i="1" s="1"/>
  <c r="N623" i="1" s="1"/>
  <c r="K485" i="1"/>
  <c r="L485" i="1" s="1"/>
  <c r="M485" i="1" s="1"/>
  <c r="N485" i="1" s="1"/>
  <c r="K206" i="1"/>
  <c r="L206" i="1" s="1"/>
  <c r="M206" i="1" s="1"/>
  <c r="N206" i="1" s="1"/>
  <c r="K37" i="1"/>
  <c r="L37" i="1" s="1"/>
  <c r="M37" i="1" s="1"/>
  <c r="N37" i="1" s="1"/>
  <c r="K400" i="1"/>
  <c r="L400" i="1" s="1"/>
  <c r="M400" i="1" s="1"/>
  <c r="N400" i="1" s="1"/>
  <c r="K112" i="1"/>
  <c r="L112" i="1" s="1"/>
  <c r="M112" i="1" s="1"/>
  <c r="N112" i="1" s="1"/>
  <c r="K294" i="1"/>
  <c r="L294" i="1" s="1"/>
  <c r="M294" i="1" s="1"/>
  <c r="N294" i="1" s="1"/>
  <c r="K716" i="1"/>
  <c r="L716" i="1" s="1"/>
  <c r="M716" i="1" s="1"/>
  <c r="N716" i="1" s="1"/>
  <c r="K533" i="1"/>
  <c r="L533" i="1" s="1"/>
  <c r="M533" i="1" s="1"/>
  <c r="N533" i="1" s="1"/>
  <c r="K423" i="1"/>
  <c r="L423" i="1" s="1"/>
  <c r="M423" i="1" s="1"/>
  <c r="N423" i="1" s="1"/>
  <c r="K346" i="1"/>
  <c r="L346" i="1" s="1"/>
  <c r="M346" i="1" s="1"/>
  <c r="N346" i="1" s="1"/>
  <c r="K215" i="1"/>
  <c r="L215" i="1" s="1"/>
  <c r="M215" i="1" s="1"/>
  <c r="N215" i="1" s="1"/>
  <c r="K697" i="1"/>
  <c r="L697" i="1" s="1"/>
  <c r="M697" i="1" s="1"/>
  <c r="N697" i="1" s="1"/>
  <c r="K715" i="1"/>
  <c r="L715" i="1" s="1"/>
  <c r="M715" i="1" s="1"/>
  <c r="N715" i="1" s="1"/>
  <c r="K649" i="1"/>
  <c r="L649" i="1" s="1"/>
  <c r="K575" i="1"/>
  <c r="L575" i="1" s="1"/>
  <c r="M575" i="1" s="1"/>
  <c r="N575" i="1" s="1"/>
  <c r="K482" i="1"/>
  <c r="L482" i="1" s="1"/>
  <c r="M482" i="1" s="1"/>
  <c r="N482" i="1" s="1"/>
  <c r="K530" i="1"/>
  <c r="L530" i="1" s="1"/>
  <c r="M530" i="1" s="1"/>
  <c r="N530" i="1" s="1"/>
  <c r="K453" i="1"/>
  <c r="L453" i="1" s="1"/>
  <c r="M453" i="1" s="1"/>
  <c r="N453" i="1" s="1"/>
  <c r="K378" i="1"/>
  <c r="L378" i="1" s="1"/>
  <c r="M378" i="1" s="1"/>
  <c r="N378" i="1" s="1"/>
  <c r="K225" i="1"/>
  <c r="L225" i="1" s="1"/>
  <c r="M225" i="1" s="1"/>
  <c r="N225" i="1" s="1"/>
  <c r="K70" i="1"/>
  <c r="L70" i="1" s="1"/>
  <c r="K544" i="1"/>
  <c r="L544" i="1" s="1"/>
  <c r="M544" i="1" s="1"/>
  <c r="N544" i="1" s="1"/>
  <c r="K212" i="1"/>
  <c r="L212" i="1" s="1"/>
  <c r="M212" i="1" s="1"/>
  <c r="N212" i="1" s="1"/>
  <c r="K635" i="1"/>
  <c r="L635" i="1" s="1"/>
  <c r="M635" i="1" s="1"/>
  <c r="N635" i="1" s="1"/>
  <c r="K563" i="1"/>
  <c r="L563" i="1" s="1"/>
  <c r="M563" i="1" s="1"/>
  <c r="N563" i="1" s="1"/>
  <c r="K490" i="1"/>
  <c r="L490" i="1" s="1"/>
  <c r="M490" i="1" s="1"/>
  <c r="N490" i="1" s="1"/>
  <c r="K413" i="1"/>
  <c r="L413" i="1" s="1"/>
  <c r="M413" i="1" s="1"/>
  <c r="N413" i="1" s="1"/>
  <c r="K335" i="1"/>
  <c r="L335" i="1" s="1"/>
  <c r="M335" i="1" s="1"/>
  <c r="N335" i="1" s="1"/>
  <c r="K265" i="1"/>
  <c r="L265" i="1" s="1"/>
  <c r="M265" i="1" s="1"/>
  <c r="N265" i="1" s="1"/>
  <c r="K546" i="1"/>
  <c r="L546" i="1" s="1"/>
  <c r="M546" i="1" s="1"/>
  <c r="N546" i="1" s="1"/>
  <c r="K469" i="1"/>
  <c r="L469" i="1" s="1"/>
  <c r="M469" i="1" s="1"/>
  <c r="N469" i="1" s="1"/>
  <c r="K646" i="1"/>
  <c r="L646" i="1" s="1"/>
  <c r="M646" i="1" s="1"/>
  <c r="N646" i="1" s="1"/>
  <c r="K654" i="1"/>
  <c r="L654" i="1" s="1"/>
  <c r="M654" i="1" s="1"/>
  <c r="N654" i="1" s="1"/>
  <c r="K581" i="1"/>
  <c r="L581" i="1" s="1"/>
  <c r="M581" i="1" s="1"/>
  <c r="N581" i="1" s="1"/>
  <c r="K137" i="1"/>
  <c r="L137" i="1" s="1"/>
  <c r="M137" i="1" s="1"/>
  <c r="N137" i="1" s="1"/>
  <c r="K706" i="1"/>
  <c r="L706" i="1" s="1"/>
  <c r="M706" i="1" s="1"/>
  <c r="N706" i="1" s="1"/>
  <c r="K689" i="1"/>
  <c r="L689" i="1" s="1"/>
  <c r="M689" i="1" s="1"/>
  <c r="N689" i="1" s="1"/>
  <c r="K680" i="1"/>
  <c r="L680" i="1" s="1"/>
  <c r="M680" i="1" s="1"/>
  <c r="N680" i="1" s="1"/>
  <c r="K455" i="1"/>
  <c r="L455" i="1" s="1"/>
  <c r="M455" i="1" s="1"/>
  <c r="N455" i="1" s="1"/>
  <c r="K380" i="1"/>
  <c r="L380" i="1" s="1"/>
  <c r="M380" i="1" s="1"/>
  <c r="N380" i="1" s="1"/>
  <c r="K302" i="1"/>
  <c r="L302" i="1" s="1"/>
  <c r="M302" i="1" s="1"/>
  <c r="N302" i="1" s="1"/>
  <c r="K714" i="1"/>
  <c r="L714" i="1" s="1"/>
  <c r="M714" i="1" s="1"/>
  <c r="N714" i="1" s="1"/>
  <c r="K673" i="1"/>
  <c r="L673" i="1" s="1"/>
  <c r="M673" i="1" s="1"/>
  <c r="N673" i="1" s="1"/>
  <c r="K670" i="1"/>
  <c r="L670" i="1" s="1"/>
  <c r="M670" i="1" s="1"/>
  <c r="N670" i="1" s="1"/>
  <c r="K597" i="1"/>
  <c r="L597" i="1" s="1"/>
  <c r="M597" i="1" s="1"/>
  <c r="N597" i="1" s="1"/>
  <c r="K443" i="1"/>
  <c r="L443" i="1" s="1"/>
  <c r="M443" i="1" s="1"/>
  <c r="N443" i="1" s="1"/>
  <c r="K369" i="1"/>
  <c r="L369" i="1" s="1"/>
  <c r="M369" i="1" s="1"/>
  <c r="N369" i="1" s="1"/>
  <c r="K186" i="1"/>
  <c r="L186" i="1" s="1"/>
  <c r="M186" i="1" s="1"/>
  <c r="N186" i="1" s="1"/>
  <c r="K255" i="1"/>
  <c r="L255" i="1" s="1"/>
  <c r="M255" i="1" s="1"/>
  <c r="N255" i="1" s="1"/>
  <c r="K509" i="1"/>
  <c r="L509" i="1" s="1"/>
  <c r="M509" i="1" s="1"/>
  <c r="N509" i="1" s="1"/>
  <c r="K701" i="1"/>
  <c r="L701" i="1" s="1"/>
  <c r="M701" i="1" s="1"/>
  <c r="N701" i="1" s="1"/>
  <c r="K614" i="1"/>
  <c r="L614" i="1" s="1"/>
  <c r="M614" i="1" s="1"/>
  <c r="N614" i="1" s="1"/>
  <c r="K474" i="1"/>
  <c r="L474" i="1" s="1"/>
  <c r="M474" i="1" s="1"/>
  <c r="N474" i="1" s="1"/>
  <c r="K111" i="1"/>
  <c r="L111" i="1" s="1"/>
  <c r="M111" i="1" s="1"/>
  <c r="N111" i="1" s="1"/>
  <c r="K26" i="1"/>
  <c r="L26" i="1" s="1"/>
  <c r="M26" i="1" s="1"/>
  <c r="N26" i="1" s="1"/>
  <c r="K364" i="1"/>
  <c r="L364" i="1" s="1"/>
  <c r="M364" i="1" s="1"/>
  <c r="N364" i="1" s="1"/>
  <c r="K80" i="1"/>
  <c r="L80" i="1" s="1"/>
  <c r="M80" i="1" s="1"/>
  <c r="N80" i="1" s="1"/>
  <c r="K713" i="1"/>
  <c r="L713" i="1" s="1"/>
  <c r="M713" i="1" s="1"/>
  <c r="N713" i="1" s="1"/>
  <c r="K708" i="1"/>
  <c r="L708" i="1" s="1"/>
  <c r="M708" i="1" s="1"/>
  <c r="N708" i="1" s="1"/>
  <c r="K522" i="1"/>
  <c r="L522" i="1" s="1"/>
  <c r="M522" i="1" s="1"/>
  <c r="N522" i="1" s="1"/>
  <c r="K414" i="1"/>
  <c r="L414" i="1" s="1"/>
  <c r="M414" i="1" s="1"/>
  <c r="N414" i="1" s="1"/>
  <c r="K337" i="1"/>
  <c r="L337" i="1" s="1"/>
  <c r="M337" i="1" s="1"/>
  <c r="N337" i="1" s="1"/>
  <c r="K582" i="1"/>
  <c r="L582" i="1" s="1"/>
  <c r="M582" i="1" s="1"/>
  <c r="N582" i="1" s="1"/>
  <c r="K707" i="1"/>
  <c r="L707" i="1" s="1"/>
  <c r="M707" i="1" s="1"/>
  <c r="N707" i="1" s="1"/>
  <c r="K639" i="1"/>
  <c r="L639" i="1" s="1"/>
  <c r="M639" i="1" s="1"/>
  <c r="N639" i="1" s="1"/>
  <c r="K567" i="1"/>
  <c r="L567" i="1" s="1"/>
  <c r="M567" i="1" s="1"/>
  <c r="N567" i="1" s="1"/>
  <c r="K471" i="1"/>
  <c r="L471" i="1" s="1"/>
  <c r="M471" i="1" s="1"/>
  <c r="N471" i="1" s="1"/>
  <c r="K519" i="1"/>
  <c r="L519" i="1" s="1"/>
  <c r="M519" i="1" s="1"/>
  <c r="N519" i="1" s="1"/>
  <c r="K442" i="1"/>
  <c r="L442" i="1" s="1"/>
  <c r="M442" i="1" s="1"/>
  <c r="N442" i="1" s="1"/>
  <c r="K367" i="1"/>
  <c r="L367" i="1" s="1"/>
  <c r="M367" i="1" s="1"/>
  <c r="N367" i="1" s="1"/>
  <c r="K205" i="1"/>
  <c r="L205" i="1" s="1"/>
  <c r="M205" i="1" s="1"/>
  <c r="N205" i="1" s="1"/>
  <c r="K59" i="1"/>
  <c r="L59" i="1" s="1"/>
  <c r="M59" i="1" s="1"/>
  <c r="N59" i="1" s="1"/>
  <c r="K496" i="1"/>
  <c r="L496" i="1" s="1"/>
  <c r="M496" i="1" s="1"/>
  <c r="N496" i="1" s="1"/>
  <c r="K180" i="1"/>
  <c r="L180" i="1" s="1"/>
  <c r="M180" i="1" s="1"/>
  <c r="N180" i="1" s="1"/>
  <c r="K625" i="1"/>
  <c r="L625" i="1" s="1"/>
  <c r="M625" i="1" s="1"/>
  <c r="N625" i="1" s="1"/>
  <c r="K555" i="1"/>
  <c r="L555" i="1" s="1"/>
  <c r="M555" i="1" s="1"/>
  <c r="N555" i="1" s="1"/>
  <c r="K481" i="1"/>
  <c r="L481" i="1" s="1"/>
  <c r="M481" i="1" s="1"/>
  <c r="N481" i="1" s="1"/>
  <c r="K405" i="1"/>
  <c r="L405" i="1" s="1"/>
  <c r="M405" i="1" s="1"/>
  <c r="N405" i="1" s="1"/>
  <c r="K325" i="1"/>
  <c r="L325" i="1" s="1"/>
  <c r="M325" i="1" s="1"/>
  <c r="N325" i="1" s="1"/>
  <c r="K254" i="1"/>
  <c r="L254" i="1" s="1"/>
  <c r="M254" i="1" s="1"/>
  <c r="N254" i="1" s="1"/>
  <c r="K536" i="1"/>
  <c r="L536" i="1" s="1"/>
  <c r="M536" i="1" s="1"/>
  <c r="N536" i="1" s="1"/>
  <c r="K449" i="1"/>
  <c r="L449" i="1" s="1"/>
  <c r="M449" i="1" s="1"/>
  <c r="N449" i="1" s="1"/>
  <c r="K374" i="1"/>
  <c r="L374" i="1" s="1"/>
  <c r="M374" i="1" s="1"/>
  <c r="N374" i="1" s="1"/>
  <c r="K181" i="1"/>
  <c r="L181" i="1" s="1"/>
  <c r="M181" i="1" s="1"/>
  <c r="N181" i="1" s="1"/>
  <c r="K77" i="1"/>
  <c r="L77" i="1" s="1"/>
  <c r="M77" i="1" s="1"/>
  <c r="N77" i="1" s="1"/>
  <c r="K596" i="1"/>
  <c r="L596" i="1" s="1"/>
  <c r="M596" i="1" s="1"/>
  <c r="N596" i="1" s="1"/>
  <c r="K232" i="1"/>
  <c r="L232" i="1" s="1"/>
  <c r="M232" i="1" s="1"/>
  <c r="N232" i="1" s="1"/>
  <c r="K525" i="1"/>
  <c r="L525" i="1" s="1"/>
  <c r="M525" i="1" s="1"/>
  <c r="N525" i="1" s="1"/>
  <c r="K428" i="1"/>
  <c r="L428" i="1" s="1"/>
  <c r="M428" i="1" s="1"/>
  <c r="N428" i="1" s="1"/>
  <c r="K353" i="1"/>
  <c r="L353" i="1" s="1"/>
  <c r="M353" i="1" s="1"/>
  <c r="N353" i="1" s="1"/>
  <c r="K279" i="1"/>
  <c r="L279" i="1" s="1"/>
  <c r="M279" i="1" s="1"/>
  <c r="N279" i="1" s="1"/>
  <c r="K159" i="1"/>
  <c r="L159" i="1" s="1"/>
  <c r="M159" i="1" s="1"/>
  <c r="N159" i="1" s="1"/>
  <c r="K529" i="1"/>
  <c r="L529" i="1" s="1"/>
  <c r="M529" i="1" s="1"/>
  <c r="N529" i="1" s="1"/>
  <c r="K645" i="1"/>
  <c r="L645" i="1" s="1"/>
  <c r="M645" i="1" s="1"/>
  <c r="N645" i="1" s="1"/>
  <c r="K572" i="1"/>
  <c r="L572" i="1" s="1"/>
  <c r="M572" i="1" s="1"/>
  <c r="N572" i="1" s="1"/>
  <c r="K126" i="1"/>
  <c r="L126" i="1" s="1"/>
  <c r="M126" i="1" s="1"/>
  <c r="N126" i="1" s="1"/>
  <c r="K674" i="1"/>
  <c r="L674" i="1" s="1"/>
  <c r="M674" i="1" s="1"/>
  <c r="N674" i="1" s="1"/>
  <c r="K619" i="1"/>
  <c r="L619" i="1" s="1"/>
  <c r="M619" i="1" s="1"/>
  <c r="N619" i="1" s="1"/>
  <c r="K445" i="1"/>
  <c r="L445" i="1" s="1"/>
  <c r="M445" i="1" s="1"/>
  <c r="N445" i="1" s="1"/>
  <c r="K370" i="1"/>
  <c r="L370" i="1" s="1"/>
  <c r="M370" i="1" s="1"/>
  <c r="N370" i="1" s="1"/>
  <c r="K291" i="1"/>
  <c r="L291" i="1" s="1"/>
  <c r="M291" i="1" s="1"/>
  <c r="N291" i="1" s="1"/>
  <c r="K682" i="1"/>
  <c r="L682" i="1" s="1"/>
  <c r="M682" i="1" s="1"/>
  <c r="N682" i="1" s="1"/>
  <c r="K609" i="1"/>
  <c r="L609" i="1" s="1"/>
  <c r="M609" i="1" s="1"/>
  <c r="N609" i="1" s="1"/>
  <c r="K661" i="1"/>
  <c r="L661" i="1" s="1"/>
  <c r="M661" i="1" s="1"/>
  <c r="N661" i="1" s="1"/>
  <c r="K588" i="1"/>
  <c r="L588" i="1" s="1"/>
  <c r="M588" i="1" s="1"/>
  <c r="N588" i="1" s="1"/>
  <c r="K433" i="1"/>
  <c r="L433" i="1" s="1"/>
  <c r="M433" i="1" s="1"/>
  <c r="N433" i="1" s="1"/>
  <c r="K358" i="1"/>
  <c r="L358" i="1" s="1"/>
  <c r="M358" i="1" s="1"/>
  <c r="N358" i="1" s="1"/>
  <c r="K175" i="1"/>
  <c r="L175" i="1" s="1"/>
  <c r="M175" i="1" s="1"/>
  <c r="N175" i="1" s="1"/>
  <c r="K275" i="1"/>
  <c r="L275" i="1" s="1"/>
  <c r="M275" i="1" s="1"/>
  <c r="N275" i="1" s="1"/>
  <c r="K677" i="1"/>
  <c r="L677" i="1" s="1"/>
  <c r="M677" i="1" s="1"/>
  <c r="N677" i="1" s="1"/>
  <c r="K605" i="1"/>
  <c r="L605" i="1" s="1"/>
  <c r="M605" i="1" s="1"/>
  <c r="N605" i="1" s="1"/>
  <c r="K463" i="1"/>
  <c r="L463" i="1" s="1"/>
  <c r="M463" i="1" s="1"/>
  <c r="N463" i="1" s="1"/>
  <c r="K101" i="1"/>
  <c r="L101" i="1" s="1"/>
  <c r="M101" i="1" s="1"/>
  <c r="N101" i="1" s="1"/>
  <c r="K15" i="1"/>
  <c r="L15" i="1" s="1"/>
  <c r="M15" i="1" s="1"/>
  <c r="N15" i="1" s="1"/>
  <c r="K320" i="1"/>
  <c r="L320" i="1" s="1"/>
  <c r="M320" i="1" s="1"/>
  <c r="N320" i="1" s="1"/>
  <c r="K48" i="1"/>
  <c r="L48" i="1" s="1"/>
  <c r="M48" i="1" s="1"/>
  <c r="N48" i="1" s="1"/>
  <c r="K681" i="1"/>
  <c r="L681" i="1" s="1"/>
  <c r="M681" i="1" s="1"/>
  <c r="N681" i="1" s="1"/>
  <c r="K700" i="1"/>
  <c r="L700" i="1" s="1"/>
  <c r="M700" i="1" s="1"/>
  <c r="N700" i="1" s="1"/>
  <c r="K512" i="1"/>
  <c r="L512" i="1" s="1"/>
  <c r="M512" i="1" s="1"/>
  <c r="N512" i="1" s="1"/>
  <c r="K406" i="1"/>
  <c r="L406" i="1" s="1"/>
  <c r="M406" i="1" s="1"/>
  <c r="N406" i="1" s="1"/>
  <c r="K326" i="1"/>
  <c r="L326" i="1" s="1"/>
  <c r="M326" i="1" s="1"/>
  <c r="N326" i="1" s="1"/>
  <c r="K305" i="1"/>
  <c r="L305" i="1" s="1"/>
  <c r="M305" i="1" s="1"/>
  <c r="N305" i="1" s="1"/>
  <c r="K699" i="1"/>
  <c r="L699" i="1" s="1"/>
  <c r="M699" i="1" s="1"/>
  <c r="N699" i="1" s="1"/>
  <c r="K630" i="1"/>
  <c r="L630" i="1" s="1"/>
  <c r="M630" i="1" s="1"/>
  <c r="N630" i="1" s="1"/>
  <c r="K559" i="1"/>
  <c r="L559" i="1" s="1"/>
  <c r="M559" i="1" s="1"/>
  <c r="N559" i="1" s="1"/>
  <c r="K461" i="1"/>
  <c r="L461" i="1" s="1"/>
  <c r="M461" i="1" s="1"/>
  <c r="N461" i="1" s="1"/>
  <c r="K510" i="1"/>
  <c r="L510" i="1" s="1"/>
  <c r="M510" i="1" s="1"/>
  <c r="N510" i="1" s="1"/>
  <c r="K432" i="1"/>
  <c r="L432" i="1" s="1"/>
  <c r="M432" i="1" s="1"/>
  <c r="N432" i="1" s="1"/>
  <c r="K357" i="1"/>
  <c r="L357" i="1" s="1"/>
  <c r="M357" i="1" s="1"/>
  <c r="N357" i="1" s="1"/>
  <c r="K195" i="1"/>
  <c r="L195" i="1" s="1"/>
  <c r="M195" i="1" s="1"/>
  <c r="N195" i="1" s="1"/>
  <c r="K49" i="1"/>
  <c r="L49" i="1" s="1"/>
  <c r="M49" i="1" s="1"/>
  <c r="N49" i="1" s="1"/>
  <c r="K464" i="1"/>
  <c r="L464" i="1" s="1"/>
  <c r="M464" i="1" s="1"/>
  <c r="N464" i="1" s="1"/>
  <c r="K148" i="1"/>
  <c r="L148" i="1" s="1"/>
  <c r="M148" i="1" s="1"/>
  <c r="N148" i="1" s="1"/>
  <c r="K617" i="1"/>
  <c r="L617" i="1" s="1"/>
  <c r="M617" i="1" s="1"/>
  <c r="N617" i="1" s="1"/>
  <c r="K547" i="1"/>
  <c r="L547" i="1" s="1"/>
  <c r="M547" i="1" s="1"/>
  <c r="N547" i="1" s="1"/>
  <c r="K470" i="1"/>
  <c r="L470" i="1" s="1"/>
  <c r="K395" i="1"/>
  <c r="L395" i="1" s="1"/>
  <c r="M395" i="1" s="1"/>
  <c r="N395" i="1" s="1"/>
  <c r="K317" i="1"/>
  <c r="L317" i="1" s="1"/>
  <c r="M317" i="1" s="1"/>
  <c r="N317" i="1" s="1"/>
  <c r="K182" i="1"/>
  <c r="L182" i="1" s="1"/>
  <c r="M182" i="1" s="1"/>
  <c r="N182" i="1" s="1"/>
  <c r="K526" i="1"/>
  <c r="L526" i="1" s="1"/>
  <c r="M526" i="1" s="1"/>
  <c r="N526" i="1" s="1"/>
  <c r="K438" i="1"/>
  <c r="L438" i="1" s="1"/>
  <c r="M438" i="1" s="1"/>
  <c r="N438" i="1" s="1"/>
  <c r="K363" i="1"/>
  <c r="L363" i="1" s="1"/>
  <c r="M363" i="1" s="1"/>
  <c r="N363" i="1" s="1"/>
  <c r="K170" i="1"/>
  <c r="L170" i="1" s="1"/>
  <c r="M170" i="1" s="1"/>
  <c r="N170" i="1" s="1"/>
  <c r="K66" i="1"/>
  <c r="L66" i="1" s="1"/>
  <c r="M66" i="1" s="1"/>
  <c r="N66" i="1" s="1"/>
  <c r="K528" i="1"/>
  <c r="L528" i="1" s="1"/>
  <c r="M528" i="1" s="1"/>
  <c r="N528" i="1" s="1"/>
  <c r="K200" i="1"/>
  <c r="L200" i="1" s="1"/>
  <c r="M200" i="1" s="1"/>
  <c r="N200" i="1" s="1"/>
  <c r="K514" i="1"/>
  <c r="L514" i="1" s="1"/>
  <c r="M514" i="1" s="1"/>
  <c r="N514" i="1" s="1"/>
  <c r="K419" i="1"/>
  <c r="L419" i="1" s="1"/>
  <c r="M419" i="1" s="1"/>
  <c r="N419" i="1" s="1"/>
  <c r="K342" i="1"/>
  <c r="L342" i="1" s="1"/>
  <c r="M342" i="1" s="1"/>
  <c r="N342" i="1" s="1"/>
  <c r="K230" i="1"/>
  <c r="L230" i="1" s="1"/>
  <c r="M230" i="1" s="1"/>
  <c r="N230" i="1" s="1"/>
  <c r="K88" i="1"/>
  <c r="L88" i="1" s="1"/>
  <c r="M88" i="1" s="1"/>
  <c r="N88" i="1" s="1"/>
  <c r="K372" i="1"/>
  <c r="L372" i="1" s="1"/>
  <c r="M372" i="1" s="1"/>
  <c r="N372" i="1" s="1"/>
  <c r="K29" i="1"/>
  <c r="L29" i="1" s="1"/>
  <c r="M29" i="1" s="1"/>
  <c r="N29" i="1" s="1"/>
  <c r="K122" i="1"/>
  <c r="L122" i="1" s="1"/>
  <c r="M122" i="1" s="1"/>
  <c r="N122" i="1" s="1"/>
  <c r="K211" i="1"/>
  <c r="L211" i="1" s="1"/>
  <c r="M211" i="1" s="1"/>
  <c r="N211" i="1" s="1"/>
  <c r="K156" i="1"/>
  <c r="L156" i="1" s="1"/>
  <c r="M156" i="1" s="1"/>
  <c r="N156" i="1" s="1"/>
  <c r="K472" i="1"/>
  <c r="L472" i="1" s="1"/>
  <c r="M472" i="1" s="1"/>
  <c r="N472" i="1" s="1"/>
  <c r="K51" i="1"/>
  <c r="L51" i="1" s="1"/>
  <c r="M51" i="1" s="1"/>
  <c r="N51" i="1" s="1"/>
  <c r="K143" i="1"/>
  <c r="L143" i="1" s="1"/>
  <c r="M143" i="1" s="1"/>
  <c r="N143" i="1" s="1"/>
  <c r="K231" i="1"/>
  <c r="L231" i="1" s="1"/>
  <c r="M231" i="1" s="1"/>
  <c r="N231" i="1" s="1"/>
  <c r="K128" i="1"/>
  <c r="L128" i="1" s="1"/>
  <c r="M128" i="1" s="1"/>
  <c r="N128" i="1" s="1"/>
  <c r="K444" i="1"/>
  <c r="L444" i="1" s="1"/>
  <c r="M444" i="1" s="1"/>
  <c r="N444" i="1" s="1"/>
  <c r="K42" i="1"/>
  <c r="L42" i="1" s="1"/>
  <c r="M42" i="1" s="1"/>
  <c r="N42" i="1" s="1"/>
  <c r="K125" i="1"/>
  <c r="L125" i="1" s="1"/>
  <c r="M125" i="1" s="1"/>
  <c r="N125" i="1" s="1"/>
  <c r="K223" i="1"/>
  <c r="L223" i="1" s="1"/>
  <c r="M223" i="1" s="1"/>
  <c r="N223" i="1" s="1"/>
  <c r="K299" i="1"/>
  <c r="L299" i="1" s="1"/>
  <c r="M299" i="1" s="1"/>
  <c r="N299" i="1" s="1"/>
  <c r="K236" i="1"/>
  <c r="L236" i="1" s="1"/>
  <c r="M236" i="1" s="1"/>
  <c r="N236" i="1" s="1"/>
  <c r="K600" i="1"/>
  <c r="L600" i="1" s="1"/>
  <c r="M600" i="1" s="1"/>
  <c r="N600" i="1" s="1"/>
  <c r="K78" i="1"/>
  <c r="L78" i="1" s="1"/>
  <c r="M78" i="1" s="1"/>
  <c r="N78" i="1" s="1"/>
  <c r="K167" i="1"/>
  <c r="L167" i="1" s="1"/>
  <c r="M167" i="1" s="1"/>
  <c r="N167" i="1" s="1"/>
  <c r="K267" i="1"/>
  <c r="L267" i="1" s="1"/>
  <c r="M267" i="1" s="1"/>
  <c r="N267" i="1" s="1"/>
  <c r="K239" i="1"/>
  <c r="L239" i="1" s="1"/>
  <c r="M239" i="1" s="1"/>
  <c r="N239" i="1" s="1"/>
  <c r="K371" i="1"/>
  <c r="L371" i="1" s="1"/>
  <c r="M371" i="1" s="1"/>
  <c r="N371" i="1" s="1"/>
  <c r="K477" i="1"/>
  <c r="L477" i="1" s="1"/>
  <c r="M477" i="1" s="1"/>
  <c r="N477" i="1" s="1"/>
  <c r="K613" i="1"/>
  <c r="L613" i="1" s="1"/>
  <c r="M613" i="1" s="1"/>
  <c r="N613" i="1" s="1"/>
  <c r="K36" i="1"/>
  <c r="L36" i="1" s="1"/>
  <c r="M36" i="1" s="1"/>
  <c r="N36" i="1" s="1"/>
  <c r="K448" i="1"/>
  <c r="L448" i="1" s="1"/>
  <c r="M448" i="1" s="1"/>
  <c r="N448" i="1" s="1"/>
  <c r="K65" i="1"/>
  <c r="L65" i="1" s="1"/>
  <c r="M65" i="1" s="1"/>
  <c r="N65" i="1" s="1"/>
  <c r="K333" i="1"/>
  <c r="L333" i="1" s="1"/>
  <c r="M333" i="1" s="1"/>
  <c r="N333" i="1" s="1"/>
  <c r="K161" i="1"/>
  <c r="L161" i="1" s="1"/>
  <c r="M161" i="1" s="1"/>
  <c r="N161" i="1" s="1"/>
  <c r="K385" i="1"/>
  <c r="L385" i="1" s="1"/>
  <c r="M385" i="1" s="1"/>
  <c r="N385" i="1" s="1"/>
  <c r="K38" i="1"/>
  <c r="L38" i="1" s="1"/>
  <c r="M38" i="1" s="1"/>
  <c r="N38" i="1" s="1"/>
  <c r="K691" i="1"/>
  <c r="L691" i="1" s="1"/>
  <c r="M691" i="1" s="1"/>
  <c r="N691" i="1" s="1"/>
  <c r="K90" i="1"/>
  <c r="L90" i="1" s="1"/>
  <c r="M90" i="1" s="1"/>
  <c r="N90" i="1" s="1"/>
  <c r="K425" i="1"/>
  <c r="L425" i="1" s="1"/>
  <c r="M425" i="1" s="1"/>
  <c r="N425" i="1" s="1"/>
  <c r="K359" i="1"/>
  <c r="L359" i="1" s="1"/>
  <c r="M359" i="1" s="1"/>
  <c r="N359" i="1" s="1"/>
  <c r="K564" i="1"/>
  <c r="L564" i="1" s="1"/>
  <c r="M564" i="1" s="1"/>
  <c r="N564" i="1" s="1"/>
  <c r="K120" i="1"/>
  <c r="L120" i="1" s="1"/>
  <c r="M120" i="1" s="1"/>
  <c r="N120" i="1" s="1"/>
  <c r="K436" i="1"/>
  <c r="L436" i="1" s="1"/>
  <c r="M436" i="1" s="1"/>
  <c r="N436" i="1" s="1"/>
  <c r="K39" i="1"/>
  <c r="L39" i="1" s="1"/>
  <c r="M39" i="1" s="1"/>
  <c r="N39" i="1" s="1"/>
  <c r="K133" i="1"/>
  <c r="L133" i="1" s="1"/>
  <c r="M133" i="1" s="1"/>
  <c r="N133" i="1" s="1"/>
  <c r="K221" i="1"/>
  <c r="L221" i="1" s="1"/>
  <c r="M221" i="1" s="1"/>
  <c r="N221" i="1" s="1"/>
  <c r="K188" i="1"/>
  <c r="L188" i="1" s="1"/>
  <c r="M188" i="1" s="1"/>
  <c r="N188" i="1" s="1"/>
  <c r="K516" i="1"/>
  <c r="L516" i="1" s="1"/>
  <c r="M516" i="1" s="1"/>
  <c r="N516" i="1" s="1"/>
  <c r="K62" i="1"/>
  <c r="L62" i="1" s="1"/>
  <c r="M62" i="1" s="1"/>
  <c r="N62" i="1" s="1"/>
  <c r="K153" i="1"/>
  <c r="L153" i="1" s="1"/>
  <c r="M153" i="1" s="1"/>
  <c r="N153" i="1" s="1"/>
  <c r="K242" i="1"/>
  <c r="L242" i="1" s="1"/>
  <c r="M242" i="1" s="1"/>
  <c r="N242" i="1" s="1"/>
  <c r="K160" i="1"/>
  <c r="L160" i="1" s="1"/>
  <c r="M160" i="1" s="1"/>
  <c r="N160" i="1" s="1"/>
  <c r="K476" i="1"/>
  <c r="L476" i="1" s="1"/>
  <c r="M476" i="1" s="1"/>
  <c r="N476" i="1" s="1"/>
  <c r="K53" i="1"/>
  <c r="L53" i="1" s="1"/>
  <c r="M53" i="1" s="1"/>
  <c r="N53" i="1" s="1"/>
  <c r="K145" i="1"/>
  <c r="L145" i="1" s="1"/>
  <c r="M145" i="1" s="1"/>
  <c r="N145" i="1" s="1"/>
  <c r="K233" i="1"/>
  <c r="L233" i="1" s="1"/>
  <c r="M233" i="1" s="1"/>
  <c r="N233" i="1" s="1"/>
  <c r="K12" i="1"/>
  <c r="L12" i="1" s="1"/>
  <c r="M12" i="1" s="1"/>
  <c r="N12" i="1" s="1"/>
  <c r="K268" i="1"/>
  <c r="L268" i="1" s="1"/>
  <c r="M268" i="1" s="1"/>
  <c r="N268" i="1" s="1"/>
  <c r="K664" i="1"/>
  <c r="L664" i="1" s="1"/>
  <c r="M664" i="1" s="1"/>
  <c r="N664" i="1" s="1"/>
  <c r="K89" i="1"/>
  <c r="L89" i="1" s="1"/>
  <c r="M89" i="1" s="1"/>
  <c r="N89" i="1" s="1"/>
  <c r="K178" i="1"/>
  <c r="L178" i="1" s="1"/>
  <c r="M178" i="1" s="1"/>
  <c r="N178" i="1" s="1"/>
  <c r="K276" i="1"/>
  <c r="L276" i="1" s="1"/>
  <c r="M276" i="1" s="1"/>
  <c r="N276" i="1" s="1"/>
  <c r="K106" i="1"/>
  <c r="L106" i="1" s="1"/>
  <c r="M106" i="1" s="1"/>
  <c r="N106" i="1" s="1"/>
  <c r="K261" i="1"/>
  <c r="L261" i="1" s="1"/>
  <c r="M261" i="1" s="1"/>
  <c r="N261" i="1" s="1"/>
  <c r="K391" i="1"/>
  <c r="L391" i="1" s="1"/>
  <c r="M391" i="1" s="1"/>
  <c r="N391" i="1" s="1"/>
  <c r="K513" i="1"/>
  <c r="L513" i="1" s="1"/>
  <c r="M513" i="1" s="1"/>
  <c r="N513" i="1" s="1"/>
  <c r="K622" i="1"/>
  <c r="L622" i="1" s="1"/>
  <c r="M622" i="1" s="1"/>
  <c r="N622" i="1" s="1"/>
  <c r="K100" i="1"/>
  <c r="L100" i="1" s="1"/>
  <c r="M100" i="1" s="1"/>
  <c r="N100" i="1" s="1"/>
  <c r="K480" i="1"/>
  <c r="L480" i="1" s="1"/>
  <c r="M480" i="1" s="1"/>
  <c r="N480" i="1" s="1"/>
  <c r="K86" i="1"/>
  <c r="L86" i="1" s="1"/>
  <c r="M86" i="1" s="1"/>
  <c r="N86" i="1" s="1"/>
  <c r="K362" i="1"/>
  <c r="L362" i="1" s="1"/>
  <c r="M362" i="1" s="1"/>
  <c r="N362" i="1" s="1"/>
  <c r="K8" i="1"/>
  <c r="L8" i="1" s="1"/>
  <c r="M8" i="1" s="1"/>
  <c r="N8" i="1" s="1"/>
  <c r="K308" i="1"/>
  <c r="L308" i="1" s="1"/>
  <c r="M308" i="1" s="1"/>
  <c r="N308" i="1" s="1"/>
  <c r="K459" i="1"/>
  <c r="L459" i="1" s="1"/>
  <c r="M459" i="1" s="1"/>
  <c r="N459" i="1" s="1"/>
  <c r="K185" i="1"/>
  <c r="L185" i="1" s="1"/>
  <c r="M185" i="1" s="1"/>
  <c r="N185" i="1" s="1"/>
  <c r="K318" i="1"/>
  <c r="L318" i="1" s="1"/>
  <c r="M318" i="1" s="1"/>
  <c r="N318" i="1" s="1"/>
  <c r="K578" i="1"/>
  <c r="L578" i="1" s="1"/>
  <c r="M578" i="1" s="1"/>
  <c r="N578" i="1" s="1"/>
  <c r="K434" i="1"/>
  <c r="L434" i="1" s="1"/>
  <c r="M434" i="1" s="1"/>
  <c r="N434" i="1" s="1"/>
  <c r="K636" i="1"/>
  <c r="L636" i="1" s="1"/>
  <c r="M636" i="1" s="1"/>
  <c r="N636" i="1" s="1"/>
  <c r="K152" i="1"/>
  <c r="L152" i="1" s="1"/>
  <c r="M152" i="1" s="1"/>
  <c r="N152" i="1" s="1"/>
  <c r="K468" i="1"/>
  <c r="L468" i="1" s="1"/>
  <c r="M468" i="1" s="1"/>
  <c r="N468" i="1" s="1"/>
  <c r="K50" i="1"/>
  <c r="L50" i="1" s="1"/>
  <c r="M50" i="1" s="1"/>
  <c r="N50" i="1" s="1"/>
  <c r="K142" i="1"/>
  <c r="L142" i="1" s="1"/>
  <c r="M142" i="1" s="1"/>
  <c r="N142" i="1" s="1"/>
  <c r="K241" i="1"/>
  <c r="L241" i="1" s="1"/>
  <c r="M241" i="1" s="1"/>
  <c r="N241" i="1" s="1"/>
  <c r="K220" i="1"/>
  <c r="L220" i="1" s="1"/>
  <c r="M220" i="1" s="1"/>
  <c r="N220" i="1" s="1"/>
  <c r="K568" i="1"/>
  <c r="L568" i="1" s="1"/>
  <c r="M568" i="1" s="1"/>
  <c r="N568" i="1" s="1"/>
  <c r="K73" i="1"/>
  <c r="L73" i="1" s="1"/>
  <c r="M73" i="1" s="1"/>
  <c r="N73" i="1" s="1"/>
  <c r="K163" i="1"/>
  <c r="L163" i="1" s="1"/>
  <c r="M163" i="1" s="1"/>
  <c r="N163" i="1" s="1"/>
  <c r="K251" i="1"/>
  <c r="L251" i="1" s="1"/>
  <c r="M251" i="1" s="1"/>
  <c r="N251" i="1" s="1"/>
  <c r="K192" i="1"/>
  <c r="L192" i="1" s="1"/>
  <c r="M192" i="1" s="1"/>
  <c r="N192" i="1" s="1"/>
  <c r="K520" i="1"/>
  <c r="L520" i="1" s="1"/>
  <c r="M520" i="1" s="1"/>
  <c r="N520" i="1" s="1"/>
  <c r="K63" i="1"/>
  <c r="L63" i="1" s="1"/>
  <c r="M63" i="1" s="1"/>
  <c r="N63" i="1" s="1"/>
  <c r="K154" i="1"/>
  <c r="L154" i="1" s="1"/>
  <c r="M154" i="1" s="1"/>
  <c r="N154" i="1" s="1"/>
  <c r="K243" i="1"/>
  <c r="L243" i="1" s="1"/>
  <c r="M243" i="1" s="1"/>
  <c r="N243" i="1" s="1"/>
  <c r="K44" i="1"/>
  <c r="L44" i="1" s="1"/>
  <c r="M44" i="1" s="1"/>
  <c r="N44" i="1" s="1"/>
  <c r="K312" i="1"/>
  <c r="L312" i="1" s="1"/>
  <c r="M312" i="1" s="1"/>
  <c r="N312" i="1" s="1"/>
  <c r="K14" i="1"/>
  <c r="L14" i="1" s="1"/>
  <c r="M14" i="1" s="1"/>
  <c r="N14" i="1" s="1"/>
  <c r="K99" i="1"/>
  <c r="L99" i="1" s="1"/>
  <c r="M99" i="1" s="1"/>
  <c r="N99" i="1" s="1"/>
  <c r="K187" i="1"/>
  <c r="L187" i="1" s="1"/>
  <c r="M187" i="1" s="1"/>
  <c r="N187" i="1" s="1"/>
  <c r="K284" i="1"/>
  <c r="L284" i="1" s="1"/>
  <c r="M284" i="1" s="1"/>
  <c r="N284" i="1" s="1"/>
  <c r="K117" i="1"/>
  <c r="L117" i="1" s="1"/>
  <c r="M117" i="1" s="1"/>
  <c r="N117" i="1" s="1"/>
  <c r="K297" i="1"/>
  <c r="L297" i="1" s="1"/>
  <c r="M297" i="1" s="1"/>
  <c r="N297" i="1" s="1"/>
  <c r="K402" i="1"/>
  <c r="L402" i="1" s="1"/>
  <c r="M402" i="1" s="1"/>
  <c r="N402" i="1" s="1"/>
  <c r="K523" i="1"/>
  <c r="L523" i="1" s="1"/>
  <c r="M523" i="1" s="1"/>
  <c r="N523" i="1" s="1"/>
  <c r="K631" i="1"/>
  <c r="L631" i="1" s="1"/>
  <c r="M631" i="1" s="1"/>
  <c r="N631" i="1" s="1"/>
  <c r="K132" i="1"/>
  <c r="L132" i="1" s="1"/>
  <c r="M132" i="1" s="1"/>
  <c r="N132" i="1" s="1"/>
  <c r="K524" i="1"/>
  <c r="L524" i="1" s="1"/>
  <c r="M524" i="1" s="1"/>
  <c r="N524" i="1" s="1"/>
  <c r="K97" i="1"/>
  <c r="L97" i="1" s="1"/>
  <c r="M97" i="1" s="1"/>
  <c r="N97" i="1" s="1"/>
  <c r="K411" i="1"/>
  <c r="L411" i="1" s="1"/>
  <c r="M411" i="1" s="1"/>
  <c r="N411" i="1" s="1"/>
  <c r="K168" i="1"/>
  <c r="L168" i="1" s="1"/>
  <c r="M168" i="1" s="1"/>
  <c r="N168" i="1" s="1"/>
  <c r="K354" i="1"/>
  <c r="L354" i="1" s="1"/>
  <c r="M354" i="1" s="1"/>
  <c r="N354" i="1" s="1"/>
  <c r="K537" i="1"/>
  <c r="L537" i="1" s="1"/>
  <c r="M537" i="1" s="1"/>
  <c r="N537" i="1" s="1"/>
  <c r="K347" i="1"/>
  <c r="L347" i="1" s="1"/>
  <c r="M347" i="1" s="1"/>
  <c r="N347" i="1" s="1"/>
  <c r="K655" i="1"/>
  <c r="L655" i="1" s="1"/>
  <c r="M655" i="1" s="1"/>
  <c r="N655" i="1" s="1"/>
  <c r="K595" i="1"/>
  <c r="L595" i="1" s="1"/>
  <c r="M595" i="1" s="1"/>
  <c r="N595" i="1" s="1"/>
  <c r="K652" i="1"/>
  <c r="L652" i="1" s="1"/>
  <c r="M652" i="1" s="1"/>
  <c r="N652" i="1" s="1"/>
  <c r="K719" i="1"/>
  <c r="L719" i="1" s="1"/>
  <c r="M719" i="1" s="1"/>
  <c r="N719" i="1" s="1"/>
  <c r="M470" i="1"/>
  <c r="N470" i="1" s="1"/>
  <c r="M70" i="1"/>
  <c r="N70" i="1" s="1"/>
  <c r="M296" i="1"/>
  <c r="N296" i="1" s="1"/>
  <c r="M31" i="1"/>
  <c r="N31" i="1" s="1"/>
  <c r="M151" i="1"/>
  <c r="N151" i="1" s="1"/>
  <c r="M30" i="1"/>
  <c r="N30" i="1" s="1"/>
  <c r="M580" i="1"/>
  <c r="N580" i="1" s="1"/>
  <c r="M607" i="1"/>
  <c r="N607" i="1" s="1"/>
  <c r="M647" i="1"/>
  <c r="N647" i="1" s="1"/>
  <c r="M722" i="1"/>
  <c r="N722" i="1" s="1"/>
  <c r="M690" i="1"/>
  <c r="N690" i="1" s="1"/>
  <c r="M626" i="1"/>
  <c r="N626" i="1" s="1"/>
  <c r="M373" i="1"/>
  <c r="N373" i="1" s="1"/>
  <c r="M109" i="1"/>
  <c r="N109" i="1" s="1"/>
  <c r="M61" i="1"/>
  <c r="N61" i="1" s="1"/>
  <c r="M452" i="1"/>
  <c r="N452" i="1" s="1"/>
  <c r="M224" i="1"/>
  <c r="N224" i="1" s="1"/>
  <c r="M270" i="1"/>
  <c r="N270" i="1" s="1"/>
  <c r="M158" i="1"/>
  <c r="N158" i="1" s="1"/>
  <c r="M172" i="1"/>
  <c r="N172" i="1" s="1"/>
  <c r="M202" i="1"/>
  <c r="N202" i="1" s="1"/>
  <c r="M518" i="1"/>
  <c r="N518" i="1" s="1"/>
  <c r="M649" i="1"/>
  <c r="N649" i="1" s="1"/>
  <c r="M184" i="1"/>
  <c r="N184" i="1" s="1"/>
  <c r="M504" i="1"/>
  <c r="N504" i="1" s="1"/>
  <c r="M24" i="1"/>
  <c r="N24" i="1" s="1"/>
  <c r="M207" i="1"/>
  <c r="N207" i="1" s="1"/>
  <c r="M287" i="1"/>
  <c r="N287" i="1" s="1"/>
  <c r="M129" i="1"/>
  <c r="N129" i="1" s="1"/>
  <c r="M82" i="1"/>
  <c r="N82" i="1" s="1"/>
  <c r="M210" i="1"/>
  <c r="N210" i="1" s="1"/>
  <c r="M281" i="1"/>
  <c r="N281" i="1" s="1"/>
</calcChain>
</file>

<file path=xl/sharedStrings.xml><?xml version="1.0" encoding="utf-8"?>
<sst xmlns="http://schemas.openxmlformats.org/spreadsheetml/2006/main" count="35" uniqueCount="35">
  <si>
    <t>Temperature (K)</t>
  </si>
  <si>
    <t>Magnetic Field (Oe)</t>
  </si>
  <si>
    <t>Moment (emu)</t>
  </si>
  <si>
    <t>M. Std. Err. (emu)</t>
  </si>
  <si>
    <t>Sample</t>
  </si>
  <si>
    <t>Mw</t>
  </si>
  <si>
    <t xml:space="preserve">Mass </t>
  </si>
  <si>
    <t>g</t>
  </si>
  <si>
    <t>g mol-1</t>
  </si>
  <si>
    <t xml:space="preserve">Corrected moment/ </t>
  </si>
  <si>
    <t>magnetic field</t>
  </si>
  <si>
    <t xml:space="preserve">Moment corrected </t>
  </si>
  <si>
    <t>for blank holder (emu)</t>
  </si>
  <si>
    <t>mol-1</t>
  </si>
  <si>
    <t>1/Moles</t>
  </si>
  <si>
    <t>multiplied by moles-1</t>
  </si>
  <si>
    <t>(moment/field)</t>
  </si>
  <si>
    <t>Xm</t>
  </si>
  <si>
    <t>XmT</t>
  </si>
  <si>
    <t>Corrected Xm</t>
  </si>
  <si>
    <t>diamagnetic correction</t>
  </si>
  <si>
    <t>Xm + Pascal's</t>
  </si>
  <si>
    <t>Pascal's dia. corr.</t>
  </si>
  <si>
    <t>These 4 columns are copied directly from your .dat file.</t>
  </si>
  <si>
    <t>Plot this vs T for your SQUID curve!</t>
  </si>
  <si>
    <t>v</t>
  </si>
  <si>
    <t>blank reference</t>
  </si>
  <si>
    <t>sample from sheet 1</t>
  </si>
  <si>
    <t xml:space="preserve">The blank holder correction is the sample curve subtract the blank reference curve </t>
  </si>
  <si>
    <t>I can't find a way to do this in excel so I do it in the origin document 'blank holder correction'</t>
  </si>
  <si>
    <t>(Done on Origin)</t>
  </si>
  <si>
    <t>N.B. Ctrl+Shift+DOWN selects all the data in that column.</t>
  </si>
  <si>
    <t>AA-09</t>
  </si>
  <si>
    <t>Extra correction</t>
  </si>
  <si>
    <t>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</si>
</sst>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8" tint="-0.499984740745262"/>
      <name val="Arial"/>
      <family val="2"/>
    </font>
    <font>
      <sz val="10"/>
      <name val="Arial"/>
      <family val="2"/>
    </font>
    <font>
      <b/>
      <sz val="10"/>
      <color theme="8" tint="-0.499984740745262"/>
      <name val="Arial"/>
      <family val="2"/>
    </font>
    <font>
      <sz val="10"/>
      <color rgb="FF005696"/>
      <name val="Arial"/>
      <family val="2"/>
    </font>
    <font>
      <sz val="10"/>
      <color rgb="FF007033"/>
      <name val="Arial"/>
      <family val="2"/>
    </font>
    <font>
      <sz val="10"/>
      <color theme="4"/>
      <name val="Arial"/>
      <family val="2"/>
    </font>
    <font>
      <sz val="10"/>
      <color rgb="FF990099"/>
      <name val="Arial"/>
      <family val="2"/>
    </font>
    <font>
      <sz val="10"/>
      <color theme="9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6" fillId="0" borderId="0" xfId="0" applyNumberFormat="1" applyFont="1"/>
    <xf numFmtId="0" fontId="7" fillId="0" borderId="0" xfId="0" applyFont="1"/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1" fillId="0" borderId="0" xfId="0" applyFont="1"/>
    <xf numFmtId="0" fontId="1" fillId="0" borderId="1" xfId="0" applyFont="1" applyBorder="1"/>
    <xf numFmtId="11" fontId="7" fillId="0" borderId="0" xfId="0" applyNumberFormat="1" applyFont="1"/>
    <xf numFmtId="0" fontId="8" fillId="0" borderId="0" xfId="0" applyFont="1"/>
    <xf numFmtId="0" fontId="9" fillId="0" borderId="0" xfId="0" applyFont="1"/>
    <xf numFmtId="11" fontId="9" fillId="0" borderId="0" xfId="0" applyNumberFormat="1" applyFont="1"/>
    <xf numFmtId="11" fontId="10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7033"/>
      <color rgb="FF00823B"/>
      <color rgb="FF005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237499999999999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42825896762904"/>
          <c:y val="2.5428331875182269E-2"/>
          <c:w val="0.81490507436570425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'Sample processing'!$M$2:$M$4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XmT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processing'!$E$5:$E$2897</c:f>
              <c:numCache>
                <c:formatCode>General</c:formatCode>
                <c:ptCount val="2893"/>
                <c:pt idx="0">
                  <c:v>298.75009</c:v>
                </c:pt>
                <c:pt idx="1">
                  <c:v>298.43849</c:v>
                </c:pt>
                <c:pt idx="2">
                  <c:v>297.74011000000002</c:v>
                </c:pt>
                <c:pt idx="3">
                  <c:v>296.92660999999998</c:v>
                </c:pt>
                <c:pt idx="4">
                  <c:v>295.98813000000001</c:v>
                </c:pt>
                <c:pt idx="5">
                  <c:v>295.01056999999997</c:v>
                </c:pt>
                <c:pt idx="6">
                  <c:v>294.06635</c:v>
                </c:pt>
                <c:pt idx="7">
                  <c:v>293.01555000000002</c:v>
                </c:pt>
                <c:pt idx="8">
                  <c:v>292.01981000000001</c:v>
                </c:pt>
                <c:pt idx="9">
                  <c:v>291.11626000000001</c:v>
                </c:pt>
                <c:pt idx="10">
                  <c:v>290.21859999999998</c:v>
                </c:pt>
                <c:pt idx="11">
                  <c:v>289.34397999999999</c:v>
                </c:pt>
                <c:pt idx="12">
                  <c:v>288.50081</c:v>
                </c:pt>
                <c:pt idx="13">
                  <c:v>287.68331999999998</c:v>
                </c:pt>
                <c:pt idx="14">
                  <c:v>286.85924999999997</c:v>
                </c:pt>
                <c:pt idx="15">
                  <c:v>286.12324999999998</c:v>
                </c:pt>
                <c:pt idx="16">
                  <c:v>285.36955</c:v>
                </c:pt>
                <c:pt idx="17">
                  <c:v>284.58330000000001</c:v>
                </c:pt>
                <c:pt idx="18">
                  <c:v>283.86063000000001</c:v>
                </c:pt>
                <c:pt idx="19">
                  <c:v>283.13155</c:v>
                </c:pt>
                <c:pt idx="20">
                  <c:v>282.32512000000003</c:v>
                </c:pt>
                <c:pt idx="21">
                  <c:v>281.50110000000001</c:v>
                </c:pt>
                <c:pt idx="22">
                  <c:v>280.661</c:v>
                </c:pt>
                <c:pt idx="23">
                  <c:v>279.89415000000002</c:v>
                </c:pt>
                <c:pt idx="24">
                  <c:v>279.10232999999999</c:v>
                </c:pt>
                <c:pt idx="25">
                  <c:v>278.24232000000001</c:v>
                </c:pt>
                <c:pt idx="26">
                  <c:v>277.41158000000001</c:v>
                </c:pt>
                <c:pt idx="27">
                  <c:v>276.6207</c:v>
                </c:pt>
                <c:pt idx="28">
                  <c:v>275.83958000000001</c:v>
                </c:pt>
                <c:pt idx="29">
                  <c:v>274.96384999999998</c:v>
                </c:pt>
                <c:pt idx="30">
                  <c:v>274.04959000000002</c:v>
                </c:pt>
                <c:pt idx="31">
                  <c:v>273.21683000000002</c:v>
                </c:pt>
                <c:pt idx="32">
                  <c:v>272.39260999999999</c:v>
                </c:pt>
                <c:pt idx="33">
                  <c:v>271.58751000000001</c:v>
                </c:pt>
                <c:pt idx="34">
                  <c:v>270.74025999999998</c:v>
                </c:pt>
                <c:pt idx="35">
                  <c:v>269.88983000000002</c:v>
                </c:pt>
                <c:pt idx="36">
                  <c:v>269.09160000000003</c:v>
                </c:pt>
                <c:pt idx="37">
                  <c:v>268.25047000000001</c:v>
                </c:pt>
                <c:pt idx="38">
                  <c:v>267.39618000000002</c:v>
                </c:pt>
                <c:pt idx="39">
                  <c:v>266.58643999999998</c:v>
                </c:pt>
                <c:pt idx="40">
                  <c:v>265.75934999999998</c:v>
                </c:pt>
                <c:pt idx="41">
                  <c:v>264.89934</c:v>
                </c:pt>
                <c:pt idx="42">
                  <c:v>264.11081999999999</c:v>
                </c:pt>
                <c:pt idx="43">
                  <c:v>263.26934999999997</c:v>
                </c:pt>
                <c:pt idx="44">
                  <c:v>262.41971999999998</c:v>
                </c:pt>
                <c:pt idx="45">
                  <c:v>261.61304000000001</c:v>
                </c:pt>
                <c:pt idx="46">
                  <c:v>260.78219999999999</c:v>
                </c:pt>
                <c:pt idx="47">
                  <c:v>259.97318000000001</c:v>
                </c:pt>
                <c:pt idx="48">
                  <c:v>259.13308999999998</c:v>
                </c:pt>
                <c:pt idx="49">
                  <c:v>258.27269000000001</c:v>
                </c:pt>
                <c:pt idx="50">
                  <c:v>257.47449999999998</c:v>
                </c:pt>
                <c:pt idx="51">
                  <c:v>256.61076000000003</c:v>
                </c:pt>
                <c:pt idx="52">
                  <c:v>255.73953</c:v>
                </c:pt>
                <c:pt idx="53">
                  <c:v>254.92106999999999</c:v>
                </c:pt>
                <c:pt idx="54">
                  <c:v>254.10034999999999</c:v>
                </c:pt>
                <c:pt idx="55">
                  <c:v>253.27350999999999</c:v>
                </c:pt>
                <c:pt idx="56">
                  <c:v>252.5069</c:v>
                </c:pt>
                <c:pt idx="57">
                  <c:v>251.68629999999999</c:v>
                </c:pt>
                <c:pt idx="58">
                  <c:v>250.88777999999999</c:v>
                </c:pt>
                <c:pt idx="59">
                  <c:v>250.05976000000001</c:v>
                </c:pt>
                <c:pt idx="60">
                  <c:v>249.16098</c:v>
                </c:pt>
                <c:pt idx="61">
                  <c:v>248.32255000000001</c:v>
                </c:pt>
                <c:pt idx="62">
                  <c:v>247.56863000000001</c:v>
                </c:pt>
                <c:pt idx="63">
                  <c:v>246.72017</c:v>
                </c:pt>
                <c:pt idx="64">
                  <c:v>245.87187</c:v>
                </c:pt>
                <c:pt idx="65">
                  <c:v>245.0538</c:v>
                </c:pt>
                <c:pt idx="66">
                  <c:v>244.14397</c:v>
                </c:pt>
                <c:pt idx="67">
                  <c:v>243.31509</c:v>
                </c:pt>
                <c:pt idx="68">
                  <c:v>242.46428</c:v>
                </c:pt>
                <c:pt idx="69">
                  <c:v>241.62412</c:v>
                </c:pt>
                <c:pt idx="70">
                  <c:v>240.78002000000001</c:v>
                </c:pt>
                <c:pt idx="71">
                  <c:v>239.96914000000001</c:v>
                </c:pt>
                <c:pt idx="72">
                  <c:v>239.17527000000001</c:v>
                </c:pt>
                <c:pt idx="73">
                  <c:v>238.37105</c:v>
                </c:pt>
                <c:pt idx="74">
                  <c:v>237.52914999999999</c:v>
                </c:pt>
                <c:pt idx="75">
                  <c:v>236.67345</c:v>
                </c:pt>
                <c:pt idx="76">
                  <c:v>235.85434000000001</c:v>
                </c:pt>
                <c:pt idx="77">
                  <c:v>230.96158</c:v>
                </c:pt>
                <c:pt idx="78">
                  <c:v>230.55804000000001</c:v>
                </c:pt>
                <c:pt idx="79">
                  <c:v>229.74743000000001</c:v>
                </c:pt>
                <c:pt idx="80">
                  <c:v>228.92475999999999</c:v>
                </c:pt>
                <c:pt idx="81">
                  <c:v>228.04791</c:v>
                </c:pt>
                <c:pt idx="82">
                  <c:v>227.1498</c:v>
                </c:pt>
                <c:pt idx="83">
                  <c:v>226.28142</c:v>
                </c:pt>
                <c:pt idx="84">
                  <c:v>225.45103</c:v>
                </c:pt>
                <c:pt idx="85">
                  <c:v>224.67741000000001</c:v>
                </c:pt>
                <c:pt idx="86">
                  <c:v>223.83944</c:v>
                </c:pt>
                <c:pt idx="87">
                  <c:v>223.01472000000001</c:v>
                </c:pt>
                <c:pt idx="88">
                  <c:v>222.21129999999999</c:v>
                </c:pt>
                <c:pt idx="89">
                  <c:v>221.37302</c:v>
                </c:pt>
                <c:pt idx="90">
                  <c:v>220.54143999999999</c:v>
                </c:pt>
                <c:pt idx="91">
                  <c:v>219.69900999999999</c:v>
                </c:pt>
                <c:pt idx="92">
                  <c:v>218.82831999999999</c:v>
                </c:pt>
                <c:pt idx="93">
                  <c:v>218.02554000000001</c:v>
                </c:pt>
                <c:pt idx="94">
                  <c:v>217.21784</c:v>
                </c:pt>
                <c:pt idx="95">
                  <c:v>216.39426</c:v>
                </c:pt>
                <c:pt idx="96">
                  <c:v>215.57947999999999</c:v>
                </c:pt>
                <c:pt idx="97">
                  <c:v>214.73819</c:v>
                </c:pt>
                <c:pt idx="98">
                  <c:v>213.89214999999999</c:v>
                </c:pt>
                <c:pt idx="99">
                  <c:v>213.05229</c:v>
                </c:pt>
                <c:pt idx="100">
                  <c:v>212.17693</c:v>
                </c:pt>
                <c:pt idx="101">
                  <c:v>211.32158999999999</c:v>
                </c:pt>
                <c:pt idx="102">
                  <c:v>210.51022</c:v>
                </c:pt>
                <c:pt idx="103">
                  <c:v>209.69526999999999</c:v>
                </c:pt>
                <c:pt idx="104">
                  <c:v>208.84909999999999</c:v>
                </c:pt>
                <c:pt idx="105">
                  <c:v>208.02014</c:v>
                </c:pt>
                <c:pt idx="106">
                  <c:v>207.20686000000001</c:v>
                </c:pt>
                <c:pt idx="107">
                  <c:v>206.36635999999999</c:v>
                </c:pt>
                <c:pt idx="108">
                  <c:v>205.56949</c:v>
                </c:pt>
                <c:pt idx="109">
                  <c:v>204.69076999999999</c:v>
                </c:pt>
                <c:pt idx="110">
                  <c:v>203.86574999999999</c:v>
                </c:pt>
                <c:pt idx="111">
                  <c:v>203.0258</c:v>
                </c:pt>
                <c:pt idx="112">
                  <c:v>202.22572</c:v>
                </c:pt>
                <c:pt idx="113">
                  <c:v>201.42823999999999</c:v>
                </c:pt>
                <c:pt idx="114">
                  <c:v>200.57623000000001</c:v>
                </c:pt>
                <c:pt idx="115">
                  <c:v>199.70161999999999</c:v>
                </c:pt>
                <c:pt idx="116">
                  <c:v>198.90816000000001</c:v>
                </c:pt>
                <c:pt idx="117">
                  <c:v>198.07898</c:v>
                </c:pt>
                <c:pt idx="118">
                  <c:v>197.25277</c:v>
                </c:pt>
                <c:pt idx="119">
                  <c:v>196.40287000000001</c:v>
                </c:pt>
                <c:pt idx="120">
                  <c:v>195.56743</c:v>
                </c:pt>
                <c:pt idx="121">
                  <c:v>194.74305000000001</c:v>
                </c:pt>
                <c:pt idx="122">
                  <c:v>193.95514</c:v>
                </c:pt>
                <c:pt idx="123">
                  <c:v>193.14607000000001</c:v>
                </c:pt>
                <c:pt idx="124">
                  <c:v>192.33107999999999</c:v>
                </c:pt>
                <c:pt idx="125">
                  <c:v>191.46429000000001</c:v>
                </c:pt>
                <c:pt idx="126">
                  <c:v>190.57919000000001</c:v>
                </c:pt>
                <c:pt idx="127">
                  <c:v>189.72175999999999</c:v>
                </c:pt>
                <c:pt idx="128">
                  <c:v>188.86651000000001</c:v>
                </c:pt>
                <c:pt idx="129">
                  <c:v>188.06379000000001</c:v>
                </c:pt>
                <c:pt idx="130">
                  <c:v>187.23768000000001</c:v>
                </c:pt>
                <c:pt idx="131">
                  <c:v>186.42815999999999</c:v>
                </c:pt>
                <c:pt idx="132">
                  <c:v>185.61105000000001</c:v>
                </c:pt>
                <c:pt idx="133">
                  <c:v>184.71519000000001</c:v>
                </c:pt>
                <c:pt idx="134">
                  <c:v>183.87214</c:v>
                </c:pt>
                <c:pt idx="135">
                  <c:v>183.11259000000001</c:v>
                </c:pt>
                <c:pt idx="136">
                  <c:v>182.28416000000001</c:v>
                </c:pt>
                <c:pt idx="137">
                  <c:v>181.42804000000001</c:v>
                </c:pt>
                <c:pt idx="138">
                  <c:v>180.59900999999999</c:v>
                </c:pt>
                <c:pt idx="139">
                  <c:v>179.75389000000001</c:v>
                </c:pt>
                <c:pt idx="140">
                  <c:v>178.91162</c:v>
                </c:pt>
                <c:pt idx="141">
                  <c:v>178.05610999999999</c:v>
                </c:pt>
                <c:pt idx="142">
                  <c:v>177.24426</c:v>
                </c:pt>
                <c:pt idx="143">
                  <c:v>176.4349</c:v>
                </c:pt>
                <c:pt idx="144">
                  <c:v>175.58734000000001</c:v>
                </c:pt>
                <c:pt idx="145">
                  <c:v>174.73544000000001</c:v>
                </c:pt>
                <c:pt idx="146">
                  <c:v>173.93174999999999</c:v>
                </c:pt>
                <c:pt idx="147">
                  <c:v>173.09021999999999</c:v>
                </c:pt>
                <c:pt idx="148">
                  <c:v>172.25977</c:v>
                </c:pt>
                <c:pt idx="149">
                  <c:v>171.46315000000001</c:v>
                </c:pt>
                <c:pt idx="150">
                  <c:v>170.60480000000001</c:v>
                </c:pt>
                <c:pt idx="151">
                  <c:v>169.77817999999999</c:v>
                </c:pt>
                <c:pt idx="152">
                  <c:v>168.96324000000001</c:v>
                </c:pt>
                <c:pt idx="153">
                  <c:v>168.13197</c:v>
                </c:pt>
                <c:pt idx="154">
                  <c:v>167.28014999999999</c:v>
                </c:pt>
                <c:pt idx="155">
                  <c:v>166.45475999999999</c:v>
                </c:pt>
                <c:pt idx="156">
                  <c:v>165.6182</c:v>
                </c:pt>
                <c:pt idx="157">
                  <c:v>164.76143999999999</c:v>
                </c:pt>
                <c:pt idx="158">
                  <c:v>163.91441</c:v>
                </c:pt>
                <c:pt idx="159">
                  <c:v>163.12518</c:v>
                </c:pt>
                <c:pt idx="160">
                  <c:v>162.27995999999999</c:v>
                </c:pt>
                <c:pt idx="161">
                  <c:v>161.44594000000001</c:v>
                </c:pt>
                <c:pt idx="162">
                  <c:v>160.65262999999999</c:v>
                </c:pt>
                <c:pt idx="163">
                  <c:v>159.80806999999999</c:v>
                </c:pt>
                <c:pt idx="164">
                  <c:v>158.94383999999999</c:v>
                </c:pt>
                <c:pt idx="165">
                  <c:v>158.11803</c:v>
                </c:pt>
                <c:pt idx="166">
                  <c:v>157.28654</c:v>
                </c:pt>
                <c:pt idx="167">
                  <c:v>156.45932999999999</c:v>
                </c:pt>
                <c:pt idx="168">
                  <c:v>155.63676000000001</c:v>
                </c:pt>
                <c:pt idx="169">
                  <c:v>154.84517</c:v>
                </c:pt>
                <c:pt idx="170">
                  <c:v>154.00301999999999</c:v>
                </c:pt>
                <c:pt idx="171">
                  <c:v>153.14152999999999</c:v>
                </c:pt>
                <c:pt idx="172">
                  <c:v>152.31441000000001</c:v>
                </c:pt>
                <c:pt idx="173">
                  <c:v>151.47753</c:v>
                </c:pt>
                <c:pt idx="174">
                  <c:v>150.62334999999999</c:v>
                </c:pt>
                <c:pt idx="175">
                  <c:v>149.82524000000001</c:v>
                </c:pt>
                <c:pt idx="176">
                  <c:v>148.99507</c:v>
                </c:pt>
                <c:pt idx="177">
                  <c:v>148.12402</c:v>
                </c:pt>
                <c:pt idx="178">
                  <c:v>147.32658000000001</c:v>
                </c:pt>
                <c:pt idx="179">
                  <c:v>146.50565</c:v>
                </c:pt>
                <c:pt idx="180">
                  <c:v>145.65315000000001</c:v>
                </c:pt>
                <c:pt idx="181">
                  <c:v>144.84027</c:v>
                </c:pt>
                <c:pt idx="182">
                  <c:v>143.99234999999999</c:v>
                </c:pt>
                <c:pt idx="183">
                  <c:v>143.14690999999999</c:v>
                </c:pt>
                <c:pt idx="184">
                  <c:v>142.33819</c:v>
                </c:pt>
                <c:pt idx="185">
                  <c:v>141.50424000000001</c:v>
                </c:pt>
                <c:pt idx="186">
                  <c:v>136.86139</c:v>
                </c:pt>
                <c:pt idx="187">
                  <c:v>136.42140000000001</c:v>
                </c:pt>
                <c:pt idx="188">
                  <c:v>135.5985</c:v>
                </c:pt>
                <c:pt idx="189">
                  <c:v>134.74008000000001</c:v>
                </c:pt>
                <c:pt idx="190">
                  <c:v>133.90497999999999</c:v>
                </c:pt>
                <c:pt idx="191">
                  <c:v>133.11806999999999</c:v>
                </c:pt>
                <c:pt idx="192">
                  <c:v>132.29152999999999</c:v>
                </c:pt>
                <c:pt idx="193">
                  <c:v>131.41515000000001</c:v>
                </c:pt>
                <c:pt idx="194">
                  <c:v>130.57857000000001</c:v>
                </c:pt>
                <c:pt idx="195">
                  <c:v>129.78009</c:v>
                </c:pt>
                <c:pt idx="196">
                  <c:v>128.99269000000001</c:v>
                </c:pt>
                <c:pt idx="197">
                  <c:v>128.13479000000001</c:v>
                </c:pt>
                <c:pt idx="198">
                  <c:v>127.27085</c:v>
                </c:pt>
                <c:pt idx="199">
                  <c:v>126.44025000000001</c:v>
                </c:pt>
                <c:pt idx="200">
                  <c:v>125.61372</c:v>
                </c:pt>
                <c:pt idx="201">
                  <c:v>124.78058</c:v>
                </c:pt>
                <c:pt idx="202">
                  <c:v>123.95833</c:v>
                </c:pt>
                <c:pt idx="203">
                  <c:v>123.11609</c:v>
                </c:pt>
                <c:pt idx="204">
                  <c:v>122.28691000000001</c:v>
                </c:pt>
                <c:pt idx="205">
                  <c:v>121.47441999999999</c:v>
                </c:pt>
                <c:pt idx="206">
                  <c:v>120.64413</c:v>
                </c:pt>
                <c:pt idx="207">
                  <c:v>119.79449</c:v>
                </c:pt>
                <c:pt idx="208">
                  <c:v>118.96496999999999</c:v>
                </c:pt>
                <c:pt idx="209">
                  <c:v>118.13745</c:v>
                </c:pt>
                <c:pt idx="210">
                  <c:v>117.28742</c:v>
                </c:pt>
                <c:pt idx="211">
                  <c:v>116.46599999999999</c:v>
                </c:pt>
                <c:pt idx="212">
                  <c:v>115.62384</c:v>
                </c:pt>
                <c:pt idx="213">
                  <c:v>114.81628000000001</c:v>
                </c:pt>
                <c:pt idx="214">
                  <c:v>113.95610000000001</c:v>
                </c:pt>
                <c:pt idx="215">
                  <c:v>113.14557000000001</c:v>
                </c:pt>
                <c:pt idx="216">
                  <c:v>112.33229</c:v>
                </c:pt>
                <c:pt idx="217">
                  <c:v>111.49955</c:v>
                </c:pt>
                <c:pt idx="218">
                  <c:v>110.65788000000001</c:v>
                </c:pt>
                <c:pt idx="219">
                  <c:v>109.81366</c:v>
                </c:pt>
                <c:pt idx="220">
                  <c:v>108.93194</c:v>
                </c:pt>
                <c:pt idx="221">
                  <c:v>108.09641999999999</c:v>
                </c:pt>
                <c:pt idx="222">
                  <c:v>107.23267</c:v>
                </c:pt>
                <c:pt idx="223">
                  <c:v>106.37563</c:v>
                </c:pt>
                <c:pt idx="224">
                  <c:v>105.60389000000001</c:v>
                </c:pt>
                <c:pt idx="225">
                  <c:v>104.80707</c:v>
                </c:pt>
                <c:pt idx="226">
                  <c:v>103.97337</c:v>
                </c:pt>
                <c:pt idx="227">
                  <c:v>103.13865</c:v>
                </c:pt>
                <c:pt idx="228">
                  <c:v>102.32631000000001</c:v>
                </c:pt>
                <c:pt idx="229">
                  <c:v>101.51174</c:v>
                </c:pt>
                <c:pt idx="230">
                  <c:v>100.7084</c:v>
                </c:pt>
                <c:pt idx="231">
                  <c:v>99.882099999999994</c:v>
                </c:pt>
                <c:pt idx="232">
                  <c:v>98.999020000000002</c:v>
                </c:pt>
                <c:pt idx="233">
                  <c:v>98.123779999999996</c:v>
                </c:pt>
                <c:pt idx="234">
                  <c:v>97.31765</c:v>
                </c:pt>
                <c:pt idx="235">
                  <c:v>96.502939999999995</c:v>
                </c:pt>
                <c:pt idx="236">
                  <c:v>95.738010000000003</c:v>
                </c:pt>
                <c:pt idx="237">
                  <c:v>94.858429999999998</c:v>
                </c:pt>
                <c:pt idx="238">
                  <c:v>93.994579999999999</c:v>
                </c:pt>
                <c:pt idx="239">
                  <c:v>93.141170000000002</c:v>
                </c:pt>
                <c:pt idx="240">
                  <c:v>92.292410000000004</c:v>
                </c:pt>
                <c:pt idx="241">
                  <c:v>91.481340000000003</c:v>
                </c:pt>
                <c:pt idx="242">
                  <c:v>90.674670000000006</c:v>
                </c:pt>
                <c:pt idx="243">
                  <c:v>89.818600000000004</c:v>
                </c:pt>
                <c:pt idx="244">
                  <c:v>88.992909999999995</c:v>
                </c:pt>
                <c:pt idx="245">
                  <c:v>88.176559999999995</c:v>
                </c:pt>
                <c:pt idx="246">
                  <c:v>87.371639999999999</c:v>
                </c:pt>
                <c:pt idx="247">
                  <c:v>86.550089999999997</c:v>
                </c:pt>
                <c:pt idx="248">
                  <c:v>85.718940000000003</c:v>
                </c:pt>
                <c:pt idx="249">
                  <c:v>84.890289999999993</c:v>
                </c:pt>
                <c:pt idx="250">
                  <c:v>84.036180000000002</c:v>
                </c:pt>
                <c:pt idx="251">
                  <c:v>83.169439999999994</c:v>
                </c:pt>
                <c:pt idx="252">
                  <c:v>82.318709999999996</c:v>
                </c:pt>
                <c:pt idx="253">
                  <c:v>81.466340000000002</c:v>
                </c:pt>
                <c:pt idx="254">
                  <c:v>80.600480000000005</c:v>
                </c:pt>
                <c:pt idx="255">
                  <c:v>79.780600000000007</c:v>
                </c:pt>
                <c:pt idx="256">
                  <c:v>78.94014</c:v>
                </c:pt>
                <c:pt idx="257">
                  <c:v>78.122910000000005</c:v>
                </c:pt>
                <c:pt idx="258">
                  <c:v>77.282150000000001</c:v>
                </c:pt>
                <c:pt idx="259">
                  <c:v>76.456440000000001</c:v>
                </c:pt>
                <c:pt idx="260">
                  <c:v>75.645240000000001</c:v>
                </c:pt>
                <c:pt idx="261">
                  <c:v>74.799790000000002</c:v>
                </c:pt>
                <c:pt idx="262">
                  <c:v>73.919970000000006</c:v>
                </c:pt>
                <c:pt idx="263">
                  <c:v>73.04907</c:v>
                </c:pt>
                <c:pt idx="264">
                  <c:v>72.1892</c:v>
                </c:pt>
                <c:pt idx="265">
                  <c:v>71.311760000000007</c:v>
                </c:pt>
                <c:pt idx="266">
                  <c:v>70.504220000000004</c:v>
                </c:pt>
                <c:pt idx="267">
                  <c:v>69.72363</c:v>
                </c:pt>
                <c:pt idx="268">
                  <c:v>68.907970000000006</c:v>
                </c:pt>
                <c:pt idx="269">
                  <c:v>68.049279999999996</c:v>
                </c:pt>
                <c:pt idx="270">
                  <c:v>67.190200000000004</c:v>
                </c:pt>
                <c:pt idx="271">
                  <c:v>66.350570000000005</c:v>
                </c:pt>
                <c:pt idx="272">
                  <c:v>65.502420000000001</c:v>
                </c:pt>
                <c:pt idx="273">
                  <c:v>64.632800000000003</c:v>
                </c:pt>
                <c:pt idx="274">
                  <c:v>63.778959999999998</c:v>
                </c:pt>
                <c:pt idx="275">
                  <c:v>62.944249999999997</c:v>
                </c:pt>
                <c:pt idx="276">
                  <c:v>62.100589999999997</c:v>
                </c:pt>
                <c:pt idx="277">
                  <c:v>61.32882</c:v>
                </c:pt>
                <c:pt idx="278">
                  <c:v>60.470509999999997</c:v>
                </c:pt>
                <c:pt idx="279">
                  <c:v>59.584389999999999</c:v>
                </c:pt>
                <c:pt idx="280">
                  <c:v>58.758459999999999</c:v>
                </c:pt>
                <c:pt idx="281">
                  <c:v>57.908760000000001</c:v>
                </c:pt>
                <c:pt idx="282">
                  <c:v>57.062249999999999</c:v>
                </c:pt>
                <c:pt idx="283">
                  <c:v>56.209339999999997</c:v>
                </c:pt>
                <c:pt idx="284">
                  <c:v>55.375320000000002</c:v>
                </c:pt>
                <c:pt idx="285">
                  <c:v>54.509070000000001</c:v>
                </c:pt>
                <c:pt idx="286">
                  <c:v>53.723849999999999</c:v>
                </c:pt>
                <c:pt idx="287">
                  <c:v>52.890880000000003</c:v>
                </c:pt>
                <c:pt idx="288">
                  <c:v>52.044119999999999</c:v>
                </c:pt>
                <c:pt idx="289">
                  <c:v>51.204369999999997</c:v>
                </c:pt>
                <c:pt idx="290">
                  <c:v>50.359589999999997</c:v>
                </c:pt>
                <c:pt idx="291">
                  <c:v>49.500369999999997</c:v>
                </c:pt>
                <c:pt idx="292">
                  <c:v>48.638719999999999</c:v>
                </c:pt>
                <c:pt idx="293">
                  <c:v>47.801789999999997</c:v>
                </c:pt>
                <c:pt idx="294">
                  <c:v>46.978879999999997</c:v>
                </c:pt>
                <c:pt idx="295">
                  <c:v>46.101050000000001</c:v>
                </c:pt>
                <c:pt idx="296">
                  <c:v>45.331189999999999</c:v>
                </c:pt>
                <c:pt idx="297">
                  <c:v>44.460680000000004</c:v>
                </c:pt>
                <c:pt idx="298">
                  <c:v>43.592709999999997</c:v>
                </c:pt>
                <c:pt idx="299">
                  <c:v>42.760530000000003</c:v>
                </c:pt>
                <c:pt idx="300">
                  <c:v>41.901380000000003</c:v>
                </c:pt>
                <c:pt idx="301">
                  <c:v>41.050440000000002</c:v>
                </c:pt>
                <c:pt idx="302">
                  <c:v>40.185879999999997</c:v>
                </c:pt>
                <c:pt idx="303">
                  <c:v>39.346420000000002</c:v>
                </c:pt>
                <c:pt idx="304">
                  <c:v>38.513129999999997</c:v>
                </c:pt>
                <c:pt idx="305">
                  <c:v>37.705570000000002</c:v>
                </c:pt>
                <c:pt idx="306">
                  <c:v>36.878639999999997</c:v>
                </c:pt>
                <c:pt idx="307">
                  <c:v>36.043779999999998</c:v>
                </c:pt>
                <c:pt idx="308">
                  <c:v>35.186999999999998</c:v>
                </c:pt>
                <c:pt idx="309">
                  <c:v>34.345999999999997</c:v>
                </c:pt>
                <c:pt idx="310">
                  <c:v>33.517690000000002</c:v>
                </c:pt>
                <c:pt idx="311">
                  <c:v>32.618850000000002</c:v>
                </c:pt>
                <c:pt idx="312">
                  <c:v>31.780760000000001</c:v>
                </c:pt>
                <c:pt idx="313">
                  <c:v>30.949459999999998</c:v>
                </c:pt>
                <c:pt idx="314">
                  <c:v>30.13739</c:v>
                </c:pt>
                <c:pt idx="315">
                  <c:v>29.306940000000001</c:v>
                </c:pt>
                <c:pt idx="316">
                  <c:v>28.4877</c:v>
                </c:pt>
                <c:pt idx="317">
                  <c:v>27.635629999999999</c:v>
                </c:pt>
                <c:pt idx="318">
                  <c:v>26.78669</c:v>
                </c:pt>
                <c:pt idx="319">
                  <c:v>25.964849999999998</c:v>
                </c:pt>
                <c:pt idx="320">
                  <c:v>25.13757</c:v>
                </c:pt>
                <c:pt idx="321">
                  <c:v>24.312760000000001</c:v>
                </c:pt>
                <c:pt idx="322">
                  <c:v>23.453710000000001</c:v>
                </c:pt>
                <c:pt idx="323">
                  <c:v>22.609580000000001</c:v>
                </c:pt>
                <c:pt idx="324">
                  <c:v>21.772539999999999</c:v>
                </c:pt>
                <c:pt idx="325">
                  <c:v>20.958100000000002</c:v>
                </c:pt>
                <c:pt idx="326">
                  <c:v>20.123930000000001</c:v>
                </c:pt>
                <c:pt idx="327">
                  <c:v>19.324649999999998</c:v>
                </c:pt>
                <c:pt idx="328">
                  <c:v>18.478680000000001</c:v>
                </c:pt>
                <c:pt idx="329">
                  <c:v>17.64817</c:v>
                </c:pt>
                <c:pt idx="330">
                  <c:v>16.845759999999999</c:v>
                </c:pt>
                <c:pt idx="331">
                  <c:v>16.026589999999999</c:v>
                </c:pt>
                <c:pt idx="332">
                  <c:v>15.197089999999999</c:v>
                </c:pt>
                <c:pt idx="333">
                  <c:v>14.35417</c:v>
                </c:pt>
                <c:pt idx="334">
                  <c:v>13.535690000000001</c:v>
                </c:pt>
                <c:pt idx="335">
                  <c:v>12.70065</c:v>
                </c:pt>
                <c:pt idx="336">
                  <c:v>11.934150000000001</c:v>
                </c:pt>
                <c:pt idx="337">
                  <c:v>11.12096</c:v>
                </c:pt>
                <c:pt idx="338">
                  <c:v>10.4185</c:v>
                </c:pt>
                <c:pt idx="339">
                  <c:v>10.00497</c:v>
                </c:pt>
                <c:pt idx="340">
                  <c:v>10.00268</c:v>
                </c:pt>
                <c:pt idx="341">
                  <c:v>10.00052</c:v>
                </c:pt>
                <c:pt idx="342">
                  <c:v>10.000019999999999</c:v>
                </c:pt>
                <c:pt idx="343">
                  <c:v>10.00005</c:v>
                </c:pt>
                <c:pt idx="344">
                  <c:v>10.837540000000001</c:v>
                </c:pt>
                <c:pt idx="345">
                  <c:v>11.617789999999999</c:v>
                </c:pt>
                <c:pt idx="346">
                  <c:v>12.40523</c:v>
                </c:pt>
                <c:pt idx="347">
                  <c:v>13.190899999999999</c:v>
                </c:pt>
                <c:pt idx="348">
                  <c:v>13.99639</c:v>
                </c:pt>
                <c:pt idx="349">
                  <c:v>14.80611</c:v>
                </c:pt>
                <c:pt idx="350">
                  <c:v>15.60371</c:v>
                </c:pt>
                <c:pt idx="351">
                  <c:v>16.396339999999999</c:v>
                </c:pt>
                <c:pt idx="352">
                  <c:v>17.207930000000001</c:v>
                </c:pt>
                <c:pt idx="353">
                  <c:v>18.000800000000002</c:v>
                </c:pt>
                <c:pt idx="354">
                  <c:v>18.801690000000001</c:v>
                </c:pt>
                <c:pt idx="355">
                  <c:v>19.5639</c:v>
                </c:pt>
                <c:pt idx="356">
                  <c:v>20.361719999999998</c:v>
                </c:pt>
                <c:pt idx="357">
                  <c:v>21.164829999999998</c:v>
                </c:pt>
                <c:pt idx="358">
                  <c:v>21.988720000000001</c:v>
                </c:pt>
                <c:pt idx="359">
                  <c:v>22.776810000000001</c:v>
                </c:pt>
                <c:pt idx="360">
                  <c:v>23.563220000000001</c:v>
                </c:pt>
                <c:pt idx="361">
                  <c:v>24.36365</c:v>
                </c:pt>
                <c:pt idx="362">
                  <c:v>25.17503</c:v>
                </c:pt>
                <c:pt idx="363">
                  <c:v>26.002939999999999</c:v>
                </c:pt>
                <c:pt idx="364">
                  <c:v>26.779869999999999</c:v>
                </c:pt>
                <c:pt idx="365">
                  <c:v>27.549430000000001</c:v>
                </c:pt>
                <c:pt idx="366">
                  <c:v>28.348890000000001</c:v>
                </c:pt>
                <c:pt idx="367">
                  <c:v>29.15935</c:v>
                </c:pt>
                <c:pt idx="368">
                  <c:v>29.965540000000001</c:v>
                </c:pt>
                <c:pt idx="369">
                  <c:v>30.749230000000001</c:v>
                </c:pt>
                <c:pt idx="370">
                  <c:v>31.544370000000001</c:v>
                </c:pt>
                <c:pt idx="371">
                  <c:v>32.357129999999998</c:v>
                </c:pt>
                <c:pt idx="372">
                  <c:v>33.175280000000001</c:v>
                </c:pt>
                <c:pt idx="373">
                  <c:v>33.993549999999999</c:v>
                </c:pt>
                <c:pt idx="374">
                  <c:v>34.788249999999998</c:v>
                </c:pt>
                <c:pt idx="375">
                  <c:v>35.599449999999997</c:v>
                </c:pt>
                <c:pt idx="376">
                  <c:v>36.367899999999999</c:v>
                </c:pt>
                <c:pt idx="377">
                  <c:v>37.192860000000003</c:v>
                </c:pt>
                <c:pt idx="378">
                  <c:v>37.987830000000002</c:v>
                </c:pt>
                <c:pt idx="379">
                  <c:v>38.790680000000002</c:v>
                </c:pt>
                <c:pt idx="380">
                  <c:v>39.593719999999998</c:v>
                </c:pt>
                <c:pt idx="381">
                  <c:v>40.404170000000001</c:v>
                </c:pt>
                <c:pt idx="382">
                  <c:v>41.226480000000002</c:v>
                </c:pt>
                <c:pt idx="383">
                  <c:v>42.05086</c:v>
                </c:pt>
                <c:pt idx="384">
                  <c:v>42.898980000000002</c:v>
                </c:pt>
                <c:pt idx="385">
                  <c:v>43.675899999999999</c:v>
                </c:pt>
                <c:pt idx="386">
                  <c:v>44.45308</c:v>
                </c:pt>
                <c:pt idx="387">
                  <c:v>45.274439999999998</c:v>
                </c:pt>
                <c:pt idx="388">
                  <c:v>46.08</c:v>
                </c:pt>
                <c:pt idx="389">
                  <c:v>46.881779999999999</c:v>
                </c:pt>
                <c:pt idx="390">
                  <c:v>47.711590000000001</c:v>
                </c:pt>
                <c:pt idx="391">
                  <c:v>48.491950000000003</c:v>
                </c:pt>
                <c:pt idx="392">
                  <c:v>49.286670000000001</c:v>
                </c:pt>
                <c:pt idx="393">
                  <c:v>50.123010000000001</c:v>
                </c:pt>
                <c:pt idx="394">
                  <c:v>50.913290000000003</c:v>
                </c:pt>
                <c:pt idx="395">
                  <c:v>51.732250000000001</c:v>
                </c:pt>
                <c:pt idx="396">
                  <c:v>52.53058</c:v>
                </c:pt>
                <c:pt idx="397">
                  <c:v>53.386659999999999</c:v>
                </c:pt>
                <c:pt idx="398">
                  <c:v>54.21313</c:v>
                </c:pt>
                <c:pt idx="399">
                  <c:v>55.016460000000002</c:v>
                </c:pt>
                <c:pt idx="400">
                  <c:v>55.804459999999999</c:v>
                </c:pt>
                <c:pt idx="401">
                  <c:v>56.616300000000003</c:v>
                </c:pt>
                <c:pt idx="402">
                  <c:v>57.429099999999998</c:v>
                </c:pt>
                <c:pt idx="403">
                  <c:v>58.257350000000002</c:v>
                </c:pt>
                <c:pt idx="404">
                  <c:v>59.033000000000001</c:v>
                </c:pt>
                <c:pt idx="405">
                  <c:v>59.800080000000001</c:v>
                </c:pt>
                <c:pt idx="406">
                  <c:v>60.605600000000003</c:v>
                </c:pt>
                <c:pt idx="407">
                  <c:v>61.430039999999998</c:v>
                </c:pt>
                <c:pt idx="408">
                  <c:v>62.285319999999999</c:v>
                </c:pt>
                <c:pt idx="409">
                  <c:v>63.110469999999999</c:v>
                </c:pt>
                <c:pt idx="410">
                  <c:v>63.910400000000003</c:v>
                </c:pt>
                <c:pt idx="411">
                  <c:v>64.743340000000003</c:v>
                </c:pt>
                <c:pt idx="412">
                  <c:v>65.570310000000006</c:v>
                </c:pt>
                <c:pt idx="413">
                  <c:v>66.412000000000006</c:v>
                </c:pt>
                <c:pt idx="414">
                  <c:v>67.189840000000004</c:v>
                </c:pt>
                <c:pt idx="415">
                  <c:v>67.969059999999999</c:v>
                </c:pt>
                <c:pt idx="416">
                  <c:v>68.808149999999998</c:v>
                </c:pt>
                <c:pt idx="417">
                  <c:v>69.607280000000003</c:v>
                </c:pt>
                <c:pt idx="418">
                  <c:v>70.372389999999996</c:v>
                </c:pt>
                <c:pt idx="419">
                  <c:v>71.192440000000005</c:v>
                </c:pt>
                <c:pt idx="420">
                  <c:v>72.031639999999996</c:v>
                </c:pt>
                <c:pt idx="421">
                  <c:v>72.845759999999999</c:v>
                </c:pt>
                <c:pt idx="422">
                  <c:v>73.663979999999995</c:v>
                </c:pt>
                <c:pt idx="423">
                  <c:v>74.517070000000004</c:v>
                </c:pt>
                <c:pt idx="424">
                  <c:v>75.312420000000003</c:v>
                </c:pt>
                <c:pt idx="425">
                  <c:v>76.129469999999998</c:v>
                </c:pt>
                <c:pt idx="426">
                  <c:v>76.917940000000002</c:v>
                </c:pt>
                <c:pt idx="427">
                  <c:v>77.716980000000007</c:v>
                </c:pt>
                <c:pt idx="428">
                  <c:v>78.538979999999995</c:v>
                </c:pt>
                <c:pt idx="429">
                  <c:v>79.368499999999997</c:v>
                </c:pt>
                <c:pt idx="430">
                  <c:v>80.191810000000004</c:v>
                </c:pt>
                <c:pt idx="431">
                  <c:v>81.005619999999993</c:v>
                </c:pt>
                <c:pt idx="432">
                  <c:v>81.833470000000005</c:v>
                </c:pt>
                <c:pt idx="433">
                  <c:v>82.668940000000006</c:v>
                </c:pt>
                <c:pt idx="434">
                  <c:v>83.532330000000002</c:v>
                </c:pt>
                <c:pt idx="435">
                  <c:v>84.336759999999998</c:v>
                </c:pt>
                <c:pt idx="436">
                  <c:v>85.156199999999998</c:v>
                </c:pt>
                <c:pt idx="437">
                  <c:v>85.933170000000004</c:v>
                </c:pt>
                <c:pt idx="438">
                  <c:v>86.775530000000003</c:v>
                </c:pt>
                <c:pt idx="439">
                  <c:v>87.585089999999994</c:v>
                </c:pt>
                <c:pt idx="440">
                  <c:v>88.403210000000001</c:v>
                </c:pt>
                <c:pt idx="441">
                  <c:v>89.238810000000001</c:v>
                </c:pt>
                <c:pt idx="442">
                  <c:v>90.079509999999999</c:v>
                </c:pt>
                <c:pt idx="443">
                  <c:v>90.906440000000003</c:v>
                </c:pt>
                <c:pt idx="444">
                  <c:v>91.741259999999997</c:v>
                </c:pt>
                <c:pt idx="445">
                  <c:v>92.611760000000004</c:v>
                </c:pt>
                <c:pt idx="446">
                  <c:v>93.428880000000007</c:v>
                </c:pt>
                <c:pt idx="447">
                  <c:v>94.251069999999999</c:v>
                </c:pt>
                <c:pt idx="448">
                  <c:v>95.046329999999998</c:v>
                </c:pt>
                <c:pt idx="449">
                  <c:v>95.873459999999994</c:v>
                </c:pt>
                <c:pt idx="450">
                  <c:v>96.705449999999999</c:v>
                </c:pt>
                <c:pt idx="451">
                  <c:v>97.538910000000001</c:v>
                </c:pt>
                <c:pt idx="452">
                  <c:v>98.367090000000005</c:v>
                </c:pt>
                <c:pt idx="453">
                  <c:v>99.208950000000002</c:v>
                </c:pt>
                <c:pt idx="454">
                  <c:v>100.01845</c:v>
                </c:pt>
                <c:pt idx="455">
                  <c:v>100.86239999999999</c:v>
                </c:pt>
                <c:pt idx="456">
                  <c:v>101.65663000000001</c:v>
                </c:pt>
                <c:pt idx="457">
                  <c:v>102.48714</c:v>
                </c:pt>
                <c:pt idx="458">
                  <c:v>103.29532</c:v>
                </c:pt>
                <c:pt idx="459">
                  <c:v>104.11248000000001</c:v>
                </c:pt>
                <c:pt idx="460">
                  <c:v>104.93106</c:v>
                </c:pt>
                <c:pt idx="461">
                  <c:v>105.76635</c:v>
                </c:pt>
                <c:pt idx="462">
                  <c:v>106.60841000000001</c:v>
                </c:pt>
                <c:pt idx="463">
                  <c:v>107.44202</c:v>
                </c:pt>
                <c:pt idx="464">
                  <c:v>108.29903</c:v>
                </c:pt>
                <c:pt idx="465">
                  <c:v>109.14362</c:v>
                </c:pt>
                <c:pt idx="466">
                  <c:v>109.98026</c:v>
                </c:pt>
                <c:pt idx="467">
                  <c:v>110.79283</c:v>
                </c:pt>
                <c:pt idx="468">
                  <c:v>111.59310000000001</c:v>
                </c:pt>
                <c:pt idx="469">
                  <c:v>112.42728</c:v>
                </c:pt>
                <c:pt idx="470">
                  <c:v>113.26891000000001</c:v>
                </c:pt>
                <c:pt idx="471">
                  <c:v>114.10072</c:v>
                </c:pt>
                <c:pt idx="472">
                  <c:v>114.91665999999999</c:v>
                </c:pt>
                <c:pt idx="473">
                  <c:v>115.73754</c:v>
                </c:pt>
                <c:pt idx="474">
                  <c:v>116.62173</c:v>
                </c:pt>
                <c:pt idx="475">
                  <c:v>117.47418999999999</c:v>
                </c:pt>
                <c:pt idx="476">
                  <c:v>118.27019</c:v>
                </c:pt>
                <c:pt idx="477">
                  <c:v>119.06057</c:v>
                </c:pt>
                <c:pt idx="478">
                  <c:v>119.88363</c:v>
                </c:pt>
                <c:pt idx="479">
                  <c:v>120.66911</c:v>
                </c:pt>
                <c:pt idx="480">
                  <c:v>121.50311000000001</c:v>
                </c:pt>
                <c:pt idx="481">
                  <c:v>122.38109</c:v>
                </c:pt>
                <c:pt idx="482">
                  <c:v>123.22208000000001</c:v>
                </c:pt>
                <c:pt idx="483">
                  <c:v>124.06605999999999</c:v>
                </c:pt>
                <c:pt idx="484">
                  <c:v>124.92774</c:v>
                </c:pt>
                <c:pt idx="485">
                  <c:v>125.7398</c:v>
                </c:pt>
                <c:pt idx="486">
                  <c:v>126.51921</c:v>
                </c:pt>
                <c:pt idx="487">
                  <c:v>127.37325</c:v>
                </c:pt>
                <c:pt idx="488">
                  <c:v>128.18779000000001</c:v>
                </c:pt>
                <c:pt idx="489">
                  <c:v>129.02608000000001</c:v>
                </c:pt>
                <c:pt idx="490">
                  <c:v>129.83391</c:v>
                </c:pt>
                <c:pt idx="491">
                  <c:v>130.65638999999999</c:v>
                </c:pt>
                <c:pt idx="492">
                  <c:v>131.49664000000001</c:v>
                </c:pt>
                <c:pt idx="493">
                  <c:v>132.30438000000001</c:v>
                </c:pt>
                <c:pt idx="494">
                  <c:v>133.12755999999999</c:v>
                </c:pt>
                <c:pt idx="495">
                  <c:v>133.99876</c:v>
                </c:pt>
                <c:pt idx="496">
                  <c:v>134.83294000000001</c:v>
                </c:pt>
                <c:pt idx="497">
                  <c:v>135.65466000000001</c:v>
                </c:pt>
                <c:pt idx="498">
                  <c:v>136.44305</c:v>
                </c:pt>
                <c:pt idx="499">
                  <c:v>137.26732999999999</c:v>
                </c:pt>
                <c:pt idx="500">
                  <c:v>138.09438</c:v>
                </c:pt>
                <c:pt idx="501">
                  <c:v>138.94606999999999</c:v>
                </c:pt>
                <c:pt idx="502">
                  <c:v>139.77628000000001</c:v>
                </c:pt>
                <c:pt idx="503">
                  <c:v>140.60874000000001</c:v>
                </c:pt>
                <c:pt idx="504">
                  <c:v>141.42496</c:v>
                </c:pt>
                <c:pt idx="505">
                  <c:v>142.26002</c:v>
                </c:pt>
                <c:pt idx="506">
                  <c:v>143.13693000000001</c:v>
                </c:pt>
                <c:pt idx="507">
                  <c:v>143.96441999999999</c:v>
                </c:pt>
                <c:pt idx="508">
                  <c:v>144.79929999999999</c:v>
                </c:pt>
                <c:pt idx="509">
                  <c:v>145.58089000000001</c:v>
                </c:pt>
                <c:pt idx="510">
                  <c:v>146.38577000000001</c:v>
                </c:pt>
                <c:pt idx="511">
                  <c:v>147.21370999999999</c:v>
                </c:pt>
                <c:pt idx="512">
                  <c:v>148.07463999999999</c:v>
                </c:pt>
                <c:pt idx="513">
                  <c:v>148.87952999999999</c:v>
                </c:pt>
                <c:pt idx="514">
                  <c:v>149.74476999999999</c:v>
                </c:pt>
                <c:pt idx="515">
                  <c:v>150.60400999999999</c:v>
                </c:pt>
                <c:pt idx="516">
                  <c:v>151.45885000000001</c:v>
                </c:pt>
                <c:pt idx="517">
                  <c:v>152.26920000000001</c:v>
                </c:pt>
                <c:pt idx="518">
                  <c:v>153.07946999999999</c:v>
                </c:pt>
                <c:pt idx="519">
                  <c:v>153.8817</c:v>
                </c:pt>
                <c:pt idx="520">
                  <c:v>154.74983</c:v>
                </c:pt>
                <c:pt idx="521">
                  <c:v>155.56605999999999</c:v>
                </c:pt>
                <c:pt idx="522">
                  <c:v>156.36729</c:v>
                </c:pt>
                <c:pt idx="523">
                  <c:v>157.2028</c:v>
                </c:pt>
                <c:pt idx="524">
                  <c:v>158.05228</c:v>
                </c:pt>
                <c:pt idx="525">
                  <c:v>158.87782000000001</c:v>
                </c:pt>
                <c:pt idx="526">
                  <c:v>159.72108</c:v>
                </c:pt>
                <c:pt idx="527">
                  <c:v>160.53837999999999</c:v>
                </c:pt>
                <c:pt idx="528">
                  <c:v>161.35854</c:v>
                </c:pt>
                <c:pt idx="529">
                  <c:v>162.22929999999999</c:v>
                </c:pt>
                <c:pt idx="530">
                  <c:v>163.08282</c:v>
                </c:pt>
                <c:pt idx="531">
                  <c:v>163.92033000000001</c:v>
                </c:pt>
                <c:pt idx="532">
                  <c:v>164.71812</c:v>
                </c:pt>
                <c:pt idx="533">
                  <c:v>165.51866000000001</c:v>
                </c:pt>
                <c:pt idx="534">
                  <c:v>166.34637000000001</c:v>
                </c:pt>
                <c:pt idx="535">
                  <c:v>167.17574999999999</c:v>
                </c:pt>
                <c:pt idx="536">
                  <c:v>168.05369999999999</c:v>
                </c:pt>
                <c:pt idx="537">
                  <c:v>168.93503999999999</c:v>
                </c:pt>
                <c:pt idx="538">
                  <c:v>169.73298</c:v>
                </c:pt>
                <c:pt idx="539">
                  <c:v>170.53079</c:v>
                </c:pt>
                <c:pt idx="540">
                  <c:v>171.29277999999999</c:v>
                </c:pt>
                <c:pt idx="541">
                  <c:v>172.15701999999999</c:v>
                </c:pt>
                <c:pt idx="542">
                  <c:v>173.01102</c:v>
                </c:pt>
                <c:pt idx="543">
                  <c:v>173.82089999999999</c:v>
                </c:pt>
                <c:pt idx="544">
                  <c:v>174.65171000000001</c:v>
                </c:pt>
                <c:pt idx="545">
                  <c:v>175.50418999999999</c:v>
                </c:pt>
                <c:pt idx="546">
                  <c:v>176.34977000000001</c:v>
                </c:pt>
                <c:pt idx="547">
                  <c:v>177.21259000000001</c:v>
                </c:pt>
                <c:pt idx="548">
                  <c:v>178.02596</c:v>
                </c:pt>
                <c:pt idx="549">
                  <c:v>178.81148999999999</c:v>
                </c:pt>
                <c:pt idx="550">
                  <c:v>179.59151</c:v>
                </c:pt>
                <c:pt idx="551">
                  <c:v>180.40684999999999</c:v>
                </c:pt>
                <c:pt idx="552">
                  <c:v>181.26119</c:v>
                </c:pt>
                <c:pt idx="553">
                  <c:v>182.15364</c:v>
                </c:pt>
                <c:pt idx="554">
                  <c:v>182.99343999999999</c:v>
                </c:pt>
                <c:pt idx="555">
                  <c:v>183.83533</c:v>
                </c:pt>
                <c:pt idx="556">
                  <c:v>184.67330999999999</c:v>
                </c:pt>
                <c:pt idx="557">
                  <c:v>185.47098</c:v>
                </c:pt>
                <c:pt idx="558">
                  <c:v>186.30278999999999</c:v>
                </c:pt>
                <c:pt idx="559">
                  <c:v>187.09743</c:v>
                </c:pt>
                <c:pt idx="560">
                  <c:v>187.94535999999999</c:v>
                </c:pt>
                <c:pt idx="561">
                  <c:v>188.79214999999999</c:v>
                </c:pt>
                <c:pt idx="562">
                  <c:v>189.63141999999999</c:v>
                </c:pt>
                <c:pt idx="563">
                  <c:v>190.47721999999999</c:v>
                </c:pt>
                <c:pt idx="564">
                  <c:v>191.30126000000001</c:v>
                </c:pt>
                <c:pt idx="565">
                  <c:v>192.11993000000001</c:v>
                </c:pt>
                <c:pt idx="566">
                  <c:v>192.96696</c:v>
                </c:pt>
                <c:pt idx="567">
                  <c:v>193.80441999999999</c:v>
                </c:pt>
                <c:pt idx="568">
                  <c:v>194.59048000000001</c:v>
                </c:pt>
                <c:pt idx="569">
                  <c:v>195.41785999999999</c:v>
                </c:pt>
                <c:pt idx="570">
                  <c:v>196.23956999999999</c:v>
                </c:pt>
                <c:pt idx="571">
                  <c:v>197.07747000000001</c:v>
                </c:pt>
                <c:pt idx="572">
                  <c:v>197.90666999999999</c:v>
                </c:pt>
                <c:pt idx="573">
                  <c:v>198.73499000000001</c:v>
                </c:pt>
                <c:pt idx="574">
                  <c:v>199.56048000000001</c:v>
                </c:pt>
                <c:pt idx="575">
                  <c:v>200.39734999999999</c:v>
                </c:pt>
                <c:pt idx="576">
                  <c:v>201.26208</c:v>
                </c:pt>
                <c:pt idx="577">
                  <c:v>202.05642</c:v>
                </c:pt>
                <c:pt idx="578">
                  <c:v>202.90477999999999</c:v>
                </c:pt>
                <c:pt idx="579">
                  <c:v>203.68729999999999</c:v>
                </c:pt>
                <c:pt idx="580">
                  <c:v>204.53286</c:v>
                </c:pt>
                <c:pt idx="581">
                  <c:v>205.38955999999999</c:v>
                </c:pt>
                <c:pt idx="582">
                  <c:v>206.21017000000001</c:v>
                </c:pt>
                <c:pt idx="583">
                  <c:v>207.08288999999999</c:v>
                </c:pt>
                <c:pt idx="584">
                  <c:v>207.94044</c:v>
                </c:pt>
                <c:pt idx="585">
                  <c:v>208.75966</c:v>
                </c:pt>
                <c:pt idx="586">
                  <c:v>209.5686</c:v>
                </c:pt>
                <c:pt idx="587">
                  <c:v>210.39093</c:v>
                </c:pt>
                <c:pt idx="588">
                  <c:v>211.20599000000001</c:v>
                </c:pt>
                <c:pt idx="589">
                  <c:v>212.04841999999999</c:v>
                </c:pt>
                <c:pt idx="590">
                  <c:v>212.85767000000001</c:v>
                </c:pt>
                <c:pt idx="591">
                  <c:v>213.70758000000001</c:v>
                </c:pt>
                <c:pt idx="592">
                  <c:v>214.53104999999999</c:v>
                </c:pt>
                <c:pt idx="593">
                  <c:v>215.34223</c:v>
                </c:pt>
                <c:pt idx="594">
                  <c:v>216.15030999999999</c:v>
                </c:pt>
                <c:pt idx="595">
                  <c:v>217.01041000000001</c:v>
                </c:pt>
                <c:pt idx="596">
                  <c:v>217.87656000000001</c:v>
                </c:pt>
                <c:pt idx="597">
                  <c:v>218.70490000000001</c:v>
                </c:pt>
                <c:pt idx="598">
                  <c:v>219.48849999999999</c:v>
                </c:pt>
                <c:pt idx="599">
                  <c:v>220.32621</c:v>
                </c:pt>
                <c:pt idx="600">
                  <c:v>221.12478999999999</c:v>
                </c:pt>
                <c:pt idx="601">
                  <c:v>221.95910000000001</c:v>
                </c:pt>
                <c:pt idx="602">
                  <c:v>222.79211000000001</c:v>
                </c:pt>
                <c:pt idx="603">
                  <c:v>223.65849</c:v>
                </c:pt>
                <c:pt idx="604">
                  <c:v>224.51740000000001</c:v>
                </c:pt>
                <c:pt idx="605">
                  <c:v>225.34193999999999</c:v>
                </c:pt>
                <c:pt idx="606">
                  <c:v>226.14482000000001</c:v>
                </c:pt>
                <c:pt idx="607">
                  <c:v>226.97003000000001</c:v>
                </c:pt>
                <c:pt idx="608">
                  <c:v>227.84244000000001</c:v>
                </c:pt>
                <c:pt idx="609">
                  <c:v>228.68173999999999</c:v>
                </c:pt>
                <c:pt idx="610">
                  <c:v>229.50192000000001</c:v>
                </c:pt>
                <c:pt idx="611">
                  <c:v>230.28494000000001</c:v>
                </c:pt>
                <c:pt idx="612">
                  <c:v>231.11658</c:v>
                </c:pt>
                <c:pt idx="613">
                  <c:v>231.91531000000001</c:v>
                </c:pt>
                <c:pt idx="614">
                  <c:v>232.76848000000001</c:v>
                </c:pt>
                <c:pt idx="615">
                  <c:v>233.63578999999999</c:v>
                </c:pt>
                <c:pt idx="616">
                  <c:v>234.46071000000001</c:v>
                </c:pt>
                <c:pt idx="617">
                  <c:v>235.30627000000001</c:v>
                </c:pt>
                <c:pt idx="618">
                  <c:v>236.17607000000001</c:v>
                </c:pt>
                <c:pt idx="619">
                  <c:v>237.03946999999999</c:v>
                </c:pt>
                <c:pt idx="620">
                  <c:v>237.84595999999999</c:v>
                </c:pt>
                <c:pt idx="621">
                  <c:v>238.66576000000001</c:v>
                </c:pt>
                <c:pt idx="622">
                  <c:v>239.49422999999999</c:v>
                </c:pt>
                <c:pt idx="623">
                  <c:v>240.31408999999999</c:v>
                </c:pt>
                <c:pt idx="624">
                  <c:v>241.12219999999999</c:v>
                </c:pt>
                <c:pt idx="625">
                  <c:v>241.93021999999999</c:v>
                </c:pt>
                <c:pt idx="626">
                  <c:v>242.77888999999999</c:v>
                </c:pt>
                <c:pt idx="627">
                  <c:v>243.65293</c:v>
                </c:pt>
                <c:pt idx="628">
                  <c:v>244.501</c:v>
                </c:pt>
                <c:pt idx="629">
                  <c:v>245.35309000000001</c:v>
                </c:pt>
                <c:pt idx="630">
                  <c:v>246.16478000000001</c:v>
                </c:pt>
                <c:pt idx="631">
                  <c:v>246.93924999999999</c:v>
                </c:pt>
                <c:pt idx="632">
                  <c:v>247.74627000000001</c:v>
                </c:pt>
                <c:pt idx="633">
                  <c:v>248.58035000000001</c:v>
                </c:pt>
                <c:pt idx="634">
                  <c:v>249.42067</c:v>
                </c:pt>
                <c:pt idx="635">
                  <c:v>250.25273000000001</c:v>
                </c:pt>
                <c:pt idx="636">
                  <c:v>251.05945</c:v>
                </c:pt>
                <c:pt idx="637">
                  <c:v>251.88858999999999</c:v>
                </c:pt>
                <c:pt idx="638">
                  <c:v>252.75569999999999</c:v>
                </c:pt>
                <c:pt idx="639">
                  <c:v>253.65180000000001</c:v>
                </c:pt>
                <c:pt idx="640">
                  <c:v>254.47636</c:v>
                </c:pt>
                <c:pt idx="641">
                  <c:v>255.26945000000001</c:v>
                </c:pt>
                <c:pt idx="642">
                  <c:v>256.09428000000003</c:v>
                </c:pt>
                <c:pt idx="643">
                  <c:v>256.94197000000003</c:v>
                </c:pt>
                <c:pt idx="644">
                  <c:v>257.76540999999997</c:v>
                </c:pt>
                <c:pt idx="645">
                  <c:v>258.55565999999999</c:v>
                </c:pt>
                <c:pt idx="646">
                  <c:v>259.37427000000002</c:v>
                </c:pt>
                <c:pt idx="647">
                  <c:v>260.23842999999999</c:v>
                </c:pt>
                <c:pt idx="648">
                  <c:v>261.08229</c:v>
                </c:pt>
                <c:pt idx="649">
                  <c:v>261.89580999999998</c:v>
                </c:pt>
                <c:pt idx="650">
                  <c:v>262.75227000000001</c:v>
                </c:pt>
                <c:pt idx="651">
                  <c:v>263.58391</c:v>
                </c:pt>
                <c:pt idx="652">
                  <c:v>264.40039000000002</c:v>
                </c:pt>
                <c:pt idx="653">
                  <c:v>265.20206999999999</c:v>
                </c:pt>
                <c:pt idx="654">
                  <c:v>266.04581999999999</c:v>
                </c:pt>
                <c:pt idx="655">
                  <c:v>266.9248</c:v>
                </c:pt>
                <c:pt idx="656">
                  <c:v>267.76146</c:v>
                </c:pt>
                <c:pt idx="657">
                  <c:v>268.60996999999998</c:v>
                </c:pt>
                <c:pt idx="658">
                  <c:v>269.45972999999998</c:v>
                </c:pt>
                <c:pt idx="659">
                  <c:v>270.28876000000002</c:v>
                </c:pt>
                <c:pt idx="660">
                  <c:v>271.08996999999999</c:v>
                </c:pt>
                <c:pt idx="661">
                  <c:v>271.90177999999997</c:v>
                </c:pt>
                <c:pt idx="662">
                  <c:v>272.70325000000003</c:v>
                </c:pt>
                <c:pt idx="663">
                  <c:v>273.53676000000002</c:v>
                </c:pt>
                <c:pt idx="664">
                  <c:v>274.41077999999999</c:v>
                </c:pt>
                <c:pt idx="665">
                  <c:v>275.24531999999999</c:v>
                </c:pt>
                <c:pt idx="666">
                  <c:v>276.05309999999997</c:v>
                </c:pt>
                <c:pt idx="667">
                  <c:v>276.90613000000002</c:v>
                </c:pt>
                <c:pt idx="668">
                  <c:v>277.72818000000001</c:v>
                </c:pt>
                <c:pt idx="669">
                  <c:v>278.53151000000003</c:v>
                </c:pt>
                <c:pt idx="670">
                  <c:v>279.34796</c:v>
                </c:pt>
                <c:pt idx="671">
                  <c:v>280.19036999999997</c:v>
                </c:pt>
                <c:pt idx="672">
                  <c:v>281.02667000000002</c:v>
                </c:pt>
                <c:pt idx="673">
                  <c:v>281.86543</c:v>
                </c:pt>
                <c:pt idx="674">
                  <c:v>282.71602000000001</c:v>
                </c:pt>
                <c:pt idx="675">
                  <c:v>283.51170000000002</c:v>
                </c:pt>
                <c:pt idx="676">
                  <c:v>284.32348999999999</c:v>
                </c:pt>
                <c:pt idx="677">
                  <c:v>285.15584000000001</c:v>
                </c:pt>
                <c:pt idx="678">
                  <c:v>285.99293999999998</c:v>
                </c:pt>
                <c:pt idx="679">
                  <c:v>286.80698999999998</c:v>
                </c:pt>
                <c:pt idx="680">
                  <c:v>287.61975000000001</c:v>
                </c:pt>
                <c:pt idx="681">
                  <c:v>288.46722</c:v>
                </c:pt>
                <c:pt idx="682">
                  <c:v>289.31200999999999</c:v>
                </c:pt>
                <c:pt idx="683">
                  <c:v>290.15875</c:v>
                </c:pt>
                <c:pt idx="684">
                  <c:v>291.01488999999998</c:v>
                </c:pt>
                <c:pt idx="685">
                  <c:v>291.86937999999998</c:v>
                </c:pt>
                <c:pt idx="686">
                  <c:v>292.66528</c:v>
                </c:pt>
                <c:pt idx="687">
                  <c:v>293.48072999999999</c:v>
                </c:pt>
                <c:pt idx="688">
                  <c:v>294.32227999999998</c:v>
                </c:pt>
                <c:pt idx="689">
                  <c:v>295.14136000000002</c:v>
                </c:pt>
                <c:pt idx="690">
                  <c:v>295.95756999999998</c:v>
                </c:pt>
                <c:pt idx="691">
                  <c:v>296.79144000000002</c:v>
                </c:pt>
                <c:pt idx="692">
                  <c:v>297.61887000000002</c:v>
                </c:pt>
                <c:pt idx="693">
                  <c:v>298.46613000000002</c:v>
                </c:pt>
                <c:pt idx="694">
                  <c:v>299.32238999999998</c:v>
                </c:pt>
                <c:pt idx="695">
                  <c:v>300.15037999999998</c:v>
                </c:pt>
                <c:pt idx="696">
                  <c:v>300.99320999999998</c:v>
                </c:pt>
                <c:pt idx="697">
                  <c:v>301.84149000000002</c:v>
                </c:pt>
                <c:pt idx="698">
                  <c:v>302.6644</c:v>
                </c:pt>
                <c:pt idx="699">
                  <c:v>303.44267000000002</c:v>
                </c:pt>
                <c:pt idx="700">
                  <c:v>304.24666999999999</c:v>
                </c:pt>
                <c:pt idx="701">
                  <c:v>305.09859</c:v>
                </c:pt>
                <c:pt idx="702">
                  <c:v>305.97280999999998</c:v>
                </c:pt>
                <c:pt idx="703">
                  <c:v>306.82324</c:v>
                </c:pt>
                <c:pt idx="704">
                  <c:v>307.62849</c:v>
                </c:pt>
                <c:pt idx="705">
                  <c:v>308.43635999999998</c:v>
                </c:pt>
                <c:pt idx="706">
                  <c:v>309.27244999999999</c:v>
                </c:pt>
                <c:pt idx="707">
                  <c:v>310.12090999999998</c:v>
                </c:pt>
                <c:pt idx="708">
                  <c:v>310.95377000000002</c:v>
                </c:pt>
                <c:pt idx="709">
                  <c:v>311.76324</c:v>
                </c:pt>
                <c:pt idx="710">
                  <c:v>312.57477</c:v>
                </c:pt>
                <c:pt idx="711">
                  <c:v>313.39319999999998</c:v>
                </c:pt>
                <c:pt idx="712">
                  <c:v>314.23430000000002</c:v>
                </c:pt>
                <c:pt idx="713">
                  <c:v>315.06355000000002</c:v>
                </c:pt>
                <c:pt idx="714">
                  <c:v>315.88691999999998</c:v>
                </c:pt>
                <c:pt idx="715">
                  <c:v>316.72271999999998</c:v>
                </c:pt>
                <c:pt idx="716">
                  <c:v>317.56144999999998</c:v>
                </c:pt>
                <c:pt idx="717">
                  <c:v>318.37835999999999</c:v>
                </c:pt>
                <c:pt idx="718">
                  <c:v>319.21895999999998</c:v>
                </c:pt>
                <c:pt idx="719">
                  <c:v>320.03336999999999</c:v>
                </c:pt>
                <c:pt idx="720">
                  <c:v>320.88814000000002</c:v>
                </c:pt>
                <c:pt idx="721">
                  <c:v>321.75047000000001</c:v>
                </c:pt>
                <c:pt idx="722">
                  <c:v>322.57661000000002</c:v>
                </c:pt>
                <c:pt idx="723">
                  <c:v>323.38161000000002</c:v>
                </c:pt>
                <c:pt idx="724">
                  <c:v>324.20854000000003</c:v>
                </c:pt>
                <c:pt idx="725">
                  <c:v>325.01639999999998</c:v>
                </c:pt>
                <c:pt idx="726">
                  <c:v>325.84827999999999</c:v>
                </c:pt>
                <c:pt idx="727">
                  <c:v>326.71674999999999</c:v>
                </c:pt>
                <c:pt idx="728">
                  <c:v>327.52591000000001</c:v>
                </c:pt>
                <c:pt idx="729">
                  <c:v>328.37175000000002</c:v>
                </c:pt>
                <c:pt idx="730">
                  <c:v>329.19529999999997</c:v>
                </c:pt>
                <c:pt idx="731">
                  <c:v>330.04559</c:v>
                </c:pt>
                <c:pt idx="732">
                  <c:v>330.88943</c:v>
                </c:pt>
                <c:pt idx="733">
                  <c:v>331.72190999999998</c:v>
                </c:pt>
                <c:pt idx="734">
                  <c:v>332.56905999999998</c:v>
                </c:pt>
                <c:pt idx="735">
                  <c:v>333.40483</c:v>
                </c:pt>
                <c:pt idx="736">
                  <c:v>334.22455000000002</c:v>
                </c:pt>
                <c:pt idx="737">
                  <c:v>335.01898</c:v>
                </c:pt>
                <c:pt idx="738">
                  <c:v>335.85140999999999</c:v>
                </c:pt>
                <c:pt idx="739">
                  <c:v>336.65120000000002</c:v>
                </c:pt>
                <c:pt idx="740">
                  <c:v>337.45427000000001</c:v>
                </c:pt>
                <c:pt idx="741">
                  <c:v>338.28368999999998</c:v>
                </c:pt>
                <c:pt idx="742">
                  <c:v>339.12459000000001</c:v>
                </c:pt>
                <c:pt idx="743">
                  <c:v>339.97969000000001</c:v>
                </c:pt>
                <c:pt idx="744">
                  <c:v>340.83341999999999</c:v>
                </c:pt>
                <c:pt idx="745">
                  <c:v>341.69896999999997</c:v>
                </c:pt>
                <c:pt idx="746">
                  <c:v>342.51429999999999</c:v>
                </c:pt>
                <c:pt idx="747">
                  <c:v>343.35834</c:v>
                </c:pt>
                <c:pt idx="748">
                  <c:v>344.18948</c:v>
                </c:pt>
                <c:pt idx="749">
                  <c:v>344.97352999999998</c:v>
                </c:pt>
                <c:pt idx="750">
                  <c:v>345.81506000000002</c:v>
                </c:pt>
                <c:pt idx="751">
                  <c:v>346.62223999999998</c:v>
                </c:pt>
                <c:pt idx="752">
                  <c:v>347.44287000000003</c:v>
                </c:pt>
                <c:pt idx="753">
                  <c:v>348.25880000000001</c:v>
                </c:pt>
                <c:pt idx="754">
                  <c:v>348.90845000000002</c:v>
                </c:pt>
                <c:pt idx="755">
                  <c:v>349.31299999999999</c:v>
                </c:pt>
                <c:pt idx="756">
                  <c:v>349.55453</c:v>
                </c:pt>
                <c:pt idx="757">
                  <c:v>349.68617</c:v>
                </c:pt>
                <c:pt idx="758">
                  <c:v>349.76288</c:v>
                </c:pt>
                <c:pt idx="759">
                  <c:v>349.82004999999998</c:v>
                </c:pt>
                <c:pt idx="760">
                  <c:v>349.86252999999999</c:v>
                </c:pt>
                <c:pt idx="761">
                  <c:v>349.89316000000002</c:v>
                </c:pt>
                <c:pt idx="762">
                  <c:v>349.93027999999998</c:v>
                </c:pt>
                <c:pt idx="763">
                  <c:v>349.77515</c:v>
                </c:pt>
                <c:pt idx="764">
                  <c:v>349.34627</c:v>
                </c:pt>
                <c:pt idx="765">
                  <c:v>348.73311000000001</c:v>
                </c:pt>
                <c:pt idx="766">
                  <c:v>348.02420000000001</c:v>
                </c:pt>
                <c:pt idx="767">
                  <c:v>347.21120000000002</c:v>
                </c:pt>
                <c:pt idx="768">
                  <c:v>346.31441000000001</c:v>
                </c:pt>
                <c:pt idx="769">
                  <c:v>345.41120999999998</c:v>
                </c:pt>
                <c:pt idx="770">
                  <c:v>344.54282000000001</c:v>
                </c:pt>
                <c:pt idx="771">
                  <c:v>343.65149000000002</c:v>
                </c:pt>
                <c:pt idx="772">
                  <c:v>342.73315000000002</c:v>
                </c:pt>
                <c:pt idx="773">
                  <c:v>341.80907999999999</c:v>
                </c:pt>
                <c:pt idx="774">
                  <c:v>340.94463000000002</c:v>
                </c:pt>
                <c:pt idx="775">
                  <c:v>340.07263</c:v>
                </c:pt>
                <c:pt idx="776">
                  <c:v>339.20008999999999</c:v>
                </c:pt>
                <c:pt idx="777">
                  <c:v>338.36493999999999</c:v>
                </c:pt>
                <c:pt idx="778">
                  <c:v>337.50056000000001</c:v>
                </c:pt>
                <c:pt idx="779">
                  <c:v>336.65759000000003</c:v>
                </c:pt>
                <c:pt idx="780">
                  <c:v>335.90273000000002</c:v>
                </c:pt>
                <c:pt idx="781">
                  <c:v>335.12488999999999</c:v>
                </c:pt>
                <c:pt idx="782">
                  <c:v>334.35777000000002</c:v>
                </c:pt>
                <c:pt idx="783">
                  <c:v>333.60088000000002</c:v>
                </c:pt>
                <c:pt idx="784">
                  <c:v>332.84305999999998</c:v>
                </c:pt>
                <c:pt idx="785">
                  <c:v>332.06495999999999</c:v>
                </c:pt>
                <c:pt idx="786">
                  <c:v>331.27505000000002</c:v>
                </c:pt>
                <c:pt idx="787">
                  <c:v>330.47890000000001</c:v>
                </c:pt>
                <c:pt idx="788">
                  <c:v>329.65863000000002</c:v>
                </c:pt>
                <c:pt idx="789">
                  <c:v>328.81711000000001</c:v>
                </c:pt>
                <c:pt idx="790">
                  <c:v>328.00963000000002</c:v>
                </c:pt>
                <c:pt idx="791">
                  <c:v>327.22978000000001</c:v>
                </c:pt>
                <c:pt idx="792">
                  <c:v>326.43416999999999</c:v>
                </c:pt>
                <c:pt idx="793">
                  <c:v>325.62389000000002</c:v>
                </c:pt>
                <c:pt idx="794">
                  <c:v>324.82033999999999</c:v>
                </c:pt>
                <c:pt idx="795">
                  <c:v>323.94841000000002</c:v>
                </c:pt>
                <c:pt idx="796">
                  <c:v>323.10942</c:v>
                </c:pt>
                <c:pt idx="797">
                  <c:v>322.29845</c:v>
                </c:pt>
                <c:pt idx="798">
                  <c:v>321.47037999999998</c:v>
                </c:pt>
                <c:pt idx="799">
                  <c:v>320.60228000000001</c:v>
                </c:pt>
                <c:pt idx="800">
                  <c:v>319.80063999999999</c:v>
                </c:pt>
                <c:pt idx="801">
                  <c:v>318.98903999999999</c:v>
                </c:pt>
                <c:pt idx="802">
                  <c:v>318.16620999999998</c:v>
                </c:pt>
                <c:pt idx="803">
                  <c:v>317.33337</c:v>
                </c:pt>
                <c:pt idx="804">
                  <c:v>316.45839000000001</c:v>
                </c:pt>
                <c:pt idx="805">
                  <c:v>315.56972000000002</c:v>
                </c:pt>
                <c:pt idx="806">
                  <c:v>314.69198999999998</c:v>
                </c:pt>
                <c:pt idx="807">
                  <c:v>313.82065</c:v>
                </c:pt>
                <c:pt idx="808">
                  <c:v>312.90607</c:v>
                </c:pt>
                <c:pt idx="809">
                  <c:v>312.00261</c:v>
                </c:pt>
                <c:pt idx="810">
                  <c:v>311.13511999999997</c:v>
                </c:pt>
                <c:pt idx="811">
                  <c:v>310.29807</c:v>
                </c:pt>
                <c:pt idx="812">
                  <c:v>309.47264000000001</c:v>
                </c:pt>
                <c:pt idx="813">
                  <c:v>308.63425999999998</c:v>
                </c:pt>
                <c:pt idx="814">
                  <c:v>307.80410999999998</c:v>
                </c:pt>
                <c:pt idx="815">
                  <c:v>306.94626</c:v>
                </c:pt>
                <c:pt idx="816">
                  <c:v>306.10901000000001</c:v>
                </c:pt>
                <c:pt idx="817">
                  <c:v>305.29295000000002</c:v>
                </c:pt>
                <c:pt idx="818">
                  <c:v>304.43022000000002</c:v>
                </c:pt>
                <c:pt idx="819">
                  <c:v>303.56177000000002</c:v>
                </c:pt>
                <c:pt idx="820">
                  <c:v>302.70091000000002</c:v>
                </c:pt>
                <c:pt idx="821">
                  <c:v>301.89096000000001</c:v>
                </c:pt>
                <c:pt idx="822">
                  <c:v>301.20699000000002</c:v>
                </c:pt>
                <c:pt idx="823">
                  <c:v>300.74646000000001</c:v>
                </c:pt>
                <c:pt idx="824">
                  <c:v>300.4957</c:v>
                </c:pt>
                <c:pt idx="825">
                  <c:v>300.33310999999998</c:v>
                </c:pt>
                <c:pt idx="826">
                  <c:v>300.22154</c:v>
                </c:pt>
                <c:pt idx="827">
                  <c:v>300.14064000000002</c:v>
                </c:pt>
                <c:pt idx="828">
                  <c:v>300.08728000000002</c:v>
                </c:pt>
                <c:pt idx="829">
                  <c:v>300.05858000000001</c:v>
                </c:pt>
              </c:numCache>
            </c:numRef>
          </c:xVal>
          <c:yVal>
            <c:numRef>
              <c:f>'Sample processing'!$M$5:$M$2897</c:f>
              <c:numCache>
                <c:formatCode>0.00E+00</c:formatCode>
                <c:ptCount val="2893"/>
                <c:pt idx="0">
                  <c:v>1.1168194977871879</c:v>
                </c:pt>
                <c:pt idx="1">
                  <c:v>1.1166275424289933</c:v>
                </c:pt>
                <c:pt idx="2">
                  <c:v>1.1154054804887994</c:v>
                </c:pt>
                <c:pt idx="3">
                  <c:v>1.1138441721941612</c:v>
                </c:pt>
                <c:pt idx="4">
                  <c:v>1.1118381874791392</c:v>
                </c:pt>
                <c:pt idx="5">
                  <c:v>1.109657930874135</c:v>
                </c:pt>
                <c:pt idx="6">
                  <c:v>1.1078676207346019</c:v>
                </c:pt>
                <c:pt idx="7">
                  <c:v>1.105508388269778</c:v>
                </c:pt>
                <c:pt idx="8">
                  <c:v>1.1033582109608546</c:v>
                </c:pt>
                <c:pt idx="9">
                  <c:v>1.1016355841737158</c:v>
                </c:pt>
                <c:pt idx="10">
                  <c:v>1.0997658559036014</c:v>
                </c:pt>
                <c:pt idx="11">
                  <c:v>1.0982093046700121</c:v>
                </c:pt>
                <c:pt idx="12">
                  <c:v>1.0963272280076242</c:v>
                </c:pt>
                <c:pt idx="13">
                  <c:v>1.0945203806568879</c:v>
                </c:pt>
                <c:pt idx="14">
                  <c:v>1.0928087152981092</c:v>
                </c:pt>
                <c:pt idx="15">
                  <c:v>1.0913391300791142</c:v>
                </c:pt>
                <c:pt idx="16">
                  <c:v>1.0898170617574889</c:v>
                </c:pt>
                <c:pt idx="17">
                  <c:v>1.0880635514964885</c:v>
                </c:pt>
                <c:pt idx="18">
                  <c:v>1.0864566409342507</c:v>
                </c:pt>
                <c:pt idx="19">
                  <c:v>1.0850324703711951</c:v>
                </c:pt>
                <c:pt idx="20">
                  <c:v>1.0829928428088982</c:v>
                </c:pt>
                <c:pt idx="21">
                  <c:v>1.081228922278574</c:v>
                </c:pt>
                <c:pt idx="22">
                  <c:v>1.0791812531612692</c:v>
                </c:pt>
                <c:pt idx="23">
                  <c:v>1.0773653818525089</c:v>
                </c:pt>
                <c:pt idx="24">
                  <c:v>1.0755688811698625</c:v>
                </c:pt>
                <c:pt idx="25">
                  <c:v>1.0734926695898608</c:v>
                </c:pt>
                <c:pt idx="26">
                  <c:v>1.0714316645344073</c:v>
                </c:pt>
                <c:pt idx="27">
                  <c:v>1.0696220628354058</c:v>
                </c:pt>
                <c:pt idx="28">
                  <c:v>1.0676590313940328</c:v>
                </c:pt>
                <c:pt idx="29">
                  <c:v>1.0653610963258764</c:v>
                </c:pt>
                <c:pt idx="30">
                  <c:v>1.063103737069508</c:v>
                </c:pt>
                <c:pt idx="31">
                  <c:v>1.0608831662800879</c:v>
                </c:pt>
                <c:pt idx="32">
                  <c:v>1.0587385754361844</c:v>
                </c:pt>
                <c:pt idx="33">
                  <c:v>1.0565922711401512</c:v>
                </c:pt>
                <c:pt idx="34">
                  <c:v>1.0541161628349385</c:v>
                </c:pt>
                <c:pt idx="35">
                  <c:v>1.0517172113566902</c:v>
                </c:pt>
                <c:pt idx="36">
                  <c:v>1.0496565518570526</c:v>
                </c:pt>
                <c:pt idx="37">
                  <c:v>1.0474313352800542</c:v>
                </c:pt>
                <c:pt idx="38">
                  <c:v>1.0449924803996704</c:v>
                </c:pt>
                <c:pt idx="39">
                  <c:v>1.0427084609264174</c:v>
                </c:pt>
                <c:pt idx="40">
                  <c:v>1.0404444049708461</c:v>
                </c:pt>
                <c:pt idx="41">
                  <c:v>1.0380521034340142</c:v>
                </c:pt>
                <c:pt idx="42">
                  <c:v>1.0356627028679231</c:v>
                </c:pt>
                <c:pt idx="43">
                  <c:v>1.033396986302807</c:v>
                </c:pt>
                <c:pt idx="44">
                  <c:v>1.0309533860477731</c:v>
                </c:pt>
                <c:pt idx="45">
                  <c:v>1.0287131869113504</c:v>
                </c:pt>
                <c:pt idx="46">
                  <c:v>1.0261847383065219</c:v>
                </c:pt>
                <c:pt idx="47">
                  <c:v>1.024042253605318</c:v>
                </c:pt>
                <c:pt idx="48">
                  <c:v>1.0213583738574168</c:v>
                </c:pt>
                <c:pt idx="49">
                  <c:v>1.0191008209962469</c:v>
                </c:pt>
                <c:pt idx="50">
                  <c:v>1.016845732492657</c:v>
                </c:pt>
                <c:pt idx="51">
                  <c:v>1.0144182110272502</c:v>
                </c:pt>
                <c:pt idx="52">
                  <c:v>1.0117728094964971</c:v>
                </c:pt>
                <c:pt idx="53">
                  <c:v>1.0098674770310279</c:v>
                </c:pt>
                <c:pt idx="54">
                  <c:v>1.0073315052496976</c:v>
                </c:pt>
                <c:pt idx="55">
                  <c:v>1.005306241466575</c:v>
                </c:pt>
                <c:pt idx="56">
                  <c:v>1.0032334556408793</c:v>
                </c:pt>
                <c:pt idx="57">
                  <c:v>1.0008840733027788</c:v>
                </c:pt>
                <c:pt idx="58">
                  <c:v>0.99872182421108313</c:v>
                </c:pt>
                <c:pt idx="59">
                  <c:v>0.99645483041870908</c:v>
                </c:pt>
                <c:pt idx="60">
                  <c:v>0.99388170534127396</c:v>
                </c:pt>
                <c:pt idx="61">
                  <c:v>0.99154652993149284</c:v>
                </c:pt>
                <c:pt idx="62">
                  <c:v>0.98958469507878566</c:v>
                </c:pt>
                <c:pt idx="63">
                  <c:v>0.98724451001482649</c:v>
                </c:pt>
                <c:pt idx="64">
                  <c:v>0.98477150914210976</c:v>
                </c:pt>
                <c:pt idx="65">
                  <c:v>0.98251398595870754</c:v>
                </c:pt>
                <c:pt idx="66">
                  <c:v>0.97989599959754425</c:v>
                </c:pt>
                <c:pt idx="67">
                  <c:v>0.97757267890875355</c:v>
                </c:pt>
                <c:pt idx="68">
                  <c:v>0.97507963624624261</c:v>
                </c:pt>
                <c:pt idx="69">
                  <c:v>0.97267879040347793</c:v>
                </c:pt>
                <c:pt idx="70">
                  <c:v>0.97024290608830133</c:v>
                </c:pt>
                <c:pt idx="71">
                  <c:v>0.96799586934134785</c:v>
                </c:pt>
                <c:pt idx="72">
                  <c:v>0.9656653246238287</c:v>
                </c:pt>
                <c:pt idx="73">
                  <c:v>0.96350948199181119</c:v>
                </c:pt>
                <c:pt idx="74">
                  <c:v>0.96096617226012726</c:v>
                </c:pt>
                <c:pt idx="75">
                  <c:v>0.95849656717749154</c:v>
                </c:pt>
                <c:pt idx="76">
                  <c:v>0.9560127348440326</c:v>
                </c:pt>
                <c:pt idx="77">
                  <c:v>0.93773171464847949</c:v>
                </c:pt>
                <c:pt idx="78">
                  <c:v>0.93401600206750135</c:v>
                </c:pt>
                <c:pt idx="79">
                  <c:v>0.92570557889749505</c:v>
                </c:pt>
                <c:pt idx="80">
                  <c:v>0.91304168090801807</c:v>
                </c:pt>
                <c:pt idx="81">
                  <c:v>0.89486318539192178</c:v>
                </c:pt>
                <c:pt idx="82">
                  <c:v>0.8723755316298949</c:v>
                </c:pt>
                <c:pt idx="83">
                  <c:v>0.84804494209568415</c:v>
                </c:pt>
                <c:pt idx="84">
                  <c:v>0.82425355084348872</c:v>
                </c:pt>
                <c:pt idx="85">
                  <c:v>0.80003825821461694</c:v>
                </c:pt>
                <c:pt idx="86">
                  <c:v>0.77506348825656401</c:v>
                </c:pt>
                <c:pt idx="87">
                  <c:v>0.74948314844479191</c:v>
                </c:pt>
                <c:pt idx="88">
                  <c:v>0.72363454407828531</c:v>
                </c:pt>
                <c:pt idx="89">
                  <c:v>0.69796655896063164</c:v>
                </c:pt>
                <c:pt idx="90">
                  <c:v>0.67297391787624805</c:v>
                </c:pt>
                <c:pt idx="91">
                  <c:v>0.64886614219636163</c:v>
                </c:pt>
                <c:pt idx="92">
                  <c:v>0.62578277125527992</c:v>
                </c:pt>
                <c:pt idx="93">
                  <c:v>0.6044141484485609</c:v>
                </c:pt>
                <c:pt idx="94">
                  <c:v>0.58482134362129767</c:v>
                </c:pt>
                <c:pt idx="95">
                  <c:v>0.56759536235228325</c:v>
                </c:pt>
                <c:pt idx="96">
                  <c:v>0.55321208758276041</c:v>
                </c:pt>
                <c:pt idx="97">
                  <c:v>0.54153007809409193</c:v>
                </c:pt>
                <c:pt idx="98">
                  <c:v>0.5318966181353364</c:v>
                </c:pt>
                <c:pt idx="99">
                  <c:v>0.52385433609411747</c:v>
                </c:pt>
                <c:pt idx="100">
                  <c:v>0.5167003991311554</c:v>
                </c:pt>
                <c:pt idx="101">
                  <c:v>0.51047318304823974</c:v>
                </c:pt>
                <c:pt idx="102">
                  <c:v>0.50506932418585959</c:v>
                </c:pt>
                <c:pt idx="103">
                  <c:v>0.5002666060757528</c:v>
                </c:pt>
                <c:pt idx="104">
                  <c:v>0.49583547915502812</c:v>
                </c:pt>
                <c:pt idx="105">
                  <c:v>0.49183299876830094</c:v>
                </c:pt>
                <c:pt idx="106">
                  <c:v>0.48818150560238099</c:v>
                </c:pt>
                <c:pt idx="107">
                  <c:v>0.4847833863932231</c:v>
                </c:pt>
                <c:pt idx="108">
                  <c:v>0.48169073302315885</c:v>
                </c:pt>
                <c:pt idx="109">
                  <c:v>0.4786123960535712</c:v>
                </c:pt>
                <c:pt idx="110">
                  <c:v>0.47579718762301798</c:v>
                </c:pt>
                <c:pt idx="111">
                  <c:v>0.4730325436934979</c:v>
                </c:pt>
                <c:pt idx="112">
                  <c:v>0.47052128860759679</c:v>
                </c:pt>
                <c:pt idx="113">
                  <c:v>0.46810047591418585</c:v>
                </c:pt>
                <c:pt idx="114">
                  <c:v>0.46564509613254379</c:v>
                </c:pt>
                <c:pt idx="115">
                  <c:v>0.46305248855301678</c:v>
                </c:pt>
                <c:pt idx="116">
                  <c:v>0.4608910110009003</c:v>
                </c:pt>
                <c:pt idx="117">
                  <c:v>0.45856125914219353</c:v>
                </c:pt>
                <c:pt idx="118">
                  <c:v>0.45642069959729992</c:v>
                </c:pt>
                <c:pt idx="119">
                  <c:v>0.4541499574731816</c:v>
                </c:pt>
                <c:pt idx="120">
                  <c:v>0.45209263638226305</c:v>
                </c:pt>
                <c:pt idx="121">
                  <c:v>0.45009194104732048</c:v>
                </c:pt>
                <c:pt idx="122">
                  <c:v>0.44814644996078812</c:v>
                </c:pt>
                <c:pt idx="123">
                  <c:v>0.44623407079290844</c:v>
                </c:pt>
                <c:pt idx="124">
                  <c:v>0.44429191914667909</c:v>
                </c:pt>
                <c:pt idx="125">
                  <c:v>0.44228632566559417</c:v>
                </c:pt>
                <c:pt idx="126">
                  <c:v>0.44020748309361285</c:v>
                </c:pt>
                <c:pt idx="127">
                  <c:v>0.4382172168097182</c:v>
                </c:pt>
                <c:pt idx="128">
                  <c:v>0.43626116195616699</c:v>
                </c:pt>
                <c:pt idx="129">
                  <c:v>0.43451477821695211</c:v>
                </c:pt>
                <c:pt idx="130">
                  <c:v>0.43258525315161123</c:v>
                </c:pt>
                <c:pt idx="131">
                  <c:v>0.43079154267972952</c:v>
                </c:pt>
                <c:pt idx="132">
                  <c:v>0.42888433618478927</c:v>
                </c:pt>
                <c:pt idx="133">
                  <c:v>0.42694232644078733</c:v>
                </c:pt>
                <c:pt idx="134">
                  <c:v>0.42501891125194952</c:v>
                </c:pt>
                <c:pt idx="135">
                  <c:v>0.42344339709454287</c:v>
                </c:pt>
                <c:pt idx="136">
                  <c:v>0.42153547137131547</c:v>
                </c:pt>
                <c:pt idx="137">
                  <c:v>0.41970625733749889</c:v>
                </c:pt>
                <c:pt idx="138">
                  <c:v>0.41789350047759566</c:v>
                </c:pt>
                <c:pt idx="139">
                  <c:v>0.41597486472018214</c:v>
                </c:pt>
                <c:pt idx="140">
                  <c:v>0.41411911850713296</c:v>
                </c:pt>
                <c:pt idx="141">
                  <c:v>0.41232325078470727</c:v>
                </c:pt>
                <c:pt idx="142">
                  <c:v>0.41050391819179072</c:v>
                </c:pt>
                <c:pt idx="143">
                  <c:v>0.40881509776907293</c:v>
                </c:pt>
                <c:pt idx="144">
                  <c:v>0.40695338947801285</c:v>
                </c:pt>
                <c:pt idx="145">
                  <c:v>0.40514940824089207</c:v>
                </c:pt>
                <c:pt idx="146">
                  <c:v>0.40339011219424054</c:v>
                </c:pt>
                <c:pt idx="147">
                  <c:v>0.40153022239774305</c:v>
                </c:pt>
                <c:pt idx="148">
                  <c:v>0.3998233794127275</c:v>
                </c:pt>
                <c:pt idx="149">
                  <c:v>0.39810935848229778</c:v>
                </c:pt>
                <c:pt idx="150">
                  <c:v>0.39625654685431982</c:v>
                </c:pt>
                <c:pt idx="151">
                  <c:v>0.39444844813320784</c:v>
                </c:pt>
                <c:pt idx="152">
                  <c:v>0.39271411264393408</c:v>
                </c:pt>
                <c:pt idx="153">
                  <c:v>0.39095321998815014</c:v>
                </c:pt>
                <c:pt idx="154">
                  <c:v>0.38913281001940508</c:v>
                </c:pt>
                <c:pt idx="155">
                  <c:v>0.38730106281924948</c:v>
                </c:pt>
                <c:pt idx="156">
                  <c:v>0.38554305727380012</c:v>
                </c:pt>
                <c:pt idx="157">
                  <c:v>0.38376147673968847</c:v>
                </c:pt>
                <c:pt idx="158">
                  <c:v>0.38187132702826865</c:v>
                </c:pt>
                <c:pt idx="159">
                  <c:v>0.3801526933691125</c:v>
                </c:pt>
                <c:pt idx="160">
                  <c:v>0.37841206941501243</c:v>
                </c:pt>
                <c:pt idx="161">
                  <c:v>0.37663855445212291</c:v>
                </c:pt>
                <c:pt idx="162">
                  <c:v>0.37489367934979173</c:v>
                </c:pt>
                <c:pt idx="163">
                  <c:v>0.37312794820357142</c:v>
                </c:pt>
                <c:pt idx="164">
                  <c:v>0.37129097773395703</c:v>
                </c:pt>
                <c:pt idx="165">
                  <c:v>0.36948501028722558</c:v>
                </c:pt>
                <c:pt idx="166">
                  <c:v>0.36774791916241256</c:v>
                </c:pt>
                <c:pt idx="167">
                  <c:v>0.36599055040508877</c:v>
                </c:pt>
                <c:pt idx="168">
                  <c:v>0.36424749897038983</c:v>
                </c:pt>
                <c:pt idx="169">
                  <c:v>0.36249822903097528</c:v>
                </c:pt>
                <c:pt idx="170">
                  <c:v>0.36081134917362268</c:v>
                </c:pt>
                <c:pt idx="171">
                  <c:v>0.35889780394588011</c:v>
                </c:pt>
                <c:pt idx="172">
                  <c:v>0.35704931551062979</c:v>
                </c:pt>
                <c:pt idx="173">
                  <c:v>0.35535841906959054</c:v>
                </c:pt>
                <c:pt idx="174">
                  <c:v>0.35345250496331149</c:v>
                </c:pt>
                <c:pt idx="175">
                  <c:v>0.3518373349373104</c:v>
                </c:pt>
                <c:pt idx="176">
                  <c:v>0.34994520010440794</c:v>
                </c:pt>
                <c:pt idx="177">
                  <c:v>0.3481693187706445</c:v>
                </c:pt>
                <c:pt idx="178">
                  <c:v>0.34645248787915611</c:v>
                </c:pt>
                <c:pt idx="179">
                  <c:v>0.3446272913599604</c:v>
                </c:pt>
                <c:pt idx="180">
                  <c:v>0.34285748686279571</c:v>
                </c:pt>
                <c:pt idx="181">
                  <c:v>0.34108406476966618</c:v>
                </c:pt>
                <c:pt idx="182">
                  <c:v>0.3392240571754731</c:v>
                </c:pt>
                <c:pt idx="183">
                  <c:v>0.33743687349969342</c:v>
                </c:pt>
                <c:pt idx="184">
                  <c:v>0.33569247690244558</c:v>
                </c:pt>
                <c:pt idx="185">
                  <c:v>0.33388307586984178</c:v>
                </c:pt>
                <c:pt idx="186">
                  <c:v>0.32380993512196637</c:v>
                </c:pt>
                <c:pt idx="187">
                  <c:v>0.3229300152810598</c:v>
                </c:pt>
                <c:pt idx="188">
                  <c:v>0.32115496108601205</c:v>
                </c:pt>
                <c:pt idx="189">
                  <c:v>0.31926020326325283</c:v>
                </c:pt>
                <c:pt idx="190">
                  <c:v>0.31753009888240402</c:v>
                </c:pt>
                <c:pt idx="191">
                  <c:v>0.31581785779188415</c:v>
                </c:pt>
                <c:pt idx="192">
                  <c:v>0.31401991963644366</c:v>
                </c:pt>
                <c:pt idx="193">
                  <c:v>0.31208920947867202</c:v>
                </c:pt>
                <c:pt idx="194">
                  <c:v>0.31029911128765864</c:v>
                </c:pt>
                <c:pt idx="195">
                  <c:v>0.30856710738599269</c:v>
                </c:pt>
                <c:pt idx="196">
                  <c:v>0.30683624777062035</c:v>
                </c:pt>
                <c:pt idx="197">
                  <c:v>0.30498303089750267</c:v>
                </c:pt>
                <c:pt idx="198">
                  <c:v>0.30308460514559871</c:v>
                </c:pt>
                <c:pt idx="199">
                  <c:v>0.30126671897772617</c:v>
                </c:pt>
                <c:pt idx="200">
                  <c:v>0.2994553570325576</c:v>
                </c:pt>
                <c:pt idx="201">
                  <c:v>0.29765070609160887</c:v>
                </c:pt>
                <c:pt idx="202">
                  <c:v>0.29586219975944833</c:v>
                </c:pt>
                <c:pt idx="203">
                  <c:v>0.29400996557626874</c:v>
                </c:pt>
                <c:pt idx="204">
                  <c:v>0.29220456202706557</c:v>
                </c:pt>
                <c:pt idx="205">
                  <c:v>0.2904200633757465</c:v>
                </c:pt>
                <c:pt idx="206">
                  <c:v>0.28860017660761217</c:v>
                </c:pt>
                <c:pt idx="207">
                  <c:v>0.28672760165500599</c:v>
                </c:pt>
                <c:pt idx="208">
                  <c:v>0.28490908576144108</c:v>
                </c:pt>
                <c:pt idx="209">
                  <c:v>0.28307483956695839</c:v>
                </c:pt>
                <c:pt idx="210">
                  <c:v>0.28118355688081059</c:v>
                </c:pt>
                <c:pt idx="211">
                  <c:v>0.27939167508150342</c:v>
                </c:pt>
                <c:pt idx="212">
                  <c:v>0.27754651684570042</c:v>
                </c:pt>
                <c:pt idx="213">
                  <c:v>0.27577798526718889</c:v>
                </c:pt>
                <c:pt idx="214">
                  <c:v>0.27387864659178229</c:v>
                </c:pt>
                <c:pt idx="215">
                  <c:v>0.272096190748287</c:v>
                </c:pt>
                <c:pt idx="216">
                  <c:v>0.27030282344771517</c:v>
                </c:pt>
                <c:pt idx="217">
                  <c:v>0.26846215783399291</c:v>
                </c:pt>
                <c:pt idx="218">
                  <c:v>0.26662689286812719</c:v>
                </c:pt>
                <c:pt idx="219">
                  <c:v>0.26476001937212162</c:v>
                </c:pt>
                <c:pt idx="220">
                  <c:v>0.26281594998772667</c:v>
                </c:pt>
                <c:pt idx="221">
                  <c:v>0.26096383198321166</c:v>
                </c:pt>
                <c:pt idx="222">
                  <c:v>0.25906392629861108</c:v>
                </c:pt>
                <c:pt idx="223">
                  <c:v>0.25714813114030799</c:v>
                </c:pt>
                <c:pt idx="224">
                  <c:v>0.25546056433044645</c:v>
                </c:pt>
                <c:pt idx="225">
                  <c:v>0.25371058066991392</c:v>
                </c:pt>
                <c:pt idx="226">
                  <c:v>0.25188546081981195</c:v>
                </c:pt>
                <c:pt idx="227">
                  <c:v>0.250046829698226</c:v>
                </c:pt>
                <c:pt idx="228">
                  <c:v>0.24826477803636915</c:v>
                </c:pt>
                <c:pt idx="229">
                  <c:v>0.246478679816441</c:v>
                </c:pt>
                <c:pt idx="230">
                  <c:v>0.24470216838496406</c:v>
                </c:pt>
                <c:pt idx="231">
                  <c:v>0.24288328980694895</c:v>
                </c:pt>
                <c:pt idx="232">
                  <c:v>0.24089769482334336</c:v>
                </c:pt>
                <c:pt idx="233">
                  <c:v>0.23892578487413116</c:v>
                </c:pt>
                <c:pt idx="234">
                  <c:v>0.23717690440332789</c:v>
                </c:pt>
                <c:pt idx="235">
                  <c:v>0.23534905196258515</c:v>
                </c:pt>
                <c:pt idx="236">
                  <c:v>0.23368917035266068</c:v>
                </c:pt>
                <c:pt idx="237">
                  <c:v>0.23174265845472727</c:v>
                </c:pt>
                <c:pt idx="238">
                  <c:v>0.2298148059073423</c:v>
                </c:pt>
                <c:pt idx="239">
                  <c:v>0.22792269165598128</c:v>
                </c:pt>
                <c:pt idx="240">
                  <c:v>0.22606130347511863</c:v>
                </c:pt>
                <c:pt idx="241">
                  <c:v>0.22424921877292173</c:v>
                </c:pt>
                <c:pt idx="242">
                  <c:v>0.22247741856315778</c:v>
                </c:pt>
                <c:pt idx="243">
                  <c:v>0.22059678034162161</c:v>
                </c:pt>
                <c:pt idx="244">
                  <c:v>0.21876531997133397</c:v>
                </c:pt>
                <c:pt idx="245">
                  <c:v>0.21695772145003744</c:v>
                </c:pt>
                <c:pt idx="246">
                  <c:v>0.21520897291375166</c:v>
                </c:pt>
                <c:pt idx="247">
                  <c:v>0.2133949531791294</c:v>
                </c:pt>
                <c:pt idx="248">
                  <c:v>0.21154226045621788</c:v>
                </c:pt>
                <c:pt idx="249">
                  <c:v>0.20972752251450749</c:v>
                </c:pt>
                <c:pt idx="250">
                  <c:v>0.20780721026037902</c:v>
                </c:pt>
                <c:pt idx="251">
                  <c:v>0.20588736033760527</c:v>
                </c:pt>
                <c:pt idx="252">
                  <c:v>0.20399125955060346</c:v>
                </c:pt>
                <c:pt idx="253">
                  <c:v>0.20209023745479862</c:v>
                </c:pt>
                <c:pt idx="254">
                  <c:v>0.20015474485479293</c:v>
                </c:pt>
                <c:pt idx="255">
                  <c:v>0.19833854845451376</c:v>
                </c:pt>
                <c:pt idx="256">
                  <c:v>0.19647269362773254</c:v>
                </c:pt>
                <c:pt idx="257">
                  <c:v>0.19465595001187389</c:v>
                </c:pt>
                <c:pt idx="258">
                  <c:v>0.19278191828764243</c:v>
                </c:pt>
                <c:pt idx="259">
                  <c:v>0.19094197499983018</c:v>
                </c:pt>
                <c:pt idx="260">
                  <c:v>0.18916139455868947</c:v>
                </c:pt>
                <c:pt idx="261">
                  <c:v>0.18725907431335059</c:v>
                </c:pt>
                <c:pt idx="262">
                  <c:v>0.18528859303527495</c:v>
                </c:pt>
                <c:pt idx="263">
                  <c:v>0.18332747273808431</c:v>
                </c:pt>
                <c:pt idx="264">
                  <c:v>0.18140298319616371</c:v>
                </c:pt>
                <c:pt idx="265">
                  <c:v>0.17940614707433683</c:v>
                </c:pt>
                <c:pt idx="266">
                  <c:v>0.17761584139208902</c:v>
                </c:pt>
                <c:pt idx="267">
                  <c:v>0.17588918648339208</c:v>
                </c:pt>
                <c:pt idx="268">
                  <c:v>0.17407210885815785</c:v>
                </c:pt>
                <c:pt idx="269">
                  <c:v>0.17213349865691177</c:v>
                </c:pt>
                <c:pt idx="270">
                  <c:v>0.17023004952512097</c:v>
                </c:pt>
                <c:pt idx="271">
                  <c:v>0.16835827456355892</c:v>
                </c:pt>
                <c:pt idx="272">
                  <c:v>0.16643708479174851</c:v>
                </c:pt>
                <c:pt idx="273">
                  <c:v>0.16446634615625411</c:v>
                </c:pt>
                <c:pt idx="274">
                  <c:v>0.1625779599051673</c:v>
                </c:pt>
                <c:pt idx="275">
                  <c:v>0.16070226592700942</c:v>
                </c:pt>
                <c:pt idx="276">
                  <c:v>0.1588102848501157</c:v>
                </c:pt>
                <c:pt idx="277">
                  <c:v>0.15710845302549101</c:v>
                </c:pt>
                <c:pt idx="278">
                  <c:v>0.15518080789026598</c:v>
                </c:pt>
                <c:pt idx="279">
                  <c:v>0.15318213209490006</c:v>
                </c:pt>
                <c:pt idx="280">
                  <c:v>0.15134184839011222</c:v>
                </c:pt>
                <c:pt idx="281">
                  <c:v>0.14943078287695499</c:v>
                </c:pt>
                <c:pt idx="282">
                  <c:v>0.14752909816879614</c:v>
                </c:pt>
                <c:pt idx="283">
                  <c:v>0.14559763824109173</c:v>
                </c:pt>
                <c:pt idx="284">
                  <c:v>0.1437329552767514</c:v>
                </c:pt>
                <c:pt idx="285">
                  <c:v>0.14177647044724101</c:v>
                </c:pt>
                <c:pt idx="286">
                  <c:v>0.14003200947330685</c:v>
                </c:pt>
                <c:pt idx="287">
                  <c:v>0.13816542916360861</c:v>
                </c:pt>
                <c:pt idx="288">
                  <c:v>0.136262949779107</c:v>
                </c:pt>
                <c:pt idx="289">
                  <c:v>0.13436047066773688</c:v>
                </c:pt>
                <c:pt idx="290">
                  <c:v>0.13245831763979296</c:v>
                </c:pt>
                <c:pt idx="291">
                  <c:v>0.13051431706223451</c:v>
                </c:pt>
                <c:pt idx="292">
                  <c:v>0.12856541018749845</c:v>
                </c:pt>
                <c:pt idx="293">
                  <c:v>0.12668161014886736</c:v>
                </c:pt>
                <c:pt idx="294">
                  <c:v>0.12483360997258378</c:v>
                </c:pt>
                <c:pt idx="295">
                  <c:v>0.12282959793271814</c:v>
                </c:pt>
                <c:pt idx="296">
                  <c:v>0.12112556049273035</c:v>
                </c:pt>
                <c:pt idx="297">
                  <c:v>0.11915409861363886</c:v>
                </c:pt>
                <c:pt idx="298">
                  <c:v>0.11717073142216768</c:v>
                </c:pt>
                <c:pt idx="299">
                  <c:v>0.11529909773339407</c:v>
                </c:pt>
                <c:pt idx="300">
                  <c:v>0.11334101675341082</c:v>
                </c:pt>
                <c:pt idx="301">
                  <c:v>0.11141404447664213</c:v>
                </c:pt>
                <c:pt idx="302">
                  <c:v>0.10944922991307196</c:v>
                </c:pt>
                <c:pt idx="303">
                  <c:v>0.10755005951942043</c:v>
                </c:pt>
                <c:pt idx="304">
                  <c:v>0.10566249883919301</c:v>
                </c:pt>
                <c:pt idx="305">
                  <c:v>0.10383310065580888</c:v>
                </c:pt>
                <c:pt idx="306">
                  <c:v>0.10195160741019674</c:v>
                </c:pt>
                <c:pt idx="307">
                  <c:v>0.10006120143179081</c:v>
                </c:pt>
                <c:pt idx="308">
                  <c:v>9.809997945513238E-2</c:v>
                </c:pt>
                <c:pt idx="309">
                  <c:v>9.6183482581213287E-2</c:v>
                </c:pt>
                <c:pt idx="310">
                  <c:v>9.4301500955084397E-2</c:v>
                </c:pt>
                <c:pt idx="311">
                  <c:v>9.2220860751037137E-2</c:v>
                </c:pt>
                <c:pt idx="312">
                  <c:v>9.0303878283868988E-2</c:v>
                </c:pt>
                <c:pt idx="313">
                  <c:v>8.8406254268017084E-2</c:v>
                </c:pt>
                <c:pt idx="314">
                  <c:v>8.6557720988786419E-2</c:v>
                </c:pt>
                <c:pt idx="315">
                  <c:v>8.4661314599097856E-2</c:v>
                </c:pt>
                <c:pt idx="316">
                  <c:v>8.2790499476707413E-2</c:v>
                </c:pt>
                <c:pt idx="317">
                  <c:v>8.0823326248442559E-2</c:v>
                </c:pt>
                <c:pt idx="318">
                  <c:v>7.8852077831510797E-2</c:v>
                </c:pt>
                <c:pt idx="319">
                  <c:v>7.6961798094880893E-2</c:v>
                </c:pt>
                <c:pt idx="320">
                  <c:v>7.5050403220360329E-2</c:v>
                </c:pt>
                <c:pt idx="321">
                  <c:v>7.314100931933927E-2</c:v>
                </c:pt>
                <c:pt idx="322">
                  <c:v>7.1123612418901791E-2</c:v>
                </c:pt>
                <c:pt idx="323">
                  <c:v>6.9145113813989051E-2</c:v>
                </c:pt>
                <c:pt idx="324">
                  <c:v>6.7175810456312102E-2</c:v>
                </c:pt>
                <c:pt idx="325">
                  <c:v>6.5268741338500677E-2</c:v>
                </c:pt>
                <c:pt idx="326">
                  <c:v>6.3297518642567108E-2</c:v>
                </c:pt>
                <c:pt idx="327">
                  <c:v>6.1417917421940527E-2</c:v>
                </c:pt>
                <c:pt idx="328">
                  <c:v>5.9387296314470851E-2</c:v>
                </c:pt>
                <c:pt idx="329">
                  <c:v>5.7393319171340176E-2</c:v>
                </c:pt>
                <c:pt idx="330">
                  <c:v>5.5472507914552438E-2</c:v>
                </c:pt>
                <c:pt idx="331">
                  <c:v>5.3482321783993141E-2</c:v>
                </c:pt>
                <c:pt idx="332">
                  <c:v>5.1429242349659676E-2</c:v>
                </c:pt>
                <c:pt idx="333">
                  <c:v>4.9298115177770108E-2</c:v>
                </c:pt>
                <c:pt idx="334">
                  <c:v>4.7227184130518081E-2</c:v>
                </c:pt>
                <c:pt idx="335">
                  <c:v>4.5064576492003551E-2</c:v>
                </c:pt>
                <c:pt idx="336">
                  <c:v>4.3110923858092079E-2</c:v>
                </c:pt>
                <c:pt idx="337">
                  <c:v>4.0960382420386333E-2</c:v>
                </c:pt>
                <c:pt idx="338">
                  <c:v>3.9167736227712413E-2</c:v>
                </c:pt>
                <c:pt idx="339">
                  <c:v>3.8029996232895873E-2</c:v>
                </c:pt>
                <c:pt idx="340">
                  <c:v>3.8024629563180777E-2</c:v>
                </c:pt>
                <c:pt idx="341">
                  <c:v>3.801949889221537E-2</c:v>
                </c:pt>
                <c:pt idx="342">
                  <c:v>3.8016827942509858E-2</c:v>
                </c:pt>
                <c:pt idx="343">
                  <c:v>3.8017369812719297E-2</c:v>
                </c:pt>
                <c:pt idx="344">
                  <c:v>4.0308931216731056E-2</c:v>
                </c:pt>
                <c:pt idx="345">
                  <c:v>4.2372388984506404E-2</c:v>
                </c:pt>
                <c:pt idx="346">
                  <c:v>4.4428519694051406E-2</c:v>
                </c:pt>
                <c:pt idx="347">
                  <c:v>4.6450364396267617E-2</c:v>
                </c:pt>
                <c:pt idx="348">
                  <c:v>4.8511019585528121E-2</c:v>
                </c:pt>
                <c:pt idx="349">
                  <c:v>5.056129118397077E-2</c:v>
                </c:pt>
                <c:pt idx="350">
                  <c:v>5.2544692415097724E-2</c:v>
                </c:pt>
                <c:pt idx="351">
                  <c:v>5.4489360576099738E-2</c:v>
                </c:pt>
                <c:pt idx="352">
                  <c:v>5.6473712925897548E-2</c:v>
                </c:pt>
                <c:pt idx="353">
                  <c:v>5.8382537562900814E-2</c:v>
                </c:pt>
                <c:pt idx="354">
                  <c:v>6.0302165394297474E-2</c:v>
                </c:pt>
                <c:pt idx="355">
                  <c:v>6.2091259905829845E-2</c:v>
                </c:pt>
                <c:pt idx="356">
                  <c:v>6.3987618125128765E-2</c:v>
                </c:pt>
                <c:pt idx="357">
                  <c:v>6.5887377986209902E-2</c:v>
                </c:pt>
                <c:pt idx="358">
                  <c:v>6.7840730891237294E-2</c:v>
                </c:pt>
                <c:pt idx="359">
                  <c:v>6.9684993699750911E-2</c:v>
                </c:pt>
                <c:pt idx="360">
                  <c:v>7.1507920963952934E-2</c:v>
                </c:pt>
                <c:pt idx="361">
                  <c:v>7.3372486150412822E-2</c:v>
                </c:pt>
                <c:pt idx="362">
                  <c:v>7.5262191939122286E-2</c:v>
                </c:pt>
                <c:pt idx="363">
                  <c:v>7.7195289570715586E-2</c:v>
                </c:pt>
                <c:pt idx="364">
                  <c:v>7.8968797223620005E-2</c:v>
                </c:pt>
                <c:pt idx="365">
                  <c:v>8.0724680723711709E-2</c:v>
                </c:pt>
                <c:pt idx="366">
                  <c:v>8.2561980137766972E-2</c:v>
                </c:pt>
                <c:pt idx="367">
                  <c:v>8.4428569779493812E-2</c:v>
                </c:pt>
                <c:pt idx="368">
                  <c:v>8.6276189258423383E-2</c:v>
                </c:pt>
                <c:pt idx="369">
                  <c:v>8.8062148739082066E-2</c:v>
                </c:pt>
                <c:pt idx="370">
                  <c:v>8.9872939804996804E-2</c:v>
                </c:pt>
                <c:pt idx="371">
                  <c:v>9.1726770072786776E-2</c:v>
                </c:pt>
                <c:pt idx="372">
                  <c:v>9.3599570344901212E-2</c:v>
                </c:pt>
                <c:pt idx="373">
                  <c:v>9.5464936546446513E-2</c:v>
                </c:pt>
                <c:pt idx="374">
                  <c:v>9.7265402130690085E-2</c:v>
                </c:pt>
                <c:pt idx="375">
                  <c:v>9.9109147990701904E-2</c:v>
                </c:pt>
                <c:pt idx="376">
                  <c:v>0.1008293637889381</c:v>
                </c:pt>
                <c:pt idx="377">
                  <c:v>0.10271430139773295</c:v>
                </c:pt>
                <c:pt idx="378">
                  <c:v>0.10452034915366983</c:v>
                </c:pt>
                <c:pt idx="379">
                  <c:v>0.10633269531607432</c:v>
                </c:pt>
                <c:pt idx="380">
                  <c:v>0.10814506489219224</c:v>
                </c:pt>
                <c:pt idx="381">
                  <c:v>0.10997115932701074</c:v>
                </c:pt>
                <c:pt idx="382">
                  <c:v>0.11182022261073916</c:v>
                </c:pt>
                <c:pt idx="383">
                  <c:v>0.11368598489428329</c:v>
                </c:pt>
                <c:pt idx="384">
                  <c:v>0.11561992360238579</c:v>
                </c:pt>
                <c:pt idx="385">
                  <c:v>0.11734874158879148</c:v>
                </c:pt>
                <c:pt idx="386">
                  <c:v>0.11909037007462554</c:v>
                </c:pt>
                <c:pt idx="387">
                  <c:v>0.12093905913397458</c:v>
                </c:pt>
                <c:pt idx="388">
                  <c:v>0.12274630813809219</c:v>
                </c:pt>
                <c:pt idx="389">
                  <c:v>0.12454069416599241</c:v>
                </c:pt>
                <c:pt idx="390">
                  <c:v>0.12641644000053293</c:v>
                </c:pt>
                <c:pt idx="391">
                  <c:v>0.12814758318789912</c:v>
                </c:pt>
                <c:pt idx="392">
                  <c:v>0.12992472226840576</c:v>
                </c:pt>
                <c:pt idx="393">
                  <c:v>0.13180817649482704</c:v>
                </c:pt>
                <c:pt idx="394">
                  <c:v>0.1335748939768078</c:v>
                </c:pt>
                <c:pt idx="395">
                  <c:v>0.13541542077478821</c:v>
                </c:pt>
                <c:pt idx="396">
                  <c:v>0.13719591049149577</c:v>
                </c:pt>
                <c:pt idx="397">
                  <c:v>0.13912799501143455</c:v>
                </c:pt>
                <c:pt idx="398">
                  <c:v>0.14097844342769075</c:v>
                </c:pt>
                <c:pt idx="399">
                  <c:v>0.14277183659308021</c:v>
                </c:pt>
                <c:pt idx="400">
                  <c:v>0.14452835600837369</c:v>
                </c:pt>
                <c:pt idx="401">
                  <c:v>0.14632672446669595</c:v>
                </c:pt>
                <c:pt idx="402">
                  <c:v>0.14815127558352675</c:v>
                </c:pt>
                <c:pt idx="403">
                  <c:v>0.14999184111691757</c:v>
                </c:pt>
                <c:pt idx="404">
                  <c:v>0.15170953808209536</c:v>
                </c:pt>
                <c:pt idx="405">
                  <c:v>0.15340046958497622</c:v>
                </c:pt>
                <c:pt idx="406">
                  <c:v>0.15519974705904846</c:v>
                </c:pt>
                <c:pt idx="407">
                  <c:v>0.15703240844171429</c:v>
                </c:pt>
                <c:pt idx="408">
                  <c:v>0.15893948581498665</c:v>
                </c:pt>
                <c:pt idx="409">
                  <c:v>0.16079670301119406</c:v>
                </c:pt>
                <c:pt idx="410">
                  <c:v>0.16255701863530259</c:v>
                </c:pt>
                <c:pt idx="411">
                  <c:v>0.16441192513426819</c:v>
                </c:pt>
                <c:pt idx="412">
                  <c:v>0.16625949775978011</c:v>
                </c:pt>
                <c:pt idx="413">
                  <c:v>0.16814081056842434</c:v>
                </c:pt>
                <c:pt idx="414">
                  <c:v>0.16986407581189628</c:v>
                </c:pt>
                <c:pt idx="415">
                  <c:v>0.171593269666555</c:v>
                </c:pt>
                <c:pt idx="416">
                  <c:v>0.17345139256529449</c:v>
                </c:pt>
                <c:pt idx="417">
                  <c:v>0.17522760336466575</c:v>
                </c:pt>
                <c:pt idx="418">
                  <c:v>0.17691703431862643</c:v>
                </c:pt>
                <c:pt idx="419">
                  <c:v>0.1787282900959371</c:v>
                </c:pt>
                <c:pt idx="420">
                  <c:v>0.18061445224112968</c:v>
                </c:pt>
                <c:pt idx="421">
                  <c:v>0.18243889652056844</c:v>
                </c:pt>
                <c:pt idx="422">
                  <c:v>0.18427379095065821</c:v>
                </c:pt>
                <c:pt idx="423">
                  <c:v>0.18619041456444244</c:v>
                </c:pt>
                <c:pt idx="424">
                  <c:v>0.18792316013857871</c:v>
                </c:pt>
                <c:pt idx="425">
                  <c:v>0.1897404295644266</c:v>
                </c:pt>
                <c:pt idx="426">
                  <c:v>0.19147850654535686</c:v>
                </c:pt>
                <c:pt idx="427">
                  <c:v>0.19324286492533119</c:v>
                </c:pt>
                <c:pt idx="428">
                  <c:v>0.19507709729411327</c:v>
                </c:pt>
                <c:pt idx="429">
                  <c:v>0.19691541258090833</c:v>
                </c:pt>
                <c:pt idx="430">
                  <c:v>0.19875222223005326</c:v>
                </c:pt>
                <c:pt idx="431">
                  <c:v>0.20054603568635934</c:v>
                </c:pt>
                <c:pt idx="432">
                  <c:v>0.20239459190108502</c:v>
                </c:pt>
                <c:pt idx="433">
                  <c:v>0.20425578767047481</c:v>
                </c:pt>
                <c:pt idx="434">
                  <c:v>0.20617746343868523</c:v>
                </c:pt>
                <c:pt idx="435">
                  <c:v>0.20795010959958485</c:v>
                </c:pt>
                <c:pt idx="436">
                  <c:v>0.20976732526599251</c:v>
                </c:pt>
                <c:pt idx="437">
                  <c:v>0.21146949509441382</c:v>
                </c:pt>
                <c:pt idx="438">
                  <c:v>0.21335828944547805</c:v>
                </c:pt>
                <c:pt idx="439">
                  <c:v>0.21514719426237225</c:v>
                </c:pt>
                <c:pt idx="440">
                  <c:v>0.21695867467382199</c:v>
                </c:pt>
                <c:pt idx="441">
                  <c:v>0.21881698274404937</c:v>
                </c:pt>
                <c:pt idx="442">
                  <c:v>0.22067262048297917</c:v>
                </c:pt>
                <c:pt idx="443">
                  <c:v>0.22250004926765179</c:v>
                </c:pt>
                <c:pt idx="444">
                  <c:v>0.22434394864173379</c:v>
                </c:pt>
                <c:pt idx="445">
                  <c:v>0.22628724202544365</c:v>
                </c:pt>
                <c:pt idx="446">
                  <c:v>0.2280719462429229</c:v>
                </c:pt>
                <c:pt idx="447">
                  <c:v>0.22988627754553206</c:v>
                </c:pt>
                <c:pt idx="448">
                  <c:v>0.23164218893388497</c:v>
                </c:pt>
                <c:pt idx="449">
                  <c:v>0.23346525207923949</c:v>
                </c:pt>
                <c:pt idx="450">
                  <c:v>0.23529929627641913</c:v>
                </c:pt>
                <c:pt idx="451">
                  <c:v>0.23713277659038581</c:v>
                </c:pt>
                <c:pt idx="452">
                  <c:v>0.23895684098912781</c:v>
                </c:pt>
                <c:pt idx="453">
                  <c:v>0.24083469048302342</c:v>
                </c:pt>
                <c:pt idx="454">
                  <c:v>0.24261750822570752</c:v>
                </c:pt>
                <c:pt idx="455">
                  <c:v>0.24450763231649111</c:v>
                </c:pt>
                <c:pt idx="456">
                  <c:v>0.24623292469740357</c:v>
                </c:pt>
                <c:pt idx="457">
                  <c:v>0.24805517398266608</c:v>
                </c:pt>
                <c:pt idx="458">
                  <c:v>0.24981681285110666</c:v>
                </c:pt>
                <c:pt idx="459">
                  <c:v>0.25161047241053125</c:v>
                </c:pt>
                <c:pt idx="460">
                  <c:v>0.25337955536336565</c:v>
                </c:pt>
                <c:pt idx="461">
                  <c:v>0.25522189013170993</c:v>
                </c:pt>
                <c:pt idx="462">
                  <c:v>0.25709056197886915</c:v>
                </c:pt>
                <c:pt idx="463">
                  <c:v>0.25893812849247894</c:v>
                </c:pt>
                <c:pt idx="464">
                  <c:v>0.26079783019829922</c:v>
                </c:pt>
                <c:pt idx="465">
                  <c:v>0.26266734885551174</c:v>
                </c:pt>
                <c:pt idx="466">
                  <c:v>0.26448979526071842</c:v>
                </c:pt>
                <c:pt idx="467">
                  <c:v>0.26628846285682839</c:v>
                </c:pt>
                <c:pt idx="468">
                  <c:v>0.26802665952130073</c:v>
                </c:pt>
                <c:pt idx="469">
                  <c:v>0.26987244789671233</c:v>
                </c:pt>
                <c:pt idx="470">
                  <c:v>0.27170663108106202</c:v>
                </c:pt>
                <c:pt idx="471">
                  <c:v>0.27353208228884174</c:v>
                </c:pt>
                <c:pt idx="472">
                  <c:v>0.27531900192020886</c:v>
                </c:pt>
                <c:pt idx="473">
                  <c:v>0.27712624118619139</c:v>
                </c:pt>
                <c:pt idx="474">
                  <c:v>0.27907773411050057</c:v>
                </c:pt>
                <c:pt idx="475">
                  <c:v>0.28092771148522216</c:v>
                </c:pt>
                <c:pt idx="476">
                  <c:v>0.2827037582373163</c:v>
                </c:pt>
                <c:pt idx="477">
                  <c:v>0.28441983722090275</c:v>
                </c:pt>
                <c:pt idx="478">
                  <c:v>0.2862208693949575</c:v>
                </c:pt>
                <c:pt idx="479">
                  <c:v>0.28791447652531882</c:v>
                </c:pt>
                <c:pt idx="480">
                  <c:v>0.28973076937335168</c:v>
                </c:pt>
                <c:pt idx="481">
                  <c:v>0.29169660978317136</c:v>
                </c:pt>
                <c:pt idx="482">
                  <c:v>0.29349763217657154</c:v>
                </c:pt>
                <c:pt idx="483">
                  <c:v>0.29531997866297488</c:v>
                </c:pt>
                <c:pt idx="484">
                  <c:v>0.29723638930861207</c:v>
                </c:pt>
                <c:pt idx="485">
                  <c:v>0.29899528068038345</c:v>
                </c:pt>
                <c:pt idx="486">
                  <c:v>0.30067867178509322</c:v>
                </c:pt>
                <c:pt idx="487">
                  <c:v>0.30251979258166306</c:v>
                </c:pt>
                <c:pt idx="488">
                  <c:v>0.30431727576134043</c:v>
                </c:pt>
                <c:pt idx="489">
                  <c:v>0.30609651002074129</c:v>
                </c:pt>
                <c:pt idx="490">
                  <c:v>0.30786633535922675</c:v>
                </c:pt>
                <c:pt idx="491">
                  <c:v>0.30964893494502005</c:v>
                </c:pt>
                <c:pt idx="492">
                  <c:v>0.31143325999025401</c:v>
                </c:pt>
                <c:pt idx="493">
                  <c:v>0.31319799294333922</c:v>
                </c:pt>
                <c:pt idx="494">
                  <c:v>0.3149541629191408</c:v>
                </c:pt>
                <c:pt idx="495">
                  <c:v>0.31684098004972494</c:v>
                </c:pt>
                <c:pt idx="496">
                  <c:v>0.31862189367738547</c:v>
                </c:pt>
                <c:pt idx="497">
                  <c:v>0.3203907433450438</c:v>
                </c:pt>
                <c:pt idx="498">
                  <c:v>0.3220659791002134</c:v>
                </c:pt>
                <c:pt idx="499">
                  <c:v>0.3238554350863152</c:v>
                </c:pt>
                <c:pt idx="500">
                  <c:v>0.32564600238592339</c:v>
                </c:pt>
                <c:pt idx="501">
                  <c:v>0.32751293161204248</c:v>
                </c:pt>
                <c:pt idx="502">
                  <c:v>0.32923662317223079</c:v>
                </c:pt>
                <c:pt idx="503">
                  <c:v>0.33103382316708657</c:v>
                </c:pt>
                <c:pt idx="504">
                  <c:v>0.33277634998547712</c:v>
                </c:pt>
                <c:pt idx="505">
                  <c:v>0.33457328897039573</c:v>
                </c:pt>
                <c:pt idx="506">
                  <c:v>0.33644581072675273</c:v>
                </c:pt>
                <c:pt idx="507">
                  <c:v>0.33819867767868983</c:v>
                </c:pt>
                <c:pt idx="508">
                  <c:v>0.34002987284536135</c:v>
                </c:pt>
                <c:pt idx="509">
                  <c:v>0.34168215873279756</c:v>
                </c:pt>
                <c:pt idx="510">
                  <c:v>0.34339587912419345</c:v>
                </c:pt>
                <c:pt idx="511">
                  <c:v>0.34516299799013545</c:v>
                </c:pt>
                <c:pt idx="512">
                  <c:v>0.34701686067962673</c:v>
                </c:pt>
                <c:pt idx="513">
                  <c:v>0.3487005970790748</c:v>
                </c:pt>
                <c:pt idx="514">
                  <c:v>0.35060413104524851</c:v>
                </c:pt>
                <c:pt idx="515">
                  <c:v>0.35241746038647515</c:v>
                </c:pt>
                <c:pt idx="516">
                  <c:v>0.3542221228092467</c:v>
                </c:pt>
                <c:pt idx="517">
                  <c:v>0.35594664085790167</c:v>
                </c:pt>
                <c:pt idx="518">
                  <c:v>0.3576403397178427</c:v>
                </c:pt>
                <c:pt idx="519">
                  <c:v>0.35940662705737964</c:v>
                </c:pt>
                <c:pt idx="520">
                  <c:v>0.36119457332976451</c:v>
                </c:pt>
                <c:pt idx="521">
                  <c:v>0.36294130046774253</c:v>
                </c:pt>
                <c:pt idx="522">
                  <c:v>0.36461927472778444</c:v>
                </c:pt>
                <c:pt idx="523">
                  <c:v>0.36646126621120872</c:v>
                </c:pt>
                <c:pt idx="524">
                  <c:v>0.36823866774109271</c:v>
                </c:pt>
                <c:pt idx="525">
                  <c:v>0.37001115996064454</c:v>
                </c:pt>
                <c:pt idx="526">
                  <c:v>0.37177960322863773</c:v>
                </c:pt>
                <c:pt idx="527">
                  <c:v>0.37350344523083551</c:v>
                </c:pt>
                <c:pt idx="528">
                  <c:v>0.37523902303323414</c:v>
                </c:pt>
                <c:pt idx="529">
                  <c:v>0.37707935780577273</c:v>
                </c:pt>
                <c:pt idx="530">
                  <c:v>0.37889440311918782</c:v>
                </c:pt>
                <c:pt idx="531">
                  <c:v>0.38061580137352613</c:v>
                </c:pt>
                <c:pt idx="532">
                  <c:v>0.38233152415630883</c:v>
                </c:pt>
                <c:pt idx="533">
                  <c:v>0.38401689755965895</c:v>
                </c:pt>
                <c:pt idx="534">
                  <c:v>0.38575222135579468</c:v>
                </c:pt>
                <c:pt idx="535">
                  <c:v>0.38751103083601512</c:v>
                </c:pt>
                <c:pt idx="536">
                  <c:v>0.38928584170701402</c:v>
                </c:pt>
                <c:pt idx="537">
                  <c:v>0.39115973613233906</c:v>
                </c:pt>
                <c:pt idx="538">
                  <c:v>0.39281707128722154</c:v>
                </c:pt>
                <c:pt idx="539">
                  <c:v>0.39454089567479422</c:v>
                </c:pt>
                <c:pt idx="540">
                  <c:v>0.39612503125042914</c:v>
                </c:pt>
                <c:pt idx="541">
                  <c:v>0.39787764196774805</c:v>
                </c:pt>
                <c:pt idx="542">
                  <c:v>0.39969887348936733</c:v>
                </c:pt>
                <c:pt idx="543">
                  <c:v>0.4013735794207749</c:v>
                </c:pt>
                <c:pt idx="544">
                  <c:v>0.40312614423351945</c:v>
                </c:pt>
                <c:pt idx="545">
                  <c:v>0.40493613847249116</c:v>
                </c:pt>
                <c:pt idx="546">
                  <c:v>0.40664569682822466</c:v>
                </c:pt>
                <c:pt idx="547">
                  <c:v>0.40846241967255353</c:v>
                </c:pt>
                <c:pt idx="548">
                  <c:v>0.41022750543472519</c:v>
                </c:pt>
                <c:pt idx="549">
                  <c:v>0.41189379466686965</c:v>
                </c:pt>
                <c:pt idx="550">
                  <c:v>0.41350771617534249</c:v>
                </c:pt>
                <c:pt idx="551">
                  <c:v>0.41518898823442768</c:v>
                </c:pt>
                <c:pt idx="552">
                  <c:v>0.41697371002033873</c:v>
                </c:pt>
                <c:pt idx="553">
                  <c:v>0.41887396430575252</c:v>
                </c:pt>
                <c:pt idx="554">
                  <c:v>0.42063916795540557</c:v>
                </c:pt>
                <c:pt idx="555">
                  <c:v>0.42232428363878077</c:v>
                </c:pt>
                <c:pt idx="556">
                  <c:v>0.4241277022076293</c:v>
                </c:pt>
                <c:pt idx="557">
                  <c:v>0.42582635698600929</c:v>
                </c:pt>
                <c:pt idx="558">
                  <c:v>0.42758468847479369</c:v>
                </c:pt>
                <c:pt idx="559">
                  <c:v>0.42922597222679293</c:v>
                </c:pt>
                <c:pt idx="560">
                  <c:v>0.43097665111237266</c:v>
                </c:pt>
                <c:pt idx="561">
                  <c:v>0.43278434546335015</c:v>
                </c:pt>
                <c:pt idx="562">
                  <c:v>0.43455900068908782</c:v>
                </c:pt>
                <c:pt idx="563">
                  <c:v>0.43633914463412637</c:v>
                </c:pt>
                <c:pt idx="564">
                  <c:v>0.43808606081248158</c:v>
                </c:pt>
                <c:pt idx="565">
                  <c:v>0.43979316918970029</c:v>
                </c:pt>
                <c:pt idx="566">
                  <c:v>0.44160997502810234</c:v>
                </c:pt>
                <c:pt idx="567">
                  <c:v>0.44334743227133633</c:v>
                </c:pt>
                <c:pt idx="568">
                  <c:v>0.44501575604904725</c:v>
                </c:pt>
                <c:pt idx="569">
                  <c:v>0.4467390416817103</c:v>
                </c:pt>
                <c:pt idx="570">
                  <c:v>0.44846137292864702</c:v>
                </c:pt>
                <c:pt idx="571">
                  <c:v>0.45018734312107017</c:v>
                </c:pt>
                <c:pt idx="572">
                  <c:v>0.45200021719578554</c:v>
                </c:pt>
                <c:pt idx="573">
                  <c:v>0.45375428591774947</c:v>
                </c:pt>
                <c:pt idx="574">
                  <c:v>0.45551440703425944</c:v>
                </c:pt>
                <c:pt idx="575">
                  <c:v>0.45735090580552162</c:v>
                </c:pt>
                <c:pt idx="576">
                  <c:v>0.45917114595382147</c:v>
                </c:pt>
                <c:pt idx="577">
                  <c:v>0.46085546380928005</c:v>
                </c:pt>
                <c:pt idx="578">
                  <c:v>0.46272618840381513</c:v>
                </c:pt>
                <c:pt idx="579">
                  <c:v>0.46437479230407308</c:v>
                </c:pt>
                <c:pt idx="580">
                  <c:v>0.46622203264164214</c:v>
                </c:pt>
                <c:pt idx="581">
                  <c:v>0.46809048126160346</c:v>
                </c:pt>
                <c:pt idx="582">
                  <c:v>0.46982482272046722</c:v>
                </c:pt>
                <c:pt idx="583">
                  <c:v>0.47181498110076087</c:v>
                </c:pt>
                <c:pt idx="584">
                  <c:v>0.47372077320407263</c:v>
                </c:pt>
                <c:pt idx="585">
                  <c:v>0.47553528377147747</c:v>
                </c:pt>
                <c:pt idx="586">
                  <c:v>0.47733493916107306</c:v>
                </c:pt>
                <c:pt idx="587">
                  <c:v>0.47916835836216287</c:v>
                </c:pt>
                <c:pt idx="588">
                  <c:v>0.48100659765644949</c:v>
                </c:pt>
                <c:pt idx="589">
                  <c:v>0.48293061505919949</c:v>
                </c:pt>
                <c:pt idx="590">
                  <c:v>0.48481371335602386</c:v>
                </c:pt>
                <c:pt idx="591">
                  <c:v>0.48673304762000996</c:v>
                </c:pt>
                <c:pt idx="592">
                  <c:v>0.48863058187145353</c:v>
                </c:pt>
                <c:pt idx="593">
                  <c:v>0.49053898486043379</c:v>
                </c:pt>
                <c:pt idx="594">
                  <c:v>0.49248886935177816</c:v>
                </c:pt>
                <c:pt idx="595">
                  <c:v>0.4945302689630437</c:v>
                </c:pt>
                <c:pt idx="596">
                  <c:v>0.49656187042283967</c:v>
                </c:pt>
                <c:pt idx="597">
                  <c:v>0.49870236564670334</c:v>
                </c:pt>
                <c:pt idx="598">
                  <c:v>0.50067885160319425</c:v>
                </c:pt>
                <c:pt idx="599">
                  <c:v>0.50270099193849871</c:v>
                </c:pt>
                <c:pt idx="600">
                  <c:v>0.50471792745871191</c:v>
                </c:pt>
                <c:pt idx="601">
                  <c:v>0.50691471309181835</c:v>
                </c:pt>
                <c:pt idx="602">
                  <c:v>0.509162196544932</c:v>
                </c:pt>
                <c:pt idx="603">
                  <c:v>0.51149622941684525</c:v>
                </c:pt>
                <c:pt idx="604">
                  <c:v>0.51383896237404103</c:v>
                </c:pt>
                <c:pt idx="605">
                  <c:v>0.51615021892040625</c:v>
                </c:pt>
                <c:pt idx="606">
                  <c:v>0.51847491050175454</c:v>
                </c:pt>
                <c:pt idx="607">
                  <c:v>0.52098635238974178</c:v>
                </c:pt>
                <c:pt idx="608">
                  <c:v>0.52365365966158095</c:v>
                </c:pt>
                <c:pt idx="609">
                  <c:v>0.52636726496218156</c:v>
                </c:pt>
                <c:pt idx="610">
                  <c:v>0.52925267064161519</c:v>
                </c:pt>
                <c:pt idx="611">
                  <c:v>0.5320928472369798</c:v>
                </c:pt>
                <c:pt idx="612">
                  <c:v>0.53501108981938106</c:v>
                </c:pt>
                <c:pt idx="613">
                  <c:v>0.53800900620484693</c:v>
                </c:pt>
                <c:pt idx="614">
                  <c:v>0.54120513181808649</c:v>
                </c:pt>
                <c:pt idx="615">
                  <c:v>0.54453908401636619</c:v>
                </c:pt>
                <c:pt idx="616">
                  <c:v>0.54790414672501064</c:v>
                </c:pt>
                <c:pt idx="617">
                  <c:v>0.55141832064525798</c:v>
                </c:pt>
                <c:pt idx="618">
                  <c:v>0.55513994780742304</c:v>
                </c:pt>
                <c:pt idx="619">
                  <c:v>0.55880412359519338</c:v>
                </c:pt>
                <c:pt idx="620">
                  <c:v>0.56255323393713819</c:v>
                </c:pt>
                <c:pt idx="621">
                  <c:v>0.5663975127472417</c:v>
                </c:pt>
                <c:pt idx="622">
                  <c:v>0.57025093494995827</c:v>
                </c:pt>
                <c:pt idx="623">
                  <c:v>0.57444640190968632</c:v>
                </c:pt>
                <c:pt idx="624">
                  <c:v>0.57861866312671517</c:v>
                </c:pt>
                <c:pt idx="625">
                  <c:v>0.58300237968974178</c:v>
                </c:pt>
                <c:pt idx="626">
                  <c:v>0.58775422631777052</c:v>
                </c:pt>
                <c:pt idx="627">
                  <c:v>0.59277432900092786</c:v>
                </c:pt>
                <c:pt idx="628">
                  <c:v>0.59788357442775864</c:v>
                </c:pt>
                <c:pt idx="629">
                  <c:v>0.60329044544761556</c:v>
                </c:pt>
                <c:pt idx="630">
                  <c:v>0.60894066727153751</c:v>
                </c:pt>
                <c:pt idx="631">
                  <c:v>0.61494705747812861</c:v>
                </c:pt>
                <c:pt idx="632">
                  <c:v>0.62163305118621759</c:v>
                </c:pt>
                <c:pt idx="633">
                  <c:v>0.62937078887334497</c:v>
                </c:pt>
                <c:pt idx="634">
                  <c:v>0.63855593687325973</c:v>
                </c:pt>
                <c:pt idx="635">
                  <c:v>0.65084423786410561</c:v>
                </c:pt>
                <c:pt idx="636">
                  <c:v>0.66937998834178114</c:v>
                </c:pt>
                <c:pt idx="637">
                  <c:v>0.69781141237529576</c:v>
                </c:pt>
                <c:pt idx="638">
                  <c:v>0.73770991726694857</c:v>
                </c:pt>
                <c:pt idx="639">
                  <c:v>0.7872349599351085</c:v>
                </c:pt>
                <c:pt idx="640">
                  <c:v>0.84116306277528652</c:v>
                </c:pt>
                <c:pt idx="641">
                  <c:v>0.89240217684172785</c:v>
                </c:pt>
                <c:pt idx="642">
                  <c:v>0.93594844603657845</c:v>
                </c:pt>
                <c:pt idx="643">
                  <c:v>0.96784448269374879</c:v>
                </c:pt>
                <c:pt idx="644">
                  <c:v>0.98730022684852881</c:v>
                </c:pt>
                <c:pt idx="645">
                  <c:v>0.99806345766566062</c:v>
                </c:pt>
                <c:pt idx="646">
                  <c:v>1.0047942660640388</c:v>
                </c:pt>
                <c:pt idx="647">
                  <c:v>1.0100056915661666</c:v>
                </c:pt>
                <c:pt idx="648">
                  <c:v>1.013886168645566</c:v>
                </c:pt>
                <c:pt idx="649">
                  <c:v>1.0170409079844835</c:v>
                </c:pt>
                <c:pt idx="650">
                  <c:v>1.0197665975354522</c:v>
                </c:pt>
                <c:pt idx="651">
                  <c:v>1.0225229101924325</c:v>
                </c:pt>
                <c:pt idx="652">
                  <c:v>1.0250455301581225</c:v>
                </c:pt>
                <c:pt idx="653">
                  <c:v>1.0274205982787903</c:v>
                </c:pt>
                <c:pt idx="654">
                  <c:v>1.0300132884596749</c:v>
                </c:pt>
                <c:pt idx="655">
                  <c:v>1.0324707792243852</c:v>
                </c:pt>
                <c:pt idx="656">
                  <c:v>1.0349211634014084</c:v>
                </c:pt>
                <c:pt idx="657">
                  <c:v>1.0373411551630085</c:v>
                </c:pt>
                <c:pt idx="658">
                  <c:v>1.039732872565774</c:v>
                </c:pt>
                <c:pt idx="659">
                  <c:v>1.0422980778390698</c:v>
                </c:pt>
                <c:pt idx="660">
                  <c:v>1.0449423830131761</c:v>
                </c:pt>
                <c:pt idx="661">
                  <c:v>1.0472945356375249</c:v>
                </c:pt>
                <c:pt idx="662">
                  <c:v>1.0494365832397943</c:v>
                </c:pt>
                <c:pt idx="663">
                  <c:v>1.0517313709461635</c:v>
                </c:pt>
                <c:pt idx="664">
                  <c:v>1.0544133626202354</c:v>
                </c:pt>
                <c:pt idx="665">
                  <c:v>1.0568781964140197</c:v>
                </c:pt>
                <c:pt idx="666">
                  <c:v>1.0590468908527564</c:v>
                </c:pt>
                <c:pt idx="667">
                  <c:v>1.0615944370911212</c:v>
                </c:pt>
                <c:pt idx="668">
                  <c:v>1.0637788168951152</c:v>
                </c:pt>
                <c:pt idx="669">
                  <c:v>1.066002610957973</c:v>
                </c:pt>
                <c:pt idx="670">
                  <c:v>1.0682286329232349</c:v>
                </c:pt>
                <c:pt idx="671">
                  <c:v>1.0705797555620209</c:v>
                </c:pt>
                <c:pt idx="672">
                  <c:v>1.0729071276207161</c:v>
                </c:pt>
                <c:pt idx="673">
                  <c:v>1.0752869523189492</c:v>
                </c:pt>
                <c:pt idx="674">
                  <c:v>1.0775884462453211</c:v>
                </c:pt>
                <c:pt idx="675">
                  <c:v>1.079680005619754</c:v>
                </c:pt>
                <c:pt idx="676">
                  <c:v>1.0818154152562156</c:v>
                </c:pt>
                <c:pt idx="677">
                  <c:v>1.0841113606828423</c:v>
                </c:pt>
                <c:pt idx="678">
                  <c:v>1.0863346182113229</c:v>
                </c:pt>
                <c:pt idx="679">
                  <c:v>1.0884353347036799</c:v>
                </c:pt>
                <c:pt idx="680">
                  <c:v>1.0905181491975799</c:v>
                </c:pt>
                <c:pt idx="681">
                  <c:v>1.0925688193474494</c:v>
                </c:pt>
                <c:pt idx="682">
                  <c:v>1.0948327365898494</c:v>
                </c:pt>
                <c:pt idx="683">
                  <c:v>1.0969967714576008</c:v>
                </c:pt>
                <c:pt idx="684">
                  <c:v>1.0990009976213519</c:v>
                </c:pt>
                <c:pt idx="685">
                  <c:v>1.1011266037328309</c:v>
                </c:pt>
                <c:pt idx="686">
                  <c:v>1.1029798669835722</c:v>
                </c:pt>
                <c:pt idx="687">
                  <c:v>1.1048000357447096</c:v>
                </c:pt>
                <c:pt idx="688">
                  <c:v>1.1066710892450744</c:v>
                </c:pt>
                <c:pt idx="689">
                  <c:v>1.1085260965046067</c:v>
                </c:pt>
                <c:pt idx="690">
                  <c:v>1.1104091198372117</c:v>
                </c:pt>
                <c:pt idx="691">
                  <c:v>1.1121461129389225</c:v>
                </c:pt>
                <c:pt idx="692">
                  <c:v>1.1140014296830076</c:v>
                </c:pt>
                <c:pt idx="693">
                  <c:v>1.1157962749219024</c:v>
                </c:pt>
                <c:pt idx="694">
                  <c:v>1.1176553262894029</c:v>
                </c:pt>
                <c:pt idx="695">
                  <c:v>1.1195296771373513</c:v>
                </c:pt>
                <c:pt idx="696">
                  <c:v>1.1212285430267923</c:v>
                </c:pt>
                <c:pt idx="697">
                  <c:v>1.1231694502009595</c:v>
                </c:pt>
                <c:pt idx="698">
                  <c:v>1.1249470519790539</c:v>
                </c:pt>
                <c:pt idx="699">
                  <c:v>1.1263260562483892</c:v>
                </c:pt>
                <c:pt idx="700">
                  <c:v>1.1279801063360988</c:v>
                </c:pt>
                <c:pt idx="701">
                  <c:v>1.1297053771512358</c:v>
                </c:pt>
                <c:pt idx="702">
                  <c:v>1.1316098314630734</c:v>
                </c:pt>
                <c:pt idx="703">
                  <c:v>1.133563180562007</c:v>
                </c:pt>
                <c:pt idx="704">
                  <c:v>1.1356485125849844</c:v>
                </c:pt>
                <c:pt idx="705">
                  <c:v>1.1371556122428255</c:v>
                </c:pt>
                <c:pt idx="706">
                  <c:v>1.1389335436570382</c:v>
                </c:pt>
                <c:pt idx="707">
                  <c:v>1.1395080828564308</c:v>
                </c:pt>
                <c:pt idx="708">
                  <c:v>1.1404345168735119</c:v>
                </c:pt>
                <c:pt idx="709">
                  <c:v>1.141845424706962</c:v>
                </c:pt>
                <c:pt idx="710">
                  <c:v>1.1434055494405251</c:v>
                </c:pt>
                <c:pt idx="711">
                  <c:v>1.1449272391862872</c:v>
                </c:pt>
                <c:pt idx="712">
                  <c:v>1.147440801184648</c:v>
                </c:pt>
                <c:pt idx="713">
                  <c:v>1.1495981030729465</c:v>
                </c:pt>
                <c:pt idx="714">
                  <c:v>1.1515320753784943</c:v>
                </c:pt>
                <c:pt idx="715">
                  <c:v>1.1531724090593301</c:v>
                </c:pt>
                <c:pt idx="716">
                  <c:v>1.155000742049928</c:v>
                </c:pt>
                <c:pt idx="717">
                  <c:v>1.1567297038862354</c:v>
                </c:pt>
                <c:pt idx="718">
                  <c:v>1.1589507029610109</c:v>
                </c:pt>
                <c:pt idx="719">
                  <c:v>1.1610722980247548</c:v>
                </c:pt>
                <c:pt idx="720">
                  <c:v>1.1630174685648986</c:v>
                </c:pt>
                <c:pt idx="721">
                  <c:v>1.165077456359211</c:v>
                </c:pt>
                <c:pt idx="722">
                  <c:v>1.166691677972971</c:v>
                </c:pt>
                <c:pt idx="723">
                  <c:v>1.1682390781166372</c:v>
                </c:pt>
                <c:pt idx="724">
                  <c:v>1.169900428658931</c:v>
                </c:pt>
                <c:pt idx="725">
                  <c:v>1.1713110790385584</c:v>
                </c:pt>
                <c:pt idx="726">
                  <c:v>1.1727142733174041</c:v>
                </c:pt>
                <c:pt idx="727">
                  <c:v>1.1744225393753209</c:v>
                </c:pt>
                <c:pt idx="728">
                  <c:v>1.1758178507081125</c:v>
                </c:pt>
                <c:pt idx="729">
                  <c:v>1.1771854744594492</c:v>
                </c:pt>
                <c:pt idx="730">
                  <c:v>1.1785661074184295</c:v>
                </c:pt>
                <c:pt idx="731">
                  <c:v>1.1800005938777562</c:v>
                </c:pt>
                <c:pt idx="732">
                  <c:v>1.1815707986579456</c:v>
                </c:pt>
                <c:pt idx="733">
                  <c:v>1.1828887488999289</c:v>
                </c:pt>
                <c:pt idx="734">
                  <c:v>1.1841339636191788</c:v>
                </c:pt>
                <c:pt idx="735">
                  <c:v>1.1853154100592243</c:v>
                </c:pt>
                <c:pt idx="736">
                  <c:v>1.1865795927451872</c:v>
                </c:pt>
                <c:pt idx="737">
                  <c:v>1.1877087555633106</c:v>
                </c:pt>
                <c:pt idx="738">
                  <c:v>1.1889701704533628</c:v>
                </c:pt>
                <c:pt idx="739">
                  <c:v>1.1900761367766093</c:v>
                </c:pt>
                <c:pt idx="740">
                  <c:v>1.1912952033682886</c:v>
                </c:pt>
                <c:pt idx="741">
                  <c:v>1.1926833954904723</c:v>
                </c:pt>
                <c:pt idx="742">
                  <c:v>1.1939593757261278</c:v>
                </c:pt>
                <c:pt idx="743">
                  <c:v>1.195425262661109</c:v>
                </c:pt>
                <c:pt idx="744">
                  <c:v>1.1968289915394263</c:v>
                </c:pt>
                <c:pt idx="745">
                  <c:v>1.1981843010345798</c:v>
                </c:pt>
                <c:pt idx="746">
                  <c:v>1.1992614458891373</c:v>
                </c:pt>
                <c:pt idx="747">
                  <c:v>1.2004246061440687</c:v>
                </c:pt>
                <c:pt idx="748">
                  <c:v>1.2016900083696576</c:v>
                </c:pt>
                <c:pt idx="749">
                  <c:v>1.2029574558182812</c:v>
                </c:pt>
                <c:pt idx="750">
                  <c:v>1.2043385243600271</c:v>
                </c:pt>
                <c:pt idx="751">
                  <c:v>1.205663738906515</c:v>
                </c:pt>
                <c:pt idx="752">
                  <c:v>1.2072219938178272</c:v>
                </c:pt>
                <c:pt idx="753">
                  <c:v>1.2087071557975437</c:v>
                </c:pt>
                <c:pt idx="754">
                  <c:v>1.2099767289575289</c:v>
                </c:pt>
                <c:pt idx="755">
                  <c:v>1.2106563637081798</c:v>
                </c:pt>
                <c:pt idx="756">
                  <c:v>1.2110149173805782</c:v>
                </c:pt>
                <c:pt idx="757">
                  <c:v>1.2110969729193273</c:v>
                </c:pt>
                <c:pt idx="758">
                  <c:v>1.2111262260236595</c:v>
                </c:pt>
                <c:pt idx="759">
                  <c:v>1.2110667750500426</c:v>
                </c:pt>
                <c:pt idx="760">
                  <c:v>1.2111090653706957</c:v>
                </c:pt>
                <c:pt idx="761">
                  <c:v>1.2110953439397689</c:v>
                </c:pt>
                <c:pt idx="762">
                  <c:v>1.2109483686824047</c:v>
                </c:pt>
                <c:pt idx="763">
                  <c:v>1.21077067092625</c:v>
                </c:pt>
                <c:pt idx="764">
                  <c:v>1.2098659648358434</c:v>
                </c:pt>
                <c:pt idx="765">
                  <c:v>1.2084227773586391</c:v>
                </c:pt>
                <c:pt idx="766">
                  <c:v>1.2069310904269395</c:v>
                </c:pt>
                <c:pt idx="767">
                  <c:v>1.2052078941041979</c:v>
                </c:pt>
                <c:pt idx="768">
                  <c:v>1.2033129092108732</c:v>
                </c:pt>
                <c:pt idx="769">
                  <c:v>1.2012119943275261</c:v>
                </c:pt>
                <c:pt idx="770">
                  <c:v>1.1995452024838895</c:v>
                </c:pt>
                <c:pt idx="771">
                  <c:v>1.1980298054447611</c:v>
                </c:pt>
                <c:pt idx="772">
                  <c:v>1.1963268414546109</c:v>
                </c:pt>
                <c:pt idx="773">
                  <c:v>1.1944671368812345</c:v>
                </c:pt>
                <c:pt idx="774">
                  <c:v>1.1929457409219653</c:v>
                </c:pt>
                <c:pt idx="775">
                  <c:v>1.1914281182685498</c:v>
                </c:pt>
                <c:pt idx="776">
                  <c:v>1.189813667766989</c:v>
                </c:pt>
                <c:pt idx="777">
                  <c:v>1.18843312486525</c:v>
                </c:pt>
                <c:pt idx="778">
                  <c:v>1.1867833104757186</c:v>
                </c:pt>
                <c:pt idx="779">
                  <c:v>1.1851931281176644</c:v>
                </c:pt>
                <c:pt idx="780">
                  <c:v>1.1840129548916711</c:v>
                </c:pt>
                <c:pt idx="781">
                  <c:v>1.1825987995771012</c:v>
                </c:pt>
                <c:pt idx="782">
                  <c:v>1.1812592660816925</c:v>
                </c:pt>
                <c:pt idx="783">
                  <c:v>1.1799068251315792</c:v>
                </c:pt>
                <c:pt idx="784">
                  <c:v>1.1785735734551781</c:v>
                </c:pt>
                <c:pt idx="785">
                  <c:v>1.1772276447548082</c:v>
                </c:pt>
                <c:pt idx="786">
                  <c:v>1.1757028056655561</c:v>
                </c:pt>
                <c:pt idx="787">
                  <c:v>1.1743985509486021</c:v>
                </c:pt>
                <c:pt idx="788">
                  <c:v>1.173472194872097</c:v>
                </c:pt>
                <c:pt idx="789">
                  <c:v>1.1722632284033765</c:v>
                </c:pt>
                <c:pt idx="790">
                  <c:v>1.1710824611574067</c:v>
                </c:pt>
                <c:pt idx="791">
                  <c:v>1.1698941271550825</c:v>
                </c:pt>
                <c:pt idx="792">
                  <c:v>1.1686808683637522</c:v>
                </c:pt>
                <c:pt idx="793">
                  <c:v>1.1674293536219478</c:v>
                </c:pt>
                <c:pt idx="794">
                  <c:v>1.1660770629953616</c:v>
                </c:pt>
                <c:pt idx="795">
                  <c:v>1.1647347319637456</c:v>
                </c:pt>
                <c:pt idx="796">
                  <c:v>1.1632055757702229</c:v>
                </c:pt>
                <c:pt idx="797">
                  <c:v>1.1616400853774114</c:v>
                </c:pt>
                <c:pt idx="798">
                  <c:v>1.1603774096797523</c:v>
                </c:pt>
                <c:pt idx="799">
                  <c:v>1.1588267406130746</c:v>
                </c:pt>
                <c:pt idx="800">
                  <c:v>1.157625711825472</c:v>
                </c:pt>
                <c:pt idx="801">
                  <c:v>1.1566366334180427</c:v>
                </c:pt>
                <c:pt idx="802">
                  <c:v>1.1547365899974851</c:v>
                </c:pt>
                <c:pt idx="803">
                  <c:v>1.1533566285107848</c:v>
                </c:pt>
                <c:pt idx="804">
                  <c:v>1.1521693800990296</c:v>
                </c:pt>
                <c:pt idx="805">
                  <c:v>1.1503028531821211</c:v>
                </c:pt>
                <c:pt idx="806">
                  <c:v>1.1485223939052749</c:v>
                </c:pt>
                <c:pt idx="807">
                  <c:v>1.1465130194457254</c:v>
                </c:pt>
                <c:pt idx="808">
                  <c:v>1.1447888017956351</c:v>
                </c:pt>
                <c:pt idx="809">
                  <c:v>1.1431626118808054</c:v>
                </c:pt>
                <c:pt idx="810">
                  <c:v>1.141506938733611</c:v>
                </c:pt>
                <c:pt idx="811">
                  <c:v>1.1394846641582368</c:v>
                </c:pt>
                <c:pt idx="812">
                  <c:v>1.13779866133852</c:v>
                </c:pt>
                <c:pt idx="813">
                  <c:v>1.1362822816363454</c:v>
                </c:pt>
                <c:pt idx="814">
                  <c:v>1.1345507045523477</c:v>
                </c:pt>
                <c:pt idx="815">
                  <c:v>1.1329303744374815</c:v>
                </c:pt>
                <c:pt idx="816">
                  <c:v>1.1313932796567372</c:v>
                </c:pt>
                <c:pt idx="817">
                  <c:v>1.1298999933973153</c:v>
                </c:pt>
                <c:pt idx="818">
                  <c:v>1.1281031791862917</c:v>
                </c:pt>
                <c:pt idx="819">
                  <c:v>1.1263421638368212</c:v>
                </c:pt>
                <c:pt idx="820">
                  <c:v>1.1245233091942102</c:v>
                </c:pt>
                <c:pt idx="821">
                  <c:v>1.1230745575462961</c:v>
                </c:pt>
                <c:pt idx="822">
                  <c:v>1.1216125365154919</c:v>
                </c:pt>
                <c:pt idx="823">
                  <c:v>1.1208214611168477</c:v>
                </c:pt>
                <c:pt idx="824">
                  <c:v>1.1203960164788851</c:v>
                </c:pt>
                <c:pt idx="825">
                  <c:v>1.120164985390721</c:v>
                </c:pt>
                <c:pt idx="826">
                  <c:v>1.1199286742589436</c:v>
                </c:pt>
                <c:pt idx="827">
                  <c:v>1.1197321822047004</c:v>
                </c:pt>
                <c:pt idx="828">
                  <c:v>1.1195767626104411</c:v>
                </c:pt>
                <c:pt idx="829">
                  <c:v>1.1196956194996559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8D-4B92-B3F6-026850750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561560"/>
        <c:axId val="543560248"/>
      </c:scatterChart>
      <c:valAx>
        <c:axId val="543561560"/>
        <c:scaling>
          <c:orientation val="minMax"/>
          <c:max val="3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0248"/>
        <c:crosses val="autoZero"/>
        <c:crossBetween val="midCat"/>
      </c:valAx>
      <c:valAx>
        <c:axId val="543560248"/>
        <c:scaling>
          <c:orientation val="minMax"/>
          <c:max val="3.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1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processing'!$N$2:$N$4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corrected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processing'!$E$5:$E$2896</c:f>
              <c:numCache>
                <c:formatCode>General</c:formatCode>
                <c:ptCount val="2892"/>
                <c:pt idx="0">
                  <c:v>298.75009</c:v>
                </c:pt>
                <c:pt idx="1">
                  <c:v>298.43849</c:v>
                </c:pt>
                <c:pt idx="2">
                  <c:v>297.74011000000002</c:v>
                </c:pt>
                <c:pt idx="3">
                  <c:v>296.92660999999998</c:v>
                </c:pt>
                <c:pt idx="4">
                  <c:v>295.98813000000001</c:v>
                </c:pt>
                <c:pt idx="5">
                  <c:v>295.01056999999997</c:v>
                </c:pt>
                <c:pt idx="6">
                  <c:v>294.06635</c:v>
                </c:pt>
                <c:pt idx="7">
                  <c:v>293.01555000000002</c:v>
                </c:pt>
                <c:pt idx="8">
                  <c:v>292.01981000000001</c:v>
                </c:pt>
                <c:pt idx="9">
                  <c:v>291.11626000000001</c:v>
                </c:pt>
                <c:pt idx="10">
                  <c:v>290.21859999999998</c:v>
                </c:pt>
                <c:pt idx="11">
                  <c:v>289.34397999999999</c:v>
                </c:pt>
                <c:pt idx="12">
                  <c:v>288.50081</c:v>
                </c:pt>
                <c:pt idx="13">
                  <c:v>287.68331999999998</c:v>
                </c:pt>
                <c:pt idx="14">
                  <c:v>286.85924999999997</c:v>
                </c:pt>
                <c:pt idx="15">
                  <c:v>286.12324999999998</c:v>
                </c:pt>
                <c:pt idx="16">
                  <c:v>285.36955</c:v>
                </c:pt>
                <c:pt idx="17">
                  <c:v>284.58330000000001</c:v>
                </c:pt>
                <c:pt idx="18">
                  <c:v>283.86063000000001</c:v>
                </c:pt>
                <c:pt idx="19">
                  <c:v>283.13155</c:v>
                </c:pt>
                <c:pt idx="20">
                  <c:v>282.32512000000003</c:v>
                </c:pt>
                <c:pt idx="21">
                  <c:v>281.50110000000001</c:v>
                </c:pt>
                <c:pt idx="22">
                  <c:v>280.661</c:v>
                </c:pt>
                <c:pt idx="23">
                  <c:v>279.89415000000002</c:v>
                </c:pt>
                <c:pt idx="24">
                  <c:v>279.10232999999999</c:v>
                </c:pt>
                <c:pt idx="25">
                  <c:v>278.24232000000001</c:v>
                </c:pt>
                <c:pt idx="26">
                  <c:v>277.41158000000001</c:v>
                </c:pt>
                <c:pt idx="27">
                  <c:v>276.6207</c:v>
                </c:pt>
                <c:pt idx="28">
                  <c:v>275.83958000000001</c:v>
                </c:pt>
                <c:pt idx="29">
                  <c:v>274.96384999999998</c:v>
                </c:pt>
                <c:pt idx="30">
                  <c:v>274.04959000000002</c:v>
                </c:pt>
                <c:pt idx="31">
                  <c:v>273.21683000000002</c:v>
                </c:pt>
                <c:pt idx="32">
                  <c:v>272.39260999999999</c:v>
                </c:pt>
                <c:pt idx="33">
                  <c:v>271.58751000000001</c:v>
                </c:pt>
                <c:pt idx="34">
                  <c:v>270.74025999999998</c:v>
                </c:pt>
                <c:pt idx="35">
                  <c:v>269.88983000000002</c:v>
                </c:pt>
                <c:pt idx="36">
                  <c:v>269.09160000000003</c:v>
                </c:pt>
                <c:pt idx="37">
                  <c:v>268.25047000000001</c:v>
                </c:pt>
                <c:pt idx="38">
                  <c:v>267.39618000000002</c:v>
                </c:pt>
                <c:pt idx="39">
                  <c:v>266.58643999999998</c:v>
                </c:pt>
                <c:pt idx="40">
                  <c:v>265.75934999999998</c:v>
                </c:pt>
                <c:pt idx="41">
                  <c:v>264.89934</c:v>
                </c:pt>
                <c:pt idx="42">
                  <c:v>264.11081999999999</c:v>
                </c:pt>
                <c:pt idx="43">
                  <c:v>263.26934999999997</c:v>
                </c:pt>
                <c:pt idx="44">
                  <c:v>262.41971999999998</c:v>
                </c:pt>
                <c:pt idx="45">
                  <c:v>261.61304000000001</c:v>
                </c:pt>
                <c:pt idx="46">
                  <c:v>260.78219999999999</c:v>
                </c:pt>
                <c:pt idx="47">
                  <c:v>259.97318000000001</c:v>
                </c:pt>
                <c:pt idx="48">
                  <c:v>259.13308999999998</c:v>
                </c:pt>
                <c:pt idx="49">
                  <c:v>258.27269000000001</c:v>
                </c:pt>
                <c:pt idx="50">
                  <c:v>257.47449999999998</c:v>
                </c:pt>
                <c:pt idx="51">
                  <c:v>256.61076000000003</c:v>
                </c:pt>
                <c:pt idx="52">
                  <c:v>255.73953</c:v>
                </c:pt>
                <c:pt idx="53">
                  <c:v>254.92106999999999</c:v>
                </c:pt>
                <c:pt idx="54">
                  <c:v>254.10034999999999</c:v>
                </c:pt>
                <c:pt idx="55">
                  <c:v>253.27350999999999</c:v>
                </c:pt>
                <c:pt idx="56">
                  <c:v>252.5069</c:v>
                </c:pt>
                <c:pt idx="57">
                  <c:v>251.68629999999999</c:v>
                </c:pt>
                <c:pt idx="58">
                  <c:v>250.88777999999999</c:v>
                </c:pt>
                <c:pt idx="59">
                  <c:v>250.05976000000001</c:v>
                </c:pt>
                <c:pt idx="60">
                  <c:v>249.16098</c:v>
                </c:pt>
                <c:pt idx="61">
                  <c:v>248.32255000000001</c:v>
                </c:pt>
                <c:pt idx="62">
                  <c:v>247.56863000000001</c:v>
                </c:pt>
                <c:pt idx="63">
                  <c:v>246.72017</c:v>
                </c:pt>
                <c:pt idx="64">
                  <c:v>245.87187</c:v>
                </c:pt>
                <c:pt idx="65">
                  <c:v>245.0538</c:v>
                </c:pt>
                <c:pt idx="66">
                  <c:v>244.14397</c:v>
                </c:pt>
                <c:pt idx="67">
                  <c:v>243.31509</c:v>
                </c:pt>
                <c:pt idx="68">
                  <c:v>242.46428</c:v>
                </c:pt>
                <c:pt idx="69">
                  <c:v>241.62412</c:v>
                </c:pt>
                <c:pt idx="70">
                  <c:v>240.78002000000001</c:v>
                </c:pt>
                <c:pt idx="71">
                  <c:v>239.96914000000001</c:v>
                </c:pt>
                <c:pt idx="72">
                  <c:v>239.17527000000001</c:v>
                </c:pt>
                <c:pt idx="73">
                  <c:v>238.37105</c:v>
                </c:pt>
                <c:pt idx="74">
                  <c:v>237.52914999999999</c:v>
                </c:pt>
                <c:pt idx="75">
                  <c:v>236.67345</c:v>
                </c:pt>
                <c:pt idx="76">
                  <c:v>235.85434000000001</c:v>
                </c:pt>
                <c:pt idx="77">
                  <c:v>230.96158</c:v>
                </c:pt>
                <c:pt idx="78">
                  <c:v>230.55804000000001</c:v>
                </c:pt>
                <c:pt idx="79">
                  <c:v>229.74743000000001</c:v>
                </c:pt>
                <c:pt idx="80">
                  <c:v>228.92475999999999</c:v>
                </c:pt>
                <c:pt idx="81">
                  <c:v>228.04791</c:v>
                </c:pt>
                <c:pt idx="82">
                  <c:v>227.1498</c:v>
                </c:pt>
                <c:pt idx="83">
                  <c:v>226.28142</c:v>
                </c:pt>
                <c:pt idx="84">
                  <c:v>225.45103</c:v>
                </c:pt>
                <c:pt idx="85">
                  <c:v>224.67741000000001</c:v>
                </c:pt>
                <c:pt idx="86">
                  <c:v>223.83944</c:v>
                </c:pt>
                <c:pt idx="87">
                  <c:v>223.01472000000001</c:v>
                </c:pt>
                <c:pt idx="88">
                  <c:v>222.21129999999999</c:v>
                </c:pt>
                <c:pt idx="89">
                  <c:v>221.37302</c:v>
                </c:pt>
                <c:pt idx="90">
                  <c:v>220.54143999999999</c:v>
                </c:pt>
                <c:pt idx="91">
                  <c:v>219.69900999999999</c:v>
                </c:pt>
                <c:pt idx="92">
                  <c:v>218.82831999999999</c:v>
                </c:pt>
                <c:pt idx="93">
                  <c:v>218.02554000000001</c:v>
                </c:pt>
                <c:pt idx="94">
                  <c:v>217.21784</c:v>
                </c:pt>
                <c:pt idx="95">
                  <c:v>216.39426</c:v>
                </c:pt>
                <c:pt idx="96">
                  <c:v>215.57947999999999</c:v>
                </c:pt>
                <c:pt idx="97">
                  <c:v>214.73819</c:v>
                </c:pt>
                <c:pt idx="98">
                  <c:v>213.89214999999999</c:v>
                </c:pt>
                <c:pt idx="99">
                  <c:v>213.05229</c:v>
                </c:pt>
                <c:pt idx="100">
                  <c:v>212.17693</c:v>
                </c:pt>
                <c:pt idx="101">
                  <c:v>211.32158999999999</c:v>
                </c:pt>
                <c:pt idx="102">
                  <c:v>210.51022</c:v>
                </c:pt>
                <c:pt idx="103">
                  <c:v>209.69526999999999</c:v>
                </c:pt>
                <c:pt idx="104">
                  <c:v>208.84909999999999</c:v>
                </c:pt>
                <c:pt idx="105">
                  <c:v>208.02014</c:v>
                </c:pt>
                <c:pt idx="106">
                  <c:v>207.20686000000001</c:v>
                </c:pt>
                <c:pt idx="107">
                  <c:v>206.36635999999999</c:v>
                </c:pt>
                <c:pt idx="108">
                  <c:v>205.56949</c:v>
                </c:pt>
                <c:pt idx="109">
                  <c:v>204.69076999999999</c:v>
                </c:pt>
                <c:pt idx="110">
                  <c:v>203.86574999999999</c:v>
                </c:pt>
                <c:pt idx="111">
                  <c:v>203.0258</c:v>
                </c:pt>
                <c:pt idx="112">
                  <c:v>202.22572</c:v>
                </c:pt>
                <c:pt idx="113">
                  <c:v>201.42823999999999</c:v>
                </c:pt>
                <c:pt idx="114">
                  <c:v>200.57623000000001</c:v>
                </c:pt>
                <c:pt idx="115">
                  <c:v>199.70161999999999</c:v>
                </c:pt>
                <c:pt idx="116">
                  <c:v>198.90816000000001</c:v>
                </c:pt>
                <c:pt idx="117">
                  <c:v>198.07898</c:v>
                </c:pt>
                <c:pt idx="118">
                  <c:v>197.25277</c:v>
                </c:pt>
                <c:pt idx="119">
                  <c:v>196.40287000000001</c:v>
                </c:pt>
                <c:pt idx="120">
                  <c:v>195.56743</c:v>
                </c:pt>
                <c:pt idx="121">
                  <c:v>194.74305000000001</c:v>
                </c:pt>
                <c:pt idx="122">
                  <c:v>193.95514</c:v>
                </c:pt>
                <c:pt idx="123">
                  <c:v>193.14607000000001</c:v>
                </c:pt>
                <c:pt idx="124">
                  <c:v>192.33107999999999</c:v>
                </c:pt>
                <c:pt idx="125">
                  <c:v>191.46429000000001</c:v>
                </c:pt>
                <c:pt idx="126">
                  <c:v>190.57919000000001</c:v>
                </c:pt>
                <c:pt idx="127">
                  <c:v>189.72175999999999</c:v>
                </c:pt>
                <c:pt idx="128">
                  <c:v>188.86651000000001</c:v>
                </c:pt>
                <c:pt idx="129">
                  <c:v>188.06379000000001</c:v>
                </c:pt>
                <c:pt idx="130">
                  <c:v>187.23768000000001</c:v>
                </c:pt>
                <c:pt idx="131">
                  <c:v>186.42815999999999</c:v>
                </c:pt>
                <c:pt idx="132">
                  <c:v>185.61105000000001</c:v>
                </c:pt>
                <c:pt idx="133">
                  <c:v>184.71519000000001</c:v>
                </c:pt>
                <c:pt idx="134">
                  <c:v>183.87214</c:v>
                </c:pt>
                <c:pt idx="135">
                  <c:v>183.11259000000001</c:v>
                </c:pt>
                <c:pt idx="136">
                  <c:v>182.28416000000001</c:v>
                </c:pt>
                <c:pt idx="137">
                  <c:v>181.42804000000001</c:v>
                </c:pt>
                <c:pt idx="138">
                  <c:v>180.59900999999999</c:v>
                </c:pt>
                <c:pt idx="139">
                  <c:v>179.75389000000001</c:v>
                </c:pt>
                <c:pt idx="140">
                  <c:v>178.91162</c:v>
                </c:pt>
                <c:pt idx="141">
                  <c:v>178.05610999999999</c:v>
                </c:pt>
                <c:pt idx="142">
                  <c:v>177.24426</c:v>
                </c:pt>
                <c:pt idx="143">
                  <c:v>176.4349</c:v>
                </c:pt>
                <c:pt idx="144">
                  <c:v>175.58734000000001</c:v>
                </c:pt>
                <c:pt idx="145">
                  <c:v>174.73544000000001</c:v>
                </c:pt>
                <c:pt idx="146">
                  <c:v>173.93174999999999</c:v>
                </c:pt>
                <c:pt idx="147">
                  <c:v>173.09021999999999</c:v>
                </c:pt>
                <c:pt idx="148">
                  <c:v>172.25977</c:v>
                </c:pt>
                <c:pt idx="149">
                  <c:v>171.46315000000001</c:v>
                </c:pt>
                <c:pt idx="150">
                  <c:v>170.60480000000001</c:v>
                </c:pt>
                <c:pt idx="151">
                  <c:v>169.77817999999999</c:v>
                </c:pt>
                <c:pt idx="152">
                  <c:v>168.96324000000001</c:v>
                </c:pt>
                <c:pt idx="153">
                  <c:v>168.13197</c:v>
                </c:pt>
                <c:pt idx="154">
                  <c:v>167.28014999999999</c:v>
                </c:pt>
                <c:pt idx="155">
                  <c:v>166.45475999999999</c:v>
                </c:pt>
                <c:pt idx="156">
                  <c:v>165.6182</c:v>
                </c:pt>
                <c:pt idx="157">
                  <c:v>164.76143999999999</c:v>
                </c:pt>
                <c:pt idx="158">
                  <c:v>163.91441</c:v>
                </c:pt>
                <c:pt idx="159">
                  <c:v>163.12518</c:v>
                </c:pt>
                <c:pt idx="160">
                  <c:v>162.27995999999999</c:v>
                </c:pt>
                <c:pt idx="161">
                  <c:v>161.44594000000001</c:v>
                </c:pt>
                <c:pt idx="162">
                  <c:v>160.65262999999999</c:v>
                </c:pt>
                <c:pt idx="163">
                  <c:v>159.80806999999999</c:v>
                </c:pt>
                <c:pt idx="164">
                  <c:v>158.94383999999999</c:v>
                </c:pt>
                <c:pt idx="165">
                  <c:v>158.11803</c:v>
                </c:pt>
                <c:pt idx="166">
                  <c:v>157.28654</c:v>
                </c:pt>
                <c:pt idx="167">
                  <c:v>156.45932999999999</c:v>
                </c:pt>
                <c:pt idx="168">
                  <c:v>155.63676000000001</c:v>
                </c:pt>
                <c:pt idx="169">
                  <c:v>154.84517</c:v>
                </c:pt>
                <c:pt idx="170">
                  <c:v>154.00301999999999</c:v>
                </c:pt>
                <c:pt idx="171">
                  <c:v>153.14152999999999</c:v>
                </c:pt>
                <c:pt idx="172">
                  <c:v>152.31441000000001</c:v>
                </c:pt>
                <c:pt idx="173">
                  <c:v>151.47753</c:v>
                </c:pt>
                <c:pt idx="174">
                  <c:v>150.62334999999999</c:v>
                </c:pt>
                <c:pt idx="175">
                  <c:v>149.82524000000001</c:v>
                </c:pt>
                <c:pt idx="176">
                  <c:v>148.99507</c:v>
                </c:pt>
                <c:pt idx="177">
                  <c:v>148.12402</c:v>
                </c:pt>
                <c:pt idx="178">
                  <c:v>147.32658000000001</c:v>
                </c:pt>
                <c:pt idx="179">
                  <c:v>146.50565</c:v>
                </c:pt>
                <c:pt idx="180">
                  <c:v>145.65315000000001</c:v>
                </c:pt>
                <c:pt idx="181">
                  <c:v>144.84027</c:v>
                </c:pt>
                <c:pt idx="182">
                  <c:v>143.99234999999999</c:v>
                </c:pt>
                <c:pt idx="183">
                  <c:v>143.14690999999999</c:v>
                </c:pt>
                <c:pt idx="184">
                  <c:v>142.33819</c:v>
                </c:pt>
                <c:pt idx="185">
                  <c:v>141.50424000000001</c:v>
                </c:pt>
                <c:pt idx="186">
                  <c:v>136.86139</c:v>
                </c:pt>
                <c:pt idx="187">
                  <c:v>136.42140000000001</c:v>
                </c:pt>
                <c:pt idx="188">
                  <c:v>135.5985</c:v>
                </c:pt>
                <c:pt idx="189">
                  <c:v>134.74008000000001</c:v>
                </c:pt>
                <c:pt idx="190">
                  <c:v>133.90497999999999</c:v>
                </c:pt>
                <c:pt idx="191">
                  <c:v>133.11806999999999</c:v>
                </c:pt>
                <c:pt idx="192">
                  <c:v>132.29152999999999</c:v>
                </c:pt>
                <c:pt idx="193">
                  <c:v>131.41515000000001</c:v>
                </c:pt>
                <c:pt idx="194">
                  <c:v>130.57857000000001</c:v>
                </c:pt>
                <c:pt idx="195">
                  <c:v>129.78009</c:v>
                </c:pt>
                <c:pt idx="196">
                  <c:v>128.99269000000001</c:v>
                </c:pt>
                <c:pt idx="197">
                  <c:v>128.13479000000001</c:v>
                </c:pt>
                <c:pt idx="198">
                  <c:v>127.27085</c:v>
                </c:pt>
                <c:pt idx="199">
                  <c:v>126.44025000000001</c:v>
                </c:pt>
                <c:pt idx="200">
                  <c:v>125.61372</c:v>
                </c:pt>
                <c:pt idx="201">
                  <c:v>124.78058</c:v>
                </c:pt>
                <c:pt idx="202">
                  <c:v>123.95833</c:v>
                </c:pt>
                <c:pt idx="203">
                  <c:v>123.11609</c:v>
                </c:pt>
                <c:pt idx="204">
                  <c:v>122.28691000000001</c:v>
                </c:pt>
                <c:pt idx="205">
                  <c:v>121.47441999999999</c:v>
                </c:pt>
                <c:pt idx="206">
                  <c:v>120.64413</c:v>
                </c:pt>
                <c:pt idx="207">
                  <c:v>119.79449</c:v>
                </c:pt>
                <c:pt idx="208">
                  <c:v>118.96496999999999</c:v>
                </c:pt>
                <c:pt idx="209">
                  <c:v>118.13745</c:v>
                </c:pt>
                <c:pt idx="210">
                  <c:v>117.28742</c:v>
                </c:pt>
                <c:pt idx="211">
                  <c:v>116.46599999999999</c:v>
                </c:pt>
                <c:pt idx="212">
                  <c:v>115.62384</c:v>
                </c:pt>
                <c:pt idx="213">
                  <c:v>114.81628000000001</c:v>
                </c:pt>
                <c:pt idx="214">
                  <c:v>113.95610000000001</c:v>
                </c:pt>
                <c:pt idx="215">
                  <c:v>113.14557000000001</c:v>
                </c:pt>
                <c:pt idx="216">
                  <c:v>112.33229</c:v>
                </c:pt>
                <c:pt idx="217">
                  <c:v>111.49955</c:v>
                </c:pt>
                <c:pt idx="218">
                  <c:v>110.65788000000001</c:v>
                </c:pt>
                <c:pt idx="219">
                  <c:v>109.81366</c:v>
                </c:pt>
                <c:pt idx="220">
                  <c:v>108.93194</c:v>
                </c:pt>
                <c:pt idx="221">
                  <c:v>108.09641999999999</c:v>
                </c:pt>
                <c:pt idx="222">
                  <c:v>107.23267</c:v>
                </c:pt>
                <c:pt idx="223">
                  <c:v>106.37563</c:v>
                </c:pt>
                <c:pt idx="224">
                  <c:v>105.60389000000001</c:v>
                </c:pt>
                <c:pt idx="225">
                  <c:v>104.80707</c:v>
                </c:pt>
                <c:pt idx="226">
                  <c:v>103.97337</c:v>
                </c:pt>
                <c:pt idx="227">
                  <c:v>103.13865</c:v>
                </c:pt>
                <c:pt idx="228">
                  <c:v>102.32631000000001</c:v>
                </c:pt>
                <c:pt idx="229">
                  <c:v>101.51174</c:v>
                </c:pt>
                <c:pt idx="230">
                  <c:v>100.7084</c:v>
                </c:pt>
                <c:pt idx="231">
                  <c:v>99.882099999999994</c:v>
                </c:pt>
                <c:pt idx="232">
                  <c:v>98.999020000000002</c:v>
                </c:pt>
                <c:pt idx="233">
                  <c:v>98.123779999999996</c:v>
                </c:pt>
                <c:pt idx="234">
                  <c:v>97.31765</c:v>
                </c:pt>
                <c:pt idx="235">
                  <c:v>96.502939999999995</c:v>
                </c:pt>
                <c:pt idx="236">
                  <c:v>95.738010000000003</c:v>
                </c:pt>
                <c:pt idx="237">
                  <c:v>94.858429999999998</c:v>
                </c:pt>
                <c:pt idx="238">
                  <c:v>93.994579999999999</c:v>
                </c:pt>
                <c:pt idx="239">
                  <c:v>93.141170000000002</c:v>
                </c:pt>
                <c:pt idx="240">
                  <c:v>92.292410000000004</c:v>
                </c:pt>
                <c:pt idx="241">
                  <c:v>91.481340000000003</c:v>
                </c:pt>
                <c:pt idx="242">
                  <c:v>90.674670000000006</c:v>
                </c:pt>
                <c:pt idx="243">
                  <c:v>89.818600000000004</c:v>
                </c:pt>
                <c:pt idx="244">
                  <c:v>88.992909999999995</c:v>
                </c:pt>
                <c:pt idx="245">
                  <c:v>88.176559999999995</c:v>
                </c:pt>
                <c:pt idx="246">
                  <c:v>87.371639999999999</c:v>
                </c:pt>
                <c:pt idx="247">
                  <c:v>86.550089999999997</c:v>
                </c:pt>
                <c:pt idx="248">
                  <c:v>85.718940000000003</c:v>
                </c:pt>
                <c:pt idx="249">
                  <c:v>84.890289999999993</c:v>
                </c:pt>
                <c:pt idx="250">
                  <c:v>84.036180000000002</c:v>
                </c:pt>
                <c:pt idx="251">
                  <c:v>83.169439999999994</c:v>
                </c:pt>
                <c:pt idx="252">
                  <c:v>82.318709999999996</c:v>
                </c:pt>
                <c:pt idx="253">
                  <c:v>81.466340000000002</c:v>
                </c:pt>
                <c:pt idx="254">
                  <c:v>80.600480000000005</c:v>
                </c:pt>
                <c:pt idx="255">
                  <c:v>79.780600000000007</c:v>
                </c:pt>
                <c:pt idx="256">
                  <c:v>78.94014</c:v>
                </c:pt>
                <c:pt idx="257">
                  <c:v>78.122910000000005</c:v>
                </c:pt>
                <c:pt idx="258">
                  <c:v>77.282150000000001</c:v>
                </c:pt>
                <c:pt idx="259">
                  <c:v>76.456440000000001</c:v>
                </c:pt>
                <c:pt idx="260">
                  <c:v>75.645240000000001</c:v>
                </c:pt>
                <c:pt idx="261">
                  <c:v>74.799790000000002</c:v>
                </c:pt>
                <c:pt idx="262">
                  <c:v>73.919970000000006</c:v>
                </c:pt>
                <c:pt idx="263">
                  <c:v>73.04907</c:v>
                </c:pt>
                <c:pt idx="264">
                  <c:v>72.1892</c:v>
                </c:pt>
                <c:pt idx="265">
                  <c:v>71.311760000000007</c:v>
                </c:pt>
                <c:pt idx="266">
                  <c:v>70.504220000000004</c:v>
                </c:pt>
                <c:pt idx="267">
                  <c:v>69.72363</c:v>
                </c:pt>
                <c:pt idx="268">
                  <c:v>68.907970000000006</c:v>
                </c:pt>
                <c:pt idx="269">
                  <c:v>68.049279999999996</c:v>
                </c:pt>
                <c:pt idx="270">
                  <c:v>67.190200000000004</c:v>
                </c:pt>
                <c:pt idx="271">
                  <c:v>66.350570000000005</c:v>
                </c:pt>
                <c:pt idx="272">
                  <c:v>65.502420000000001</c:v>
                </c:pt>
                <c:pt idx="273">
                  <c:v>64.632800000000003</c:v>
                </c:pt>
                <c:pt idx="274">
                  <c:v>63.778959999999998</c:v>
                </c:pt>
                <c:pt idx="275">
                  <c:v>62.944249999999997</c:v>
                </c:pt>
                <c:pt idx="276">
                  <c:v>62.100589999999997</c:v>
                </c:pt>
                <c:pt idx="277">
                  <c:v>61.32882</c:v>
                </c:pt>
                <c:pt idx="278">
                  <c:v>60.470509999999997</c:v>
                </c:pt>
                <c:pt idx="279">
                  <c:v>59.584389999999999</c:v>
                </c:pt>
                <c:pt idx="280">
                  <c:v>58.758459999999999</c:v>
                </c:pt>
                <c:pt idx="281">
                  <c:v>57.908760000000001</c:v>
                </c:pt>
                <c:pt idx="282">
                  <c:v>57.062249999999999</c:v>
                </c:pt>
                <c:pt idx="283">
                  <c:v>56.209339999999997</c:v>
                </c:pt>
                <c:pt idx="284">
                  <c:v>55.375320000000002</c:v>
                </c:pt>
                <c:pt idx="285">
                  <c:v>54.509070000000001</c:v>
                </c:pt>
                <c:pt idx="286">
                  <c:v>53.723849999999999</c:v>
                </c:pt>
                <c:pt idx="287">
                  <c:v>52.890880000000003</c:v>
                </c:pt>
                <c:pt idx="288">
                  <c:v>52.044119999999999</c:v>
                </c:pt>
                <c:pt idx="289">
                  <c:v>51.204369999999997</c:v>
                </c:pt>
                <c:pt idx="290">
                  <c:v>50.359589999999997</c:v>
                </c:pt>
                <c:pt idx="291">
                  <c:v>49.500369999999997</c:v>
                </c:pt>
                <c:pt idx="292">
                  <c:v>48.638719999999999</c:v>
                </c:pt>
                <c:pt idx="293">
                  <c:v>47.801789999999997</c:v>
                </c:pt>
                <c:pt idx="294">
                  <c:v>46.978879999999997</c:v>
                </c:pt>
                <c:pt idx="295">
                  <c:v>46.101050000000001</c:v>
                </c:pt>
                <c:pt idx="296">
                  <c:v>45.331189999999999</c:v>
                </c:pt>
                <c:pt idx="297">
                  <c:v>44.460680000000004</c:v>
                </c:pt>
                <c:pt idx="298">
                  <c:v>43.592709999999997</c:v>
                </c:pt>
                <c:pt idx="299">
                  <c:v>42.760530000000003</c:v>
                </c:pt>
                <c:pt idx="300">
                  <c:v>41.901380000000003</c:v>
                </c:pt>
                <c:pt idx="301">
                  <c:v>41.050440000000002</c:v>
                </c:pt>
                <c:pt idx="302">
                  <c:v>40.185879999999997</c:v>
                </c:pt>
                <c:pt idx="303">
                  <c:v>39.346420000000002</c:v>
                </c:pt>
                <c:pt idx="304">
                  <c:v>38.513129999999997</c:v>
                </c:pt>
                <c:pt idx="305">
                  <c:v>37.705570000000002</c:v>
                </c:pt>
                <c:pt idx="306">
                  <c:v>36.878639999999997</c:v>
                </c:pt>
                <c:pt idx="307">
                  <c:v>36.043779999999998</c:v>
                </c:pt>
                <c:pt idx="308">
                  <c:v>35.186999999999998</c:v>
                </c:pt>
                <c:pt idx="309">
                  <c:v>34.345999999999997</c:v>
                </c:pt>
                <c:pt idx="310">
                  <c:v>33.517690000000002</c:v>
                </c:pt>
                <c:pt idx="311">
                  <c:v>32.618850000000002</c:v>
                </c:pt>
                <c:pt idx="312">
                  <c:v>31.780760000000001</c:v>
                </c:pt>
                <c:pt idx="313">
                  <c:v>30.949459999999998</c:v>
                </c:pt>
                <c:pt idx="314">
                  <c:v>30.13739</c:v>
                </c:pt>
                <c:pt idx="315">
                  <c:v>29.306940000000001</c:v>
                </c:pt>
                <c:pt idx="316">
                  <c:v>28.4877</c:v>
                </c:pt>
                <c:pt idx="317">
                  <c:v>27.635629999999999</c:v>
                </c:pt>
                <c:pt idx="318">
                  <c:v>26.78669</c:v>
                </c:pt>
                <c:pt idx="319">
                  <c:v>25.964849999999998</c:v>
                </c:pt>
                <c:pt idx="320">
                  <c:v>25.13757</c:v>
                </c:pt>
                <c:pt idx="321">
                  <c:v>24.312760000000001</c:v>
                </c:pt>
                <c:pt idx="322">
                  <c:v>23.453710000000001</c:v>
                </c:pt>
                <c:pt idx="323">
                  <c:v>22.609580000000001</c:v>
                </c:pt>
                <c:pt idx="324">
                  <c:v>21.772539999999999</c:v>
                </c:pt>
                <c:pt idx="325">
                  <c:v>20.958100000000002</c:v>
                </c:pt>
                <c:pt idx="326">
                  <c:v>20.123930000000001</c:v>
                </c:pt>
                <c:pt idx="327">
                  <c:v>19.324649999999998</c:v>
                </c:pt>
                <c:pt idx="328">
                  <c:v>18.478680000000001</c:v>
                </c:pt>
                <c:pt idx="329">
                  <c:v>17.64817</c:v>
                </c:pt>
                <c:pt idx="330">
                  <c:v>16.845759999999999</c:v>
                </c:pt>
                <c:pt idx="331">
                  <c:v>16.026589999999999</c:v>
                </c:pt>
                <c:pt idx="332">
                  <c:v>15.197089999999999</c:v>
                </c:pt>
                <c:pt idx="333">
                  <c:v>14.35417</c:v>
                </c:pt>
                <c:pt idx="334">
                  <c:v>13.535690000000001</c:v>
                </c:pt>
                <c:pt idx="335">
                  <c:v>12.70065</c:v>
                </c:pt>
                <c:pt idx="336">
                  <c:v>11.934150000000001</c:v>
                </c:pt>
                <c:pt idx="337">
                  <c:v>11.12096</c:v>
                </c:pt>
                <c:pt idx="338">
                  <c:v>10.4185</c:v>
                </c:pt>
                <c:pt idx="339">
                  <c:v>10.00497</c:v>
                </c:pt>
                <c:pt idx="340">
                  <c:v>10.00268</c:v>
                </c:pt>
                <c:pt idx="341">
                  <c:v>10.00052</c:v>
                </c:pt>
                <c:pt idx="342">
                  <c:v>10.000019999999999</c:v>
                </c:pt>
                <c:pt idx="343">
                  <c:v>10.00005</c:v>
                </c:pt>
                <c:pt idx="344">
                  <c:v>10.837540000000001</c:v>
                </c:pt>
                <c:pt idx="345">
                  <c:v>11.617789999999999</c:v>
                </c:pt>
                <c:pt idx="346">
                  <c:v>12.40523</c:v>
                </c:pt>
                <c:pt idx="347">
                  <c:v>13.190899999999999</c:v>
                </c:pt>
                <c:pt idx="348">
                  <c:v>13.99639</c:v>
                </c:pt>
                <c:pt idx="349">
                  <c:v>14.80611</c:v>
                </c:pt>
                <c:pt idx="350">
                  <c:v>15.60371</c:v>
                </c:pt>
                <c:pt idx="351">
                  <c:v>16.396339999999999</c:v>
                </c:pt>
                <c:pt idx="352">
                  <c:v>17.207930000000001</c:v>
                </c:pt>
                <c:pt idx="353">
                  <c:v>18.000800000000002</c:v>
                </c:pt>
                <c:pt idx="354">
                  <c:v>18.801690000000001</c:v>
                </c:pt>
                <c:pt idx="355">
                  <c:v>19.5639</c:v>
                </c:pt>
                <c:pt idx="356">
                  <c:v>20.361719999999998</c:v>
                </c:pt>
                <c:pt idx="357">
                  <c:v>21.164829999999998</c:v>
                </c:pt>
                <c:pt idx="358">
                  <c:v>21.988720000000001</c:v>
                </c:pt>
                <c:pt idx="359">
                  <c:v>22.776810000000001</c:v>
                </c:pt>
                <c:pt idx="360">
                  <c:v>23.563220000000001</c:v>
                </c:pt>
                <c:pt idx="361">
                  <c:v>24.36365</c:v>
                </c:pt>
                <c:pt idx="362">
                  <c:v>25.17503</c:v>
                </c:pt>
                <c:pt idx="363">
                  <c:v>26.002939999999999</c:v>
                </c:pt>
                <c:pt idx="364">
                  <c:v>26.779869999999999</c:v>
                </c:pt>
                <c:pt idx="365">
                  <c:v>27.549430000000001</c:v>
                </c:pt>
                <c:pt idx="366">
                  <c:v>28.348890000000001</c:v>
                </c:pt>
                <c:pt idx="367">
                  <c:v>29.15935</c:v>
                </c:pt>
                <c:pt idx="368">
                  <c:v>29.965540000000001</c:v>
                </c:pt>
                <c:pt idx="369">
                  <c:v>30.749230000000001</c:v>
                </c:pt>
                <c:pt idx="370">
                  <c:v>31.544370000000001</c:v>
                </c:pt>
                <c:pt idx="371">
                  <c:v>32.357129999999998</c:v>
                </c:pt>
                <c:pt idx="372">
                  <c:v>33.175280000000001</c:v>
                </c:pt>
                <c:pt idx="373">
                  <c:v>33.993549999999999</c:v>
                </c:pt>
                <c:pt idx="374">
                  <c:v>34.788249999999998</c:v>
                </c:pt>
                <c:pt idx="375">
                  <c:v>35.599449999999997</c:v>
                </c:pt>
                <c:pt idx="376">
                  <c:v>36.367899999999999</c:v>
                </c:pt>
                <c:pt idx="377">
                  <c:v>37.192860000000003</c:v>
                </c:pt>
                <c:pt idx="378">
                  <c:v>37.987830000000002</c:v>
                </c:pt>
                <c:pt idx="379">
                  <c:v>38.790680000000002</c:v>
                </c:pt>
                <c:pt idx="380">
                  <c:v>39.593719999999998</c:v>
                </c:pt>
                <c:pt idx="381">
                  <c:v>40.404170000000001</c:v>
                </c:pt>
                <c:pt idx="382">
                  <c:v>41.226480000000002</c:v>
                </c:pt>
                <c:pt idx="383">
                  <c:v>42.05086</c:v>
                </c:pt>
                <c:pt idx="384">
                  <c:v>42.898980000000002</c:v>
                </c:pt>
                <c:pt idx="385">
                  <c:v>43.675899999999999</c:v>
                </c:pt>
                <c:pt idx="386">
                  <c:v>44.45308</c:v>
                </c:pt>
                <c:pt idx="387">
                  <c:v>45.274439999999998</c:v>
                </c:pt>
                <c:pt idx="388">
                  <c:v>46.08</c:v>
                </c:pt>
                <c:pt idx="389">
                  <c:v>46.881779999999999</c:v>
                </c:pt>
                <c:pt idx="390">
                  <c:v>47.711590000000001</c:v>
                </c:pt>
                <c:pt idx="391">
                  <c:v>48.491950000000003</c:v>
                </c:pt>
                <c:pt idx="392">
                  <c:v>49.286670000000001</c:v>
                </c:pt>
                <c:pt idx="393">
                  <c:v>50.123010000000001</c:v>
                </c:pt>
                <c:pt idx="394">
                  <c:v>50.913290000000003</c:v>
                </c:pt>
                <c:pt idx="395">
                  <c:v>51.732250000000001</c:v>
                </c:pt>
                <c:pt idx="396">
                  <c:v>52.53058</c:v>
                </c:pt>
                <c:pt idx="397">
                  <c:v>53.386659999999999</c:v>
                </c:pt>
                <c:pt idx="398">
                  <c:v>54.21313</c:v>
                </c:pt>
                <c:pt idx="399">
                  <c:v>55.016460000000002</c:v>
                </c:pt>
                <c:pt idx="400">
                  <c:v>55.804459999999999</c:v>
                </c:pt>
                <c:pt idx="401">
                  <c:v>56.616300000000003</c:v>
                </c:pt>
                <c:pt idx="402">
                  <c:v>57.429099999999998</c:v>
                </c:pt>
                <c:pt idx="403">
                  <c:v>58.257350000000002</c:v>
                </c:pt>
                <c:pt idx="404">
                  <c:v>59.033000000000001</c:v>
                </c:pt>
                <c:pt idx="405">
                  <c:v>59.800080000000001</c:v>
                </c:pt>
                <c:pt idx="406">
                  <c:v>60.605600000000003</c:v>
                </c:pt>
                <c:pt idx="407">
                  <c:v>61.430039999999998</c:v>
                </c:pt>
                <c:pt idx="408">
                  <c:v>62.285319999999999</c:v>
                </c:pt>
                <c:pt idx="409">
                  <c:v>63.110469999999999</c:v>
                </c:pt>
                <c:pt idx="410">
                  <c:v>63.910400000000003</c:v>
                </c:pt>
                <c:pt idx="411">
                  <c:v>64.743340000000003</c:v>
                </c:pt>
                <c:pt idx="412">
                  <c:v>65.570310000000006</c:v>
                </c:pt>
                <c:pt idx="413">
                  <c:v>66.412000000000006</c:v>
                </c:pt>
                <c:pt idx="414">
                  <c:v>67.189840000000004</c:v>
                </c:pt>
                <c:pt idx="415">
                  <c:v>67.969059999999999</c:v>
                </c:pt>
                <c:pt idx="416">
                  <c:v>68.808149999999998</c:v>
                </c:pt>
                <c:pt idx="417">
                  <c:v>69.607280000000003</c:v>
                </c:pt>
                <c:pt idx="418">
                  <c:v>70.372389999999996</c:v>
                </c:pt>
                <c:pt idx="419">
                  <c:v>71.192440000000005</c:v>
                </c:pt>
                <c:pt idx="420">
                  <c:v>72.031639999999996</c:v>
                </c:pt>
                <c:pt idx="421">
                  <c:v>72.845759999999999</c:v>
                </c:pt>
                <c:pt idx="422">
                  <c:v>73.663979999999995</c:v>
                </c:pt>
                <c:pt idx="423">
                  <c:v>74.517070000000004</c:v>
                </c:pt>
                <c:pt idx="424">
                  <c:v>75.312420000000003</c:v>
                </c:pt>
                <c:pt idx="425">
                  <c:v>76.129469999999998</c:v>
                </c:pt>
                <c:pt idx="426">
                  <c:v>76.917940000000002</c:v>
                </c:pt>
                <c:pt idx="427">
                  <c:v>77.716980000000007</c:v>
                </c:pt>
                <c:pt idx="428">
                  <c:v>78.538979999999995</c:v>
                </c:pt>
                <c:pt idx="429">
                  <c:v>79.368499999999997</c:v>
                </c:pt>
                <c:pt idx="430">
                  <c:v>80.191810000000004</c:v>
                </c:pt>
                <c:pt idx="431">
                  <c:v>81.005619999999993</c:v>
                </c:pt>
                <c:pt idx="432">
                  <c:v>81.833470000000005</c:v>
                </c:pt>
                <c:pt idx="433">
                  <c:v>82.668940000000006</c:v>
                </c:pt>
                <c:pt idx="434">
                  <c:v>83.532330000000002</c:v>
                </c:pt>
                <c:pt idx="435">
                  <c:v>84.336759999999998</c:v>
                </c:pt>
                <c:pt idx="436">
                  <c:v>85.156199999999998</c:v>
                </c:pt>
                <c:pt idx="437">
                  <c:v>85.933170000000004</c:v>
                </c:pt>
                <c:pt idx="438">
                  <c:v>86.775530000000003</c:v>
                </c:pt>
                <c:pt idx="439">
                  <c:v>87.585089999999994</c:v>
                </c:pt>
                <c:pt idx="440">
                  <c:v>88.403210000000001</c:v>
                </c:pt>
                <c:pt idx="441">
                  <c:v>89.238810000000001</c:v>
                </c:pt>
                <c:pt idx="442">
                  <c:v>90.079509999999999</c:v>
                </c:pt>
                <c:pt idx="443">
                  <c:v>90.906440000000003</c:v>
                </c:pt>
                <c:pt idx="444">
                  <c:v>91.741259999999997</c:v>
                </c:pt>
                <c:pt idx="445">
                  <c:v>92.611760000000004</c:v>
                </c:pt>
                <c:pt idx="446">
                  <c:v>93.428880000000007</c:v>
                </c:pt>
                <c:pt idx="447">
                  <c:v>94.251069999999999</c:v>
                </c:pt>
                <c:pt idx="448">
                  <c:v>95.046329999999998</c:v>
                </c:pt>
                <c:pt idx="449">
                  <c:v>95.873459999999994</c:v>
                </c:pt>
                <c:pt idx="450">
                  <c:v>96.705449999999999</c:v>
                </c:pt>
                <c:pt idx="451">
                  <c:v>97.538910000000001</c:v>
                </c:pt>
                <c:pt idx="452">
                  <c:v>98.367090000000005</c:v>
                </c:pt>
                <c:pt idx="453">
                  <c:v>99.208950000000002</c:v>
                </c:pt>
                <c:pt idx="454">
                  <c:v>100.01845</c:v>
                </c:pt>
                <c:pt idx="455">
                  <c:v>100.86239999999999</c:v>
                </c:pt>
                <c:pt idx="456">
                  <c:v>101.65663000000001</c:v>
                </c:pt>
                <c:pt idx="457">
                  <c:v>102.48714</c:v>
                </c:pt>
                <c:pt idx="458">
                  <c:v>103.29532</c:v>
                </c:pt>
                <c:pt idx="459">
                  <c:v>104.11248000000001</c:v>
                </c:pt>
                <c:pt idx="460">
                  <c:v>104.93106</c:v>
                </c:pt>
                <c:pt idx="461">
                  <c:v>105.76635</c:v>
                </c:pt>
                <c:pt idx="462">
                  <c:v>106.60841000000001</c:v>
                </c:pt>
                <c:pt idx="463">
                  <c:v>107.44202</c:v>
                </c:pt>
                <c:pt idx="464">
                  <c:v>108.29903</c:v>
                </c:pt>
                <c:pt idx="465">
                  <c:v>109.14362</c:v>
                </c:pt>
                <c:pt idx="466">
                  <c:v>109.98026</c:v>
                </c:pt>
                <c:pt idx="467">
                  <c:v>110.79283</c:v>
                </c:pt>
                <c:pt idx="468">
                  <c:v>111.59310000000001</c:v>
                </c:pt>
                <c:pt idx="469">
                  <c:v>112.42728</c:v>
                </c:pt>
                <c:pt idx="470">
                  <c:v>113.26891000000001</c:v>
                </c:pt>
                <c:pt idx="471">
                  <c:v>114.10072</c:v>
                </c:pt>
                <c:pt idx="472">
                  <c:v>114.91665999999999</c:v>
                </c:pt>
                <c:pt idx="473">
                  <c:v>115.73754</c:v>
                </c:pt>
                <c:pt idx="474">
                  <c:v>116.62173</c:v>
                </c:pt>
                <c:pt idx="475">
                  <c:v>117.47418999999999</c:v>
                </c:pt>
                <c:pt idx="476">
                  <c:v>118.27019</c:v>
                </c:pt>
                <c:pt idx="477">
                  <c:v>119.06057</c:v>
                </c:pt>
                <c:pt idx="478">
                  <c:v>119.88363</c:v>
                </c:pt>
                <c:pt idx="479">
                  <c:v>120.66911</c:v>
                </c:pt>
                <c:pt idx="480">
                  <c:v>121.50311000000001</c:v>
                </c:pt>
                <c:pt idx="481">
                  <c:v>122.38109</c:v>
                </c:pt>
                <c:pt idx="482">
                  <c:v>123.22208000000001</c:v>
                </c:pt>
                <c:pt idx="483">
                  <c:v>124.06605999999999</c:v>
                </c:pt>
                <c:pt idx="484">
                  <c:v>124.92774</c:v>
                </c:pt>
                <c:pt idx="485">
                  <c:v>125.7398</c:v>
                </c:pt>
                <c:pt idx="486">
                  <c:v>126.51921</c:v>
                </c:pt>
                <c:pt idx="487">
                  <c:v>127.37325</c:v>
                </c:pt>
                <c:pt idx="488">
                  <c:v>128.18779000000001</c:v>
                </c:pt>
                <c:pt idx="489">
                  <c:v>129.02608000000001</c:v>
                </c:pt>
                <c:pt idx="490">
                  <c:v>129.83391</c:v>
                </c:pt>
                <c:pt idx="491">
                  <c:v>130.65638999999999</c:v>
                </c:pt>
                <c:pt idx="492">
                  <c:v>131.49664000000001</c:v>
                </c:pt>
                <c:pt idx="493">
                  <c:v>132.30438000000001</c:v>
                </c:pt>
                <c:pt idx="494">
                  <c:v>133.12755999999999</c:v>
                </c:pt>
                <c:pt idx="495">
                  <c:v>133.99876</c:v>
                </c:pt>
                <c:pt idx="496">
                  <c:v>134.83294000000001</c:v>
                </c:pt>
                <c:pt idx="497">
                  <c:v>135.65466000000001</c:v>
                </c:pt>
                <c:pt idx="498">
                  <c:v>136.44305</c:v>
                </c:pt>
                <c:pt idx="499">
                  <c:v>137.26732999999999</c:v>
                </c:pt>
                <c:pt idx="500">
                  <c:v>138.09438</c:v>
                </c:pt>
                <c:pt idx="501">
                  <c:v>138.94606999999999</c:v>
                </c:pt>
                <c:pt idx="502">
                  <c:v>139.77628000000001</c:v>
                </c:pt>
                <c:pt idx="503">
                  <c:v>140.60874000000001</c:v>
                </c:pt>
                <c:pt idx="504">
                  <c:v>141.42496</c:v>
                </c:pt>
                <c:pt idx="505">
                  <c:v>142.26002</c:v>
                </c:pt>
                <c:pt idx="506">
                  <c:v>143.13693000000001</c:v>
                </c:pt>
                <c:pt idx="507">
                  <c:v>143.96441999999999</c:v>
                </c:pt>
                <c:pt idx="508">
                  <c:v>144.79929999999999</c:v>
                </c:pt>
                <c:pt idx="509">
                  <c:v>145.58089000000001</c:v>
                </c:pt>
                <c:pt idx="510">
                  <c:v>146.38577000000001</c:v>
                </c:pt>
                <c:pt idx="511">
                  <c:v>147.21370999999999</c:v>
                </c:pt>
                <c:pt idx="512">
                  <c:v>148.07463999999999</c:v>
                </c:pt>
                <c:pt idx="513">
                  <c:v>148.87952999999999</c:v>
                </c:pt>
                <c:pt idx="514">
                  <c:v>149.74476999999999</c:v>
                </c:pt>
                <c:pt idx="515">
                  <c:v>150.60400999999999</c:v>
                </c:pt>
                <c:pt idx="516">
                  <c:v>151.45885000000001</c:v>
                </c:pt>
                <c:pt idx="517">
                  <c:v>152.26920000000001</c:v>
                </c:pt>
                <c:pt idx="518">
                  <c:v>153.07946999999999</c:v>
                </c:pt>
                <c:pt idx="519">
                  <c:v>153.8817</c:v>
                </c:pt>
                <c:pt idx="520">
                  <c:v>154.74983</c:v>
                </c:pt>
                <c:pt idx="521">
                  <c:v>155.56605999999999</c:v>
                </c:pt>
                <c:pt idx="522">
                  <c:v>156.36729</c:v>
                </c:pt>
                <c:pt idx="523">
                  <c:v>157.2028</c:v>
                </c:pt>
                <c:pt idx="524">
                  <c:v>158.05228</c:v>
                </c:pt>
                <c:pt idx="525">
                  <c:v>158.87782000000001</c:v>
                </c:pt>
                <c:pt idx="526">
                  <c:v>159.72108</c:v>
                </c:pt>
                <c:pt idx="527">
                  <c:v>160.53837999999999</c:v>
                </c:pt>
                <c:pt idx="528">
                  <c:v>161.35854</c:v>
                </c:pt>
                <c:pt idx="529">
                  <c:v>162.22929999999999</c:v>
                </c:pt>
                <c:pt idx="530">
                  <c:v>163.08282</c:v>
                </c:pt>
                <c:pt idx="531">
                  <c:v>163.92033000000001</c:v>
                </c:pt>
                <c:pt idx="532">
                  <c:v>164.71812</c:v>
                </c:pt>
                <c:pt idx="533">
                  <c:v>165.51866000000001</c:v>
                </c:pt>
                <c:pt idx="534">
                  <c:v>166.34637000000001</c:v>
                </c:pt>
                <c:pt idx="535">
                  <c:v>167.17574999999999</c:v>
                </c:pt>
                <c:pt idx="536">
                  <c:v>168.05369999999999</c:v>
                </c:pt>
                <c:pt idx="537">
                  <c:v>168.93503999999999</c:v>
                </c:pt>
                <c:pt idx="538">
                  <c:v>169.73298</c:v>
                </c:pt>
                <c:pt idx="539">
                  <c:v>170.53079</c:v>
                </c:pt>
                <c:pt idx="540">
                  <c:v>171.29277999999999</c:v>
                </c:pt>
                <c:pt idx="541">
                  <c:v>172.15701999999999</c:v>
                </c:pt>
                <c:pt idx="542">
                  <c:v>173.01102</c:v>
                </c:pt>
                <c:pt idx="543">
                  <c:v>173.82089999999999</c:v>
                </c:pt>
                <c:pt idx="544">
                  <c:v>174.65171000000001</c:v>
                </c:pt>
                <c:pt idx="545">
                  <c:v>175.50418999999999</c:v>
                </c:pt>
                <c:pt idx="546">
                  <c:v>176.34977000000001</c:v>
                </c:pt>
                <c:pt idx="547">
                  <c:v>177.21259000000001</c:v>
                </c:pt>
                <c:pt idx="548">
                  <c:v>178.02596</c:v>
                </c:pt>
                <c:pt idx="549">
                  <c:v>178.81148999999999</c:v>
                </c:pt>
                <c:pt idx="550">
                  <c:v>179.59151</c:v>
                </c:pt>
                <c:pt idx="551">
                  <c:v>180.40684999999999</c:v>
                </c:pt>
                <c:pt idx="552">
                  <c:v>181.26119</c:v>
                </c:pt>
                <c:pt idx="553">
                  <c:v>182.15364</c:v>
                </c:pt>
                <c:pt idx="554">
                  <c:v>182.99343999999999</c:v>
                </c:pt>
                <c:pt idx="555">
                  <c:v>183.83533</c:v>
                </c:pt>
                <c:pt idx="556">
                  <c:v>184.67330999999999</c:v>
                </c:pt>
                <c:pt idx="557">
                  <c:v>185.47098</c:v>
                </c:pt>
                <c:pt idx="558">
                  <c:v>186.30278999999999</c:v>
                </c:pt>
                <c:pt idx="559">
                  <c:v>187.09743</c:v>
                </c:pt>
                <c:pt idx="560">
                  <c:v>187.94535999999999</c:v>
                </c:pt>
                <c:pt idx="561">
                  <c:v>188.79214999999999</c:v>
                </c:pt>
                <c:pt idx="562">
                  <c:v>189.63141999999999</c:v>
                </c:pt>
                <c:pt idx="563">
                  <c:v>190.47721999999999</c:v>
                </c:pt>
                <c:pt idx="564">
                  <c:v>191.30126000000001</c:v>
                </c:pt>
                <c:pt idx="565">
                  <c:v>192.11993000000001</c:v>
                </c:pt>
                <c:pt idx="566">
                  <c:v>192.96696</c:v>
                </c:pt>
                <c:pt idx="567">
                  <c:v>193.80441999999999</c:v>
                </c:pt>
                <c:pt idx="568">
                  <c:v>194.59048000000001</c:v>
                </c:pt>
                <c:pt idx="569">
                  <c:v>195.41785999999999</c:v>
                </c:pt>
                <c:pt idx="570">
                  <c:v>196.23956999999999</c:v>
                </c:pt>
                <c:pt idx="571">
                  <c:v>197.07747000000001</c:v>
                </c:pt>
                <c:pt idx="572">
                  <c:v>197.90666999999999</c:v>
                </c:pt>
                <c:pt idx="573">
                  <c:v>198.73499000000001</c:v>
                </c:pt>
                <c:pt idx="574">
                  <c:v>199.56048000000001</c:v>
                </c:pt>
                <c:pt idx="575">
                  <c:v>200.39734999999999</c:v>
                </c:pt>
                <c:pt idx="576">
                  <c:v>201.26208</c:v>
                </c:pt>
                <c:pt idx="577">
                  <c:v>202.05642</c:v>
                </c:pt>
                <c:pt idx="578">
                  <c:v>202.90477999999999</c:v>
                </c:pt>
                <c:pt idx="579">
                  <c:v>203.68729999999999</c:v>
                </c:pt>
                <c:pt idx="580">
                  <c:v>204.53286</c:v>
                </c:pt>
                <c:pt idx="581">
                  <c:v>205.38955999999999</c:v>
                </c:pt>
                <c:pt idx="582">
                  <c:v>206.21017000000001</c:v>
                </c:pt>
                <c:pt idx="583">
                  <c:v>207.08288999999999</c:v>
                </c:pt>
                <c:pt idx="584">
                  <c:v>207.94044</c:v>
                </c:pt>
                <c:pt idx="585">
                  <c:v>208.75966</c:v>
                </c:pt>
                <c:pt idx="586">
                  <c:v>209.5686</c:v>
                </c:pt>
                <c:pt idx="587">
                  <c:v>210.39093</c:v>
                </c:pt>
                <c:pt idx="588">
                  <c:v>211.20599000000001</c:v>
                </c:pt>
                <c:pt idx="589">
                  <c:v>212.04841999999999</c:v>
                </c:pt>
                <c:pt idx="590">
                  <c:v>212.85767000000001</c:v>
                </c:pt>
                <c:pt idx="591">
                  <c:v>213.70758000000001</c:v>
                </c:pt>
                <c:pt idx="592">
                  <c:v>214.53104999999999</c:v>
                </c:pt>
                <c:pt idx="593">
                  <c:v>215.34223</c:v>
                </c:pt>
                <c:pt idx="594">
                  <c:v>216.15030999999999</c:v>
                </c:pt>
                <c:pt idx="595">
                  <c:v>217.01041000000001</c:v>
                </c:pt>
                <c:pt idx="596">
                  <c:v>217.87656000000001</c:v>
                </c:pt>
                <c:pt idx="597">
                  <c:v>218.70490000000001</c:v>
                </c:pt>
                <c:pt idx="598">
                  <c:v>219.48849999999999</c:v>
                </c:pt>
                <c:pt idx="599">
                  <c:v>220.32621</c:v>
                </c:pt>
                <c:pt idx="600">
                  <c:v>221.12478999999999</c:v>
                </c:pt>
                <c:pt idx="601">
                  <c:v>221.95910000000001</c:v>
                </c:pt>
                <c:pt idx="602">
                  <c:v>222.79211000000001</c:v>
                </c:pt>
                <c:pt idx="603">
                  <c:v>223.65849</c:v>
                </c:pt>
                <c:pt idx="604">
                  <c:v>224.51740000000001</c:v>
                </c:pt>
                <c:pt idx="605">
                  <c:v>225.34193999999999</c:v>
                </c:pt>
                <c:pt idx="606">
                  <c:v>226.14482000000001</c:v>
                </c:pt>
                <c:pt idx="607">
                  <c:v>226.97003000000001</c:v>
                </c:pt>
                <c:pt idx="608">
                  <c:v>227.84244000000001</c:v>
                </c:pt>
                <c:pt idx="609">
                  <c:v>228.68173999999999</c:v>
                </c:pt>
                <c:pt idx="610">
                  <c:v>229.50192000000001</c:v>
                </c:pt>
                <c:pt idx="611">
                  <c:v>230.28494000000001</c:v>
                </c:pt>
                <c:pt idx="612">
                  <c:v>231.11658</c:v>
                </c:pt>
                <c:pt idx="613">
                  <c:v>231.91531000000001</c:v>
                </c:pt>
                <c:pt idx="614">
                  <c:v>232.76848000000001</c:v>
                </c:pt>
                <c:pt idx="615">
                  <c:v>233.63578999999999</c:v>
                </c:pt>
                <c:pt idx="616">
                  <c:v>234.46071000000001</c:v>
                </c:pt>
                <c:pt idx="617">
                  <c:v>235.30627000000001</c:v>
                </c:pt>
                <c:pt idx="618">
                  <c:v>236.17607000000001</c:v>
                </c:pt>
                <c:pt idx="619">
                  <c:v>237.03946999999999</c:v>
                </c:pt>
                <c:pt idx="620">
                  <c:v>237.84595999999999</c:v>
                </c:pt>
                <c:pt idx="621">
                  <c:v>238.66576000000001</c:v>
                </c:pt>
                <c:pt idx="622">
                  <c:v>239.49422999999999</c:v>
                </c:pt>
                <c:pt idx="623">
                  <c:v>240.31408999999999</c:v>
                </c:pt>
                <c:pt idx="624">
                  <c:v>241.12219999999999</c:v>
                </c:pt>
                <c:pt idx="625">
                  <c:v>241.93021999999999</c:v>
                </c:pt>
                <c:pt idx="626">
                  <c:v>242.77888999999999</c:v>
                </c:pt>
                <c:pt idx="627">
                  <c:v>243.65293</c:v>
                </c:pt>
                <c:pt idx="628">
                  <c:v>244.501</c:v>
                </c:pt>
                <c:pt idx="629">
                  <c:v>245.35309000000001</c:v>
                </c:pt>
                <c:pt idx="630">
                  <c:v>246.16478000000001</c:v>
                </c:pt>
                <c:pt idx="631">
                  <c:v>246.93924999999999</c:v>
                </c:pt>
                <c:pt idx="632">
                  <c:v>247.74627000000001</c:v>
                </c:pt>
                <c:pt idx="633">
                  <c:v>248.58035000000001</c:v>
                </c:pt>
                <c:pt idx="634">
                  <c:v>249.42067</c:v>
                </c:pt>
                <c:pt idx="635">
                  <c:v>250.25273000000001</c:v>
                </c:pt>
                <c:pt idx="636">
                  <c:v>251.05945</c:v>
                </c:pt>
                <c:pt idx="637">
                  <c:v>251.88858999999999</c:v>
                </c:pt>
                <c:pt idx="638">
                  <c:v>252.75569999999999</c:v>
                </c:pt>
                <c:pt idx="639">
                  <c:v>253.65180000000001</c:v>
                </c:pt>
                <c:pt idx="640">
                  <c:v>254.47636</c:v>
                </c:pt>
                <c:pt idx="641">
                  <c:v>255.26945000000001</c:v>
                </c:pt>
                <c:pt idx="642">
                  <c:v>256.09428000000003</c:v>
                </c:pt>
                <c:pt idx="643">
                  <c:v>256.94197000000003</c:v>
                </c:pt>
                <c:pt idx="644">
                  <c:v>257.76540999999997</c:v>
                </c:pt>
                <c:pt idx="645">
                  <c:v>258.55565999999999</c:v>
                </c:pt>
                <c:pt idx="646">
                  <c:v>259.37427000000002</c:v>
                </c:pt>
                <c:pt idx="647">
                  <c:v>260.23842999999999</c:v>
                </c:pt>
                <c:pt idx="648">
                  <c:v>261.08229</c:v>
                </c:pt>
                <c:pt idx="649">
                  <c:v>261.89580999999998</c:v>
                </c:pt>
                <c:pt idx="650">
                  <c:v>262.75227000000001</c:v>
                </c:pt>
                <c:pt idx="651">
                  <c:v>263.58391</c:v>
                </c:pt>
                <c:pt idx="652">
                  <c:v>264.40039000000002</c:v>
                </c:pt>
                <c:pt idx="653">
                  <c:v>265.20206999999999</c:v>
                </c:pt>
                <c:pt idx="654">
                  <c:v>266.04581999999999</c:v>
                </c:pt>
                <c:pt idx="655">
                  <c:v>266.9248</c:v>
                </c:pt>
                <c:pt idx="656">
                  <c:v>267.76146</c:v>
                </c:pt>
                <c:pt idx="657">
                  <c:v>268.60996999999998</c:v>
                </c:pt>
                <c:pt idx="658">
                  <c:v>269.45972999999998</c:v>
                </c:pt>
                <c:pt idx="659">
                  <c:v>270.28876000000002</c:v>
                </c:pt>
                <c:pt idx="660">
                  <c:v>271.08996999999999</c:v>
                </c:pt>
                <c:pt idx="661">
                  <c:v>271.90177999999997</c:v>
                </c:pt>
                <c:pt idx="662">
                  <c:v>272.70325000000003</c:v>
                </c:pt>
                <c:pt idx="663">
                  <c:v>273.53676000000002</c:v>
                </c:pt>
                <c:pt idx="664">
                  <c:v>274.41077999999999</c:v>
                </c:pt>
                <c:pt idx="665">
                  <c:v>275.24531999999999</c:v>
                </c:pt>
                <c:pt idx="666">
                  <c:v>276.05309999999997</c:v>
                </c:pt>
                <c:pt idx="667">
                  <c:v>276.90613000000002</c:v>
                </c:pt>
                <c:pt idx="668">
                  <c:v>277.72818000000001</c:v>
                </c:pt>
                <c:pt idx="669">
                  <c:v>278.53151000000003</c:v>
                </c:pt>
                <c:pt idx="670">
                  <c:v>279.34796</c:v>
                </c:pt>
                <c:pt idx="671">
                  <c:v>280.19036999999997</c:v>
                </c:pt>
                <c:pt idx="672">
                  <c:v>281.02667000000002</c:v>
                </c:pt>
                <c:pt idx="673">
                  <c:v>281.86543</c:v>
                </c:pt>
                <c:pt idx="674">
                  <c:v>282.71602000000001</c:v>
                </c:pt>
                <c:pt idx="675">
                  <c:v>283.51170000000002</c:v>
                </c:pt>
                <c:pt idx="676">
                  <c:v>284.32348999999999</c:v>
                </c:pt>
                <c:pt idx="677">
                  <c:v>285.15584000000001</c:v>
                </c:pt>
                <c:pt idx="678">
                  <c:v>285.99293999999998</c:v>
                </c:pt>
                <c:pt idx="679">
                  <c:v>286.80698999999998</c:v>
                </c:pt>
                <c:pt idx="680">
                  <c:v>287.61975000000001</c:v>
                </c:pt>
                <c:pt idx="681">
                  <c:v>288.46722</c:v>
                </c:pt>
                <c:pt idx="682">
                  <c:v>289.31200999999999</c:v>
                </c:pt>
                <c:pt idx="683">
                  <c:v>290.15875</c:v>
                </c:pt>
                <c:pt idx="684">
                  <c:v>291.01488999999998</c:v>
                </c:pt>
                <c:pt idx="685">
                  <c:v>291.86937999999998</c:v>
                </c:pt>
                <c:pt idx="686">
                  <c:v>292.66528</c:v>
                </c:pt>
                <c:pt idx="687">
                  <c:v>293.48072999999999</c:v>
                </c:pt>
                <c:pt idx="688">
                  <c:v>294.32227999999998</c:v>
                </c:pt>
                <c:pt idx="689">
                  <c:v>295.14136000000002</c:v>
                </c:pt>
                <c:pt idx="690">
                  <c:v>295.95756999999998</c:v>
                </c:pt>
                <c:pt idx="691">
                  <c:v>296.79144000000002</c:v>
                </c:pt>
                <c:pt idx="692">
                  <c:v>297.61887000000002</c:v>
                </c:pt>
                <c:pt idx="693">
                  <c:v>298.46613000000002</c:v>
                </c:pt>
                <c:pt idx="694">
                  <c:v>299.32238999999998</c:v>
                </c:pt>
                <c:pt idx="695">
                  <c:v>300.15037999999998</c:v>
                </c:pt>
                <c:pt idx="696">
                  <c:v>300.99320999999998</c:v>
                </c:pt>
                <c:pt idx="697">
                  <c:v>301.84149000000002</c:v>
                </c:pt>
                <c:pt idx="698">
                  <c:v>302.6644</c:v>
                </c:pt>
                <c:pt idx="699">
                  <c:v>303.44267000000002</c:v>
                </c:pt>
                <c:pt idx="700">
                  <c:v>304.24666999999999</c:v>
                </c:pt>
                <c:pt idx="701">
                  <c:v>305.09859</c:v>
                </c:pt>
                <c:pt idx="702">
                  <c:v>305.97280999999998</c:v>
                </c:pt>
                <c:pt idx="703">
                  <c:v>306.82324</c:v>
                </c:pt>
                <c:pt idx="704">
                  <c:v>307.62849</c:v>
                </c:pt>
                <c:pt idx="705">
                  <c:v>308.43635999999998</c:v>
                </c:pt>
                <c:pt idx="706">
                  <c:v>309.27244999999999</c:v>
                </c:pt>
                <c:pt idx="707">
                  <c:v>310.12090999999998</c:v>
                </c:pt>
                <c:pt idx="708">
                  <c:v>310.95377000000002</c:v>
                </c:pt>
                <c:pt idx="709">
                  <c:v>311.76324</c:v>
                </c:pt>
                <c:pt idx="710">
                  <c:v>312.57477</c:v>
                </c:pt>
                <c:pt idx="711">
                  <c:v>313.39319999999998</c:v>
                </c:pt>
                <c:pt idx="712">
                  <c:v>314.23430000000002</c:v>
                </c:pt>
                <c:pt idx="713">
                  <c:v>315.06355000000002</c:v>
                </c:pt>
                <c:pt idx="714">
                  <c:v>315.88691999999998</c:v>
                </c:pt>
                <c:pt idx="715">
                  <c:v>316.72271999999998</c:v>
                </c:pt>
                <c:pt idx="716">
                  <c:v>317.56144999999998</c:v>
                </c:pt>
                <c:pt idx="717">
                  <c:v>318.37835999999999</c:v>
                </c:pt>
                <c:pt idx="718">
                  <c:v>319.21895999999998</c:v>
                </c:pt>
                <c:pt idx="719">
                  <c:v>320.03336999999999</c:v>
                </c:pt>
                <c:pt idx="720">
                  <c:v>320.88814000000002</c:v>
                </c:pt>
                <c:pt idx="721">
                  <c:v>321.75047000000001</c:v>
                </c:pt>
                <c:pt idx="722">
                  <c:v>322.57661000000002</c:v>
                </c:pt>
                <c:pt idx="723">
                  <c:v>323.38161000000002</c:v>
                </c:pt>
                <c:pt idx="724">
                  <c:v>324.20854000000003</c:v>
                </c:pt>
                <c:pt idx="725">
                  <c:v>325.01639999999998</c:v>
                </c:pt>
                <c:pt idx="726">
                  <c:v>325.84827999999999</c:v>
                </c:pt>
                <c:pt idx="727">
                  <c:v>326.71674999999999</c:v>
                </c:pt>
                <c:pt idx="728">
                  <c:v>327.52591000000001</c:v>
                </c:pt>
                <c:pt idx="729">
                  <c:v>328.37175000000002</c:v>
                </c:pt>
                <c:pt idx="730">
                  <c:v>329.19529999999997</c:v>
                </c:pt>
                <c:pt idx="731">
                  <c:v>330.04559</c:v>
                </c:pt>
                <c:pt idx="732">
                  <c:v>330.88943</c:v>
                </c:pt>
                <c:pt idx="733">
                  <c:v>331.72190999999998</c:v>
                </c:pt>
                <c:pt idx="734">
                  <c:v>332.56905999999998</c:v>
                </c:pt>
                <c:pt idx="735">
                  <c:v>333.40483</c:v>
                </c:pt>
                <c:pt idx="736">
                  <c:v>334.22455000000002</c:v>
                </c:pt>
                <c:pt idx="737">
                  <c:v>335.01898</c:v>
                </c:pt>
                <c:pt idx="738">
                  <c:v>335.85140999999999</c:v>
                </c:pt>
                <c:pt idx="739">
                  <c:v>336.65120000000002</c:v>
                </c:pt>
                <c:pt idx="740">
                  <c:v>337.45427000000001</c:v>
                </c:pt>
                <c:pt idx="741">
                  <c:v>338.28368999999998</c:v>
                </c:pt>
                <c:pt idx="742">
                  <c:v>339.12459000000001</c:v>
                </c:pt>
                <c:pt idx="743">
                  <c:v>339.97969000000001</c:v>
                </c:pt>
                <c:pt idx="744">
                  <c:v>340.83341999999999</c:v>
                </c:pt>
                <c:pt idx="745">
                  <c:v>341.69896999999997</c:v>
                </c:pt>
                <c:pt idx="746">
                  <c:v>342.51429999999999</c:v>
                </c:pt>
                <c:pt idx="747">
                  <c:v>343.35834</c:v>
                </c:pt>
                <c:pt idx="748">
                  <c:v>344.18948</c:v>
                </c:pt>
                <c:pt idx="749">
                  <c:v>344.97352999999998</c:v>
                </c:pt>
                <c:pt idx="750">
                  <c:v>345.81506000000002</c:v>
                </c:pt>
                <c:pt idx="751">
                  <c:v>346.62223999999998</c:v>
                </c:pt>
                <c:pt idx="752">
                  <c:v>347.44287000000003</c:v>
                </c:pt>
                <c:pt idx="753">
                  <c:v>348.25880000000001</c:v>
                </c:pt>
                <c:pt idx="754">
                  <c:v>348.90845000000002</c:v>
                </c:pt>
                <c:pt idx="755">
                  <c:v>349.31299999999999</c:v>
                </c:pt>
                <c:pt idx="756">
                  <c:v>349.55453</c:v>
                </c:pt>
                <c:pt idx="757">
                  <c:v>349.68617</c:v>
                </c:pt>
                <c:pt idx="758">
                  <c:v>349.76288</c:v>
                </c:pt>
                <c:pt idx="759">
                  <c:v>349.82004999999998</c:v>
                </c:pt>
                <c:pt idx="760">
                  <c:v>349.86252999999999</c:v>
                </c:pt>
                <c:pt idx="761">
                  <c:v>349.89316000000002</c:v>
                </c:pt>
                <c:pt idx="762">
                  <c:v>349.93027999999998</c:v>
                </c:pt>
                <c:pt idx="763">
                  <c:v>349.77515</c:v>
                </c:pt>
                <c:pt idx="764">
                  <c:v>349.34627</c:v>
                </c:pt>
                <c:pt idx="765">
                  <c:v>348.73311000000001</c:v>
                </c:pt>
                <c:pt idx="766">
                  <c:v>348.02420000000001</c:v>
                </c:pt>
                <c:pt idx="767">
                  <c:v>347.21120000000002</c:v>
                </c:pt>
                <c:pt idx="768">
                  <c:v>346.31441000000001</c:v>
                </c:pt>
                <c:pt idx="769">
                  <c:v>345.41120999999998</c:v>
                </c:pt>
                <c:pt idx="770">
                  <c:v>344.54282000000001</c:v>
                </c:pt>
                <c:pt idx="771">
                  <c:v>343.65149000000002</c:v>
                </c:pt>
                <c:pt idx="772">
                  <c:v>342.73315000000002</c:v>
                </c:pt>
                <c:pt idx="773">
                  <c:v>341.80907999999999</c:v>
                </c:pt>
                <c:pt idx="774">
                  <c:v>340.94463000000002</c:v>
                </c:pt>
                <c:pt idx="775">
                  <c:v>340.07263</c:v>
                </c:pt>
                <c:pt idx="776">
                  <c:v>339.20008999999999</c:v>
                </c:pt>
                <c:pt idx="777">
                  <c:v>338.36493999999999</c:v>
                </c:pt>
                <c:pt idx="778">
                  <c:v>337.50056000000001</c:v>
                </c:pt>
                <c:pt idx="779">
                  <c:v>336.65759000000003</c:v>
                </c:pt>
                <c:pt idx="780">
                  <c:v>335.90273000000002</c:v>
                </c:pt>
                <c:pt idx="781">
                  <c:v>335.12488999999999</c:v>
                </c:pt>
                <c:pt idx="782">
                  <c:v>334.35777000000002</c:v>
                </c:pt>
                <c:pt idx="783">
                  <c:v>333.60088000000002</c:v>
                </c:pt>
                <c:pt idx="784">
                  <c:v>332.84305999999998</c:v>
                </c:pt>
                <c:pt idx="785">
                  <c:v>332.06495999999999</c:v>
                </c:pt>
                <c:pt idx="786">
                  <c:v>331.27505000000002</c:v>
                </c:pt>
                <c:pt idx="787">
                  <c:v>330.47890000000001</c:v>
                </c:pt>
                <c:pt idx="788">
                  <c:v>329.65863000000002</c:v>
                </c:pt>
                <c:pt idx="789">
                  <c:v>328.81711000000001</c:v>
                </c:pt>
                <c:pt idx="790">
                  <c:v>328.00963000000002</c:v>
                </c:pt>
                <c:pt idx="791">
                  <c:v>327.22978000000001</c:v>
                </c:pt>
                <c:pt idx="792">
                  <c:v>326.43416999999999</c:v>
                </c:pt>
                <c:pt idx="793">
                  <c:v>325.62389000000002</c:v>
                </c:pt>
                <c:pt idx="794">
                  <c:v>324.82033999999999</c:v>
                </c:pt>
                <c:pt idx="795">
                  <c:v>323.94841000000002</c:v>
                </c:pt>
                <c:pt idx="796">
                  <c:v>323.10942</c:v>
                </c:pt>
                <c:pt idx="797">
                  <c:v>322.29845</c:v>
                </c:pt>
                <c:pt idx="798">
                  <c:v>321.47037999999998</c:v>
                </c:pt>
                <c:pt idx="799">
                  <c:v>320.60228000000001</c:v>
                </c:pt>
                <c:pt idx="800">
                  <c:v>319.80063999999999</c:v>
                </c:pt>
                <c:pt idx="801">
                  <c:v>318.98903999999999</c:v>
                </c:pt>
                <c:pt idx="802">
                  <c:v>318.16620999999998</c:v>
                </c:pt>
                <c:pt idx="803">
                  <c:v>317.33337</c:v>
                </c:pt>
                <c:pt idx="804">
                  <c:v>316.45839000000001</c:v>
                </c:pt>
                <c:pt idx="805">
                  <c:v>315.56972000000002</c:v>
                </c:pt>
                <c:pt idx="806">
                  <c:v>314.69198999999998</c:v>
                </c:pt>
                <c:pt idx="807">
                  <c:v>313.82065</c:v>
                </c:pt>
                <c:pt idx="808">
                  <c:v>312.90607</c:v>
                </c:pt>
                <c:pt idx="809">
                  <c:v>312.00261</c:v>
                </c:pt>
                <c:pt idx="810">
                  <c:v>311.13511999999997</c:v>
                </c:pt>
                <c:pt idx="811">
                  <c:v>310.29807</c:v>
                </c:pt>
                <c:pt idx="812">
                  <c:v>309.47264000000001</c:v>
                </c:pt>
                <c:pt idx="813">
                  <c:v>308.63425999999998</c:v>
                </c:pt>
                <c:pt idx="814">
                  <c:v>307.80410999999998</c:v>
                </c:pt>
                <c:pt idx="815">
                  <c:v>306.94626</c:v>
                </c:pt>
                <c:pt idx="816">
                  <c:v>306.10901000000001</c:v>
                </c:pt>
                <c:pt idx="817">
                  <c:v>305.29295000000002</c:v>
                </c:pt>
                <c:pt idx="818">
                  <c:v>304.43022000000002</c:v>
                </c:pt>
                <c:pt idx="819">
                  <c:v>303.56177000000002</c:v>
                </c:pt>
                <c:pt idx="820">
                  <c:v>302.70091000000002</c:v>
                </c:pt>
                <c:pt idx="821">
                  <c:v>301.89096000000001</c:v>
                </c:pt>
                <c:pt idx="822">
                  <c:v>301.20699000000002</c:v>
                </c:pt>
                <c:pt idx="823">
                  <c:v>300.74646000000001</c:v>
                </c:pt>
                <c:pt idx="824">
                  <c:v>300.4957</c:v>
                </c:pt>
                <c:pt idx="825">
                  <c:v>300.33310999999998</c:v>
                </c:pt>
                <c:pt idx="826">
                  <c:v>300.22154</c:v>
                </c:pt>
                <c:pt idx="827">
                  <c:v>300.14064000000002</c:v>
                </c:pt>
                <c:pt idx="828">
                  <c:v>300.08728000000002</c:v>
                </c:pt>
                <c:pt idx="829">
                  <c:v>300.05858000000001</c:v>
                </c:pt>
              </c:numCache>
            </c:numRef>
          </c:xVal>
          <c:yVal>
            <c:numRef>
              <c:f>'Sample processing'!$N$5:$N$2896</c:f>
              <c:numCache>
                <c:formatCode>General</c:formatCode>
                <c:ptCount val="2892"/>
                <c:pt idx="0">
                  <c:v>0.579069335787188</c:v>
                </c:pt>
                <c:pt idx="1">
                  <c:v>0.57943826042899327</c:v>
                </c:pt>
                <c:pt idx="2">
                  <c:v>0.57947328248879937</c:v>
                </c:pt>
                <c:pt idx="3">
                  <c:v>0.57937627419416127</c:v>
                </c:pt>
                <c:pt idx="4">
                  <c:v>0.57905955347913918</c:v>
                </c:pt>
                <c:pt idx="5">
                  <c:v>0.57863890487413505</c:v>
                </c:pt>
                <c:pt idx="6">
                  <c:v>0.57854819073460184</c:v>
                </c:pt>
                <c:pt idx="7">
                  <c:v>0.57808039826977808</c:v>
                </c:pt>
                <c:pt idx="8">
                  <c:v>0.57772255296085462</c:v>
                </c:pt>
                <c:pt idx="9">
                  <c:v>0.57762631617371585</c:v>
                </c:pt>
                <c:pt idx="10">
                  <c:v>0.57737237590360146</c:v>
                </c:pt>
                <c:pt idx="11">
                  <c:v>0.57739014067001215</c:v>
                </c:pt>
                <c:pt idx="12">
                  <c:v>0.57702577000762412</c:v>
                </c:pt>
                <c:pt idx="13">
                  <c:v>0.57669040465688803</c:v>
                </c:pt>
                <c:pt idx="14">
                  <c:v>0.57646206529810928</c:v>
                </c:pt>
                <c:pt idx="15">
                  <c:v>0.57631728007911431</c:v>
                </c:pt>
                <c:pt idx="16">
                  <c:v>0.57615187175748894</c:v>
                </c:pt>
                <c:pt idx="17">
                  <c:v>0.57581361149648846</c:v>
                </c:pt>
                <c:pt idx="18">
                  <c:v>0.57550750693425057</c:v>
                </c:pt>
                <c:pt idx="19">
                  <c:v>0.57539568037119504</c:v>
                </c:pt>
                <c:pt idx="20">
                  <c:v>0.57480762680889808</c:v>
                </c:pt>
                <c:pt idx="21">
                  <c:v>0.57452694227857404</c:v>
                </c:pt>
                <c:pt idx="22">
                  <c:v>0.57399145316126932</c:v>
                </c:pt>
                <c:pt idx="23">
                  <c:v>0.57355591185250876</c:v>
                </c:pt>
                <c:pt idx="24">
                  <c:v>0.57318468716986248</c:v>
                </c:pt>
                <c:pt idx="25">
                  <c:v>0.57265649358986082</c:v>
                </c:pt>
                <c:pt idx="26">
                  <c:v>0.5720908205344073</c:v>
                </c:pt>
                <c:pt idx="27">
                  <c:v>0.57170480283540581</c:v>
                </c:pt>
                <c:pt idx="28">
                  <c:v>0.57114778739403282</c:v>
                </c:pt>
                <c:pt idx="29">
                  <c:v>0.5704261663258765</c:v>
                </c:pt>
                <c:pt idx="30">
                  <c:v>0.56981447506950789</c:v>
                </c:pt>
                <c:pt idx="31">
                  <c:v>0.56909287228008798</c:v>
                </c:pt>
                <c:pt idx="32">
                  <c:v>0.56843187743618451</c:v>
                </c:pt>
                <c:pt idx="33">
                  <c:v>0.5677347531401512</c:v>
                </c:pt>
                <c:pt idx="34">
                  <c:v>0.56678369483493851</c:v>
                </c:pt>
                <c:pt idx="35">
                  <c:v>0.5659155173566901</c:v>
                </c:pt>
                <c:pt idx="36">
                  <c:v>0.56529167185705254</c:v>
                </c:pt>
                <c:pt idx="37">
                  <c:v>0.56458048928005411</c:v>
                </c:pt>
                <c:pt idx="38">
                  <c:v>0.56367935639967026</c:v>
                </c:pt>
                <c:pt idx="39">
                  <c:v>0.5628528689264175</c:v>
                </c:pt>
                <c:pt idx="40">
                  <c:v>0.56207757497084609</c:v>
                </c:pt>
                <c:pt idx="41">
                  <c:v>0.56123329143401435</c:v>
                </c:pt>
                <c:pt idx="42">
                  <c:v>0.56026322686792307</c:v>
                </c:pt>
                <c:pt idx="43">
                  <c:v>0.55951215630280715</c:v>
                </c:pt>
                <c:pt idx="44">
                  <c:v>0.55859789004777316</c:v>
                </c:pt>
                <c:pt idx="45">
                  <c:v>0.55780971491135045</c:v>
                </c:pt>
                <c:pt idx="46">
                  <c:v>0.55677677830652206</c:v>
                </c:pt>
                <c:pt idx="47">
                  <c:v>0.55609052960531802</c:v>
                </c:pt>
                <c:pt idx="48">
                  <c:v>0.55491881185741676</c:v>
                </c:pt>
                <c:pt idx="49">
                  <c:v>0.55420997899624691</c:v>
                </c:pt>
                <c:pt idx="50">
                  <c:v>0.55339163249265699</c:v>
                </c:pt>
                <c:pt idx="51">
                  <c:v>0.55251884302725007</c:v>
                </c:pt>
                <c:pt idx="52">
                  <c:v>0.55144165549649704</c:v>
                </c:pt>
                <c:pt idx="53">
                  <c:v>0.55100955103102789</c:v>
                </c:pt>
                <c:pt idx="54">
                  <c:v>0.54995087524969766</c:v>
                </c:pt>
                <c:pt idx="55">
                  <c:v>0.54941392346657514</c:v>
                </c:pt>
                <c:pt idx="56">
                  <c:v>0.54872103564087926</c:v>
                </c:pt>
                <c:pt idx="57">
                  <c:v>0.54784873330277895</c:v>
                </c:pt>
                <c:pt idx="58">
                  <c:v>0.54712382021108319</c:v>
                </c:pt>
                <c:pt idx="59">
                  <c:v>0.54634726241870901</c:v>
                </c:pt>
                <c:pt idx="60">
                  <c:v>0.545391941341274</c:v>
                </c:pt>
                <c:pt idx="61">
                  <c:v>0.54456593993149283</c:v>
                </c:pt>
                <c:pt idx="62">
                  <c:v>0.54396116107878556</c:v>
                </c:pt>
                <c:pt idx="63">
                  <c:v>0.54314820401482644</c:v>
                </c:pt>
                <c:pt idx="64">
                  <c:v>0.54220214314210979</c:v>
                </c:pt>
                <c:pt idx="65">
                  <c:v>0.5414171459587076</c:v>
                </c:pt>
                <c:pt idx="66">
                  <c:v>0.54043685359754434</c:v>
                </c:pt>
                <c:pt idx="67">
                  <c:v>0.53960551690875347</c:v>
                </c:pt>
                <c:pt idx="68">
                  <c:v>0.53864393224624263</c:v>
                </c:pt>
                <c:pt idx="69">
                  <c:v>0.53775537440347798</c:v>
                </c:pt>
                <c:pt idx="70">
                  <c:v>0.53683887008830133</c:v>
                </c:pt>
                <c:pt idx="71">
                  <c:v>0.53605141734134787</c:v>
                </c:pt>
                <c:pt idx="72">
                  <c:v>0.5351498386238287</c:v>
                </c:pt>
                <c:pt idx="73">
                  <c:v>0.53444159199181118</c:v>
                </c:pt>
                <c:pt idx="74">
                  <c:v>0.5334137022601273</c:v>
                </c:pt>
                <c:pt idx="75">
                  <c:v>0.53248435717749154</c:v>
                </c:pt>
                <c:pt idx="76">
                  <c:v>0.53147492284403264</c:v>
                </c:pt>
                <c:pt idx="77">
                  <c:v>0.52200087064847944</c:v>
                </c:pt>
                <c:pt idx="78">
                  <c:v>0.51901153006750134</c:v>
                </c:pt>
                <c:pt idx="79">
                  <c:v>0.51216020489749514</c:v>
                </c:pt>
                <c:pt idx="80">
                  <c:v>0.50097711290801816</c:v>
                </c:pt>
                <c:pt idx="81">
                  <c:v>0.48437694739192183</c:v>
                </c:pt>
                <c:pt idx="82">
                  <c:v>0.46350589162989486</c:v>
                </c:pt>
                <c:pt idx="83">
                  <c:v>0.44073838609568416</c:v>
                </c:pt>
                <c:pt idx="84">
                  <c:v>0.4184416968434887</c:v>
                </c:pt>
                <c:pt idx="85">
                  <c:v>0.39561892021461686</c:v>
                </c:pt>
                <c:pt idx="86">
                  <c:v>0.37215249625656399</c:v>
                </c:pt>
                <c:pt idx="87">
                  <c:v>0.34805665244479189</c:v>
                </c:pt>
                <c:pt idx="88">
                  <c:v>0.32365420407828538</c:v>
                </c:pt>
                <c:pt idx="89">
                  <c:v>0.29949512296063163</c:v>
                </c:pt>
                <c:pt idx="90">
                  <c:v>0.27599932587624804</c:v>
                </c:pt>
                <c:pt idx="91">
                  <c:v>0.2534079241963616</c:v>
                </c:pt>
                <c:pt idx="92">
                  <c:v>0.23189179525527992</c:v>
                </c:pt>
                <c:pt idx="93">
                  <c:v>0.21196817644856086</c:v>
                </c:pt>
                <c:pt idx="94">
                  <c:v>0.19382923162129773</c:v>
                </c:pt>
                <c:pt idx="95">
                  <c:v>0.1780856943522833</c:v>
                </c:pt>
                <c:pt idx="96">
                  <c:v>0.16516902358276048</c:v>
                </c:pt>
                <c:pt idx="97">
                  <c:v>0.15500133609409195</c:v>
                </c:pt>
                <c:pt idx="98">
                  <c:v>0.14689074813533642</c:v>
                </c:pt>
                <c:pt idx="99">
                  <c:v>0.1403602140941175</c:v>
                </c:pt>
                <c:pt idx="100">
                  <c:v>0.13478192513115542</c:v>
                </c:pt>
                <c:pt idx="101">
                  <c:v>0.13009432104823979</c:v>
                </c:pt>
                <c:pt idx="102">
                  <c:v>0.1261509281858596</c:v>
                </c:pt>
                <c:pt idx="103">
                  <c:v>0.12281512007575285</c:v>
                </c:pt>
                <c:pt idx="104">
                  <c:v>0.11990709915502815</c:v>
                </c:pt>
                <c:pt idx="105">
                  <c:v>0.11739674676830093</c:v>
                </c:pt>
                <c:pt idx="106">
                  <c:v>0.115209157602381</c:v>
                </c:pt>
                <c:pt idx="107">
                  <c:v>0.11332393839322312</c:v>
                </c:pt>
                <c:pt idx="108">
                  <c:v>0.11166565102315887</c:v>
                </c:pt>
                <c:pt idx="109">
                  <c:v>0.11016901005357123</c:v>
                </c:pt>
                <c:pt idx="110">
                  <c:v>0.10883883762301798</c:v>
                </c:pt>
                <c:pt idx="111">
                  <c:v>0.10758610369349791</c:v>
                </c:pt>
                <c:pt idx="112">
                  <c:v>0.10651499260759682</c:v>
                </c:pt>
                <c:pt idx="113">
                  <c:v>0.10552964391418587</c:v>
                </c:pt>
                <c:pt idx="114">
                  <c:v>0.10460788213254379</c:v>
                </c:pt>
                <c:pt idx="115">
                  <c:v>0.10358957255301679</c:v>
                </c:pt>
                <c:pt idx="116">
                  <c:v>0.10285632300090031</c:v>
                </c:pt>
                <c:pt idx="117">
                  <c:v>0.10201909514219351</c:v>
                </c:pt>
                <c:pt idx="118">
                  <c:v>0.10136571359729993</c:v>
                </c:pt>
                <c:pt idx="119">
                  <c:v>0.10062479147318158</c:v>
                </c:pt>
                <c:pt idx="120">
                  <c:v>0.10007126238226302</c:v>
                </c:pt>
                <c:pt idx="121">
                  <c:v>9.9554451047320469E-2</c:v>
                </c:pt>
                <c:pt idx="122">
                  <c:v>9.9027197960788127E-2</c:v>
                </c:pt>
                <c:pt idx="123">
                  <c:v>9.8571144792908447E-2</c:v>
                </c:pt>
                <c:pt idx="124">
                  <c:v>9.8095975146679115E-2</c:v>
                </c:pt>
                <c:pt idx="125">
                  <c:v>9.7650603665594166E-2</c:v>
                </c:pt>
                <c:pt idx="126">
                  <c:v>9.7164941093612817E-2</c:v>
                </c:pt>
                <c:pt idx="127">
                  <c:v>9.6718048809718224E-2</c:v>
                </c:pt>
                <c:pt idx="128">
                  <c:v>9.6301443956166979E-2</c:v>
                </c:pt>
                <c:pt idx="129">
                  <c:v>9.5999956216952106E-2</c:v>
                </c:pt>
                <c:pt idx="130">
                  <c:v>9.5557429151611181E-2</c:v>
                </c:pt>
                <c:pt idx="131">
                  <c:v>9.5220854679729558E-2</c:v>
                </c:pt>
                <c:pt idx="132">
                  <c:v>9.4784446184789262E-2</c:v>
                </c:pt>
                <c:pt idx="133">
                  <c:v>9.4454984440787301E-2</c:v>
                </c:pt>
                <c:pt idx="134">
                  <c:v>9.4049059251949521E-2</c:v>
                </c:pt>
                <c:pt idx="135">
                  <c:v>9.3840735094542854E-2</c:v>
                </c:pt>
                <c:pt idx="136">
                  <c:v>9.3423983371315467E-2</c:v>
                </c:pt>
                <c:pt idx="137">
                  <c:v>9.3135785337498861E-2</c:v>
                </c:pt>
                <c:pt idx="138">
                  <c:v>9.2815282477595698E-2</c:v>
                </c:pt>
                <c:pt idx="139">
                  <c:v>9.2417862720182112E-2</c:v>
                </c:pt>
                <c:pt idx="140">
                  <c:v>9.2078202507132986E-2</c:v>
                </c:pt>
                <c:pt idx="141">
                  <c:v>9.1822252784707306E-2</c:v>
                </c:pt>
                <c:pt idx="142">
                  <c:v>9.1464250191790747E-2</c:v>
                </c:pt>
                <c:pt idx="143">
                  <c:v>9.1232277769072972E-2</c:v>
                </c:pt>
                <c:pt idx="144">
                  <c:v>9.089617747801286E-2</c:v>
                </c:pt>
                <c:pt idx="145">
                  <c:v>9.0625616240892035E-2</c:v>
                </c:pt>
                <c:pt idx="146">
                  <c:v>9.0312962194240537E-2</c:v>
                </c:pt>
                <c:pt idx="147">
                  <c:v>8.9967826397743103E-2</c:v>
                </c:pt>
                <c:pt idx="148">
                  <c:v>8.9755793412727505E-2</c:v>
                </c:pt>
                <c:pt idx="149">
                  <c:v>8.9475688482297769E-2</c:v>
                </c:pt>
                <c:pt idx="150">
                  <c:v>8.9167906854319787E-2</c:v>
                </c:pt>
                <c:pt idx="151">
                  <c:v>8.8847724133207878E-2</c:v>
                </c:pt>
                <c:pt idx="152">
                  <c:v>8.8580280643934056E-2</c:v>
                </c:pt>
                <c:pt idx="153">
                  <c:v>8.8315673988150128E-2</c:v>
                </c:pt>
                <c:pt idx="154">
                  <c:v>8.8028540019405105E-2</c:v>
                </c:pt>
                <c:pt idx="155">
                  <c:v>8.7682494819249474E-2</c:v>
                </c:pt>
                <c:pt idx="156">
                  <c:v>8.7430297273800126E-2</c:v>
                </c:pt>
                <c:pt idx="157">
                  <c:v>8.7190884739688487E-2</c:v>
                </c:pt>
                <c:pt idx="158">
                  <c:v>8.6825389028268668E-2</c:v>
                </c:pt>
                <c:pt idx="159">
                  <c:v>8.6527369369112525E-2</c:v>
                </c:pt>
                <c:pt idx="160">
                  <c:v>8.6308141415012474E-2</c:v>
                </c:pt>
                <c:pt idx="161">
                  <c:v>8.6035862452122927E-2</c:v>
                </c:pt>
                <c:pt idx="162">
                  <c:v>8.5718945349791728E-2</c:v>
                </c:pt>
                <c:pt idx="163">
                  <c:v>8.5473422203571445E-2</c:v>
                </c:pt>
                <c:pt idx="164">
                  <c:v>8.5192065733957031E-2</c:v>
                </c:pt>
                <c:pt idx="165">
                  <c:v>8.4872556287225592E-2</c:v>
                </c:pt>
                <c:pt idx="166">
                  <c:v>8.4632147162412574E-2</c:v>
                </c:pt>
                <c:pt idx="167">
                  <c:v>8.436375640508878E-2</c:v>
                </c:pt>
                <c:pt idx="168">
                  <c:v>8.4101330970389798E-2</c:v>
                </c:pt>
                <c:pt idx="169">
                  <c:v>8.3776923030975281E-2</c:v>
                </c:pt>
                <c:pt idx="170">
                  <c:v>8.3605913173622676E-2</c:v>
                </c:pt>
                <c:pt idx="171">
                  <c:v>8.324304994588011E-2</c:v>
                </c:pt>
                <c:pt idx="172">
                  <c:v>8.2883377510629769E-2</c:v>
                </c:pt>
                <c:pt idx="173">
                  <c:v>8.269886506959051E-2</c:v>
                </c:pt>
                <c:pt idx="174">
                  <c:v>8.2330474963311515E-2</c:v>
                </c:pt>
                <c:pt idx="175">
                  <c:v>8.2151902937310395E-2</c:v>
                </c:pt>
                <c:pt idx="176">
                  <c:v>8.1754074104407937E-2</c:v>
                </c:pt>
                <c:pt idx="177">
                  <c:v>8.1546082770644512E-2</c:v>
                </c:pt>
                <c:pt idx="178">
                  <c:v>8.1264643879156107E-2</c:v>
                </c:pt>
                <c:pt idx="179">
                  <c:v>8.0917121359960417E-2</c:v>
                </c:pt>
                <c:pt idx="180">
                  <c:v>8.0681816862795699E-2</c:v>
                </c:pt>
                <c:pt idx="181">
                  <c:v>8.0371578769666177E-2</c:v>
                </c:pt>
                <c:pt idx="182">
                  <c:v>8.0037827175473128E-2</c:v>
                </c:pt>
                <c:pt idx="183">
                  <c:v>7.9772435499693456E-2</c:v>
                </c:pt>
                <c:pt idx="184">
                  <c:v>7.9483734902445591E-2</c:v>
                </c:pt>
                <c:pt idx="185">
                  <c:v>7.9175443869841766E-2</c:v>
                </c:pt>
                <c:pt idx="186">
                  <c:v>7.7459433121966362E-2</c:v>
                </c:pt>
                <c:pt idx="187">
                  <c:v>7.7371495281059813E-2</c:v>
                </c:pt>
                <c:pt idx="188">
                  <c:v>7.707766108601205E-2</c:v>
                </c:pt>
                <c:pt idx="189">
                  <c:v>7.6728059263252796E-2</c:v>
                </c:pt>
                <c:pt idx="190">
                  <c:v>7.6501134882404051E-2</c:v>
                </c:pt>
                <c:pt idx="191">
                  <c:v>7.6205331791884171E-2</c:v>
                </c:pt>
                <c:pt idx="192">
                  <c:v>7.589516563644369E-2</c:v>
                </c:pt>
                <c:pt idx="193">
                  <c:v>7.5541939478672007E-2</c:v>
                </c:pt>
                <c:pt idx="194">
                  <c:v>7.5257685287658652E-2</c:v>
                </c:pt>
                <c:pt idx="195">
                  <c:v>7.4962945385992699E-2</c:v>
                </c:pt>
                <c:pt idx="196">
                  <c:v>7.4649405770620333E-2</c:v>
                </c:pt>
                <c:pt idx="197">
                  <c:v>7.4340408897502666E-2</c:v>
                </c:pt>
                <c:pt idx="198">
                  <c:v>7.3997075145598723E-2</c:v>
                </c:pt>
                <c:pt idx="199">
                  <c:v>7.3674268977726137E-2</c:v>
                </c:pt>
                <c:pt idx="200">
                  <c:v>7.3350661032557593E-2</c:v>
                </c:pt>
                <c:pt idx="201">
                  <c:v>7.3045662091608857E-2</c:v>
                </c:pt>
                <c:pt idx="202">
                  <c:v>7.2737205759448323E-2</c:v>
                </c:pt>
                <c:pt idx="203">
                  <c:v>7.2401003576268719E-2</c:v>
                </c:pt>
                <c:pt idx="204">
                  <c:v>7.2088124027065562E-2</c:v>
                </c:pt>
                <c:pt idx="205">
                  <c:v>7.1766107375746513E-2</c:v>
                </c:pt>
                <c:pt idx="206">
                  <c:v>7.1440742607612184E-2</c:v>
                </c:pt>
                <c:pt idx="207">
                  <c:v>7.1097519655005992E-2</c:v>
                </c:pt>
                <c:pt idx="208">
                  <c:v>7.077213976144113E-2</c:v>
                </c:pt>
                <c:pt idx="209">
                  <c:v>7.0427429566958383E-2</c:v>
                </c:pt>
                <c:pt idx="210">
                  <c:v>7.0066200880810614E-2</c:v>
                </c:pt>
                <c:pt idx="211">
                  <c:v>6.9752875081503421E-2</c:v>
                </c:pt>
                <c:pt idx="212">
                  <c:v>6.942360484570044E-2</c:v>
                </c:pt>
                <c:pt idx="213">
                  <c:v>6.910868126718886E-2</c:v>
                </c:pt>
                <c:pt idx="214">
                  <c:v>6.8757666591782299E-2</c:v>
                </c:pt>
                <c:pt idx="215">
                  <c:v>6.843416474828698E-2</c:v>
                </c:pt>
                <c:pt idx="216">
                  <c:v>6.8104701447715188E-2</c:v>
                </c:pt>
                <c:pt idx="217">
                  <c:v>6.776296783399291E-2</c:v>
                </c:pt>
                <c:pt idx="218">
                  <c:v>6.7442708868127199E-2</c:v>
                </c:pt>
                <c:pt idx="219">
                  <c:v>6.7095431372121636E-2</c:v>
                </c:pt>
                <c:pt idx="220">
                  <c:v>6.6738457987726707E-2</c:v>
                </c:pt>
                <c:pt idx="221">
                  <c:v>6.6390275983211663E-2</c:v>
                </c:pt>
                <c:pt idx="222">
                  <c:v>6.6045120298611079E-2</c:v>
                </c:pt>
                <c:pt idx="223">
                  <c:v>6.5671997140307997E-2</c:v>
                </c:pt>
                <c:pt idx="224">
                  <c:v>6.537356233044643E-2</c:v>
                </c:pt>
                <c:pt idx="225">
                  <c:v>6.5057854669913914E-2</c:v>
                </c:pt>
                <c:pt idx="226">
                  <c:v>6.4733394819811968E-2</c:v>
                </c:pt>
                <c:pt idx="227">
                  <c:v>6.4397259698226003E-2</c:v>
                </c:pt>
                <c:pt idx="228">
                  <c:v>6.407742003636914E-2</c:v>
                </c:pt>
                <c:pt idx="229">
                  <c:v>6.3757547816440996E-2</c:v>
                </c:pt>
                <c:pt idx="230">
                  <c:v>6.342704838496406E-2</c:v>
                </c:pt>
                <c:pt idx="231">
                  <c:v>6.309550980694896E-2</c:v>
                </c:pt>
                <c:pt idx="232">
                  <c:v>6.2699458823343365E-2</c:v>
                </c:pt>
                <c:pt idx="233">
                  <c:v>6.2302980874131164E-2</c:v>
                </c:pt>
                <c:pt idx="234">
                  <c:v>6.2005134403327909E-2</c:v>
                </c:pt>
                <c:pt idx="235">
                  <c:v>6.1643759962585164E-2</c:v>
                </c:pt>
                <c:pt idx="236">
                  <c:v>6.1360752352660676E-2</c:v>
                </c:pt>
                <c:pt idx="237">
                  <c:v>6.0997484454727281E-2</c:v>
                </c:pt>
                <c:pt idx="238">
                  <c:v>6.0624561907342299E-2</c:v>
                </c:pt>
                <c:pt idx="239">
                  <c:v>6.026858565598129E-2</c:v>
                </c:pt>
                <c:pt idx="240">
                  <c:v>5.9934965475118639E-2</c:v>
                </c:pt>
                <c:pt idx="241">
                  <c:v>5.9582806772921729E-2</c:v>
                </c:pt>
                <c:pt idx="242">
                  <c:v>5.9263012563157767E-2</c:v>
                </c:pt>
                <c:pt idx="243">
                  <c:v>5.8923300341621597E-2</c:v>
                </c:pt>
                <c:pt idx="244">
                  <c:v>5.8578081971333976E-2</c:v>
                </c:pt>
                <c:pt idx="245">
                  <c:v>5.8239913450037456E-2</c:v>
                </c:pt>
                <c:pt idx="246">
                  <c:v>5.7940020913751659E-2</c:v>
                </c:pt>
                <c:pt idx="247">
                  <c:v>5.7604791179129429E-2</c:v>
                </c:pt>
                <c:pt idx="248">
                  <c:v>5.7248168456217885E-2</c:v>
                </c:pt>
                <c:pt idx="249">
                  <c:v>5.6925000514507516E-2</c:v>
                </c:pt>
                <c:pt idx="250">
                  <c:v>5.6542086260379022E-2</c:v>
                </c:pt>
                <c:pt idx="251">
                  <c:v>5.6182368337605287E-2</c:v>
                </c:pt>
                <c:pt idx="252">
                  <c:v>5.5817581550603478E-2</c:v>
                </c:pt>
                <c:pt idx="253">
                  <c:v>5.5450825454798632E-2</c:v>
                </c:pt>
                <c:pt idx="254">
                  <c:v>5.5073880854792923E-2</c:v>
                </c:pt>
                <c:pt idx="255">
                  <c:v>5.4733468454513753E-2</c:v>
                </c:pt>
                <c:pt idx="256">
                  <c:v>5.4380441627732555E-2</c:v>
                </c:pt>
                <c:pt idx="257">
                  <c:v>5.4034712011873869E-2</c:v>
                </c:pt>
                <c:pt idx="258">
                  <c:v>5.367404828764244E-2</c:v>
                </c:pt>
                <c:pt idx="259">
                  <c:v>5.3320382999830183E-2</c:v>
                </c:pt>
                <c:pt idx="260">
                  <c:v>5.2999962558689474E-2</c:v>
                </c:pt>
                <c:pt idx="261">
                  <c:v>5.2619452313350593E-2</c:v>
                </c:pt>
                <c:pt idx="262">
                  <c:v>5.2232647035274936E-2</c:v>
                </c:pt>
                <c:pt idx="263">
                  <c:v>5.1839146738084305E-2</c:v>
                </c:pt>
                <c:pt idx="264">
                  <c:v>5.1462423196163724E-2</c:v>
                </c:pt>
                <c:pt idx="265">
                  <c:v>5.1044979074336833E-2</c:v>
                </c:pt>
                <c:pt idx="266">
                  <c:v>5.0708245392089006E-2</c:v>
                </c:pt>
                <c:pt idx="267">
                  <c:v>5.0386652483392094E-2</c:v>
                </c:pt>
                <c:pt idx="268">
                  <c:v>5.0037762858157836E-2</c:v>
                </c:pt>
                <c:pt idx="269">
                  <c:v>4.9644794656911788E-2</c:v>
                </c:pt>
                <c:pt idx="270">
                  <c:v>4.9287689525120977E-2</c:v>
                </c:pt>
                <c:pt idx="271">
                  <c:v>4.8927248563558914E-2</c:v>
                </c:pt>
                <c:pt idx="272">
                  <c:v>4.8532728791748518E-2</c:v>
                </c:pt>
                <c:pt idx="273">
                  <c:v>4.8127306156254109E-2</c:v>
                </c:pt>
                <c:pt idx="274">
                  <c:v>4.77758319051673E-2</c:v>
                </c:pt>
                <c:pt idx="275">
                  <c:v>4.7402615927009423E-2</c:v>
                </c:pt>
                <c:pt idx="276">
                  <c:v>4.7029222850115696E-2</c:v>
                </c:pt>
                <c:pt idx="277">
                  <c:v>4.6716577025491E-2</c:v>
                </c:pt>
                <c:pt idx="278">
                  <c:v>4.6333889890265975E-2</c:v>
                </c:pt>
                <c:pt idx="279">
                  <c:v>4.5930230094900056E-2</c:v>
                </c:pt>
                <c:pt idx="280">
                  <c:v>4.5576620390112212E-2</c:v>
                </c:pt>
                <c:pt idx="281">
                  <c:v>4.5195014876954979E-2</c:v>
                </c:pt>
                <c:pt idx="282">
                  <c:v>4.4817048168796156E-2</c:v>
                </c:pt>
                <c:pt idx="283">
                  <c:v>4.4420826241091733E-2</c:v>
                </c:pt>
                <c:pt idx="284">
                  <c:v>4.40573792767514E-2</c:v>
                </c:pt>
                <c:pt idx="285">
                  <c:v>4.366014444724102E-2</c:v>
                </c:pt>
                <c:pt idx="286">
                  <c:v>4.3329079473306852E-2</c:v>
                </c:pt>
                <c:pt idx="287">
                  <c:v>4.296184516360859E-2</c:v>
                </c:pt>
                <c:pt idx="288">
                  <c:v>4.2583533779106987E-2</c:v>
                </c:pt>
                <c:pt idx="289">
                  <c:v>4.2192604667736874E-2</c:v>
                </c:pt>
                <c:pt idx="290">
                  <c:v>4.1811055639792975E-2</c:v>
                </c:pt>
                <c:pt idx="291">
                  <c:v>4.1413651062234512E-2</c:v>
                </c:pt>
                <c:pt idx="292">
                  <c:v>4.1015714187498463E-2</c:v>
                </c:pt>
                <c:pt idx="293">
                  <c:v>4.0638388148867367E-2</c:v>
                </c:pt>
                <c:pt idx="294">
                  <c:v>4.0271625972583783E-2</c:v>
                </c:pt>
                <c:pt idx="295">
                  <c:v>3.9847707932718135E-2</c:v>
                </c:pt>
                <c:pt idx="296">
                  <c:v>3.9529418492730353E-2</c:v>
                </c:pt>
                <c:pt idx="297">
                  <c:v>3.9124874613638866E-2</c:v>
                </c:pt>
                <c:pt idx="298">
                  <c:v>3.8703853422167686E-2</c:v>
                </c:pt>
                <c:pt idx="299">
                  <c:v>3.8330143733394072E-2</c:v>
                </c:pt>
                <c:pt idx="300">
                  <c:v>3.7918532753410825E-2</c:v>
                </c:pt>
                <c:pt idx="301">
                  <c:v>3.7523252476642135E-2</c:v>
                </c:pt>
                <c:pt idx="302">
                  <c:v>3.7114645913071974E-2</c:v>
                </c:pt>
                <c:pt idx="303">
                  <c:v>3.6726503519420424E-2</c:v>
                </c:pt>
                <c:pt idx="304">
                  <c:v>3.6338864839193019E-2</c:v>
                </c:pt>
                <c:pt idx="305">
                  <c:v>3.596307465580887E-2</c:v>
                </c:pt>
                <c:pt idx="306">
                  <c:v>3.5570055410196741E-2</c:v>
                </c:pt>
                <c:pt idx="307">
                  <c:v>3.5182397431790823E-2</c:v>
                </c:pt>
                <c:pt idx="308">
                  <c:v>3.476337945513238E-2</c:v>
                </c:pt>
                <c:pt idx="309">
                  <c:v>3.4360682581213289E-2</c:v>
                </c:pt>
                <c:pt idx="310">
                  <c:v>3.39696589550844E-2</c:v>
                </c:pt>
                <c:pt idx="311">
                  <c:v>3.3506930751037133E-2</c:v>
                </c:pt>
                <c:pt idx="312">
                  <c:v>3.3098510283868982E-2</c:v>
                </c:pt>
                <c:pt idx="313">
                  <c:v>3.2697226268017097E-2</c:v>
                </c:pt>
                <c:pt idx="314">
                  <c:v>3.2310418988786421E-2</c:v>
                </c:pt>
                <c:pt idx="315">
                  <c:v>3.1908822599097865E-2</c:v>
                </c:pt>
                <c:pt idx="316">
                  <c:v>3.1512639476707412E-2</c:v>
                </c:pt>
                <c:pt idx="317">
                  <c:v>3.1079192248442564E-2</c:v>
                </c:pt>
                <c:pt idx="318">
                  <c:v>3.0636035831510797E-2</c:v>
                </c:pt>
                <c:pt idx="319">
                  <c:v>3.0225068094880896E-2</c:v>
                </c:pt>
                <c:pt idx="320">
                  <c:v>2.9802777220360333E-2</c:v>
                </c:pt>
                <c:pt idx="321">
                  <c:v>2.9378041319339274E-2</c:v>
                </c:pt>
                <c:pt idx="322">
                  <c:v>2.890693441890179E-2</c:v>
                </c:pt>
                <c:pt idx="323">
                  <c:v>2.8447869813989047E-2</c:v>
                </c:pt>
                <c:pt idx="324">
                  <c:v>2.7985238456312109E-2</c:v>
                </c:pt>
                <c:pt idx="325">
                  <c:v>2.7544161338500673E-2</c:v>
                </c:pt>
                <c:pt idx="326">
                  <c:v>2.7074444642567103E-2</c:v>
                </c:pt>
                <c:pt idx="327">
                  <c:v>2.6633547421940535E-2</c:v>
                </c:pt>
                <c:pt idx="328">
                  <c:v>2.6125672314470848E-2</c:v>
                </c:pt>
                <c:pt idx="329">
                  <c:v>2.5626613171340174E-2</c:v>
                </c:pt>
                <c:pt idx="330">
                  <c:v>2.5150139914552443E-2</c:v>
                </c:pt>
                <c:pt idx="331">
                  <c:v>2.4634459783993142E-2</c:v>
                </c:pt>
                <c:pt idx="332">
                  <c:v>2.4074480349659675E-2</c:v>
                </c:pt>
                <c:pt idx="333">
                  <c:v>2.3460609177770108E-2</c:v>
                </c:pt>
                <c:pt idx="334">
                  <c:v>2.2862942130518076E-2</c:v>
                </c:pt>
                <c:pt idx="335">
                  <c:v>2.2203406492003554E-2</c:v>
                </c:pt>
                <c:pt idx="336">
                  <c:v>2.162945385809208E-2</c:v>
                </c:pt>
                <c:pt idx="337">
                  <c:v>2.0942654420386331E-2</c:v>
                </c:pt>
                <c:pt idx="338">
                  <c:v>2.0414436227712416E-2</c:v>
                </c:pt>
                <c:pt idx="339">
                  <c:v>2.0021050232895875E-2</c:v>
                </c:pt>
                <c:pt idx="340">
                  <c:v>2.0019805563180778E-2</c:v>
                </c:pt>
                <c:pt idx="341">
                  <c:v>2.0018562892215368E-2</c:v>
                </c:pt>
                <c:pt idx="342">
                  <c:v>2.0016791942509861E-2</c:v>
                </c:pt>
                <c:pt idx="343">
                  <c:v>2.0017279812719297E-2</c:v>
                </c:pt>
                <c:pt idx="344">
                  <c:v>2.0801359216731059E-2</c:v>
                </c:pt>
                <c:pt idx="345">
                  <c:v>2.1460366984506402E-2</c:v>
                </c:pt>
                <c:pt idx="346">
                  <c:v>2.2099105694051411E-2</c:v>
                </c:pt>
                <c:pt idx="347">
                  <c:v>2.270674439626762E-2</c:v>
                </c:pt>
                <c:pt idx="348">
                  <c:v>2.3317517585528122E-2</c:v>
                </c:pt>
                <c:pt idx="349">
                  <c:v>2.3910293183970768E-2</c:v>
                </c:pt>
                <c:pt idx="350">
                  <c:v>2.4458014415097727E-2</c:v>
                </c:pt>
                <c:pt idx="351">
                  <c:v>2.4975948576099739E-2</c:v>
                </c:pt>
                <c:pt idx="352">
                  <c:v>2.5499438925897545E-2</c:v>
                </c:pt>
                <c:pt idx="353">
                  <c:v>2.5981097562900811E-2</c:v>
                </c:pt>
                <c:pt idx="354">
                  <c:v>2.6459123394297474E-2</c:v>
                </c:pt>
                <c:pt idx="355">
                  <c:v>2.6876239905829845E-2</c:v>
                </c:pt>
                <c:pt idx="356">
                  <c:v>2.7336522125128764E-2</c:v>
                </c:pt>
                <c:pt idx="357">
                  <c:v>2.7790683986209905E-2</c:v>
                </c:pt>
                <c:pt idx="358">
                  <c:v>2.8261034891237297E-2</c:v>
                </c:pt>
                <c:pt idx="359">
                  <c:v>2.8686735699750915E-2</c:v>
                </c:pt>
                <c:pt idx="360">
                  <c:v>2.909412496395293E-2</c:v>
                </c:pt>
                <c:pt idx="361">
                  <c:v>2.9517916150412826E-2</c:v>
                </c:pt>
                <c:pt idx="362">
                  <c:v>2.9947137939122282E-2</c:v>
                </c:pt>
                <c:pt idx="363">
                  <c:v>3.0389997570715584E-2</c:v>
                </c:pt>
                <c:pt idx="364">
                  <c:v>3.076503122362001E-2</c:v>
                </c:pt>
                <c:pt idx="365">
                  <c:v>3.1135706723711715E-2</c:v>
                </c:pt>
                <c:pt idx="366">
                  <c:v>3.1533978137766969E-2</c:v>
                </c:pt>
                <c:pt idx="367">
                  <c:v>3.194173977949382E-2</c:v>
                </c:pt>
                <c:pt idx="368">
                  <c:v>3.2338217258423389E-2</c:v>
                </c:pt>
                <c:pt idx="369">
                  <c:v>3.2713534739082062E-2</c:v>
                </c:pt>
                <c:pt idx="370">
                  <c:v>3.3093073804996813E-2</c:v>
                </c:pt>
                <c:pt idx="371">
                  <c:v>3.3483936072786782E-2</c:v>
                </c:pt>
                <c:pt idx="372">
                  <c:v>3.3884066344901209E-2</c:v>
                </c:pt>
                <c:pt idx="373">
                  <c:v>3.4276546546446518E-2</c:v>
                </c:pt>
                <c:pt idx="374">
                  <c:v>3.4646552130690095E-2</c:v>
                </c:pt>
                <c:pt idx="375">
                  <c:v>3.5030137990701919E-2</c:v>
                </c:pt>
                <c:pt idx="376">
                  <c:v>3.5367143788938106E-2</c:v>
                </c:pt>
                <c:pt idx="377">
                  <c:v>3.576715339773294E-2</c:v>
                </c:pt>
                <c:pt idx="378">
                  <c:v>3.6142255153669825E-2</c:v>
                </c:pt>
                <c:pt idx="379">
                  <c:v>3.6509471316074328E-2</c:v>
                </c:pt>
                <c:pt idx="380">
                  <c:v>3.6876368892192243E-2</c:v>
                </c:pt>
                <c:pt idx="381">
                  <c:v>3.7243653327010739E-2</c:v>
                </c:pt>
                <c:pt idx="382">
                  <c:v>3.7612558610739165E-2</c:v>
                </c:pt>
                <c:pt idx="383">
                  <c:v>3.7994436894283286E-2</c:v>
                </c:pt>
                <c:pt idx="384">
                  <c:v>3.8401759602385802E-2</c:v>
                </c:pt>
                <c:pt idx="385">
                  <c:v>3.8732121588791482E-2</c:v>
                </c:pt>
                <c:pt idx="386">
                  <c:v>3.9074826074625542E-2</c:v>
                </c:pt>
                <c:pt idx="387">
                  <c:v>3.9445067133974582E-2</c:v>
                </c:pt>
                <c:pt idx="388">
                  <c:v>3.9802308138092199E-2</c:v>
                </c:pt>
                <c:pt idx="389">
                  <c:v>4.0153490165992407E-2</c:v>
                </c:pt>
                <c:pt idx="390">
                  <c:v>4.0535578000532937E-2</c:v>
                </c:pt>
                <c:pt idx="391">
                  <c:v>4.0862073187899119E-2</c:v>
                </c:pt>
                <c:pt idx="392">
                  <c:v>4.1208716268405769E-2</c:v>
                </c:pt>
                <c:pt idx="393">
                  <c:v>4.1586758494827035E-2</c:v>
                </c:pt>
                <c:pt idx="394">
                  <c:v>4.1930971976807792E-2</c:v>
                </c:pt>
                <c:pt idx="395">
                  <c:v>4.2297370774788214E-2</c:v>
                </c:pt>
                <c:pt idx="396">
                  <c:v>4.2640866491495753E-2</c:v>
                </c:pt>
                <c:pt idx="397">
                  <c:v>4.3032007011434559E-2</c:v>
                </c:pt>
                <c:pt idx="398">
                  <c:v>4.3394809427690764E-2</c:v>
                </c:pt>
                <c:pt idx="399">
                  <c:v>4.3742208593080208E-2</c:v>
                </c:pt>
                <c:pt idx="400">
                  <c:v>4.4080328008373693E-2</c:v>
                </c:pt>
                <c:pt idx="401">
                  <c:v>4.4417384466695936E-2</c:v>
                </c:pt>
                <c:pt idx="402">
                  <c:v>4.4778895583526754E-2</c:v>
                </c:pt>
                <c:pt idx="403">
                  <c:v>4.5128611116917572E-2</c:v>
                </c:pt>
                <c:pt idx="404">
                  <c:v>4.5450138082095366E-2</c:v>
                </c:pt>
                <c:pt idx="405">
                  <c:v>4.5760325584976218E-2</c:v>
                </c:pt>
                <c:pt idx="406">
                  <c:v>4.6109667059048461E-2</c:v>
                </c:pt>
                <c:pt idx="407">
                  <c:v>4.64583364417143E-2</c:v>
                </c:pt>
                <c:pt idx="408">
                  <c:v>4.682590981498666E-2</c:v>
                </c:pt>
                <c:pt idx="409">
                  <c:v>4.7197857011194055E-2</c:v>
                </c:pt>
                <c:pt idx="410">
                  <c:v>4.7518298635302589E-2</c:v>
                </c:pt>
                <c:pt idx="411">
                  <c:v>4.7873913134268177E-2</c:v>
                </c:pt>
                <c:pt idx="412">
                  <c:v>4.8232939759780109E-2</c:v>
                </c:pt>
                <c:pt idx="413">
                  <c:v>4.8599210568424325E-2</c:v>
                </c:pt>
                <c:pt idx="414">
                  <c:v>4.8922363811896276E-2</c:v>
                </c:pt>
                <c:pt idx="415">
                  <c:v>4.9248961666555013E-2</c:v>
                </c:pt>
                <c:pt idx="416">
                  <c:v>4.9596722565294481E-2</c:v>
                </c:pt>
                <c:pt idx="417">
                  <c:v>4.9934499364665742E-2</c:v>
                </c:pt>
                <c:pt idx="418">
                  <c:v>5.0246732318626454E-2</c:v>
                </c:pt>
                <c:pt idx="419">
                  <c:v>5.0581898095937099E-2</c:v>
                </c:pt>
                <c:pt idx="420">
                  <c:v>5.0957500241129682E-2</c:v>
                </c:pt>
                <c:pt idx="421">
                  <c:v>5.1316528520568429E-2</c:v>
                </c:pt>
                <c:pt idx="422">
                  <c:v>5.1678626950658238E-2</c:v>
                </c:pt>
                <c:pt idx="423">
                  <c:v>5.2059688564442423E-2</c:v>
                </c:pt>
                <c:pt idx="424">
                  <c:v>5.2360804138578722E-2</c:v>
                </c:pt>
                <c:pt idx="425">
                  <c:v>5.2707383564426606E-2</c:v>
                </c:pt>
                <c:pt idx="426">
                  <c:v>5.3026214545356852E-2</c:v>
                </c:pt>
                <c:pt idx="427">
                  <c:v>5.3352300925331171E-2</c:v>
                </c:pt>
                <c:pt idx="428">
                  <c:v>5.3706933294113281E-2</c:v>
                </c:pt>
                <c:pt idx="429">
                  <c:v>5.4052112580908342E-2</c:v>
                </c:pt>
                <c:pt idx="430">
                  <c:v>5.4406964230053242E-2</c:v>
                </c:pt>
                <c:pt idx="431">
                  <c:v>5.4735919686359366E-2</c:v>
                </c:pt>
                <c:pt idx="432">
                  <c:v>5.5094345901085008E-2</c:v>
                </c:pt>
                <c:pt idx="433">
                  <c:v>5.545169567047481E-2</c:v>
                </c:pt>
                <c:pt idx="434">
                  <c:v>5.5819269438685239E-2</c:v>
                </c:pt>
                <c:pt idx="435">
                  <c:v>5.6143941599584857E-2</c:v>
                </c:pt>
                <c:pt idx="436">
                  <c:v>5.6486165265992504E-2</c:v>
                </c:pt>
                <c:pt idx="437">
                  <c:v>5.678978909441381E-2</c:v>
                </c:pt>
                <c:pt idx="438">
                  <c:v>5.7162335445478045E-2</c:v>
                </c:pt>
                <c:pt idx="439">
                  <c:v>5.749403226237227E-2</c:v>
                </c:pt>
                <c:pt idx="440">
                  <c:v>5.7832896673821993E-2</c:v>
                </c:pt>
                <c:pt idx="441">
                  <c:v>5.8187124744049384E-2</c:v>
                </c:pt>
                <c:pt idx="442">
                  <c:v>5.8529502482979189E-2</c:v>
                </c:pt>
                <c:pt idx="443">
                  <c:v>5.8868457267651789E-2</c:v>
                </c:pt>
                <c:pt idx="444">
                  <c:v>5.9209680641733792E-2</c:v>
                </c:pt>
                <c:pt idx="445">
                  <c:v>5.9586074025443629E-2</c:v>
                </c:pt>
                <c:pt idx="446">
                  <c:v>5.9899962242922884E-2</c:v>
                </c:pt>
                <c:pt idx="447">
                  <c:v>6.0234351545532076E-2</c:v>
                </c:pt>
                <c:pt idx="448">
                  <c:v>6.0558794933884982E-2</c:v>
                </c:pt>
                <c:pt idx="449">
                  <c:v>6.0893024079239494E-2</c:v>
                </c:pt>
                <c:pt idx="450">
                  <c:v>6.1229486276419144E-2</c:v>
                </c:pt>
                <c:pt idx="451">
                  <c:v>6.1562738590385822E-2</c:v>
                </c:pt>
                <c:pt idx="452">
                  <c:v>6.1896078989127794E-2</c:v>
                </c:pt>
                <c:pt idx="453">
                  <c:v>6.2258580483023421E-2</c:v>
                </c:pt>
                <c:pt idx="454">
                  <c:v>6.2584298225707519E-2</c:v>
                </c:pt>
                <c:pt idx="455">
                  <c:v>6.2955312316491138E-2</c:v>
                </c:pt>
                <c:pt idx="456">
                  <c:v>6.3250990697403559E-2</c:v>
                </c:pt>
                <c:pt idx="457">
                  <c:v>6.3578321982666081E-2</c:v>
                </c:pt>
                <c:pt idx="458">
                  <c:v>6.3885236851106642E-2</c:v>
                </c:pt>
                <c:pt idx="459">
                  <c:v>6.4208008410531245E-2</c:v>
                </c:pt>
                <c:pt idx="460">
                  <c:v>6.450364736336564E-2</c:v>
                </c:pt>
                <c:pt idx="461">
                  <c:v>6.4842460131709911E-2</c:v>
                </c:pt>
                <c:pt idx="462">
                  <c:v>6.5195423978869169E-2</c:v>
                </c:pt>
                <c:pt idx="463">
                  <c:v>6.5542492492478927E-2</c:v>
                </c:pt>
                <c:pt idx="464">
                  <c:v>6.58595761982992E-2</c:v>
                </c:pt>
                <c:pt idx="465">
                  <c:v>6.6208832855511754E-2</c:v>
                </c:pt>
                <c:pt idx="466">
                  <c:v>6.6525327260718442E-2</c:v>
                </c:pt>
                <c:pt idx="467">
                  <c:v>6.6861368856828418E-2</c:v>
                </c:pt>
                <c:pt idx="468">
                  <c:v>6.7159079521300707E-2</c:v>
                </c:pt>
                <c:pt idx="469">
                  <c:v>6.7503343896712351E-2</c:v>
                </c:pt>
                <c:pt idx="470">
                  <c:v>6.7822593081062019E-2</c:v>
                </c:pt>
                <c:pt idx="471">
                  <c:v>6.8150786288841761E-2</c:v>
                </c:pt>
                <c:pt idx="472">
                  <c:v>6.8469013920208877E-2</c:v>
                </c:pt>
                <c:pt idx="473">
                  <c:v>6.8798669186191416E-2</c:v>
                </c:pt>
                <c:pt idx="474">
                  <c:v>6.9158620110500557E-2</c:v>
                </c:pt>
                <c:pt idx="475">
                  <c:v>6.9474169485222212E-2</c:v>
                </c:pt>
                <c:pt idx="476">
                  <c:v>6.9817416237316313E-2</c:v>
                </c:pt>
                <c:pt idx="477">
                  <c:v>7.0110811220902763E-2</c:v>
                </c:pt>
                <c:pt idx="478">
                  <c:v>7.0430335394957522E-2</c:v>
                </c:pt>
                <c:pt idx="479">
                  <c:v>7.0710078525318826E-2</c:v>
                </c:pt>
                <c:pt idx="480">
                  <c:v>7.1025171373351681E-2</c:v>
                </c:pt>
                <c:pt idx="481">
                  <c:v>7.1410647783171369E-2</c:v>
                </c:pt>
                <c:pt idx="482">
                  <c:v>7.1697888176571564E-2</c:v>
                </c:pt>
                <c:pt idx="483">
                  <c:v>7.2001070662974884E-2</c:v>
                </c:pt>
                <c:pt idx="484">
                  <c:v>7.2366457308612103E-2</c:v>
                </c:pt>
                <c:pt idx="485">
                  <c:v>7.2663640680383446E-2</c:v>
                </c:pt>
                <c:pt idx="486">
                  <c:v>7.2944093785093242E-2</c:v>
                </c:pt>
                <c:pt idx="487">
                  <c:v>7.3247942581663075E-2</c:v>
                </c:pt>
                <c:pt idx="488">
                  <c:v>7.3579253761340419E-2</c:v>
                </c:pt>
                <c:pt idx="489">
                  <c:v>7.3849566020741289E-2</c:v>
                </c:pt>
                <c:pt idx="490">
                  <c:v>7.4165297359226764E-2</c:v>
                </c:pt>
                <c:pt idx="491">
                  <c:v>7.4467432945020104E-2</c:v>
                </c:pt>
                <c:pt idx="492">
                  <c:v>7.4739307990253995E-2</c:v>
                </c:pt>
                <c:pt idx="493">
                  <c:v>7.5050108943339189E-2</c:v>
                </c:pt>
                <c:pt idx="494">
                  <c:v>7.5324554919140835E-2</c:v>
                </c:pt>
                <c:pt idx="495">
                  <c:v>7.5643212049724962E-2</c:v>
                </c:pt>
                <c:pt idx="496">
                  <c:v>7.592260167738546E-2</c:v>
                </c:pt>
                <c:pt idx="497">
                  <c:v>7.6212355345043808E-2</c:v>
                </c:pt>
                <c:pt idx="498">
                  <c:v>7.6468489100213394E-2</c:v>
                </c:pt>
                <c:pt idx="499">
                  <c:v>7.677424108631524E-2</c:v>
                </c:pt>
                <c:pt idx="500">
                  <c:v>7.7076118385923389E-2</c:v>
                </c:pt>
                <c:pt idx="501">
                  <c:v>7.741000561204249E-2</c:v>
                </c:pt>
                <c:pt idx="502">
                  <c:v>7.7639319172230797E-2</c:v>
                </c:pt>
                <c:pt idx="503">
                  <c:v>7.7938091167086554E-2</c:v>
                </c:pt>
                <c:pt idx="504">
                  <c:v>7.8211421985477148E-2</c:v>
                </c:pt>
                <c:pt idx="505">
                  <c:v>7.8505252970395747E-2</c:v>
                </c:pt>
                <c:pt idx="506">
                  <c:v>7.8799336726752739E-2</c:v>
                </c:pt>
                <c:pt idx="507">
                  <c:v>7.9062721678689871E-2</c:v>
                </c:pt>
                <c:pt idx="508">
                  <c:v>7.9391132845361409E-2</c:v>
                </c:pt>
                <c:pt idx="509">
                  <c:v>7.9636556732797528E-2</c:v>
                </c:pt>
                <c:pt idx="510">
                  <c:v>7.9901493124193451E-2</c:v>
                </c:pt>
                <c:pt idx="511">
                  <c:v>8.0178319990135458E-2</c:v>
                </c:pt>
                <c:pt idx="512">
                  <c:v>8.0482508679626766E-2</c:v>
                </c:pt>
                <c:pt idx="513">
                  <c:v>8.0717443079074816E-2</c:v>
                </c:pt>
                <c:pt idx="514">
                  <c:v>8.1063545045248556E-2</c:v>
                </c:pt>
                <c:pt idx="515">
                  <c:v>8.1330242386475154E-2</c:v>
                </c:pt>
                <c:pt idx="516">
                  <c:v>8.1596192809246668E-2</c:v>
                </c:pt>
                <c:pt idx="517">
                  <c:v>8.1862080857901684E-2</c:v>
                </c:pt>
                <c:pt idx="518">
                  <c:v>8.2097293717842731E-2</c:v>
                </c:pt>
                <c:pt idx="519">
                  <c:v>8.241956705737967E-2</c:v>
                </c:pt>
                <c:pt idx="520">
                  <c:v>8.2644879329764498E-2</c:v>
                </c:pt>
                <c:pt idx="521">
                  <c:v>8.2922392467742523E-2</c:v>
                </c:pt>
                <c:pt idx="522">
                  <c:v>8.3158152727784457E-2</c:v>
                </c:pt>
                <c:pt idx="523">
                  <c:v>8.3496226211208752E-2</c:v>
                </c:pt>
                <c:pt idx="524">
                  <c:v>8.3744563741092709E-2</c:v>
                </c:pt>
                <c:pt idx="525">
                  <c:v>8.4031083960644501E-2</c:v>
                </c:pt>
                <c:pt idx="526">
                  <c:v>8.4281659228637729E-2</c:v>
                </c:pt>
                <c:pt idx="527">
                  <c:v>8.4534361230835534E-2</c:v>
                </c:pt>
                <c:pt idx="528">
                  <c:v>8.4793651033234135E-2</c:v>
                </c:pt>
                <c:pt idx="529">
                  <c:v>8.5066617805772751E-2</c:v>
                </c:pt>
                <c:pt idx="530">
                  <c:v>8.5345327119187825E-2</c:v>
                </c:pt>
                <c:pt idx="531">
                  <c:v>8.5559207373526125E-2</c:v>
                </c:pt>
                <c:pt idx="532">
                  <c:v>8.5838908156308874E-2</c:v>
                </c:pt>
                <c:pt idx="533">
                  <c:v>8.6083309559658955E-2</c:v>
                </c:pt>
                <c:pt idx="534">
                  <c:v>8.6328755355794706E-2</c:v>
                </c:pt>
                <c:pt idx="535">
                  <c:v>8.6594680836015139E-2</c:v>
                </c:pt>
                <c:pt idx="536">
                  <c:v>8.6789181707014065E-2</c:v>
                </c:pt>
                <c:pt idx="537">
                  <c:v>8.7076664132339096E-2</c:v>
                </c:pt>
                <c:pt idx="538">
                  <c:v>8.729770728722154E-2</c:v>
                </c:pt>
                <c:pt idx="539">
                  <c:v>8.7585473674794231E-2</c:v>
                </c:pt>
                <c:pt idx="540">
                  <c:v>8.779802725042915E-2</c:v>
                </c:pt>
                <c:pt idx="541">
                  <c:v>8.7995005967748077E-2</c:v>
                </c:pt>
                <c:pt idx="542">
                  <c:v>8.8279037489367343E-2</c:v>
                </c:pt>
                <c:pt idx="543">
                  <c:v>8.8495959420774942E-2</c:v>
                </c:pt>
                <c:pt idx="544">
                  <c:v>8.8753066233519459E-2</c:v>
                </c:pt>
                <c:pt idx="545">
                  <c:v>8.9028596472491173E-2</c:v>
                </c:pt>
                <c:pt idx="546">
                  <c:v>8.9216110828224629E-2</c:v>
                </c:pt>
                <c:pt idx="547">
                  <c:v>8.9479757672553548E-2</c:v>
                </c:pt>
                <c:pt idx="548">
                  <c:v>8.9780777434725192E-2</c:v>
                </c:pt>
                <c:pt idx="549">
                  <c:v>9.0033112666869669E-2</c:v>
                </c:pt>
                <c:pt idx="550">
                  <c:v>9.0242998175342509E-2</c:v>
                </c:pt>
                <c:pt idx="551">
                  <c:v>9.0456658234427723E-2</c:v>
                </c:pt>
                <c:pt idx="552">
                  <c:v>9.0703568020338743E-2</c:v>
                </c:pt>
                <c:pt idx="553">
                  <c:v>9.0997412305752562E-2</c:v>
                </c:pt>
                <c:pt idx="554">
                  <c:v>9.1250975955405614E-2</c:v>
                </c:pt>
                <c:pt idx="555">
                  <c:v>9.1420689638780805E-2</c:v>
                </c:pt>
                <c:pt idx="556">
                  <c:v>9.1715744207629304E-2</c:v>
                </c:pt>
                <c:pt idx="557">
                  <c:v>9.1978592986009328E-2</c:v>
                </c:pt>
                <c:pt idx="558">
                  <c:v>9.223966647479373E-2</c:v>
                </c:pt>
                <c:pt idx="559">
                  <c:v>9.2450598226792913E-2</c:v>
                </c:pt>
                <c:pt idx="560">
                  <c:v>9.2675003112372659E-2</c:v>
                </c:pt>
                <c:pt idx="561">
                  <c:v>9.2958475463350149E-2</c:v>
                </c:pt>
                <c:pt idx="562">
                  <c:v>9.322244468908783E-2</c:v>
                </c:pt>
                <c:pt idx="563">
                  <c:v>9.3480148634126375E-2</c:v>
                </c:pt>
                <c:pt idx="564">
                  <c:v>9.3743792812481561E-2</c:v>
                </c:pt>
                <c:pt idx="565">
                  <c:v>9.3977295189700272E-2</c:v>
                </c:pt>
                <c:pt idx="566">
                  <c:v>9.4269447028102374E-2</c:v>
                </c:pt>
                <c:pt idx="567">
                  <c:v>9.4499476271336355E-2</c:v>
                </c:pt>
                <c:pt idx="568">
                  <c:v>9.4752892049047216E-2</c:v>
                </c:pt>
                <c:pt idx="569">
                  <c:v>9.4986893681710316E-2</c:v>
                </c:pt>
                <c:pt idx="570">
                  <c:v>9.5230146928647036E-2</c:v>
                </c:pt>
                <c:pt idx="571">
                  <c:v>9.5447897121070185E-2</c:v>
                </c:pt>
                <c:pt idx="572">
                  <c:v>9.576821119578556E-2</c:v>
                </c:pt>
                <c:pt idx="573">
                  <c:v>9.6031303917749444E-2</c:v>
                </c:pt>
                <c:pt idx="574">
                  <c:v>9.6305543034259408E-2</c:v>
                </c:pt>
                <c:pt idx="575">
                  <c:v>9.6635675805521681E-2</c:v>
                </c:pt>
                <c:pt idx="576">
                  <c:v>9.6899401953821504E-2</c:v>
                </c:pt>
                <c:pt idx="577">
                  <c:v>9.7153907809280057E-2</c:v>
                </c:pt>
                <c:pt idx="578">
                  <c:v>9.7497584403815174E-2</c:v>
                </c:pt>
                <c:pt idx="579">
                  <c:v>9.773765230407308E-2</c:v>
                </c:pt>
                <c:pt idx="580">
                  <c:v>9.8062884641642173E-2</c:v>
                </c:pt>
                <c:pt idx="581">
                  <c:v>9.8389273261603488E-2</c:v>
                </c:pt>
                <c:pt idx="582">
                  <c:v>9.8646516720467231E-2</c:v>
                </c:pt>
                <c:pt idx="583">
                  <c:v>9.9065779100760892E-2</c:v>
                </c:pt>
                <c:pt idx="584">
                  <c:v>9.9427981204072619E-2</c:v>
                </c:pt>
                <c:pt idx="585">
                  <c:v>9.9767895771477502E-2</c:v>
                </c:pt>
                <c:pt idx="586">
                  <c:v>0.10011145916107306</c:v>
                </c:pt>
                <c:pt idx="587">
                  <c:v>0.10046468436216287</c:v>
                </c:pt>
                <c:pt idx="588">
                  <c:v>0.10083581565644947</c:v>
                </c:pt>
                <c:pt idx="589">
                  <c:v>0.10124345905919951</c:v>
                </c:pt>
                <c:pt idx="590">
                  <c:v>0.10166990735602383</c:v>
                </c:pt>
                <c:pt idx="591">
                  <c:v>0.10205940362000994</c:v>
                </c:pt>
                <c:pt idx="592">
                  <c:v>0.10247469187145355</c:v>
                </c:pt>
                <c:pt idx="593">
                  <c:v>0.10292297086043382</c:v>
                </c:pt>
                <c:pt idx="594">
                  <c:v>0.1034183113517782</c:v>
                </c:pt>
                <c:pt idx="595">
                  <c:v>0.1039115309630437</c:v>
                </c:pt>
                <c:pt idx="596">
                  <c:v>0.10438406242283964</c:v>
                </c:pt>
                <c:pt idx="597">
                  <c:v>0.10503354564670335</c:v>
                </c:pt>
                <c:pt idx="598">
                  <c:v>0.10559955160319433</c:v>
                </c:pt>
                <c:pt idx="599">
                  <c:v>0.10611381393849867</c:v>
                </c:pt>
                <c:pt idx="600">
                  <c:v>0.10669330545871199</c:v>
                </c:pt>
                <c:pt idx="601">
                  <c:v>0.10738833309181835</c:v>
                </c:pt>
                <c:pt idx="602">
                  <c:v>0.10813639854493198</c:v>
                </c:pt>
                <c:pt idx="603">
                  <c:v>0.10891094741684523</c:v>
                </c:pt>
                <c:pt idx="604">
                  <c:v>0.10970764237404106</c:v>
                </c:pt>
                <c:pt idx="605">
                  <c:v>0.11053472692040631</c:v>
                </c:pt>
                <c:pt idx="606">
                  <c:v>0.11141423450175456</c:v>
                </c:pt>
                <c:pt idx="607">
                  <c:v>0.11244029838974182</c:v>
                </c:pt>
                <c:pt idx="608">
                  <c:v>0.113537267661581</c:v>
                </c:pt>
                <c:pt idx="609">
                  <c:v>0.11474013296218155</c:v>
                </c:pt>
                <c:pt idx="610">
                  <c:v>0.11614921464161521</c:v>
                </c:pt>
                <c:pt idx="611">
                  <c:v>0.11757995523697977</c:v>
                </c:pt>
                <c:pt idx="612">
                  <c:v>0.11900124581938104</c:v>
                </c:pt>
                <c:pt idx="613">
                  <c:v>0.12056144820484697</c:v>
                </c:pt>
                <c:pt idx="614">
                  <c:v>0.1222218678180865</c:v>
                </c:pt>
                <c:pt idx="615">
                  <c:v>0.12399466201636619</c:v>
                </c:pt>
                <c:pt idx="616">
                  <c:v>0.12587486872501064</c:v>
                </c:pt>
                <c:pt idx="617">
                  <c:v>0.127867034645258</c:v>
                </c:pt>
                <c:pt idx="618">
                  <c:v>0.13002302180742301</c:v>
                </c:pt>
                <c:pt idx="619">
                  <c:v>0.13213307759519338</c:v>
                </c:pt>
                <c:pt idx="620">
                  <c:v>0.13443050593713818</c:v>
                </c:pt>
                <c:pt idx="621">
                  <c:v>0.13679914474724172</c:v>
                </c:pt>
                <c:pt idx="622">
                  <c:v>0.13916132094995828</c:v>
                </c:pt>
                <c:pt idx="623">
                  <c:v>0.14188103990968634</c:v>
                </c:pt>
                <c:pt idx="624">
                  <c:v>0.14459870312671522</c:v>
                </c:pt>
                <c:pt idx="625">
                  <c:v>0.14752798368974182</c:v>
                </c:pt>
                <c:pt idx="626">
                  <c:v>0.15075222431777052</c:v>
                </c:pt>
                <c:pt idx="627">
                  <c:v>0.15419905500092784</c:v>
                </c:pt>
                <c:pt idx="628">
                  <c:v>0.15778177442775862</c:v>
                </c:pt>
                <c:pt idx="629">
                  <c:v>0.16165488344761555</c:v>
                </c:pt>
                <c:pt idx="630">
                  <c:v>0.16584406327153753</c:v>
                </c:pt>
                <c:pt idx="631">
                  <c:v>0.17045640747812862</c:v>
                </c:pt>
                <c:pt idx="632">
                  <c:v>0.17568976518621754</c:v>
                </c:pt>
                <c:pt idx="633">
                  <c:v>0.18192615887334498</c:v>
                </c:pt>
                <c:pt idx="634">
                  <c:v>0.18959873087325968</c:v>
                </c:pt>
                <c:pt idx="635">
                  <c:v>0.20038932386410555</c:v>
                </c:pt>
                <c:pt idx="636">
                  <c:v>0.21747297834178117</c:v>
                </c:pt>
                <c:pt idx="637">
                  <c:v>0.24441195037529576</c:v>
                </c:pt>
                <c:pt idx="638">
                  <c:v>0.28274965726694862</c:v>
                </c:pt>
                <c:pt idx="639">
                  <c:v>0.33066171993510846</c:v>
                </c:pt>
                <c:pt idx="640">
                  <c:v>0.38310561477528654</c:v>
                </c:pt>
                <c:pt idx="641">
                  <c:v>0.43291716684172782</c:v>
                </c:pt>
                <c:pt idx="642">
                  <c:v>0.47497874203657842</c:v>
                </c:pt>
                <c:pt idx="643">
                  <c:v>0.50534893669374881</c:v>
                </c:pt>
                <c:pt idx="644">
                  <c:v>0.52332248884852894</c:v>
                </c:pt>
                <c:pt idx="645">
                  <c:v>0.53266326966566069</c:v>
                </c:pt>
                <c:pt idx="646">
                  <c:v>0.53792058006403876</c:v>
                </c:pt>
                <c:pt idx="647">
                  <c:v>0.54157651756616665</c:v>
                </c:pt>
                <c:pt idx="648">
                  <c:v>0.54393804664556611</c:v>
                </c:pt>
                <c:pt idx="649">
                  <c:v>0.54562844998448357</c:v>
                </c:pt>
                <c:pt idx="650">
                  <c:v>0.54681251153545218</c:v>
                </c:pt>
                <c:pt idx="651">
                  <c:v>0.54807187219243247</c:v>
                </c:pt>
                <c:pt idx="652">
                  <c:v>0.54912482815812247</c:v>
                </c:pt>
                <c:pt idx="653">
                  <c:v>0.5500568722787903</c:v>
                </c:pt>
                <c:pt idx="654">
                  <c:v>0.55113081245967499</c:v>
                </c:pt>
                <c:pt idx="655">
                  <c:v>0.55200613922438524</c:v>
                </c:pt>
                <c:pt idx="656">
                  <c:v>0.55295053540140837</c:v>
                </c:pt>
                <c:pt idx="657">
                  <c:v>0.55384320916300855</c:v>
                </c:pt>
                <c:pt idx="658">
                  <c:v>0.55470535856577408</c:v>
                </c:pt>
                <c:pt idx="659">
                  <c:v>0.55577830983906973</c:v>
                </c:pt>
                <c:pt idx="660">
                  <c:v>0.55698043701317612</c:v>
                </c:pt>
                <c:pt idx="661">
                  <c:v>0.557871331637525</c:v>
                </c:pt>
                <c:pt idx="662">
                  <c:v>0.55857073323979423</c:v>
                </c:pt>
                <c:pt idx="663">
                  <c:v>0.55936520294616354</c:v>
                </c:pt>
                <c:pt idx="664">
                  <c:v>0.56047395862023541</c:v>
                </c:pt>
                <c:pt idx="665">
                  <c:v>0.56143662041401976</c:v>
                </c:pt>
                <c:pt idx="666">
                  <c:v>0.56215131085275638</c:v>
                </c:pt>
                <c:pt idx="667">
                  <c:v>0.56316340309112123</c:v>
                </c:pt>
                <c:pt idx="668">
                  <c:v>0.56386809289511519</c:v>
                </c:pt>
                <c:pt idx="669">
                  <c:v>0.56464589295797296</c:v>
                </c:pt>
                <c:pt idx="670">
                  <c:v>0.56540230492323496</c:v>
                </c:pt>
                <c:pt idx="671">
                  <c:v>0.56623708956202101</c:v>
                </c:pt>
                <c:pt idx="672">
                  <c:v>0.56705912162071603</c:v>
                </c:pt>
                <c:pt idx="673">
                  <c:v>0.56792917831894929</c:v>
                </c:pt>
                <c:pt idx="674">
                  <c:v>0.56869961024532112</c:v>
                </c:pt>
                <c:pt idx="675">
                  <c:v>0.56935894561975398</c:v>
                </c:pt>
                <c:pt idx="676">
                  <c:v>0.57003313325621563</c:v>
                </c:pt>
                <c:pt idx="677">
                  <c:v>0.57083084868284228</c:v>
                </c:pt>
                <c:pt idx="678">
                  <c:v>0.57154732621132298</c:v>
                </c:pt>
                <c:pt idx="679">
                  <c:v>0.57218275270367991</c:v>
                </c:pt>
                <c:pt idx="680">
                  <c:v>0.57280259919757992</c:v>
                </c:pt>
                <c:pt idx="681">
                  <c:v>0.57332782334744936</c:v>
                </c:pt>
                <c:pt idx="682">
                  <c:v>0.57407111858984949</c:v>
                </c:pt>
                <c:pt idx="683">
                  <c:v>0.57471102145760078</c:v>
                </c:pt>
                <c:pt idx="684">
                  <c:v>0.57517419562135208</c:v>
                </c:pt>
                <c:pt idx="685">
                  <c:v>0.57576171973283097</c:v>
                </c:pt>
                <c:pt idx="686">
                  <c:v>0.57618236298357217</c:v>
                </c:pt>
                <c:pt idx="687">
                  <c:v>0.57653472174470977</c:v>
                </c:pt>
                <c:pt idx="688">
                  <c:v>0.57689098524507443</c:v>
                </c:pt>
                <c:pt idx="689">
                  <c:v>0.57727164850460666</c:v>
                </c:pt>
                <c:pt idx="690">
                  <c:v>0.57768549383721168</c:v>
                </c:pt>
                <c:pt idx="691">
                  <c:v>0.57792152093892257</c:v>
                </c:pt>
                <c:pt idx="692">
                  <c:v>0.57828746368300754</c:v>
                </c:pt>
                <c:pt idx="693">
                  <c:v>0.57855724092190242</c:v>
                </c:pt>
                <c:pt idx="694">
                  <c:v>0.57887502428940285</c:v>
                </c:pt>
                <c:pt idx="695">
                  <c:v>0.5792589931373513</c:v>
                </c:pt>
                <c:pt idx="696">
                  <c:v>0.57944076502679231</c:v>
                </c:pt>
                <c:pt idx="697">
                  <c:v>0.57985476820095949</c:v>
                </c:pt>
                <c:pt idx="698">
                  <c:v>0.58015113197905388</c:v>
                </c:pt>
                <c:pt idx="699">
                  <c:v>0.58012925024838924</c:v>
                </c:pt>
                <c:pt idx="700">
                  <c:v>0.58033610033609884</c:v>
                </c:pt>
                <c:pt idx="701">
                  <c:v>0.5805279151512357</c:v>
                </c:pt>
                <c:pt idx="702">
                  <c:v>0.58085877346307335</c:v>
                </c:pt>
                <c:pt idx="703">
                  <c:v>0.58128134856200708</c:v>
                </c:pt>
                <c:pt idx="704">
                  <c:v>0.58191723058498446</c:v>
                </c:pt>
                <c:pt idx="705">
                  <c:v>0.58197016424282544</c:v>
                </c:pt>
                <c:pt idx="706">
                  <c:v>0.58224313365703828</c:v>
                </c:pt>
                <c:pt idx="707">
                  <c:v>0.58129044485643089</c:v>
                </c:pt>
                <c:pt idx="708">
                  <c:v>0.58071773087351197</c:v>
                </c:pt>
                <c:pt idx="709">
                  <c:v>0.580671592706962</c:v>
                </c:pt>
                <c:pt idx="710">
                  <c:v>0.58077096344052515</c:v>
                </c:pt>
                <c:pt idx="711">
                  <c:v>0.58081947918628729</c:v>
                </c:pt>
                <c:pt idx="712">
                  <c:v>0.58181906118464799</c:v>
                </c:pt>
                <c:pt idx="713">
                  <c:v>0.58248371307294655</c:v>
                </c:pt>
                <c:pt idx="714">
                  <c:v>0.58293561937849436</c:v>
                </c:pt>
                <c:pt idx="715">
                  <c:v>0.58307151305933003</c:v>
                </c:pt>
                <c:pt idx="716">
                  <c:v>0.58339013204992807</c:v>
                </c:pt>
                <c:pt idx="717">
                  <c:v>0.58364865588623549</c:v>
                </c:pt>
                <c:pt idx="718">
                  <c:v>0.5843565749610109</c:v>
                </c:pt>
                <c:pt idx="719">
                  <c:v>0.58501223202475472</c:v>
                </c:pt>
                <c:pt idx="720">
                  <c:v>0.58541881656489858</c:v>
                </c:pt>
                <c:pt idx="721">
                  <c:v>0.58592661035921101</c:v>
                </c:pt>
                <c:pt idx="722">
                  <c:v>0.58605377997297092</c:v>
                </c:pt>
                <c:pt idx="723">
                  <c:v>0.58615218011663706</c:v>
                </c:pt>
                <c:pt idx="724">
                  <c:v>0.58632505665893087</c:v>
                </c:pt>
                <c:pt idx="725">
                  <c:v>0.5862815590385585</c:v>
                </c:pt>
                <c:pt idx="726">
                  <c:v>0.58618736931740423</c:v>
                </c:pt>
                <c:pt idx="727">
                  <c:v>0.58633238937532095</c:v>
                </c:pt>
                <c:pt idx="728">
                  <c:v>0.58627121270811244</c:v>
                </c:pt>
                <c:pt idx="729">
                  <c:v>0.58611632445944917</c:v>
                </c:pt>
                <c:pt idx="730">
                  <c:v>0.58601456741842961</c:v>
                </c:pt>
                <c:pt idx="731">
                  <c:v>0.58591853187775633</c:v>
                </c:pt>
                <c:pt idx="732">
                  <c:v>0.58596982465794556</c:v>
                </c:pt>
                <c:pt idx="733">
                  <c:v>0.58578931089992903</c:v>
                </c:pt>
                <c:pt idx="734">
                  <c:v>0.58550965561917889</c:v>
                </c:pt>
                <c:pt idx="735">
                  <c:v>0.58518671605922423</c:v>
                </c:pt>
                <c:pt idx="736">
                  <c:v>0.58497540274518722</c:v>
                </c:pt>
                <c:pt idx="737">
                  <c:v>0.58467459156331059</c:v>
                </c:pt>
                <c:pt idx="738">
                  <c:v>0.584437632453363</c:v>
                </c:pt>
                <c:pt idx="739">
                  <c:v>0.58410397677660919</c:v>
                </c:pt>
                <c:pt idx="740">
                  <c:v>0.58387751736828863</c:v>
                </c:pt>
                <c:pt idx="741">
                  <c:v>0.58377275349047242</c:v>
                </c:pt>
                <c:pt idx="742">
                  <c:v>0.58353511372612776</c:v>
                </c:pt>
                <c:pt idx="743">
                  <c:v>0.58346182066110908</c:v>
                </c:pt>
                <c:pt idx="744">
                  <c:v>0.58332883553942649</c:v>
                </c:pt>
                <c:pt idx="745">
                  <c:v>0.58312615503457998</c:v>
                </c:pt>
                <c:pt idx="746">
                  <c:v>0.58273570588913726</c:v>
                </c:pt>
                <c:pt idx="747">
                  <c:v>0.58237959414406859</c:v>
                </c:pt>
                <c:pt idx="748">
                  <c:v>0.58214894436965758</c:v>
                </c:pt>
                <c:pt idx="749">
                  <c:v>0.58200510181828113</c:v>
                </c:pt>
                <c:pt idx="750">
                  <c:v>0.58187141636002704</c:v>
                </c:pt>
                <c:pt idx="751">
                  <c:v>0.58174370690651511</c:v>
                </c:pt>
                <c:pt idx="752">
                  <c:v>0.58182482781782718</c:v>
                </c:pt>
                <c:pt idx="753">
                  <c:v>0.58184131579754372</c:v>
                </c:pt>
                <c:pt idx="754">
                  <c:v>0.58194151895752888</c:v>
                </c:pt>
                <c:pt idx="755">
                  <c:v>0.58189296370817978</c:v>
                </c:pt>
                <c:pt idx="756">
                  <c:v>0.58181676338057831</c:v>
                </c:pt>
                <c:pt idx="757">
                  <c:v>0.58166186691932731</c:v>
                </c:pt>
                <c:pt idx="758">
                  <c:v>0.58155304202365954</c:v>
                </c:pt>
                <c:pt idx="759">
                  <c:v>0.58139068505004265</c:v>
                </c:pt>
                <c:pt idx="760">
                  <c:v>0.58135651137069577</c:v>
                </c:pt>
                <c:pt idx="761">
                  <c:v>0.58128765593976894</c:v>
                </c:pt>
                <c:pt idx="762">
                  <c:v>0.58107386468240474</c:v>
                </c:pt>
                <c:pt idx="763">
                  <c:v>0.58117540092624997</c:v>
                </c:pt>
                <c:pt idx="764">
                  <c:v>0.58104267883584348</c:v>
                </c:pt>
                <c:pt idx="765">
                  <c:v>0.58070317935863913</c:v>
                </c:pt>
                <c:pt idx="766">
                  <c:v>0.58048753042693946</c:v>
                </c:pt>
                <c:pt idx="767">
                  <c:v>0.58022773410419781</c:v>
                </c:pt>
                <c:pt idx="768">
                  <c:v>0.57994697121087324</c:v>
                </c:pt>
                <c:pt idx="769">
                  <c:v>0.5794718163275262</c:v>
                </c:pt>
                <c:pt idx="770">
                  <c:v>0.57936812648388947</c:v>
                </c:pt>
                <c:pt idx="771">
                  <c:v>0.57945712344476108</c:v>
                </c:pt>
                <c:pt idx="772">
                  <c:v>0.57940717145461085</c:v>
                </c:pt>
                <c:pt idx="773">
                  <c:v>0.57921079288123456</c:v>
                </c:pt>
                <c:pt idx="774">
                  <c:v>0.57924540692196536</c:v>
                </c:pt>
                <c:pt idx="775">
                  <c:v>0.57929738426854971</c:v>
                </c:pt>
                <c:pt idx="776">
                  <c:v>0.57925350576698909</c:v>
                </c:pt>
                <c:pt idx="777">
                  <c:v>0.57937623286525008</c:v>
                </c:pt>
                <c:pt idx="778">
                  <c:v>0.57928230247571855</c:v>
                </c:pt>
                <c:pt idx="779">
                  <c:v>0.57920946611766444</c:v>
                </c:pt>
                <c:pt idx="780">
                  <c:v>0.57938804089167106</c:v>
                </c:pt>
                <c:pt idx="781">
                  <c:v>0.57937399757710117</c:v>
                </c:pt>
                <c:pt idx="782">
                  <c:v>0.57941528008169241</c:v>
                </c:pt>
                <c:pt idx="783">
                  <c:v>0.57942524113157912</c:v>
                </c:pt>
                <c:pt idx="784">
                  <c:v>0.57945606545517825</c:v>
                </c:pt>
                <c:pt idx="785">
                  <c:v>0.57951071675480836</c:v>
                </c:pt>
                <c:pt idx="786">
                  <c:v>0.57940771566555616</c:v>
                </c:pt>
                <c:pt idx="787">
                  <c:v>0.57953653094860225</c:v>
                </c:pt>
                <c:pt idx="788">
                  <c:v>0.58008666087209693</c:v>
                </c:pt>
                <c:pt idx="789">
                  <c:v>0.5803924304033764</c:v>
                </c:pt>
                <c:pt idx="790">
                  <c:v>0.5806651271574067</c:v>
                </c:pt>
                <c:pt idx="791">
                  <c:v>0.58088052315508254</c:v>
                </c:pt>
                <c:pt idx="792">
                  <c:v>0.58109936236375226</c:v>
                </c:pt>
                <c:pt idx="793">
                  <c:v>0.58130635162194777</c:v>
                </c:pt>
                <c:pt idx="794">
                  <c:v>0.58140045099536164</c:v>
                </c:pt>
                <c:pt idx="795">
                  <c:v>0.58162759396374564</c:v>
                </c:pt>
                <c:pt idx="796">
                  <c:v>0.58160861977022293</c:v>
                </c:pt>
                <c:pt idx="797">
                  <c:v>0.5815028753774113</c:v>
                </c:pt>
                <c:pt idx="798">
                  <c:v>0.58173072567975237</c:v>
                </c:pt>
                <c:pt idx="799">
                  <c:v>0.58174263661307457</c:v>
                </c:pt>
                <c:pt idx="800">
                  <c:v>0.58198455982547215</c:v>
                </c:pt>
                <c:pt idx="801">
                  <c:v>0.5824563614180428</c:v>
                </c:pt>
                <c:pt idx="802">
                  <c:v>0.58203741199748504</c:v>
                </c:pt>
                <c:pt idx="803">
                  <c:v>0.58215656251078485</c:v>
                </c:pt>
                <c:pt idx="804">
                  <c:v>0.58254427809902953</c:v>
                </c:pt>
                <c:pt idx="805">
                  <c:v>0.58227735718212115</c:v>
                </c:pt>
                <c:pt idx="806">
                  <c:v>0.58207681190527494</c:v>
                </c:pt>
                <c:pt idx="807">
                  <c:v>0.58163584944572544</c:v>
                </c:pt>
                <c:pt idx="808">
                  <c:v>0.58155787579563523</c:v>
                </c:pt>
                <c:pt idx="809">
                  <c:v>0.58155791388080547</c:v>
                </c:pt>
                <c:pt idx="810">
                  <c:v>0.58146372273361102</c:v>
                </c:pt>
                <c:pt idx="811">
                  <c:v>0.58094813815823687</c:v>
                </c:pt>
                <c:pt idx="812">
                  <c:v>0.58074790933852005</c:v>
                </c:pt>
                <c:pt idx="813">
                  <c:v>0.58074061363634544</c:v>
                </c:pt>
                <c:pt idx="814">
                  <c:v>0.58050330655234783</c:v>
                </c:pt>
                <c:pt idx="815">
                  <c:v>0.58042710643748152</c:v>
                </c:pt>
                <c:pt idx="816">
                  <c:v>0.58039706165673721</c:v>
                </c:pt>
                <c:pt idx="817">
                  <c:v>0.58037268339731529</c:v>
                </c:pt>
                <c:pt idx="818">
                  <c:v>0.58012878318629169</c:v>
                </c:pt>
                <c:pt idx="819">
                  <c:v>0.57993097783682113</c:v>
                </c:pt>
                <c:pt idx="820">
                  <c:v>0.57966167119421019</c:v>
                </c:pt>
                <c:pt idx="821">
                  <c:v>0.57967082954629612</c:v>
                </c:pt>
                <c:pt idx="822">
                  <c:v>0.57943995451549191</c:v>
                </c:pt>
                <c:pt idx="823">
                  <c:v>0.57947783311684764</c:v>
                </c:pt>
                <c:pt idx="824">
                  <c:v>0.57950375647888508</c:v>
                </c:pt>
                <c:pt idx="825">
                  <c:v>0.57956538739072105</c:v>
                </c:pt>
                <c:pt idx="826">
                  <c:v>0.57952990225894363</c:v>
                </c:pt>
                <c:pt idx="827">
                  <c:v>0.57947903020470037</c:v>
                </c:pt>
                <c:pt idx="828">
                  <c:v>0.5794196586104412</c:v>
                </c:pt>
                <c:pt idx="829">
                  <c:v>0.57959017549965586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71-490D-AC29-202887BCF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473120"/>
        <c:axId val="432465576"/>
      </c:scatterChart>
      <c:valAx>
        <c:axId val="43247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465576"/>
        <c:crosses val="autoZero"/>
        <c:crossBetween val="midCat"/>
      </c:valAx>
      <c:valAx>
        <c:axId val="432465576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47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holder correction'!$C$2</c:f>
              <c:strCache>
                <c:ptCount val="1"/>
                <c:pt idx="0">
                  <c:v>blank reference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298.75009</c:v>
                </c:pt>
                <c:pt idx="1">
                  <c:v>298.43849</c:v>
                </c:pt>
                <c:pt idx="2">
                  <c:v>297.74011000000002</c:v>
                </c:pt>
                <c:pt idx="3">
                  <c:v>296.92660999999998</c:v>
                </c:pt>
                <c:pt idx="4">
                  <c:v>295.98813000000001</c:v>
                </c:pt>
                <c:pt idx="5">
                  <c:v>295.01056999999997</c:v>
                </c:pt>
                <c:pt idx="6">
                  <c:v>294.06635</c:v>
                </c:pt>
                <c:pt idx="7">
                  <c:v>293.01555000000002</c:v>
                </c:pt>
                <c:pt idx="8">
                  <c:v>292.01981000000001</c:v>
                </c:pt>
                <c:pt idx="9">
                  <c:v>291.11626000000001</c:v>
                </c:pt>
                <c:pt idx="10">
                  <c:v>290.21859999999998</c:v>
                </c:pt>
                <c:pt idx="11">
                  <c:v>289.34397999999999</c:v>
                </c:pt>
                <c:pt idx="12">
                  <c:v>288.50081</c:v>
                </c:pt>
                <c:pt idx="13">
                  <c:v>287.68331999999998</c:v>
                </c:pt>
                <c:pt idx="14">
                  <c:v>286.85924999999997</c:v>
                </c:pt>
                <c:pt idx="15">
                  <c:v>286.12324999999998</c:v>
                </c:pt>
                <c:pt idx="16">
                  <c:v>285.36955</c:v>
                </c:pt>
                <c:pt idx="17">
                  <c:v>284.58330000000001</c:v>
                </c:pt>
                <c:pt idx="18">
                  <c:v>283.86063000000001</c:v>
                </c:pt>
                <c:pt idx="19">
                  <c:v>283.13155</c:v>
                </c:pt>
                <c:pt idx="20">
                  <c:v>282.32512000000003</c:v>
                </c:pt>
                <c:pt idx="21">
                  <c:v>281.50110000000001</c:v>
                </c:pt>
                <c:pt idx="22">
                  <c:v>280.661</c:v>
                </c:pt>
                <c:pt idx="23">
                  <c:v>279.89415000000002</c:v>
                </c:pt>
                <c:pt idx="24">
                  <c:v>279.10232999999999</c:v>
                </c:pt>
                <c:pt idx="25">
                  <c:v>278.24232000000001</c:v>
                </c:pt>
                <c:pt idx="26">
                  <c:v>277.41158000000001</c:v>
                </c:pt>
                <c:pt idx="27">
                  <c:v>276.6207</c:v>
                </c:pt>
                <c:pt idx="28">
                  <c:v>275.83958000000001</c:v>
                </c:pt>
                <c:pt idx="29">
                  <c:v>274.96384999999998</c:v>
                </c:pt>
                <c:pt idx="30">
                  <c:v>274.04959000000002</c:v>
                </c:pt>
                <c:pt idx="31">
                  <c:v>273.21683000000002</c:v>
                </c:pt>
                <c:pt idx="32">
                  <c:v>272.39260999999999</c:v>
                </c:pt>
                <c:pt idx="33">
                  <c:v>271.58751000000001</c:v>
                </c:pt>
                <c:pt idx="34">
                  <c:v>270.74025999999998</c:v>
                </c:pt>
                <c:pt idx="35">
                  <c:v>269.88983000000002</c:v>
                </c:pt>
                <c:pt idx="36">
                  <c:v>269.09160000000003</c:v>
                </c:pt>
                <c:pt idx="37">
                  <c:v>268.25047000000001</c:v>
                </c:pt>
                <c:pt idx="38">
                  <c:v>267.39618000000002</c:v>
                </c:pt>
                <c:pt idx="39">
                  <c:v>266.58643999999998</c:v>
                </c:pt>
                <c:pt idx="40">
                  <c:v>265.75934999999998</c:v>
                </c:pt>
                <c:pt idx="41">
                  <c:v>264.89934</c:v>
                </c:pt>
                <c:pt idx="42">
                  <c:v>264.11081999999999</c:v>
                </c:pt>
                <c:pt idx="43">
                  <c:v>263.26934999999997</c:v>
                </c:pt>
                <c:pt idx="44">
                  <c:v>262.41971999999998</c:v>
                </c:pt>
                <c:pt idx="45">
                  <c:v>261.61304000000001</c:v>
                </c:pt>
                <c:pt idx="46">
                  <c:v>260.78219999999999</c:v>
                </c:pt>
                <c:pt idx="47">
                  <c:v>259.97318000000001</c:v>
                </c:pt>
                <c:pt idx="48">
                  <c:v>259.13308999999998</c:v>
                </c:pt>
                <c:pt idx="49">
                  <c:v>258.27269000000001</c:v>
                </c:pt>
                <c:pt idx="50">
                  <c:v>257.47449999999998</c:v>
                </c:pt>
                <c:pt idx="51">
                  <c:v>256.61076000000003</c:v>
                </c:pt>
                <c:pt idx="52">
                  <c:v>255.73953</c:v>
                </c:pt>
                <c:pt idx="53">
                  <c:v>254.92106999999999</c:v>
                </c:pt>
                <c:pt idx="54">
                  <c:v>254.10034999999999</c:v>
                </c:pt>
                <c:pt idx="55">
                  <c:v>253.27350999999999</c:v>
                </c:pt>
                <c:pt idx="56">
                  <c:v>252.5069</c:v>
                </c:pt>
                <c:pt idx="57">
                  <c:v>251.68629999999999</c:v>
                </c:pt>
                <c:pt idx="58">
                  <c:v>250.88777999999999</c:v>
                </c:pt>
                <c:pt idx="59">
                  <c:v>250.05976000000001</c:v>
                </c:pt>
                <c:pt idx="60">
                  <c:v>249.16098</c:v>
                </c:pt>
                <c:pt idx="61">
                  <c:v>248.32255000000001</c:v>
                </c:pt>
                <c:pt idx="62">
                  <c:v>247.56863000000001</c:v>
                </c:pt>
                <c:pt idx="63">
                  <c:v>246.72017</c:v>
                </c:pt>
                <c:pt idx="64">
                  <c:v>245.87187</c:v>
                </c:pt>
                <c:pt idx="65">
                  <c:v>245.0538</c:v>
                </c:pt>
                <c:pt idx="66">
                  <c:v>244.14397</c:v>
                </c:pt>
                <c:pt idx="67">
                  <c:v>243.31509</c:v>
                </c:pt>
                <c:pt idx="68">
                  <c:v>242.46428</c:v>
                </c:pt>
                <c:pt idx="69">
                  <c:v>241.62412</c:v>
                </c:pt>
                <c:pt idx="70">
                  <c:v>240.78002000000001</c:v>
                </c:pt>
                <c:pt idx="71">
                  <c:v>239.96914000000001</c:v>
                </c:pt>
                <c:pt idx="72">
                  <c:v>239.17527000000001</c:v>
                </c:pt>
                <c:pt idx="73">
                  <c:v>238.37105</c:v>
                </c:pt>
                <c:pt idx="74">
                  <c:v>237.52914999999999</c:v>
                </c:pt>
                <c:pt idx="75">
                  <c:v>236.67345</c:v>
                </c:pt>
                <c:pt idx="76">
                  <c:v>235.85434000000001</c:v>
                </c:pt>
                <c:pt idx="77">
                  <c:v>230.96158</c:v>
                </c:pt>
                <c:pt idx="78">
                  <c:v>230.55804000000001</c:v>
                </c:pt>
                <c:pt idx="79">
                  <c:v>229.74743000000001</c:v>
                </c:pt>
                <c:pt idx="80">
                  <c:v>228.92475999999999</c:v>
                </c:pt>
                <c:pt idx="81">
                  <c:v>228.04791</c:v>
                </c:pt>
                <c:pt idx="82">
                  <c:v>227.1498</c:v>
                </c:pt>
                <c:pt idx="83">
                  <c:v>226.28142</c:v>
                </c:pt>
                <c:pt idx="84">
                  <c:v>225.45103</c:v>
                </c:pt>
                <c:pt idx="85">
                  <c:v>224.67741000000001</c:v>
                </c:pt>
                <c:pt idx="86">
                  <c:v>223.83944</c:v>
                </c:pt>
                <c:pt idx="87">
                  <c:v>223.01472000000001</c:v>
                </c:pt>
                <c:pt idx="88">
                  <c:v>222.21129999999999</c:v>
                </c:pt>
                <c:pt idx="89">
                  <c:v>221.37302</c:v>
                </c:pt>
                <c:pt idx="90">
                  <c:v>220.54143999999999</c:v>
                </c:pt>
                <c:pt idx="91">
                  <c:v>219.69900999999999</c:v>
                </c:pt>
                <c:pt idx="92">
                  <c:v>218.82831999999999</c:v>
                </c:pt>
                <c:pt idx="93">
                  <c:v>218.02554000000001</c:v>
                </c:pt>
                <c:pt idx="94">
                  <c:v>217.21784</c:v>
                </c:pt>
                <c:pt idx="95">
                  <c:v>216.39426</c:v>
                </c:pt>
                <c:pt idx="96">
                  <c:v>215.57947999999999</c:v>
                </c:pt>
                <c:pt idx="97">
                  <c:v>214.73819</c:v>
                </c:pt>
                <c:pt idx="98">
                  <c:v>213.89214999999999</c:v>
                </c:pt>
                <c:pt idx="99">
                  <c:v>213.05229</c:v>
                </c:pt>
                <c:pt idx="100">
                  <c:v>212.17693</c:v>
                </c:pt>
                <c:pt idx="101">
                  <c:v>211.32158999999999</c:v>
                </c:pt>
                <c:pt idx="102">
                  <c:v>210.51022</c:v>
                </c:pt>
                <c:pt idx="103">
                  <c:v>209.69526999999999</c:v>
                </c:pt>
                <c:pt idx="104">
                  <c:v>208.84909999999999</c:v>
                </c:pt>
                <c:pt idx="105">
                  <c:v>208.02014</c:v>
                </c:pt>
                <c:pt idx="106">
                  <c:v>207.20686000000001</c:v>
                </c:pt>
                <c:pt idx="107">
                  <c:v>206.36635999999999</c:v>
                </c:pt>
                <c:pt idx="108">
                  <c:v>205.56949</c:v>
                </c:pt>
                <c:pt idx="109">
                  <c:v>204.69076999999999</c:v>
                </c:pt>
                <c:pt idx="110">
                  <c:v>203.86574999999999</c:v>
                </c:pt>
                <c:pt idx="111">
                  <c:v>203.0258</c:v>
                </c:pt>
                <c:pt idx="112">
                  <c:v>202.22572</c:v>
                </c:pt>
                <c:pt idx="113">
                  <c:v>201.42823999999999</c:v>
                </c:pt>
                <c:pt idx="114">
                  <c:v>200.57623000000001</c:v>
                </c:pt>
                <c:pt idx="115">
                  <c:v>199.70161999999999</c:v>
                </c:pt>
                <c:pt idx="116">
                  <c:v>198.90816000000001</c:v>
                </c:pt>
                <c:pt idx="117">
                  <c:v>198.07898</c:v>
                </c:pt>
                <c:pt idx="118">
                  <c:v>197.25277</c:v>
                </c:pt>
                <c:pt idx="119">
                  <c:v>196.40287000000001</c:v>
                </c:pt>
                <c:pt idx="120">
                  <c:v>195.56743</c:v>
                </c:pt>
                <c:pt idx="121">
                  <c:v>194.74305000000001</c:v>
                </c:pt>
                <c:pt idx="122">
                  <c:v>193.95514</c:v>
                </c:pt>
                <c:pt idx="123">
                  <c:v>193.14607000000001</c:v>
                </c:pt>
                <c:pt idx="124">
                  <c:v>192.33107999999999</c:v>
                </c:pt>
                <c:pt idx="125">
                  <c:v>191.46429000000001</c:v>
                </c:pt>
                <c:pt idx="126">
                  <c:v>190.57919000000001</c:v>
                </c:pt>
                <c:pt idx="127">
                  <c:v>189.72175999999999</c:v>
                </c:pt>
                <c:pt idx="128">
                  <c:v>188.86651000000001</c:v>
                </c:pt>
                <c:pt idx="129">
                  <c:v>188.06379000000001</c:v>
                </c:pt>
                <c:pt idx="130">
                  <c:v>187.23768000000001</c:v>
                </c:pt>
                <c:pt idx="131">
                  <c:v>186.42815999999999</c:v>
                </c:pt>
                <c:pt idx="132">
                  <c:v>185.61105000000001</c:v>
                </c:pt>
                <c:pt idx="133">
                  <c:v>184.71519000000001</c:v>
                </c:pt>
                <c:pt idx="134">
                  <c:v>183.87214</c:v>
                </c:pt>
                <c:pt idx="135">
                  <c:v>183.11259000000001</c:v>
                </c:pt>
                <c:pt idx="136">
                  <c:v>182.28416000000001</c:v>
                </c:pt>
                <c:pt idx="137">
                  <c:v>181.42804000000001</c:v>
                </c:pt>
                <c:pt idx="138">
                  <c:v>180.59900999999999</c:v>
                </c:pt>
                <c:pt idx="139">
                  <c:v>179.75389000000001</c:v>
                </c:pt>
                <c:pt idx="140">
                  <c:v>178.91162</c:v>
                </c:pt>
                <c:pt idx="141">
                  <c:v>178.05610999999999</c:v>
                </c:pt>
                <c:pt idx="142">
                  <c:v>177.24426</c:v>
                </c:pt>
                <c:pt idx="143">
                  <c:v>176.4349</c:v>
                </c:pt>
                <c:pt idx="144">
                  <c:v>175.58734000000001</c:v>
                </c:pt>
                <c:pt idx="145">
                  <c:v>174.73544000000001</c:v>
                </c:pt>
                <c:pt idx="146">
                  <c:v>173.93174999999999</c:v>
                </c:pt>
                <c:pt idx="147">
                  <c:v>173.09021999999999</c:v>
                </c:pt>
                <c:pt idx="148">
                  <c:v>172.25977</c:v>
                </c:pt>
                <c:pt idx="149">
                  <c:v>171.46315000000001</c:v>
                </c:pt>
                <c:pt idx="150">
                  <c:v>170.60480000000001</c:v>
                </c:pt>
                <c:pt idx="151">
                  <c:v>169.77817999999999</c:v>
                </c:pt>
                <c:pt idx="152">
                  <c:v>168.96324000000001</c:v>
                </c:pt>
                <c:pt idx="153">
                  <c:v>168.13197</c:v>
                </c:pt>
                <c:pt idx="154">
                  <c:v>167.28014999999999</c:v>
                </c:pt>
                <c:pt idx="155">
                  <c:v>166.45475999999999</c:v>
                </c:pt>
                <c:pt idx="156">
                  <c:v>165.6182</c:v>
                </c:pt>
                <c:pt idx="157">
                  <c:v>164.76143999999999</c:v>
                </c:pt>
                <c:pt idx="158">
                  <c:v>163.91441</c:v>
                </c:pt>
                <c:pt idx="159">
                  <c:v>163.12518</c:v>
                </c:pt>
                <c:pt idx="160">
                  <c:v>162.27995999999999</c:v>
                </c:pt>
                <c:pt idx="161">
                  <c:v>161.44594000000001</c:v>
                </c:pt>
                <c:pt idx="162">
                  <c:v>160.65262999999999</c:v>
                </c:pt>
                <c:pt idx="163">
                  <c:v>159.80806999999999</c:v>
                </c:pt>
                <c:pt idx="164">
                  <c:v>158.94383999999999</c:v>
                </c:pt>
                <c:pt idx="165">
                  <c:v>158.11803</c:v>
                </c:pt>
                <c:pt idx="166">
                  <c:v>157.28654</c:v>
                </c:pt>
                <c:pt idx="167">
                  <c:v>156.45932999999999</c:v>
                </c:pt>
                <c:pt idx="168">
                  <c:v>155.63676000000001</c:v>
                </c:pt>
                <c:pt idx="169">
                  <c:v>154.84517</c:v>
                </c:pt>
                <c:pt idx="170">
                  <c:v>154.00301999999999</c:v>
                </c:pt>
                <c:pt idx="171">
                  <c:v>153.14152999999999</c:v>
                </c:pt>
                <c:pt idx="172">
                  <c:v>152.31441000000001</c:v>
                </c:pt>
                <c:pt idx="173">
                  <c:v>151.47753</c:v>
                </c:pt>
                <c:pt idx="174">
                  <c:v>150.62334999999999</c:v>
                </c:pt>
                <c:pt idx="175">
                  <c:v>149.82524000000001</c:v>
                </c:pt>
                <c:pt idx="176">
                  <c:v>148.99507</c:v>
                </c:pt>
                <c:pt idx="177">
                  <c:v>148.12402</c:v>
                </c:pt>
                <c:pt idx="178">
                  <c:v>147.32658000000001</c:v>
                </c:pt>
                <c:pt idx="179">
                  <c:v>146.50565</c:v>
                </c:pt>
                <c:pt idx="180">
                  <c:v>145.65315000000001</c:v>
                </c:pt>
                <c:pt idx="181">
                  <c:v>144.84027</c:v>
                </c:pt>
                <c:pt idx="182">
                  <c:v>143.99234999999999</c:v>
                </c:pt>
                <c:pt idx="183">
                  <c:v>143.14690999999999</c:v>
                </c:pt>
                <c:pt idx="184">
                  <c:v>142.33819</c:v>
                </c:pt>
                <c:pt idx="185">
                  <c:v>141.50424000000001</c:v>
                </c:pt>
                <c:pt idx="186">
                  <c:v>136.86139</c:v>
                </c:pt>
                <c:pt idx="187">
                  <c:v>136.42140000000001</c:v>
                </c:pt>
                <c:pt idx="188">
                  <c:v>135.5985</c:v>
                </c:pt>
                <c:pt idx="189">
                  <c:v>134.74008000000001</c:v>
                </c:pt>
                <c:pt idx="190">
                  <c:v>133.90497999999999</c:v>
                </c:pt>
                <c:pt idx="191">
                  <c:v>133.11806999999999</c:v>
                </c:pt>
                <c:pt idx="192">
                  <c:v>132.29152999999999</c:v>
                </c:pt>
                <c:pt idx="193">
                  <c:v>131.41515000000001</c:v>
                </c:pt>
                <c:pt idx="194">
                  <c:v>130.57857000000001</c:v>
                </c:pt>
                <c:pt idx="195">
                  <c:v>129.78009</c:v>
                </c:pt>
                <c:pt idx="196">
                  <c:v>128.99269000000001</c:v>
                </c:pt>
                <c:pt idx="197">
                  <c:v>128.13479000000001</c:v>
                </c:pt>
                <c:pt idx="198">
                  <c:v>127.27085</c:v>
                </c:pt>
                <c:pt idx="199">
                  <c:v>126.44025000000001</c:v>
                </c:pt>
                <c:pt idx="200">
                  <c:v>125.61372</c:v>
                </c:pt>
                <c:pt idx="201">
                  <c:v>124.78058</c:v>
                </c:pt>
                <c:pt idx="202">
                  <c:v>123.95833</c:v>
                </c:pt>
                <c:pt idx="203">
                  <c:v>123.11609</c:v>
                </c:pt>
                <c:pt idx="204">
                  <c:v>122.28691000000001</c:v>
                </c:pt>
                <c:pt idx="205">
                  <c:v>121.47441999999999</c:v>
                </c:pt>
                <c:pt idx="206">
                  <c:v>120.64413</c:v>
                </c:pt>
                <c:pt idx="207">
                  <c:v>119.79449</c:v>
                </c:pt>
                <c:pt idx="208">
                  <c:v>118.96496999999999</c:v>
                </c:pt>
                <c:pt idx="209">
                  <c:v>118.13745</c:v>
                </c:pt>
                <c:pt idx="210">
                  <c:v>117.28742</c:v>
                </c:pt>
                <c:pt idx="211">
                  <c:v>116.46599999999999</c:v>
                </c:pt>
                <c:pt idx="212">
                  <c:v>115.62384</c:v>
                </c:pt>
                <c:pt idx="213">
                  <c:v>114.81628000000001</c:v>
                </c:pt>
                <c:pt idx="214">
                  <c:v>113.95610000000001</c:v>
                </c:pt>
                <c:pt idx="215">
                  <c:v>113.14557000000001</c:v>
                </c:pt>
                <c:pt idx="216">
                  <c:v>112.33229</c:v>
                </c:pt>
                <c:pt idx="217">
                  <c:v>111.49955</c:v>
                </c:pt>
                <c:pt idx="218">
                  <c:v>110.65788000000001</c:v>
                </c:pt>
                <c:pt idx="219">
                  <c:v>109.81366</c:v>
                </c:pt>
                <c:pt idx="220">
                  <c:v>108.93194</c:v>
                </c:pt>
                <c:pt idx="221">
                  <c:v>108.09641999999999</c:v>
                </c:pt>
                <c:pt idx="222">
                  <c:v>107.23267</c:v>
                </c:pt>
                <c:pt idx="223">
                  <c:v>106.37563</c:v>
                </c:pt>
                <c:pt idx="224">
                  <c:v>105.60389000000001</c:v>
                </c:pt>
                <c:pt idx="225">
                  <c:v>104.80707</c:v>
                </c:pt>
                <c:pt idx="226">
                  <c:v>103.97337</c:v>
                </c:pt>
                <c:pt idx="227">
                  <c:v>103.13865</c:v>
                </c:pt>
                <c:pt idx="228">
                  <c:v>102.32631000000001</c:v>
                </c:pt>
                <c:pt idx="229">
                  <c:v>101.51174</c:v>
                </c:pt>
                <c:pt idx="230">
                  <c:v>100.7084</c:v>
                </c:pt>
                <c:pt idx="231">
                  <c:v>99.882099999999994</c:v>
                </c:pt>
                <c:pt idx="232">
                  <c:v>98.999020000000002</c:v>
                </c:pt>
                <c:pt idx="233">
                  <c:v>98.123779999999996</c:v>
                </c:pt>
                <c:pt idx="234">
                  <c:v>97.31765</c:v>
                </c:pt>
                <c:pt idx="235">
                  <c:v>96.502939999999995</c:v>
                </c:pt>
                <c:pt idx="236">
                  <c:v>95.738010000000003</c:v>
                </c:pt>
                <c:pt idx="237">
                  <c:v>94.858429999999998</c:v>
                </c:pt>
                <c:pt idx="238">
                  <c:v>93.994579999999999</c:v>
                </c:pt>
                <c:pt idx="239">
                  <c:v>93.141170000000002</c:v>
                </c:pt>
                <c:pt idx="240">
                  <c:v>92.292410000000004</c:v>
                </c:pt>
                <c:pt idx="241">
                  <c:v>91.481340000000003</c:v>
                </c:pt>
                <c:pt idx="242">
                  <c:v>90.674670000000006</c:v>
                </c:pt>
                <c:pt idx="243">
                  <c:v>89.818600000000004</c:v>
                </c:pt>
                <c:pt idx="244">
                  <c:v>88.992909999999995</c:v>
                </c:pt>
                <c:pt idx="245">
                  <c:v>88.176559999999995</c:v>
                </c:pt>
                <c:pt idx="246">
                  <c:v>87.371639999999999</c:v>
                </c:pt>
                <c:pt idx="247">
                  <c:v>86.550089999999997</c:v>
                </c:pt>
                <c:pt idx="248">
                  <c:v>85.718940000000003</c:v>
                </c:pt>
                <c:pt idx="249">
                  <c:v>84.890289999999993</c:v>
                </c:pt>
                <c:pt idx="250">
                  <c:v>84.036180000000002</c:v>
                </c:pt>
                <c:pt idx="251">
                  <c:v>83.169439999999994</c:v>
                </c:pt>
                <c:pt idx="252">
                  <c:v>82.318709999999996</c:v>
                </c:pt>
                <c:pt idx="253">
                  <c:v>81.466340000000002</c:v>
                </c:pt>
                <c:pt idx="254">
                  <c:v>80.600480000000005</c:v>
                </c:pt>
                <c:pt idx="255">
                  <c:v>79.780600000000007</c:v>
                </c:pt>
                <c:pt idx="256">
                  <c:v>78.94014</c:v>
                </c:pt>
                <c:pt idx="257">
                  <c:v>78.122910000000005</c:v>
                </c:pt>
                <c:pt idx="258">
                  <c:v>77.282150000000001</c:v>
                </c:pt>
                <c:pt idx="259">
                  <c:v>76.456440000000001</c:v>
                </c:pt>
                <c:pt idx="260">
                  <c:v>75.645240000000001</c:v>
                </c:pt>
                <c:pt idx="261">
                  <c:v>74.799790000000002</c:v>
                </c:pt>
                <c:pt idx="262">
                  <c:v>73.919970000000006</c:v>
                </c:pt>
                <c:pt idx="263">
                  <c:v>73.04907</c:v>
                </c:pt>
                <c:pt idx="264">
                  <c:v>72.1892</c:v>
                </c:pt>
                <c:pt idx="265">
                  <c:v>71.311760000000007</c:v>
                </c:pt>
                <c:pt idx="266">
                  <c:v>70.504220000000004</c:v>
                </c:pt>
                <c:pt idx="267">
                  <c:v>69.72363</c:v>
                </c:pt>
                <c:pt idx="268">
                  <c:v>68.907970000000006</c:v>
                </c:pt>
                <c:pt idx="269">
                  <c:v>68.049279999999996</c:v>
                </c:pt>
                <c:pt idx="270">
                  <c:v>67.190200000000004</c:v>
                </c:pt>
                <c:pt idx="271">
                  <c:v>66.350570000000005</c:v>
                </c:pt>
                <c:pt idx="272">
                  <c:v>65.502420000000001</c:v>
                </c:pt>
                <c:pt idx="273">
                  <c:v>64.632800000000003</c:v>
                </c:pt>
                <c:pt idx="274">
                  <c:v>63.778959999999998</c:v>
                </c:pt>
                <c:pt idx="275">
                  <c:v>62.944249999999997</c:v>
                </c:pt>
                <c:pt idx="276">
                  <c:v>62.100589999999997</c:v>
                </c:pt>
                <c:pt idx="277">
                  <c:v>61.32882</c:v>
                </c:pt>
                <c:pt idx="278">
                  <c:v>60.470509999999997</c:v>
                </c:pt>
                <c:pt idx="279">
                  <c:v>59.584389999999999</c:v>
                </c:pt>
                <c:pt idx="280">
                  <c:v>58.758459999999999</c:v>
                </c:pt>
                <c:pt idx="281">
                  <c:v>57.908760000000001</c:v>
                </c:pt>
                <c:pt idx="282">
                  <c:v>57.062249999999999</c:v>
                </c:pt>
                <c:pt idx="283">
                  <c:v>56.209339999999997</c:v>
                </c:pt>
                <c:pt idx="284">
                  <c:v>55.375320000000002</c:v>
                </c:pt>
                <c:pt idx="285">
                  <c:v>54.509070000000001</c:v>
                </c:pt>
                <c:pt idx="286">
                  <c:v>53.723849999999999</c:v>
                </c:pt>
                <c:pt idx="287">
                  <c:v>52.890880000000003</c:v>
                </c:pt>
                <c:pt idx="288">
                  <c:v>52.044119999999999</c:v>
                </c:pt>
                <c:pt idx="289">
                  <c:v>51.204369999999997</c:v>
                </c:pt>
                <c:pt idx="290">
                  <c:v>50.359589999999997</c:v>
                </c:pt>
                <c:pt idx="291">
                  <c:v>49.500369999999997</c:v>
                </c:pt>
                <c:pt idx="292">
                  <c:v>48.638719999999999</c:v>
                </c:pt>
                <c:pt idx="293">
                  <c:v>47.801789999999997</c:v>
                </c:pt>
                <c:pt idx="294">
                  <c:v>46.978879999999997</c:v>
                </c:pt>
                <c:pt idx="295">
                  <c:v>46.101050000000001</c:v>
                </c:pt>
                <c:pt idx="296">
                  <c:v>45.331189999999999</c:v>
                </c:pt>
                <c:pt idx="297">
                  <c:v>44.460680000000004</c:v>
                </c:pt>
                <c:pt idx="298">
                  <c:v>43.592709999999997</c:v>
                </c:pt>
                <c:pt idx="299">
                  <c:v>42.760530000000003</c:v>
                </c:pt>
                <c:pt idx="300">
                  <c:v>41.901380000000003</c:v>
                </c:pt>
                <c:pt idx="301">
                  <c:v>41.050440000000002</c:v>
                </c:pt>
                <c:pt idx="302">
                  <c:v>40.185879999999997</c:v>
                </c:pt>
                <c:pt idx="303">
                  <c:v>39.346420000000002</c:v>
                </c:pt>
                <c:pt idx="304">
                  <c:v>38.513129999999997</c:v>
                </c:pt>
                <c:pt idx="305">
                  <c:v>37.705570000000002</c:v>
                </c:pt>
                <c:pt idx="306">
                  <c:v>36.878639999999997</c:v>
                </c:pt>
                <c:pt idx="307">
                  <c:v>36.043779999999998</c:v>
                </c:pt>
                <c:pt idx="308">
                  <c:v>35.186999999999998</c:v>
                </c:pt>
                <c:pt idx="309">
                  <c:v>34.345999999999997</c:v>
                </c:pt>
                <c:pt idx="310">
                  <c:v>33.517690000000002</c:v>
                </c:pt>
                <c:pt idx="311">
                  <c:v>32.618850000000002</c:v>
                </c:pt>
                <c:pt idx="312">
                  <c:v>31.780760000000001</c:v>
                </c:pt>
                <c:pt idx="313">
                  <c:v>30.949459999999998</c:v>
                </c:pt>
                <c:pt idx="314">
                  <c:v>30.13739</c:v>
                </c:pt>
                <c:pt idx="315">
                  <c:v>29.306940000000001</c:v>
                </c:pt>
                <c:pt idx="316">
                  <c:v>28.4877</c:v>
                </c:pt>
                <c:pt idx="317">
                  <c:v>27.635629999999999</c:v>
                </c:pt>
                <c:pt idx="318">
                  <c:v>26.78669</c:v>
                </c:pt>
                <c:pt idx="319">
                  <c:v>25.964849999999998</c:v>
                </c:pt>
                <c:pt idx="320">
                  <c:v>25.13757</c:v>
                </c:pt>
                <c:pt idx="321">
                  <c:v>24.312760000000001</c:v>
                </c:pt>
                <c:pt idx="322">
                  <c:v>23.453710000000001</c:v>
                </c:pt>
                <c:pt idx="323">
                  <c:v>22.609580000000001</c:v>
                </c:pt>
                <c:pt idx="324">
                  <c:v>21.772539999999999</c:v>
                </c:pt>
                <c:pt idx="325">
                  <c:v>20.958100000000002</c:v>
                </c:pt>
                <c:pt idx="326">
                  <c:v>20.123930000000001</c:v>
                </c:pt>
                <c:pt idx="327">
                  <c:v>19.324649999999998</c:v>
                </c:pt>
                <c:pt idx="328">
                  <c:v>18.478680000000001</c:v>
                </c:pt>
                <c:pt idx="329">
                  <c:v>17.64817</c:v>
                </c:pt>
                <c:pt idx="330">
                  <c:v>16.845759999999999</c:v>
                </c:pt>
                <c:pt idx="331">
                  <c:v>16.026589999999999</c:v>
                </c:pt>
                <c:pt idx="332">
                  <c:v>15.197089999999999</c:v>
                </c:pt>
                <c:pt idx="333">
                  <c:v>14.35417</c:v>
                </c:pt>
                <c:pt idx="334">
                  <c:v>13.535690000000001</c:v>
                </c:pt>
                <c:pt idx="335">
                  <c:v>12.70065</c:v>
                </c:pt>
                <c:pt idx="336">
                  <c:v>11.934150000000001</c:v>
                </c:pt>
                <c:pt idx="337">
                  <c:v>11.12096</c:v>
                </c:pt>
                <c:pt idx="338">
                  <c:v>10.4185</c:v>
                </c:pt>
                <c:pt idx="339">
                  <c:v>10.00497</c:v>
                </c:pt>
                <c:pt idx="340">
                  <c:v>10.00268</c:v>
                </c:pt>
                <c:pt idx="341">
                  <c:v>10.00052</c:v>
                </c:pt>
                <c:pt idx="342">
                  <c:v>10.000019999999999</c:v>
                </c:pt>
                <c:pt idx="343">
                  <c:v>10.00005</c:v>
                </c:pt>
                <c:pt idx="344">
                  <c:v>10.837540000000001</c:v>
                </c:pt>
                <c:pt idx="345">
                  <c:v>11.617789999999999</c:v>
                </c:pt>
                <c:pt idx="346">
                  <c:v>12.40523</c:v>
                </c:pt>
                <c:pt idx="347">
                  <c:v>13.190899999999999</c:v>
                </c:pt>
                <c:pt idx="348">
                  <c:v>13.99639</c:v>
                </c:pt>
                <c:pt idx="349">
                  <c:v>14.80611</c:v>
                </c:pt>
                <c:pt idx="350">
                  <c:v>15.60371</c:v>
                </c:pt>
                <c:pt idx="351">
                  <c:v>16.396339999999999</c:v>
                </c:pt>
                <c:pt idx="352">
                  <c:v>17.207930000000001</c:v>
                </c:pt>
                <c:pt idx="353">
                  <c:v>18.000800000000002</c:v>
                </c:pt>
                <c:pt idx="354">
                  <c:v>18.801690000000001</c:v>
                </c:pt>
                <c:pt idx="355">
                  <c:v>19.5639</c:v>
                </c:pt>
                <c:pt idx="356">
                  <c:v>20.361719999999998</c:v>
                </c:pt>
                <c:pt idx="357">
                  <c:v>21.164829999999998</c:v>
                </c:pt>
                <c:pt idx="358">
                  <c:v>21.988720000000001</c:v>
                </c:pt>
                <c:pt idx="359">
                  <c:v>22.776810000000001</c:v>
                </c:pt>
                <c:pt idx="360">
                  <c:v>23.563220000000001</c:v>
                </c:pt>
                <c:pt idx="361">
                  <c:v>24.36365</c:v>
                </c:pt>
                <c:pt idx="362">
                  <c:v>25.17503</c:v>
                </c:pt>
                <c:pt idx="363">
                  <c:v>26.002939999999999</c:v>
                </c:pt>
                <c:pt idx="364">
                  <c:v>26.779869999999999</c:v>
                </c:pt>
                <c:pt idx="365">
                  <c:v>27.549430000000001</c:v>
                </c:pt>
                <c:pt idx="366">
                  <c:v>28.348890000000001</c:v>
                </c:pt>
                <c:pt idx="367">
                  <c:v>29.15935</c:v>
                </c:pt>
                <c:pt idx="368">
                  <c:v>29.965540000000001</c:v>
                </c:pt>
                <c:pt idx="369">
                  <c:v>30.749230000000001</c:v>
                </c:pt>
                <c:pt idx="370">
                  <c:v>31.544370000000001</c:v>
                </c:pt>
                <c:pt idx="371">
                  <c:v>32.357129999999998</c:v>
                </c:pt>
                <c:pt idx="372">
                  <c:v>33.175280000000001</c:v>
                </c:pt>
                <c:pt idx="373">
                  <c:v>33.993549999999999</c:v>
                </c:pt>
                <c:pt idx="374">
                  <c:v>34.788249999999998</c:v>
                </c:pt>
                <c:pt idx="375">
                  <c:v>35.599449999999997</c:v>
                </c:pt>
                <c:pt idx="376">
                  <c:v>36.367899999999999</c:v>
                </c:pt>
                <c:pt idx="377">
                  <c:v>37.192860000000003</c:v>
                </c:pt>
                <c:pt idx="378">
                  <c:v>37.987830000000002</c:v>
                </c:pt>
                <c:pt idx="379">
                  <c:v>38.790680000000002</c:v>
                </c:pt>
                <c:pt idx="380">
                  <c:v>39.593719999999998</c:v>
                </c:pt>
                <c:pt idx="381">
                  <c:v>40.404170000000001</c:v>
                </c:pt>
                <c:pt idx="382">
                  <c:v>41.226480000000002</c:v>
                </c:pt>
                <c:pt idx="383">
                  <c:v>42.05086</c:v>
                </c:pt>
                <c:pt idx="384">
                  <c:v>42.898980000000002</c:v>
                </c:pt>
                <c:pt idx="385">
                  <c:v>43.675899999999999</c:v>
                </c:pt>
                <c:pt idx="386">
                  <c:v>44.45308</c:v>
                </c:pt>
                <c:pt idx="387">
                  <c:v>45.274439999999998</c:v>
                </c:pt>
                <c:pt idx="388">
                  <c:v>46.08</c:v>
                </c:pt>
                <c:pt idx="389">
                  <c:v>46.881779999999999</c:v>
                </c:pt>
                <c:pt idx="390">
                  <c:v>47.711590000000001</c:v>
                </c:pt>
                <c:pt idx="391">
                  <c:v>48.491950000000003</c:v>
                </c:pt>
                <c:pt idx="392">
                  <c:v>49.286670000000001</c:v>
                </c:pt>
                <c:pt idx="393">
                  <c:v>50.123010000000001</c:v>
                </c:pt>
                <c:pt idx="394">
                  <c:v>50.913290000000003</c:v>
                </c:pt>
                <c:pt idx="395">
                  <c:v>51.732250000000001</c:v>
                </c:pt>
                <c:pt idx="396">
                  <c:v>52.53058</c:v>
                </c:pt>
                <c:pt idx="397">
                  <c:v>53.386659999999999</c:v>
                </c:pt>
                <c:pt idx="398">
                  <c:v>54.21313</c:v>
                </c:pt>
                <c:pt idx="399">
                  <c:v>55.016460000000002</c:v>
                </c:pt>
                <c:pt idx="400">
                  <c:v>55.804459999999999</c:v>
                </c:pt>
                <c:pt idx="401">
                  <c:v>56.616300000000003</c:v>
                </c:pt>
                <c:pt idx="402">
                  <c:v>57.429099999999998</c:v>
                </c:pt>
                <c:pt idx="403">
                  <c:v>58.257350000000002</c:v>
                </c:pt>
                <c:pt idx="404">
                  <c:v>59.033000000000001</c:v>
                </c:pt>
                <c:pt idx="405">
                  <c:v>59.800080000000001</c:v>
                </c:pt>
                <c:pt idx="406">
                  <c:v>60.605600000000003</c:v>
                </c:pt>
                <c:pt idx="407">
                  <c:v>61.430039999999998</c:v>
                </c:pt>
                <c:pt idx="408">
                  <c:v>62.285319999999999</c:v>
                </c:pt>
                <c:pt idx="409">
                  <c:v>63.110469999999999</c:v>
                </c:pt>
                <c:pt idx="410">
                  <c:v>63.910400000000003</c:v>
                </c:pt>
                <c:pt idx="411">
                  <c:v>64.743340000000003</c:v>
                </c:pt>
                <c:pt idx="412">
                  <c:v>65.570310000000006</c:v>
                </c:pt>
                <c:pt idx="413">
                  <c:v>66.412000000000006</c:v>
                </c:pt>
              </c:numCache>
            </c:numRef>
          </c:cat>
          <c:val>
            <c:numRef>
              <c:f>'Blank holder correction'!$C$3:$C$416</c:f>
              <c:numCache>
                <c:formatCode>0.00E+00</c:formatCode>
                <c:ptCount val="414"/>
                <c:pt idx="0">
                  <c:v>-6.7552999999999995E-5</c:v>
                </c:pt>
                <c:pt idx="1">
                  <c:v>-6.7566900000000005E-5</c:v>
                </c:pt>
                <c:pt idx="2">
                  <c:v>-6.7568099999999994E-5</c:v>
                </c:pt>
                <c:pt idx="3">
                  <c:v>-6.7574E-5</c:v>
                </c:pt>
                <c:pt idx="4">
                  <c:v>-6.7575800000000004E-5</c:v>
                </c:pt>
                <c:pt idx="5">
                  <c:v>-6.7579300000000005E-5</c:v>
                </c:pt>
                <c:pt idx="6">
                  <c:v>-6.7591999999999999E-5</c:v>
                </c:pt>
                <c:pt idx="7">
                  <c:v>-6.7588699999999999E-5</c:v>
                </c:pt>
                <c:pt idx="8">
                  <c:v>-6.7602900000000003E-5</c:v>
                </c:pt>
                <c:pt idx="9">
                  <c:v>-6.7605200000000001E-5</c:v>
                </c:pt>
                <c:pt idx="10">
                  <c:v>-6.7599099999999995E-5</c:v>
                </c:pt>
                <c:pt idx="11">
                  <c:v>-6.7597900000000005E-5</c:v>
                </c:pt>
                <c:pt idx="12">
                  <c:v>-6.7589999999999995E-5</c:v>
                </c:pt>
                <c:pt idx="13">
                  <c:v>-6.7592499999999994E-5</c:v>
                </c:pt>
                <c:pt idx="14">
                  <c:v>-6.7602100000000001E-5</c:v>
                </c:pt>
                <c:pt idx="15">
                  <c:v>-6.7600600000000005E-5</c:v>
                </c:pt>
                <c:pt idx="16">
                  <c:v>-6.7605499999999995E-5</c:v>
                </c:pt>
                <c:pt idx="17">
                  <c:v>-6.7601299999999999E-5</c:v>
                </c:pt>
                <c:pt idx="18">
                  <c:v>-6.7603100000000003E-5</c:v>
                </c:pt>
                <c:pt idx="19">
                  <c:v>-6.7606800000000005E-5</c:v>
                </c:pt>
                <c:pt idx="20">
                  <c:v>-6.7609199999999996E-5</c:v>
                </c:pt>
                <c:pt idx="21">
                  <c:v>-6.7619200000000005E-5</c:v>
                </c:pt>
                <c:pt idx="22">
                  <c:v>-6.7621300000000003E-5</c:v>
                </c:pt>
                <c:pt idx="23">
                  <c:v>-6.7624099999999995E-5</c:v>
                </c:pt>
                <c:pt idx="24">
                  <c:v>-6.7630400000000002E-5</c:v>
                </c:pt>
                <c:pt idx="25">
                  <c:v>-6.76354E-5</c:v>
                </c:pt>
                <c:pt idx="26">
                  <c:v>-6.7639599999999995E-5</c:v>
                </c:pt>
                <c:pt idx="27">
                  <c:v>-6.7650099999999998E-5</c:v>
                </c:pt>
                <c:pt idx="28">
                  <c:v>-6.7653599999999999E-5</c:v>
                </c:pt>
                <c:pt idx="29">
                  <c:v>-6.7656099999999998E-5</c:v>
                </c:pt>
                <c:pt idx="30">
                  <c:v>-6.7661699999999996E-5</c:v>
                </c:pt>
                <c:pt idx="31">
                  <c:v>-6.7668899999999999E-5</c:v>
                </c:pt>
                <c:pt idx="32">
                  <c:v>-6.7671399999999997E-5</c:v>
                </c:pt>
                <c:pt idx="33">
                  <c:v>-6.7672899999999994E-5</c:v>
                </c:pt>
                <c:pt idx="34">
                  <c:v>-6.7683399999999996E-5</c:v>
                </c:pt>
                <c:pt idx="35">
                  <c:v>-6.7693200000000004E-5</c:v>
                </c:pt>
                <c:pt idx="36">
                  <c:v>-6.7710000000000001E-5</c:v>
                </c:pt>
                <c:pt idx="37">
                  <c:v>-6.7706299999999999E-5</c:v>
                </c:pt>
                <c:pt idx="38">
                  <c:v>-6.7707500000000002E-5</c:v>
                </c:pt>
                <c:pt idx="39">
                  <c:v>-6.7713399999999994E-5</c:v>
                </c:pt>
                <c:pt idx="40">
                  <c:v>-6.7727300000000005E-5</c:v>
                </c:pt>
                <c:pt idx="41">
                  <c:v>-6.7732799999999996E-5</c:v>
                </c:pt>
                <c:pt idx="42">
                  <c:v>-6.7742899999999998E-5</c:v>
                </c:pt>
                <c:pt idx="43">
                  <c:v>-6.7745900000000005E-5</c:v>
                </c:pt>
                <c:pt idx="44">
                  <c:v>-6.7746700000000006E-5</c:v>
                </c:pt>
                <c:pt idx="45">
                  <c:v>-6.7760499999999996E-5</c:v>
                </c:pt>
                <c:pt idx="46">
                  <c:v>-6.7763500000000003E-5</c:v>
                </c:pt>
                <c:pt idx="47">
                  <c:v>-6.7768700000000001E-5</c:v>
                </c:pt>
                <c:pt idx="48">
                  <c:v>-6.7774400000000006E-5</c:v>
                </c:pt>
                <c:pt idx="49">
                  <c:v>-6.7780499999999999E-5</c:v>
                </c:pt>
                <c:pt idx="50">
                  <c:v>-6.7788599999999997E-5</c:v>
                </c:pt>
                <c:pt idx="51">
                  <c:v>-6.7798800000000006E-5</c:v>
                </c:pt>
                <c:pt idx="52">
                  <c:v>-6.7801500000000005E-5</c:v>
                </c:pt>
                <c:pt idx="53">
                  <c:v>-6.78026E-5</c:v>
                </c:pt>
                <c:pt idx="54">
                  <c:v>-6.7812799999999996E-5</c:v>
                </c:pt>
                <c:pt idx="55">
                  <c:v>-6.7833100000000006E-5</c:v>
                </c:pt>
                <c:pt idx="56">
                  <c:v>-6.7828800000000004E-5</c:v>
                </c:pt>
                <c:pt idx="57">
                  <c:v>-6.7836400000000007E-5</c:v>
                </c:pt>
                <c:pt idx="58">
                  <c:v>-6.7842000000000005E-5</c:v>
                </c:pt>
                <c:pt idx="59">
                  <c:v>-6.7849599999999995E-5</c:v>
                </c:pt>
                <c:pt idx="60">
                  <c:v>-6.7857300000000005E-5</c:v>
                </c:pt>
                <c:pt idx="61">
                  <c:v>-6.7862999999999997E-5</c:v>
                </c:pt>
                <c:pt idx="62">
                  <c:v>-6.7867700000000001E-5</c:v>
                </c:pt>
                <c:pt idx="63">
                  <c:v>-6.7870899999999994E-5</c:v>
                </c:pt>
                <c:pt idx="64">
                  <c:v>-6.7885600000000006E-5</c:v>
                </c:pt>
                <c:pt idx="65">
                  <c:v>-6.7888399999999999E-5</c:v>
                </c:pt>
                <c:pt idx="66">
                  <c:v>-6.7903099999999997E-5</c:v>
                </c:pt>
                <c:pt idx="67">
                  <c:v>-6.7896099999999995E-5</c:v>
                </c:pt>
                <c:pt idx="68">
                  <c:v>-6.7907699999999994E-5</c:v>
                </c:pt>
                <c:pt idx="69">
                  <c:v>-6.7918100000000003E-5</c:v>
                </c:pt>
                <c:pt idx="70">
                  <c:v>-6.7927000000000002E-5</c:v>
                </c:pt>
                <c:pt idx="71">
                  <c:v>-6.7933299999999996E-5</c:v>
                </c:pt>
                <c:pt idx="72">
                  <c:v>-6.7943500000000004E-5</c:v>
                </c:pt>
                <c:pt idx="73">
                  <c:v>-6.79572E-5</c:v>
                </c:pt>
                <c:pt idx="74">
                  <c:v>-6.7957899999999995E-5</c:v>
                </c:pt>
                <c:pt idx="75">
                  <c:v>-6.7965899999999999E-5</c:v>
                </c:pt>
                <c:pt idx="76">
                  <c:v>-6.7974199999999997E-5</c:v>
                </c:pt>
                <c:pt idx="77">
                  <c:v>-6.7983400000000004E-5</c:v>
                </c:pt>
                <c:pt idx="78">
                  <c:v>-6.7993100000000005E-5</c:v>
                </c:pt>
                <c:pt idx="79">
                  <c:v>-6.8008800000000005E-5</c:v>
                </c:pt>
                <c:pt idx="80">
                  <c:v>-6.80155E-5</c:v>
                </c:pt>
                <c:pt idx="81">
                  <c:v>-6.8015200000000006E-5</c:v>
                </c:pt>
                <c:pt idx="82">
                  <c:v>-6.8038600000000003E-5</c:v>
                </c:pt>
                <c:pt idx="83">
                  <c:v>-6.8028700000000001E-5</c:v>
                </c:pt>
                <c:pt idx="84">
                  <c:v>-6.80405E-5</c:v>
                </c:pt>
                <c:pt idx="85">
                  <c:v>-6.8039000000000004E-5</c:v>
                </c:pt>
                <c:pt idx="86">
                  <c:v>-6.8049899999999994E-5</c:v>
                </c:pt>
                <c:pt idx="87">
                  <c:v>-6.80591E-5</c:v>
                </c:pt>
                <c:pt idx="88">
                  <c:v>-6.8071799999999994E-5</c:v>
                </c:pt>
                <c:pt idx="89">
                  <c:v>-6.8074499999999993E-5</c:v>
                </c:pt>
                <c:pt idx="90">
                  <c:v>-6.8083099999999999E-5</c:v>
                </c:pt>
                <c:pt idx="91">
                  <c:v>-6.8088200000000003E-5</c:v>
                </c:pt>
                <c:pt idx="92">
                  <c:v>-6.8089999999999994E-5</c:v>
                </c:pt>
                <c:pt idx="93">
                  <c:v>-6.8102900000000001E-5</c:v>
                </c:pt>
                <c:pt idx="94">
                  <c:v>-6.8121599999999995E-5</c:v>
                </c:pt>
                <c:pt idx="95">
                  <c:v>-6.8126800000000006E-5</c:v>
                </c:pt>
                <c:pt idx="96">
                  <c:v>-6.8140199999999995E-5</c:v>
                </c:pt>
                <c:pt idx="97">
                  <c:v>-6.8147900000000005E-5</c:v>
                </c:pt>
                <c:pt idx="98">
                  <c:v>-6.8149000000000001E-5</c:v>
                </c:pt>
                <c:pt idx="99">
                  <c:v>-6.8163499999999999E-5</c:v>
                </c:pt>
                <c:pt idx="100">
                  <c:v>-6.8185399999999999E-5</c:v>
                </c:pt>
                <c:pt idx="101">
                  <c:v>-6.8181899999999999E-5</c:v>
                </c:pt>
                <c:pt idx="102">
                  <c:v>-6.8191199999999999E-5</c:v>
                </c:pt>
                <c:pt idx="103">
                  <c:v>-6.8196100000000003E-5</c:v>
                </c:pt>
                <c:pt idx="104">
                  <c:v>-6.8202999999999997E-5</c:v>
                </c:pt>
                <c:pt idx="105">
                  <c:v>-6.8211600000000003E-5</c:v>
                </c:pt>
                <c:pt idx="106">
                  <c:v>-6.82106E-5</c:v>
                </c:pt>
                <c:pt idx="107">
                  <c:v>-6.8214999999999997E-5</c:v>
                </c:pt>
                <c:pt idx="108">
                  <c:v>-6.8221700000000004E-5</c:v>
                </c:pt>
                <c:pt idx="109">
                  <c:v>-6.8225800000000007E-5</c:v>
                </c:pt>
                <c:pt idx="110">
                  <c:v>-6.8224899999999998E-5</c:v>
                </c:pt>
                <c:pt idx="111">
                  <c:v>-6.8228599999999999E-5</c:v>
                </c:pt>
                <c:pt idx="112">
                  <c:v>-6.8235699999999995E-5</c:v>
                </c:pt>
                <c:pt idx="113">
                  <c:v>-6.8244200000000006E-5</c:v>
                </c:pt>
                <c:pt idx="114">
                  <c:v>-6.8257999999999996E-5</c:v>
                </c:pt>
                <c:pt idx="115">
                  <c:v>-6.8256499999999999E-5</c:v>
                </c:pt>
                <c:pt idx="116">
                  <c:v>-6.8256099999999999E-5</c:v>
                </c:pt>
                <c:pt idx="117">
                  <c:v>-6.8269500000000001E-5</c:v>
                </c:pt>
                <c:pt idx="118">
                  <c:v>-6.8269900000000002E-5</c:v>
                </c:pt>
                <c:pt idx="119">
                  <c:v>-6.8279200000000002E-5</c:v>
                </c:pt>
                <c:pt idx="120">
                  <c:v>-6.8293299999999999E-5</c:v>
                </c:pt>
                <c:pt idx="121">
                  <c:v>-6.8302300000000005E-5</c:v>
                </c:pt>
                <c:pt idx="122">
                  <c:v>-6.8294599999999995E-5</c:v>
                </c:pt>
                <c:pt idx="123">
                  <c:v>-6.8306900000000002E-5</c:v>
                </c:pt>
                <c:pt idx="124">
                  <c:v>-6.8312999999999995E-5</c:v>
                </c:pt>
                <c:pt idx="125">
                  <c:v>-6.8320100000000003E-5</c:v>
                </c:pt>
                <c:pt idx="126">
                  <c:v>-6.8322299999999995E-5</c:v>
                </c:pt>
                <c:pt idx="127">
                  <c:v>-6.8337000000000007E-5</c:v>
                </c:pt>
                <c:pt idx="128">
                  <c:v>-6.8332300000000003E-5</c:v>
                </c:pt>
                <c:pt idx="129">
                  <c:v>-6.8343599999999994E-5</c:v>
                </c:pt>
                <c:pt idx="130">
                  <c:v>-6.8348200000000004E-5</c:v>
                </c:pt>
                <c:pt idx="131">
                  <c:v>-6.8350700000000003E-5</c:v>
                </c:pt>
                <c:pt idx="132">
                  <c:v>-6.8351300000000004E-5</c:v>
                </c:pt>
                <c:pt idx="133">
                  <c:v>-6.8357700000000005E-5</c:v>
                </c:pt>
                <c:pt idx="134">
                  <c:v>-6.8362500000000001E-5</c:v>
                </c:pt>
                <c:pt idx="135">
                  <c:v>-6.8370700000000006E-5</c:v>
                </c:pt>
                <c:pt idx="136">
                  <c:v>-6.8380700000000001E-5</c:v>
                </c:pt>
                <c:pt idx="137">
                  <c:v>-6.8382300000000004E-5</c:v>
                </c:pt>
                <c:pt idx="138">
                  <c:v>-6.83896E-5</c:v>
                </c:pt>
                <c:pt idx="139">
                  <c:v>-6.8383800000000001E-5</c:v>
                </c:pt>
                <c:pt idx="140">
                  <c:v>-6.8397600000000004E-5</c:v>
                </c:pt>
                <c:pt idx="141">
                  <c:v>-6.8406300000000003E-5</c:v>
                </c:pt>
                <c:pt idx="142">
                  <c:v>-6.8408699999999994E-5</c:v>
                </c:pt>
                <c:pt idx="143">
                  <c:v>-6.8407799999999999E-5</c:v>
                </c:pt>
                <c:pt idx="144">
                  <c:v>-6.8412199999999995E-5</c:v>
                </c:pt>
                <c:pt idx="145">
                  <c:v>-6.84235E-5</c:v>
                </c:pt>
                <c:pt idx="146">
                  <c:v>-6.8427099999999994E-5</c:v>
                </c:pt>
                <c:pt idx="147">
                  <c:v>-6.8431100000000003E-5</c:v>
                </c:pt>
                <c:pt idx="148">
                  <c:v>-6.8446400000000003E-5</c:v>
                </c:pt>
                <c:pt idx="149">
                  <c:v>-6.8446800000000003E-5</c:v>
                </c:pt>
                <c:pt idx="150">
                  <c:v>-6.8445899999999995E-5</c:v>
                </c:pt>
                <c:pt idx="151">
                  <c:v>-6.8450500000000005E-5</c:v>
                </c:pt>
                <c:pt idx="152">
                  <c:v>-6.8460400000000006E-5</c:v>
                </c:pt>
                <c:pt idx="153">
                  <c:v>-6.8462599999999997E-5</c:v>
                </c:pt>
                <c:pt idx="154">
                  <c:v>-6.8463500000000006E-5</c:v>
                </c:pt>
                <c:pt idx="155">
                  <c:v>-6.84729E-5</c:v>
                </c:pt>
                <c:pt idx="156">
                  <c:v>-6.8476899999999995E-5</c:v>
                </c:pt>
                <c:pt idx="157">
                  <c:v>-6.8485200000000006E-5</c:v>
                </c:pt>
                <c:pt idx="158">
                  <c:v>-6.8487300000000004E-5</c:v>
                </c:pt>
                <c:pt idx="159">
                  <c:v>-6.8484200000000004E-5</c:v>
                </c:pt>
                <c:pt idx="160">
                  <c:v>-6.8495200000000001E-5</c:v>
                </c:pt>
                <c:pt idx="161">
                  <c:v>-6.8503499999999999E-5</c:v>
                </c:pt>
                <c:pt idx="162">
                  <c:v>-6.8502499999999997E-5</c:v>
                </c:pt>
                <c:pt idx="163">
                  <c:v>-6.85103E-5</c:v>
                </c:pt>
                <c:pt idx="164">
                  <c:v>-6.8505599999999997E-5</c:v>
                </c:pt>
                <c:pt idx="165">
                  <c:v>-6.8510399999999994E-5</c:v>
                </c:pt>
                <c:pt idx="166">
                  <c:v>-6.8520200000000002E-5</c:v>
                </c:pt>
                <c:pt idx="167">
                  <c:v>-6.8524500000000004E-5</c:v>
                </c:pt>
                <c:pt idx="168">
                  <c:v>-6.8531199999999999E-5</c:v>
                </c:pt>
                <c:pt idx="169">
                  <c:v>-6.8538400000000001E-5</c:v>
                </c:pt>
                <c:pt idx="170">
                  <c:v>-6.8542700000000004E-5</c:v>
                </c:pt>
                <c:pt idx="171">
                  <c:v>-6.8544899999999995E-5</c:v>
                </c:pt>
                <c:pt idx="172">
                  <c:v>-6.8545899999999997E-5</c:v>
                </c:pt>
                <c:pt idx="173">
                  <c:v>-6.8549799999999999E-5</c:v>
                </c:pt>
                <c:pt idx="174">
                  <c:v>-6.8544800000000001E-5</c:v>
                </c:pt>
                <c:pt idx="175">
                  <c:v>-6.8563299999999995E-5</c:v>
                </c:pt>
                <c:pt idx="176">
                  <c:v>-6.8557600000000002E-5</c:v>
                </c:pt>
                <c:pt idx="177">
                  <c:v>-6.8577299999999998E-5</c:v>
                </c:pt>
                <c:pt idx="178">
                  <c:v>-6.8576099999999996E-5</c:v>
                </c:pt>
                <c:pt idx="179">
                  <c:v>-6.8585100000000002E-5</c:v>
                </c:pt>
                <c:pt idx="180">
                  <c:v>-6.8588600000000003E-5</c:v>
                </c:pt>
                <c:pt idx="181">
                  <c:v>-6.85936E-5</c:v>
                </c:pt>
                <c:pt idx="182">
                  <c:v>-6.8592599999999998E-5</c:v>
                </c:pt>
                <c:pt idx="183">
                  <c:v>-6.8586199999999997E-5</c:v>
                </c:pt>
                <c:pt idx="184">
                  <c:v>-6.8594200000000001E-5</c:v>
                </c:pt>
                <c:pt idx="185">
                  <c:v>-6.8600499999999995E-5</c:v>
                </c:pt>
                <c:pt idx="186">
                  <c:v>-6.8607699999999997E-5</c:v>
                </c:pt>
                <c:pt idx="187">
                  <c:v>-6.8608099999999998E-5</c:v>
                </c:pt>
                <c:pt idx="188">
                  <c:v>-6.8611100000000005E-5</c:v>
                </c:pt>
                <c:pt idx="189">
                  <c:v>-6.86213E-5</c:v>
                </c:pt>
                <c:pt idx="190">
                  <c:v>-6.8622599999999996E-5</c:v>
                </c:pt>
                <c:pt idx="191">
                  <c:v>-6.8632899999999998E-5</c:v>
                </c:pt>
                <c:pt idx="192">
                  <c:v>-6.8629799999999998E-5</c:v>
                </c:pt>
                <c:pt idx="193">
                  <c:v>-6.8647700000000003E-5</c:v>
                </c:pt>
                <c:pt idx="194">
                  <c:v>-6.8641999999999998E-5</c:v>
                </c:pt>
                <c:pt idx="195">
                  <c:v>-6.8648399999999998E-5</c:v>
                </c:pt>
                <c:pt idx="196">
                  <c:v>-6.8654999999999999E-5</c:v>
                </c:pt>
                <c:pt idx="197">
                  <c:v>-6.8655699999999994E-5</c:v>
                </c:pt>
                <c:pt idx="198">
                  <c:v>-6.8642599999999999E-5</c:v>
                </c:pt>
                <c:pt idx="199">
                  <c:v>-6.8637200000000001E-5</c:v>
                </c:pt>
                <c:pt idx="200">
                  <c:v>-6.8647500000000003E-5</c:v>
                </c:pt>
                <c:pt idx="201">
                  <c:v>-6.8649699999999994E-5</c:v>
                </c:pt>
                <c:pt idx="202">
                  <c:v>-6.8656299999999995E-5</c:v>
                </c:pt>
                <c:pt idx="203">
                  <c:v>-6.8655100000000006E-5</c:v>
                </c:pt>
                <c:pt idx="204">
                  <c:v>-6.8648399999999998E-5</c:v>
                </c:pt>
                <c:pt idx="205">
                  <c:v>-6.8642900000000006E-5</c:v>
                </c:pt>
                <c:pt idx="206">
                  <c:v>-6.8654100000000004E-5</c:v>
                </c:pt>
                <c:pt idx="207">
                  <c:v>-6.8656099999999995E-5</c:v>
                </c:pt>
                <c:pt idx="208">
                  <c:v>-6.8649100000000007E-5</c:v>
                </c:pt>
                <c:pt idx="209">
                  <c:v>-6.8666700000000004E-5</c:v>
                </c:pt>
                <c:pt idx="210">
                  <c:v>-6.8661500000000007E-5</c:v>
                </c:pt>
                <c:pt idx="211">
                  <c:v>-6.8665199999999994E-5</c:v>
                </c:pt>
                <c:pt idx="212">
                  <c:v>-6.86769E-5</c:v>
                </c:pt>
                <c:pt idx="213">
                  <c:v>-6.8675099999999996E-5</c:v>
                </c:pt>
                <c:pt idx="214">
                  <c:v>-6.8692100000000006E-5</c:v>
                </c:pt>
                <c:pt idx="215">
                  <c:v>-6.8686499999999994E-5</c:v>
                </c:pt>
                <c:pt idx="216">
                  <c:v>-6.8684300000000002E-5</c:v>
                </c:pt>
                <c:pt idx="217">
                  <c:v>-6.8690700000000003E-5</c:v>
                </c:pt>
                <c:pt idx="218">
                  <c:v>-6.8689599999999994E-5</c:v>
                </c:pt>
                <c:pt idx="219">
                  <c:v>-6.8701600000000006E-5</c:v>
                </c:pt>
                <c:pt idx="220">
                  <c:v>-6.8700299999999997E-5</c:v>
                </c:pt>
                <c:pt idx="221">
                  <c:v>-6.8703500000000004E-5</c:v>
                </c:pt>
                <c:pt idx="222">
                  <c:v>-6.8715700000000003E-5</c:v>
                </c:pt>
                <c:pt idx="223">
                  <c:v>-6.8720999999999995E-5</c:v>
                </c:pt>
                <c:pt idx="224">
                  <c:v>-6.8704300000000006E-5</c:v>
                </c:pt>
                <c:pt idx="225">
                  <c:v>-6.8714799999999995E-5</c:v>
                </c:pt>
                <c:pt idx="226">
                  <c:v>-6.8711699999999995E-5</c:v>
                </c:pt>
                <c:pt idx="227">
                  <c:v>-6.8718499999999996E-5</c:v>
                </c:pt>
                <c:pt idx="228">
                  <c:v>-6.8717899999999995E-5</c:v>
                </c:pt>
                <c:pt idx="229">
                  <c:v>-6.8728500000000004E-5</c:v>
                </c:pt>
                <c:pt idx="230">
                  <c:v>-6.8723699999999994E-5</c:v>
                </c:pt>
                <c:pt idx="231">
                  <c:v>-6.8735100000000005E-5</c:v>
                </c:pt>
                <c:pt idx="232">
                  <c:v>-6.8726400000000007E-5</c:v>
                </c:pt>
                <c:pt idx="233">
                  <c:v>-6.87234E-5</c:v>
                </c:pt>
                <c:pt idx="234">
                  <c:v>-6.8725400000000004E-5</c:v>
                </c:pt>
                <c:pt idx="235">
                  <c:v>-6.8744299999999998E-5</c:v>
                </c:pt>
                <c:pt idx="236">
                  <c:v>-6.8730000000000001E-5</c:v>
                </c:pt>
                <c:pt idx="237">
                  <c:v>-6.8739300000000001E-5</c:v>
                </c:pt>
                <c:pt idx="238">
                  <c:v>-6.8737000000000003E-5</c:v>
                </c:pt>
                <c:pt idx="239">
                  <c:v>-6.87482E-5</c:v>
                </c:pt>
                <c:pt idx="240">
                  <c:v>-6.8746799999999997E-5</c:v>
                </c:pt>
                <c:pt idx="241">
                  <c:v>-6.8746199999999996E-5</c:v>
                </c:pt>
                <c:pt idx="242">
                  <c:v>-6.8736899999999996E-5</c:v>
                </c:pt>
                <c:pt idx="243">
                  <c:v>-6.8752799999999997E-5</c:v>
                </c:pt>
                <c:pt idx="244">
                  <c:v>-6.8750499999999998E-5</c:v>
                </c:pt>
                <c:pt idx="245">
                  <c:v>-6.8758700000000003E-5</c:v>
                </c:pt>
                <c:pt idx="246">
                  <c:v>-6.8743899999999998E-5</c:v>
                </c:pt>
                <c:pt idx="247">
                  <c:v>-6.8746500000000003E-5</c:v>
                </c:pt>
                <c:pt idx="248">
                  <c:v>-6.87511E-5</c:v>
                </c:pt>
                <c:pt idx="249">
                  <c:v>-6.8752900000000004E-5</c:v>
                </c:pt>
                <c:pt idx="250">
                  <c:v>-6.8749099999999995E-5</c:v>
                </c:pt>
                <c:pt idx="251">
                  <c:v>-6.8759399999999998E-5</c:v>
                </c:pt>
                <c:pt idx="252">
                  <c:v>-6.8761200000000002E-5</c:v>
                </c:pt>
                <c:pt idx="253">
                  <c:v>-6.8759799999999999E-5</c:v>
                </c:pt>
                <c:pt idx="254">
                  <c:v>-6.8755000000000002E-5</c:v>
                </c:pt>
                <c:pt idx="255">
                  <c:v>-6.8758399999999995E-5</c:v>
                </c:pt>
                <c:pt idx="256">
                  <c:v>-6.8753700000000005E-5</c:v>
                </c:pt>
                <c:pt idx="257">
                  <c:v>-6.8759300000000004E-5</c:v>
                </c:pt>
                <c:pt idx="258">
                  <c:v>-6.8767499999999995E-5</c:v>
                </c:pt>
                <c:pt idx="259">
                  <c:v>-6.8768000000000003E-5</c:v>
                </c:pt>
                <c:pt idx="260">
                  <c:v>-6.8765399999999997E-5</c:v>
                </c:pt>
                <c:pt idx="261">
                  <c:v>-6.8769600000000006E-5</c:v>
                </c:pt>
                <c:pt idx="262">
                  <c:v>-6.8776900000000002E-5</c:v>
                </c:pt>
                <c:pt idx="263">
                  <c:v>-6.8780400000000003E-5</c:v>
                </c:pt>
                <c:pt idx="264">
                  <c:v>-6.8781400000000005E-5</c:v>
                </c:pt>
                <c:pt idx="265">
                  <c:v>-6.8772899999999993E-5</c:v>
                </c:pt>
                <c:pt idx="266">
                  <c:v>-6.8782900000000002E-5</c:v>
                </c:pt>
                <c:pt idx="267">
                  <c:v>-6.8783500000000003E-5</c:v>
                </c:pt>
                <c:pt idx="268">
                  <c:v>-6.8770700000000002E-5</c:v>
                </c:pt>
                <c:pt idx="269">
                  <c:v>-6.8781000000000004E-5</c:v>
                </c:pt>
                <c:pt idx="270">
                  <c:v>-6.87823E-5</c:v>
                </c:pt>
                <c:pt idx="271">
                  <c:v>-6.8789999999999997E-5</c:v>
                </c:pt>
                <c:pt idx="272">
                  <c:v>-6.8788999999999995E-5</c:v>
                </c:pt>
                <c:pt idx="273">
                  <c:v>-6.8794000000000006E-5</c:v>
                </c:pt>
                <c:pt idx="274">
                  <c:v>-6.8791899999999994E-5</c:v>
                </c:pt>
                <c:pt idx="275">
                  <c:v>-6.8788700000000001E-5</c:v>
                </c:pt>
                <c:pt idx="276">
                  <c:v>-6.8800600000000007E-5</c:v>
                </c:pt>
                <c:pt idx="277">
                  <c:v>-6.8806499999999999E-5</c:v>
                </c:pt>
                <c:pt idx="278">
                  <c:v>-6.8809599999999999E-5</c:v>
                </c:pt>
                <c:pt idx="279">
                  <c:v>-6.8801399999999995E-5</c:v>
                </c:pt>
                <c:pt idx="280">
                  <c:v>-6.8805800000000005E-5</c:v>
                </c:pt>
                <c:pt idx="281">
                  <c:v>-6.8811200000000003E-5</c:v>
                </c:pt>
                <c:pt idx="282">
                  <c:v>-6.8809199999999998E-5</c:v>
                </c:pt>
                <c:pt idx="283">
                  <c:v>-6.8813700000000002E-5</c:v>
                </c:pt>
                <c:pt idx="284">
                  <c:v>-6.8810699999999995E-5</c:v>
                </c:pt>
                <c:pt idx="285">
                  <c:v>-6.8819999999999995E-5</c:v>
                </c:pt>
                <c:pt idx="286">
                  <c:v>-6.8813599999999995E-5</c:v>
                </c:pt>
                <c:pt idx="287">
                  <c:v>-6.8824299999999998E-5</c:v>
                </c:pt>
                <c:pt idx="288">
                  <c:v>-6.8819700000000001E-5</c:v>
                </c:pt>
                <c:pt idx="289">
                  <c:v>-6.8820999999999997E-5</c:v>
                </c:pt>
                <c:pt idx="290">
                  <c:v>-6.88224E-5</c:v>
                </c:pt>
                <c:pt idx="291">
                  <c:v>-6.88315E-5</c:v>
                </c:pt>
                <c:pt idx="292">
                  <c:v>-6.8817200000000002E-5</c:v>
                </c:pt>
                <c:pt idx="293">
                  <c:v>-6.8817400000000003E-5</c:v>
                </c:pt>
                <c:pt idx="294">
                  <c:v>-6.88224E-5</c:v>
                </c:pt>
                <c:pt idx="295">
                  <c:v>-6.8824000000000004E-5</c:v>
                </c:pt>
                <c:pt idx="296">
                  <c:v>-6.8875399999999995E-5</c:v>
                </c:pt>
                <c:pt idx="297">
                  <c:v>-6.8865100000000006E-5</c:v>
                </c:pt>
                <c:pt idx="298">
                  <c:v>-6.8821500000000005E-5</c:v>
                </c:pt>
                <c:pt idx="299">
                  <c:v>-6.8827700000000005E-5</c:v>
                </c:pt>
                <c:pt idx="300">
                  <c:v>-6.8830600000000005E-5</c:v>
                </c:pt>
                <c:pt idx="301">
                  <c:v>-6.8831900000000001E-5</c:v>
                </c:pt>
                <c:pt idx="302">
                  <c:v>-6.8825900000000001E-5</c:v>
                </c:pt>
                <c:pt idx="303">
                  <c:v>-6.8834300000000006E-5</c:v>
                </c:pt>
                <c:pt idx="304">
                  <c:v>-6.8824299999999998E-5</c:v>
                </c:pt>
                <c:pt idx="305">
                  <c:v>-6.88468E-5</c:v>
                </c:pt>
                <c:pt idx="306">
                  <c:v>-6.8838199999999994E-5</c:v>
                </c:pt>
                <c:pt idx="307">
                  <c:v>-6.8839700000000004E-5</c:v>
                </c:pt>
                <c:pt idx="308">
                  <c:v>-6.8844300000000001E-5</c:v>
                </c:pt>
                <c:pt idx="309">
                  <c:v>-6.8849000000000004E-5</c:v>
                </c:pt>
                <c:pt idx="310">
                  <c:v>-6.8846599999999999E-5</c:v>
                </c:pt>
                <c:pt idx="311">
                  <c:v>-6.8855400000000005E-5</c:v>
                </c:pt>
                <c:pt idx="312">
                  <c:v>-6.8852199999999998E-5</c:v>
                </c:pt>
                <c:pt idx="313">
                  <c:v>-6.8843299999999999E-5</c:v>
                </c:pt>
                <c:pt idx="314">
                  <c:v>-6.8857100000000002E-5</c:v>
                </c:pt>
                <c:pt idx="315">
                  <c:v>-6.8855600000000005E-5</c:v>
                </c:pt>
                <c:pt idx="316">
                  <c:v>-6.8863599999999996E-5</c:v>
                </c:pt>
                <c:pt idx="317">
                  <c:v>-6.8863599999999996E-5</c:v>
                </c:pt>
                <c:pt idx="318">
                  <c:v>-6.8854499999999996E-5</c:v>
                </c:pt>
                <c:pt idx="319">
                  <c:v>-6.88563E-5</c:v>
                </c:pt>
                <c:pt idx="320">
                  <c:v>-6.8856999999999995E-5</c:v>
                </c:pt>
                <c:pt idx="321">
                  <c:v>-6.8864100000000004E-5</c:v>
                </c:pt>
                <c:pt idx="322">
                  <c:v>-6.8864999999999999E-5</c:v>
                </c:pt>
                <c:pt idx="323">
                  <c:v>-6.8868400000000006E-5</c:v>
                </c:pt>
                <c:pt idx="324">
                  <c:v>-6.8858900000000006E-5</c:v>
                </c:pt>
                <c:pt idx="325">
                  <c:v>-6.8915E-5</c:v>
                </c:pt>
                <c:pt idx="326">
                  <c:v>-6.8909E-5</c:v>
                </c:pt>
                <c:pt idx="327">
                  <c:v>-6.8876199999999996E-5</c:v>
                </c:pt>
                <c:pt idx="328">
                  <c:v>-6.8873899999999998E-5</c:v>
                </c:pt>
                <c:pt idx="329">
                  <c:v>-6.8869700000000002E-5</c:v>
                </c:pt>
                <c:pt idx="330">
                  <c:v>-6.8858700000000005E-5</c:v>
                </c:pt>
                <c:pt idx="331">
                  <c:v>-6.8867299999999997E-5</c:v>
                </c:pt>
                <c:pt idx="332">
                  <c:v>-6.8875999999999996E-5</c:v>
                </c:pt>
                <c:pt idx="333">
                  <c:v>-6.8874499999999999E-5</c:v>
                </c:pt>
                <c:pt idx="334">
                  <c:v>-6.8874000000000005E-5</c:v>
                </c:pt>
                <c:pt idx="335">
                  <c:v>-6.8891800000000003E-5</c:v>
                </c:pt>
                <c:pt idx="336">
                  <c:v>-6.8908300000000006E-5</c:v>
                </c:pt>
                <c:pt idx="337">
                  <c:v>-6.8917299999999998E-5</c:v>
                </c:pt>
                <c:pt idx="338">
                  <c:v>-6.8939300000000006E-5</c:v>
                </c:pt>
                <c:pt idx="339">
                  <c:v>-6.8950100000000002E-5</c:v>
                </c:pt>
                <c:pt idx="340">
                  <c:v>-6.8971099999999994E-5</c:v>
                </c:pt>
                <c:pt idx="341">
                  <c:v>-6.8991499999999998E-5</c:v>
                </c:pt>
                <c:pt idx="342">
                  <c:v>-6.90357E-5</c:v>
                </c:pt>
                <c:pt idx="343">
                  <c:v>-6.9046800000000004E-5</c:v>
                </c:pt>
                <c:pt idx="344">
                  <c:v>-6.9068100000000004E-5</c:v>
                </c:pt>
                <c:pt idx="345">
                  <c:v>-6.9083000000000002E-5</c:v>
                </c:pt>
                <c:pt idx="346">
                  <c:v>-6.9105900000000005E-5</c:v>
                </c:pt>
                <c:pt idx="347">
                  <c:v>-6.9133400000000005E-5</c:v>
                </c:pt>
                <c:pt idx="348">
                  <c:v>-6.9159599999999994E-5</c:v>
                </c:pt>
                <c:pt idx="349">
                  <c:v>-6.9183400000000006E-5</c:v>
                </c:pt>
                <c:pt idx="350">
                  <c:v>-6.9199800000000001E-5</c:v>
                </c:pt>
                <c:pt idx="351">
                  <c:v>-6.9220699999999999E-5</c:v>
                </c:pt>
                <c:pt idx="352">
                  <c:v>-6.9246399999999995E-5</c:v>
                </c:pt>
                <c:pt idx="353">
                  <c:v>-6.9269499999999998E-5</c:v>
                </c:pt>
                <c:pt idx="354">
                  <c:v>-6.9296100000000002E-5</c:v>
                </c:pt>
                <c:pt idx="355">
                  <c:v>-6.93168E-5</c:v>
                </c:pt>
                <c:pt idx="356">
                  <c:v>-6.9340599999999998E-5</c:v>
                </c:pt>
                <c:pt idx="357">
                  <c:v>-6.9368200000000004E-5</c:v>
                </c:pt>
                <c:pt idx="358">
                  <c:v>-6.9401399999999996E-5</c:v>
                </c:pt>
                <c:pt idx="359">
                  <c:v>-6.9429899999999997E-5</c:v>
                </c:pt>
                <c:pt idx="360">
                  <c:v>-6.9460699999999997E-5</c:v>
                </c:pt>
                <c:pt idx="361">
                  <c:v>-6.9473299999999998E-5</c:v>
                </c:pt>
                <c:pt idx="362">
                  <c:v>-6.9612900000000006E-5</c:v>
                </c:pt>
                <c:pt idx="363">
                  <c:v>-6.9637500000000005E-5</c:v>
                </c:pt>
                <c:pt idx="364">
                  <c:v>-6.9684200000000006E-5</c:v>
                </c:pt>
                <c:pt idx="365">
                  <c:v>-6.9730100000000005E-5</c:v>
                </c:pt>
                <c:pt idx="366">
                  <c:v>-6.9765199999999994E-5</c:v>
                </c:pt>
                <c:pt idx="367">
                  <c:v>-6.9813200000000004E-5</c:v>
                </c:pt>
                <c:pt idx="368">
                  <c:v>-6.98451E-5</c:v>
                </c:pt>
                <c:pt idx="369">
                  <c:v>-6.9888799999999994E-5</c:v>
                </c:pt>
                <c:pt idx="370">
                  <c:v>-6.9930499999999997E-5</c:v>
                </c:pt>
                <c:pt idx="371">
                  <c:v>-6.9977100000000005E-5</c:v>
                </c:pt>
                <c:pt idx="372">
                  <c:v>-7.0036200000000005E-5</c:v>
                </c:pt>
                <c:pt idx="373">
                  <c:v>-7.0090200000000002E-5</c:v>
                </c:pt>
                <c:pt idx="374">
                  <c:v>-7.0161399999999995E-5</c:v>
                </c:pt>
                <c:pt idx="375">
                  <c:v>-7.02314E-5</c:v>
                </c:pt>
                <c:pt idx="376">
                  <c:v>-7.0300099999999995E-5</c:v>
                </c:pt>
                <c:pt idx="377">
                  <c:v>-7.0375099999999996E-5</c:v>
                </c:pt>
                <c:pt idx="378">
                  <c:v>-7.04476E-5</c:v>
                </c:pt>
                <c:pt idx="379">
                  <c:v>-7.0526100000000002E-5</c:v>
                </c:pt>
                <c:pt idx="380">
                  <c:v>-7.0613599999999998E-5</c:v>
                </c:pt>
                <c:pt idx="381">
                  <c:v>-7.0698999999999995E-5</c:v>
                </c:pt>
                <c:pt idx="382">
                  <c:v>-7.0794499999999994E-5</c:v>
                </c:pt>
                <c:pt idx="383">
                  <c:v>-7.0902500000000001E-5</c:v>
                </c:pt>
                <c:pt idx="384">
                  <c:v>-7.1014199999999995E-5</c:v>
                </c:pt>
                <c:pt idx="385">
                  <c:v>-7.1149000000000006E-5</c:v>
                </c:pt>
                <c:pt idx="386">
                  <c:v>-7.1287300000000004E-5</c:v>
                </c:pt>
                <c:pt idx="387">
                  <c:v>-7.1435999999999998E-5</c:v>
                </c:pt>
                <c:pt idx="388">
                  <c:v>-7.2034900000000004E-5</c:v>
                </c:pt>
                <c:pt idx="389">
                  <c:v>-7.2793999999999995E-5</c:v>
                </c:pt>
                <c:pt idx="390">
                  <c:v>-7.31087E-5</c:v>
                </c:pt>
                <c:pt idx="391">
                  <c:v>-7.3620400000000004E-5</c:v>
                </c:pt>
                <c:pt idx="392">
                  <c:v>-7.3632299999999996E-5</c:v>
                </c:pt>
                <c:pt idx="393">
                  <c:v>-7.3613600000000003E-5</c:v>
                </c:pt>
                <c:pt idx="394">
                  <c:v>-7.3580300000000004E-5</c:v>
                </c:pt>
                <c:pt idx="395">
                  <c:v>-7.3572599999999994E-5</c:v>
                </c:pt>
                <c:pt idx="396">
                  <c:v>-7.3561799999999998E-5</c:v>
                </c:pt>
                <c:pt idx="397">
                  <c:v>-7.3542900000000004E-5</c:v>
                </c:pt>
                <c:pt idx="398">
                  <c:v>-7.3591999999999996E-5</c:v>
                </c:pt>
                <c:pt idx="399">
                  <c:v>-7.3762000000000003E-5</c:v>
                </c:pt>
                <c:pt idx="400">
                  <c:v>-7.3946400000000001E-5</c:v>
                </c:pt>
                <c:pt idx="401">
                  <c:v>-7.4134999999999994E-5</c:v>
                </c:pt>
                <c:pt idx="402">
                  <c:v>-7.4361200000000002E-5</c:v>
                </c:pt>
                <c:pt idx="403">
                  <c:v>-7.4583299999999995E-5</c:v>
                </c:pt>
                <c:pt idx="404">
                  <c:v>-7.48267E-5</c:v>
                </c:pt>
                <c:pt idx="405">
                  <c:v>-7.5090299999999995E-5</c:v>
                </c:pt>
                <c:pt idx="406">
                  <c:v>-7.5360500000000005E-5</c:v>
                </c:pt>
                <c:pt idx="407">
                  <c:v>-7.5667599999999994E-5</c:v>
                </c:pt>
                <c:pt idx="408">
                  <c:v>-7.5981000000000003E-5</c:v>
                </c:pt>
                <c:pt idx="409">
                  <c:v>-7.6332099999999994E-5</c:v>
                </c:pt>
                <c:pt idx="410">
                  <c:v>-7.6703899999999996E-5</c:v>
                </c:pt>
                <c:pt idx="411">
                  <c:v>-7.7108900000000003E-5</c:v>
                </c:pt>
                <c:pt idx="412">
                  <c:v>-7.7550099999999995E-5</c:v>
                </c:pt>
                <c:pt idx="413">
                  <c:v>-7.8025499999999994E-5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E6-4C3A-95B1-10B7E3FF403E}"/>
            </c:ext>
          </c:extLst>
        </c:ser>
        <c:ser>
          <c:idx val="1"/>
          <c:order val="1"/>
          <c:tx>
            <c:strRef>
              <c:f>'Blank holder correction'!$E$2</c:f>
              <c:strCache>
                <c:ptCount val="1"/>
                <c:pt idx="0">
                  <c:v>sample from sheet 1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298.75009</c:v>
                </c:pt>
                <c:pt idx="1">
                  <c:v>298.43849</c:v>
                </c:pt>
                <c:pt idx="2">
                  <c:v>297.74011000000002</c:v>
                </c:pt>
                <c:pt idx="3">
                  <c:v>296.92660999999998</c:v>
                </c:pt>
                <c:pt idx="4">
                  <c:v>295.98813000000001</c:v>
                </c:pt>
                <c:pt idx="5">
                  <c:v>295.01056999999997</c:v>
                </c:pt>
                <c:pt idx="6">
                  <c:v>294.06635</c:v>
                </c:pt>
                <c:pt idx="7">
                  <c:v>293.01555000000002</c:v>
                </c:pt>
                <c:pt idx="8">
                  <c:v>292.01981000000001</c:v>
                </c:pt>
                <c:pt idx="9">
                  <c:v>291.11626000000001</c:v>
                </c:pt>
                <c:pt idx="10">
                  <c:v>290.21859999999998</c:v>
                </c:pt>
                <c:pt idx="11">
                  <c:v>289.34397999999999</c:v>
                </c:pt>
                <c:pt idx="12">
                  <c:v>288.50081</c:v>
                </c:pt>
                <c:pt idx="13">
                  <c:v>287.68331999999998</c:v>
                </c:pt>
                <c:pt idx="14">
                  <c:v>286.85924999999997</c:v>
                </c:pt>
                <c:pt idx="15">
                  <c:v>286.12324999999998</c:v>
                </c:pt>
                <c:pt idx="16">
                  <c:v>285.36955</c:v>
                </c:pt>
                <c:pt idx="17">
                  <c:v>284.58330000000001</c:v>
                </c:pt>
                <c:pt idx="18">
                  <c:v>283.86063000000001</c:v>
                </c:pt>
                <c:pt idx="19">
                  <c:v>283.13155</c:v>
                </c:pt>
                <c:pt idx="20">
                  <c:v>282.32512000000003</c:v>
                </c:pt>
                <c:pt idx="21">
                  <c:v>281.50110000000001</c:v>
                </c:pt>
                <c:pt idx="22">
                  <c:v>280.661</c:v>
                </c:pt>
                <c:pt idx="23">
                  <c:v>279.89415000000002</c:v>
                </c:pt>
                <c:pt idx="24">
                  <c:v>279.10232999999999</c:v>
                </c:pt>
                <c:pt idx="25">
                  <c:v>278.24232000000001</c:v>
                </c:pt>
                <c:pt idx="26">
                  <c:v>277.41158000000001</c:v>
                </c:pt>
                <c:pt idx="27">
                  <c:v>276.6207</c:v>
                </c:pt>
                <c:pt idx="28">
                  <c:v>275.83958000000001</c:v>
                </c:pt>
                <c:pt idx="29">
                  <c:v>274.96384999999998</c:v>
                </c:pt>
                <c:pt idx="30">
                  <c:v>274.04959000000002</c:v>
                </c:pt>
                <c:pt idx="31">
                  <c:v>273.21683000000002</c:v>
                </c:pt>
                <c:pt idx="32">
                  <c:v>272.39260999999999</c:v>
                </c:pt>
                <c:pt idx="33">
                  <c:v>271.58751000000001</c:v>
                </c:pt>
                <c:pt idx="34">
                  <c:v>270.74025999999998</c:v>
                </c:pt>
                <c:pt idx="35">
                  <c:v>269.88983000000002</c:v>
                </c:pt>
                <c:pt idx="36">
                  <c:v>269.09160000000003</c:v>
                </c:pt>
                <c:pt idx="37">
                  <c:v>268.25047000000001</c:v>
                </c:pt>
                <c:pt idx="38">
                  <c:v>267.39618000000002</c:v>
                </c:pt>
                <c:pt idx="39">
                  <c:v>266.58643999999998</c:v>
                </c:pt>
                <c:pt idx="40">
                  <c:v>265.75934999999998</c:v>
                </c:pt>
                <c:pt idx="41">
                  <c:v>264.89934</c:v>
                </c:pt>
                <c:pt idx="42">
                  <c:v>264.11081999999999</c:v>
                </c:pt>
                <c:pt idx="43">
                  <c:v>263.26934999999997</c:v>
                </c:pt>
                <c:pt idx="44">
                  <c:v>262.41971999999998</c:v>
                </c:pt>
                <c:pt idx="45">
                  <c:v>261.61304000000001</c:v>
                </c:pt>
                <c:pt idx="46">
                  <c:v>260.78219999999999</c:v>
                </c:pt>
                <c:pt idx="47">
                  <c:v>259.97318000000001</c:v>
                </c:pt>
                <c:pt idx="48">
                  <c:v>259.13308999999998</c:v>
                </c:pt>
                <c:pt idx="49">
                  <c:v>258.27269000000001</c:v>
                </c:pt>
                <c:pt idx="50">
                  <c:v>257.47449999999998</c:v>
                </c:pt>
                <c:pt idx="51">
                  <c:v>256.61076000000003</c:v>
                </c:pt>
                <c:pt idx="52">
                  <c:v>255.73953</c:v>
                </c:pt>
                <c:pt idx="53">
                  <c:v>254.92106999999999</c:v>
                </c:pt>
                <c:pt idx="54">
                  <c:v>254.10034999999999</c:v>
                </c:pt>
                <c:pt idx="55">
                  <c:v>253.27350999999999</c:v>
                </c:pt>
                <c:pt idx="56">
                  <c:v>252.5069</c:v>
                </c:pt>
                <c:pt idx="57">
                  <c:v>251.68629999999999</c:v>
                </c:pt>
                <c:pt idx="58">
                  <c:v>250.88777999999999</c:v>
                </c:pt>
                <c:pt idx="59">
                  <c:v>250.05976000000001</c:v>
                </c:pt>
                <c:pt idx="60">
                  <c:v>249.16098</c:v>
                </c:pt>
                <c:pt idx="61">
                  <c:v>248.32255000000001</c:v>
                </c:pt>
                <c:pt idx="62">
                  <c:v>247.56863000000001</c:v>
                </c:pt>
                <c:pt idx="63">
                  <c:v>246.72017</c:v>
                </c:pt>
                <c:pt idx="64">
                  <c:v>245.87187</c:v>
                </c:pt>
                <c:pt idx="65">
                  <c:v>245.0538</c:v>
                </c:pt>
                <c:pt idx="66">
                  <c:v>244.14397</c:v>
                </c:pt>
                <c:pt idx="67">
                  <c:v>243.31509</c:v>
                </c:pt>
                <c:pt idx="68">
                  <c:v>242.46428</c:v>
                </c:pt>
                <c:pt idx="69">
                  <c:v>241.62412</c:v>
                </c:pt>
                <c:pt idx="70">
                  <c:v>240.78002000000001</c:v>
                </c:pt>
                <c:pt idx="71">
                  <c:v>239.96914000000001</c:v>
                </c:pt>
                <c:pt idx="72">
                  <c:v>239.17527000000001</c:v>
                </c:pt>
                <c:pt idx="73">
                  <c:v>238.37105</c:v>
                </c:pt>
                <c:pt idx="74">
                  <c:v>237.52914999999999</c:v>
                </c:pt>
                <c:pt idx="75">
                  <c:v>236.67345</c:v>
                </c:pt>
                <c:pt idx="76">
                  <c:v>235.85434000000001</c:v>
                </c:pt>
                <c:pt idx="77">
                  <c:v>230.96158</c:v>
                </c:pt>
                <c:pt idx="78">
                  <c:v>230.55804000000001</c:v>
                </c:pt>
                <c:pt idx="79">
                  <c:v>229.74743000000001</c:v>
                </c:pt>
                <c:pt idx="80">
                  <c:v>228.92475999999999</c:v>
                </c:pt>
                <c:pt idx="81">
                  <c:v>228.04791</c:v>
                </c:pt>
                <c:pt idx="82">
                  <c:v>227.1498</c:v>
                </c:pt>
                <c:pt idx="83">
                  <c:v>226.28142</c:v>
                </c:pt>
                <c:pt idx="84">
                  <c:v>225.45103</c:v>
                </c:pt>
                <c:pt idx="85">
                  <c:v>224.67741000000001</c:v>
                </c:pt>
                <c:pt idx="86">
                  <c:v>223.83944</c:v>
                </c:pt>
                <c:pt idx="87">
                  <c:v>223.01472000000001</c:v>
                </c:pt>
                <c:pt idx="88">
                  <c:v>222.21129999999999</c:v>
                </c:pt>
                <c:pt idx="89">
                  <c:v>221.37302</c:v>
                </c:pt>
                <c:pt idx="90">
                  <c:v>220.54143999999999</c:v>
                </c:pt>
                <c:pt idx="91">
                  <c:v>219.69900999999999</c:v>
                </c:pt>
                <c:pt idx="92">
                  <c:v>218.82831999999999</c:v>
                </c:pt>
                <c:pt idx="93">
                  <c:v>218.02554000000001</c:v>
                </c:pt>
                <c:pt idx="94">
                  <c:v>217.21784</c:v>
                </c:pt>
                <c:pt idx="95">
                  <c:v>216.39426</c:v>
                </c:pt>
                <c:pt idx="96">
                  <c:v>215.57947999999999</c:v>
                </c:pt>
                <c:pt idx="97">
                  <c:v>214.73819</c:v>
                </c:pt>
                <c:pt idx="98">
                  <c:v>213.89214999999999</c:v>
                </c:pt>
                <c:pt idx="99">
                  <c:v>213.05229</c:v>
                </c:pt>
                <c:pt idx="100">
                  <c:v>212.17693</c:v>
                </c:pt>
                <c:pt idx="101">
                  <c:v>211.32158999999999</c:v>
                </c:pt>
                <c:pt idx="102">
                  <c:v>210.51022</c:v>
                </c:pt>
                <c:pt idx="103">
                  <c:v>209.69526999999999</c:v>
                </c:pt>
                <c:pt idx="104">
                  <c:v>208.84909999999999</c:v>
                </c:pt>
                <c:pt idx="105">
                  <c:v>208.02014</c:v>
                </c:pt>
                <c:pt idx="106">
                  <c:v>207.20686000000001</c:v>
                </c:pt>
                <c:pt idx="107">
                  <c:v>206.36635999999999</c:v>
                </c:pt>
                <c:pt idx="108">
                  <c:v>205.56949</c:v>
                </c:pt>
                <c:pt idx="109">
                  <c:v>204.69076999999999</c:v>
                </c:pt>
                <c:pt idx="110">
                  <c:v>203.86574999999999</c:v>
                </c:pt>
                <c:pt idx="111">
                  <c:v>203.0258</c:v>
                </c:pt>
                <c:pt idx="112">
                  <c:v>202.22572</c:v>
                </c:pt>
                <c:pt idx="113">
                  <c:v>201.42823999999999</c:v>
                </c:pt>
                <c:pt idx="114">
                  <c:v>200.57623000000001</c:v>
                </c:pt>
                <c:pt idx="115">
                  <c:v>199.70161999999999</c:v>
                </c:pt>
                <c:pt idx="116">
                  <c:v>198.90816000000001</c:v>
                </c:pt>
                <c:pt idx="117">
                  <c:v>198.07898</c:v>
                </c:pt>
                <c:pt idx="118">
                  <c:v>197.25277</c:v>
                </c:pt>
                <c:pt idx="119">
                  <c:v>196.40287000000001</c:v>
                </c:pt>
                <c:pt idx="120">
                  <c:v>195.56743</c:v>
                </c:pt>
                <c:pt idx="121">
                  <c:v>194.74305000000001</c:v>
                </c:pt>
                <c:pt idx="122">
                  <c:v>193.95514</c:v>
                </c:pt>
                <c:pt idx="123">
                  <c:v>193.14607000000001</c:v>
                </c:pt>
                <c:pt idx="124">
                  <c:v>192.33107999999999</c:v>
                </c:pt>
                <c:pt idx="125">
                  <c:v>191.46429000000001</c:v>
                </c:pt>
                <c:pt idx="126">
                  <c:v>190.57919000000001</c:v>
                </c:pt>
                <c:pt idx="127">
                  <c:v>189.72175999999999</c:v>
                </c:pt>
                <c:pt idx="128">
                  <c:v>188.86651000000001</c:v>
                </c:pt>
                <c:pt idx="129">
                  <c:v>188.06379000000001</c:v>
                </c:pt>
                <c:pt idx="130">
                  <c:v>187.23768000000001</c:v>
                </c:pt>
                <c:pt idx="131">
                  <c:v>186.42815999999999</c:v>
                </c:pt>
                <c:pt idx="132">
                  <c:v>185.61105000000001</c:v>
                </c:pt>
                <c:pt idx="133">
                  <c:v>184.71519000000001</c:v>
                </c:pt>
                <c:pt idx="134">
                  <c:v>183.87214</c:v>
                </c:pt>
                <c:pt idx="135">
                  <c:v>183.11259000000001</c:v>
                </c:pt>
                <c:pt idx="136">
                  <c:v>182.28416000000001</c:v>
                </c:pt>
                <c:pt idx="137">
                  <c:v>181.42804000000001</c:v>
                </c:pt>
                <c:pt idx="138">
                  <c:v>180.59900999999999</c:v>
                </c:pt>
                <c:pt idx="139">
                  <c:v>179.75389000000001</c:v>
                </c:pt>
                <c:pt idx="140">
                  <c:v>178.91162</c:v>
                </c:pt>
                <c:pt idx="141">
                  <c:v>178.05610999999999</c:v>
                </c:pt>
                <c:pt idx="142">
                  <c:v>177.24426</c:v>
                </c:pt>
                <c:pt idx="143">
                  <c:v>176.4349</c:v>
                </c:pt>
                <c:pt idx="144">
                  <c:v>175.58734000000001</c:v>
                </c:pt>
                <c:pt idx="145">
                  <c:v>174.73544000000001</c:v>
                </c:pt>
                <c:pt idx="146">
                  <c:v>173.93174999999999</c:v>
                </c:pt>
                <c:pt idx="147">
                  <c:v>173.09021999999999</c:v>
                </c:pt>
                <c:pt idx="148">
                  <c:v>172.25977</c:v>
                </c:pt>
                <c:pt idx="149">
                  <c:v>171.46315000000001</c:v>
                </c:pt>
                <c:pt idx="150">
                  <c:v>170.60480000000001</c:v>
                </c:pt>
                <c:pt idx="151">
                  <c:v>169.77817999999999</c:v>
                </c:pt>
                <c:pt idx="152">
                  <c:v>168.96324000000001</c:v>
                </c:pt>
                <c:pt idx="153">
                  <c:v>168.13197</c:v>
                </c:pt>
                <c:pt idx="154">
                  <c:v>167.28014999999999</c:v>
                </c:pt>
                <c:pt idx="155">
                  <c:v>166.45475999999999</c:v>
                </c:pt>
                <c:pt idx="156">
                  <c:v>165.6182</c:v>
                </c:pt>
                <c:pt idx="157">
                  <c:v>164.76143999999999</c:v>
                </c:pt>
                <c:pt idx="158">
                  <c:v>163.91441</c:v>
                </c:pt>
                <c:pt idx="159">
                  <c:v>163.12518</c:v>
                </c:pt>
                <c:pt idx="160">
                  <c:v>162.27995999999999</c:v>
                </c:pt>
                <c:pt idx="161">
                  <c:v>161.44594000000001</c:v>
                </c:pt>
                <c:pt idx="162">
                  <c:v>160.65262999999999</c:v>
                </c:pt>
                <c:pt idx="163">
                  <c:v>159.80806999999999</c:v>
                </c:pt>
                <c:pt idx="164">
                  <c:v>158.94383999999999</c:v>
                </c:pt>
                <c:pt idx="165">
                  <c:v>158.11803</c:v>
                </c:pt>
                <c:pt idx="166">
                  <c:v>157.28654</c:v>
                </c:pt>
                <c:pt idx="167">
                  <c:v>156.45932999999999</c:v>
                </c:pt>
                <c:pt idx="168">
                  <c:v>155.63676000000001</c:v>
                </c:pt>
                <c:pt idx="169">
                  <c:v>154.84517</c:v>
                </c:pt>
                <c:pt idx="170">
                  <c:v>154.00301999999999</c:v>
                </c:pt>
                <c:pt idx="171">
                  <c:v>153.14152999999999</c:v>
                </c:pt>
                <c:pt idx="172">
                  <c:v>152.31441000000001</c:v>
                </c:pt>
                <c:pt idx="173">
                  <c:v>151.47753</c:v>
                </c:pt>
                <c:pt idx="174">
                  <c:v>150.62334999999999</c:v>
                </c:pt>
                <c:pt idx="175">
                  <c:v>149.82524000000001</c:v>
                </c:pt>
                <c:pt idx="176">
                  <c:v>148.99507</c:v>
                </c:pt>
                <c:pt idx="177">
                  <c:v>148.12402</c:v>
                </c:pt>
                <c:pt idx="178">
                  <c:v>147.32658000000001</c:v>
                </c:pt>
                <c:pt idx="179">
                  <c:v>146.50565</c:v>
                </c:pt>
                <c:pt idx="180">
                  <c:v>145.65315000000001</c:v>
                </c:pt>
                <c:pt idx="181">
                  <c:v>144.84027</c:v>
                </c:pt>
                <c:pt idx="182">
                  <c:v>143.99234999999999</c:v>
                </c:pt>
                <c:pt idx="183">
                  <c:v>143.14690999999999</c:v>
                </c:pt>
                <c:pt idx="184">
                  <c:v>142.33819</c:v>
                </c:pt>
                <c:pt idx="185">
                  <c:v>141.50424000000001</c:v>
                </c:pt>
                <c:pt idx="186">
                  <c:v>136.86139</c:v>
                </c:pt>
                <c:pt idx="187">
                  <c:v>136.42140000000001</c:v>
                </c:pt>
                <c:pt idx="188">
                  <c:v>135.5985</c:v>
                </c:pt>
                <c:pt idx="189">
                  <c:v>134.74008000000001</c:v>
                </c:pt>
                <c:pt idx="190">
                  <c:v>133.90497999999999</c:v>
                </c:pt>
                <c:pt idx="191">
                  <c:v>133.11806999999999</c:v>
                </c:pt>
                <c:pt idx="192">
                  <c:v>132.29152999999999</c:v>
                </c:pt>
                <c:pt idx="193">
                  <c:v>131.41515000000001</c:v>
                </c:pt>
                <c:pt idx="194">
                  <c:v>130.57857000000001</c:v>
                </c:pt>
                <c:pt idx="195">
                  <c:v>129.78009</c:v>
                </c:pt>
                <c:pt idx="196">
                  <c:v>128.99269000000001</c:v>
                </c:pt>
                <c:pt idx="197">
                  <c:v>128.13479000000001</c:v>
                </c:pt>
                <c:pt idx="198">
                  <c:v>127.27085</c:v>
                </c:pt>
                <c:pt idx="199">
                  <c:v>126.44025000000001</c:v>
                </c:pt>
                <c:pt idx="200">
                  <c:v>125.61372</c:v>
                </c:pt>
                <c:pt idx="201">
                  <c:v>124.78058</c:v>
                </c:pt>
                <c:pt idx="202">
                  <c:v>123.95833</c:v>
                </c:pt>
                <c:pt idx="203">
                  <c:v>123.11609</c:v>
                </c:pt>
                <c:pt idx="204">
                  <c:v>122.28691000000001</c:v>
                </c:pt>
                <c:pt idx="205">
                  <c:v>121.47441999999999</c:v>
                </c:pt>
                <c:pt idx="206">
                  <c:v>120.64413</c:v>
                </c:pt>
                <c:pt idx="207">
                  <c:v>119.79449</c:v>
                </c:pt>
                <c:pt idx="208">
                  <c:v>118.96496999999999</c:v>
                </c:pt>
                <c:pt idx="209">
                  <c:v>118.13745</c:v>
                </c:pt>
                <c:pt idx="210">
                  <c:v>117.28742</c:v>
                </c:pt>
                <c:pt idx="211">
                  <c:v>116.46599999999999</c:v>
                </c:pt>
                <c:pt idx="212">
                  <c:v>115.62384</c:v>
                </c:pt>
                <c:pt idx="213">
                  <c:v>114.81628000000001</c:v>
                </c:pt>
                <c:pt idx="214">
                  <c:v>113.95610000000001</c:v>
                </c:pt>
                <c:pt idx="215">
                  <c:v>113.14557000000001</c:v>
                </c:pt>
                <c:pt idx="216">
                  <c:v>112.33229</c:v>
                </c:pt>
                <c:pt idx="217">
                  <c:v>111.49955</c:v>
                </c:pt>
                <c:pt idx="218">
                  <c:v>110.65788000000001</c:v>
                </c:pt>
                <c:pt idx="219">
                  <c:v>109.81366</c:v>
                </c:pt>
                <c:pt idx="220">
                  <c:v>108.93194</c:v>
                </c:pt>
                <c:pt idx="221">
                  <c:v>108.09641999999999</c:v>
                </c:pt>
                <c:pt idx="222">
                  <c:v>107.23267</c:v>
                </c:pt>
                <c:pt idx="223">
                  <c:v>106.37563</c:v>
                </c:pt>
                <c:pt idx="224">
                  <c:v>105.60389000000001</c:v>
                </c:pt>
                <c:pt idx="225">
                  <c:v>104.80707</c:v>
                </c:pt>
                <c:pt idx="226">
                  <c:v>103.97337</c:v>
                </c:pt>
                <c:pt idx="227">
                  <c:v>103.13865</c:v>
                </c:pt>
                <c:pt idx="228">
                  <c:v>102.32631000000001</c:v>
                </c:pt>
                <c:pt idx="229">
                  <c:v>101.51174</c:v>
                </c:pt>
                <c:pt idx="230">
                  <c:v>100.7084</c:v>
                </c:pt>
                <c:pt idx="231">
                  <c:v>99.882099999999994</c:v>
                </c:pt>
                <c:pt idx="232">
                  <c:v>98.999020000000002</c:v>
                </c:pt>
                <c:pt idx="233">
                  <c:v>98.123779999999996</c:v>
                </c:pt>
                <c:pt idx="234">
                  <c:v>97.31765</c:v>
                </c:pt>
                <c:pt idx="235">
                  <c:v>96.502939999999995</c:v>
                </c:pt>
                <c:pt idx="236">
                  <c:v>95.738010000000003</c:v>
                </c:pt>
                <c:pt idx="237">
                  <c:v>94.858429999999998</c:v>
                </c:pt>
                <c:pt idx="238">
                  <c:v>93.994579999999999</c:v>
                </c:pt>
                <c:pt idx="239">
                  <c:v>93.141170000000002</c:v>
                </c:pt>
                <c:pt idx="240">
                  <c:v>92.292410000000004</c:v>
                </c:pt>
                <c:pt idx="241">
                  <c:v>91.481340000000003</c:v>
                </c:pt>
                <c:pt idx="242">
                  <c:v>90.674670000000006</c:v>
                </c:pt>
                <c:pt idx="243">
                  <c:v>89.818600000000004</c:v>
                </c:pt>
                <c:pt idx="244">
                  <c:v>88.992909999999995</c:v>
                </c:pt>
                <c:pt idx="245">
                  <c:v>88.176559999999995</c:v>
                </c:pt>
                <c:pt idx="246">
                  <c:v>87.371639999999999</c:v>
                </c:pt>
                <c:pt idx="247">
                  <c:v>86.550089999999997</c:v>
                </c:pt>
                <c:pt idx="248">
                  <c:v>85.718940000000003</c:v>
                </c:pt>
                <c:pt idx="249">
                  <c:v>84.890289999999993</c:v>
                </c:pt>
                <c:pt idx="250">
                  <c:v>84.036180000000002</c:v>
                </c:pt>
                <c:pt idx="251">
                  <c:v>83.169439999999994</c:v>
                </c:pt>
                <c:pt idx="252">
                  <c:v>82.318709999999996</c:v>
                </c:pt>
                <c:pt idx="253">
                  <c:v>81.466340000000002</c:v>
                </c:pt>
                <c:pt idx="254">
                  <c:v>80.600480000000005</c:v>
                </c:pt>
                <c:pt idx="255">
                  <c:v>79.780600000000007</c:v>
                </c:pt>
                <c:pt idx="256">
                  <c:v>78.94014</c:v>
                </c:pt>
                <c:pt idx="257">
                  <c:v>78.122910000000005</c:v>
                </c:pt>
                <c:pt idx="258">
                  <c:v>77.282150000000001</c:v>
                </c:pt>
                <c:pt idx="259">
                  <c:v>76.456440000000001</c:v>
                </c:pt>
                <c:pt idx="260">
                  <c:v>75.645240000000001</c:v>
                </c:pt>
                <c:pt idx="261">
                  <c:v>74.799790000000002</c:v>
                </c:pt>
                <c:pt idx="262">
                  <c:v>73.919970000000006</c:v>
                </c:pt>
                <c:pt idx="263">
                  <c:v>73.04907</c:v>
                </c:pt>
                <c:pt idx="264">
                  <c:v>72.1892</c:v>
                </c:pt>
                <c:pt idx="265">
                  <c:v>71.311760000000007</c:v>
                </c:pt>
                <c:pt idx="266">
                  <c:v>70.504220000000004</c:v>
                </c:pt>
                <c:pt idx="267">
                  <c:v>69.72363</c:v>
                </c:pt>
                <c:pt idx="268">
                  <c:v>68.907970000000006</c:v>
                </c:pt>
                <c:pt idx="269">
                  <c:v>68.049279999999996</c:v>
                </c:pt>
                <c:pt idx="270">
                  <c:v>67.190200000000004</c:v>
                </c:pt>
                <c:pt idx="271">
                  <c:v>66.350570000000005</c:v>
                </c:pt>
                <c:pt idx="272">
                  <c:v>65.502420000000001</c:v>
                </c:pt>
                <c:pt idx="273">
                  <c:v>64.632800000000003</c:v>
                </c:pt>
                <c:pt idx="274">
                  <c:v>63.778959999999998</c:v>
                </c:pt>
                <c:pt idx="275">
                  <c:v>62.944249999999997</c:v>
                </c:pt>
                <c:pt idx="276">
                  <c:v>62.100589999999997</c:v>
                </c:pt>
                <c:pt idx="277">
                  <c:v>61.32882</c:v>
                </c:pt>
                <c:pt idx="278">
                  <c:v>60.470509999999997</c:v>
                </c:pt>
                <c:pt idx="279">
                  <c:v>59.584389999999999</c:v>
                </c:pt>
                <c:pt idx="280">
                  <c:v>58.758459999999999</c:v>
                </c:pt>
                <c:pt idx="281">
                  <c:v>57.908760000000001</c:v>
                </c:pt>
                <c:pt idx="282">
                  <c:v>57.062249999999999</c:v>
                </c:pt>
                <c:pt idx="283">
                  <c:v>56.209339999999997</c:v>
                </c:pt>
                <c:pt idx="284">
                  <c:v>55.375320000000002</c:v>
                </c:pt>
                <c:pt idx="285">
                  <c:v>54.509070000000001</c:v>
                </c:pt>
                <c:pt idx="286">
                  <c:v>53.723849999999999</c:v>
                </c:pt>
                <c:pt idx="287">
                  <c:v>52.890880000000003</c:v>
                </c:pt>
                <c:pt idx="288">
                  <c:v>52.044119999999999</c:v>
                </c:pt>
                <c:pt idx="289">
                  <c:v>51.204369999999997</c:v>
                </c:pt>
                <c:pt idx="290">
                  <c:v>50.359589999999997</c:v>
                </c:pt>
                <c:pt idx="291">
                  <c:v>49.500369999999997</c:v>
                </c:pt>
                <c:pt idx="292">
                  <c:v>48.638719999999999</c:v>
                </c:pt>
                <c:pt idx="293">
                  <c:v>47.801789999999997</c:v>
                </c:pt>
                <c:pt idx="294">
                  <c:v>46.978879999999997</c:v>
                </c:pt>
                <c:pt idx="295">
                  <c:v>46.101050000000001</c:v>
                </c:pt>
                <c:pt idx="296">
                  <c:v>45.331189999999999</c:v>
                </c:pt>
                <c:pt idx="297">
                  <c:v>44.460680000000004</c:v>
                </c:pt>
                <c:pt idx="298">
                  <c:v>43.592709999999997</c:v>
                </c:pt>
                <c:pt idx="299">
                  <c:v>42.760530000000003</c:v>
                </c:pt>
                <c:pt idx="300">
                  <c:v>41.901380000000003</c:v>
                </c:pt>
                <c:pt idx="301">
                  <c:v>41.050440000000002</c:v>
                </c:pt>
                <c:pt idx="302">
                  <c:v>40.185879999999997</c:v>
                </c:pt>
                <c:pt idx="303">
                  <c:v>39.346420000000002</c:v>
                </c:pt>
                <c:pt idx="304">
                  <c:v>38.513129999999997</c:v>
                </c:pt>
                <c:pt idx="305">
                  <c:v>37.705570000000002</c:v>
                </c:pt>
                <c:pt idx="306">
                  <c:v>36.878639999999997</c:v>
                </c:pt>
                <c:pt idx="307">
                  <c:v>36.043779999999998</c:v>
                </c:pt>
                <c:pt idx="308">
                  <c:v>35.186999999999998</c:v>
                </c:pt>
                <c:pt idx="309">
                  <c:v>34.345999999999997</c:v>
                </c:pt>
                <c:pt idx="310">
                  <c:v>33.517690000000002</c:v>
                </c:pt>
                <c:pt idx="311">
                  <c:v>32.618850000000002</c:v>
                </c:pt>
                <c:pt idx="312">
                  <c:v>31.780760000000001</c:v>
                </c:pt>
                <c:pt idx="313">
                  <c:v>30.949459999999998</c:v>
                </c:pt>
                <c:pt idx="314">
                  <c:v>30.13739</c:v>
                </c:pt>
                <c:pt idx="315">
                  <c:v>29.306940000000001</c:v>
                </c:pt>
                <c:pt idx="316">
                  <c:v>28.4877</c:v>
                </c:pt>
                <c:pt idx="317">
                  <c:v>27.635629999999999</c:v>
                </c:pt>
                <c:pt idx="318">
                  <c:v>26.78669</c:v>
                </c:pt>
                <c:pt idx="319">
                  <c:v>25.964849999999998</c:v>
                </c:pt>
                <c:pt idx="320">
                  <c:v>25.13757</c:v>
                </c:pt>
                <c:pt idx="321">
                  <c:v>24.312760000000001</c:v>
                </c:pt>
                <c:pt idx="322">
                  <c:v>23.453710000000001</c:v>
                </c:pt>
                <c:pt idx="323">
                  <c:v>22.609580000000001</c:v>
                </c:pt>
                <c:pt idx="324">
                  <c:v>21.772539999999999</c:v>
                </c:pt>
                <c:pt idx="325">
                  <c:v>20.958100000000002</c:v>
                </c:pt>
                <c:pt idx="326">
                  <c:v>20.123930000000001</c:v>
                </c:pt>
                <c:pt idx="327">
                  <c:v>19.324649999999998</c:v>
                </c:pt>
                <c:pt idx="328">
                  <c:v>18.478680000000001</c:v>
                </c:pt>
                <c:pt idx="329">
                  <c:v>17.64817</c:v>
                </c:pt>
                <c:pt idx="330">
                  <c:v>16.845759999999999</c:v>
                </c:pt>
                <c:pt idx="331">
                  <c:v>16.026589999999999</c:v>
                </c:pt>
                <c:pt idx="332">
                  <c:v>15.197089999999999</c:v>
                </c:pt>
                <c:pt idx="333">
                  <c:v>14.35417</c:v>
                </c:pt>
                <c:pt idx="334">
                  <c:v>13.535690000000001</c:v>
                </c:pt>
                <c:pt idx="335">
                  <c:v>12.70065</c:v>
                </c:pt>
                <c:pt idx="336">
                  <c:v>11.934150000000001</c:v>
                </c:pt>
                <c:pt idx="337">
                  <c:v>11.12096</c:v>
                </c:pt>
                <c:pt idx="338">
                  <c:v>10.4185</c:v>
                </c:pt>
                <c:pt idx="339">
                  <c:v>10.00497</c:v>
                </c:pt>
                <c:pt idx="340">
                  <c:v>10.00268</c:v>
                </c:pt>
                <c:pt idx="341">
                  <c:v>10.00052</c:v>
                </c:pt>
                <c:pt idx="342">
                  <c:v>10.000019999999999</c:v>
                </c:pt>
                <c:pt idx="343">
                  <c:v>10.00005</c:v>
                </c:pt>
                <c:pt idx="344">
                  <c:v>10.837540000000001</c:v>
                </c:pt>
                <c:pt idx="345">
                  <c:v>11.617789999999999</c:v>
                </c:pt>
                <c:pt idx="346">
                  <c:v>12.40523</c:v>
                </c:pt>
                <c:pt idx="347">
                  <c:v>13.190899999999999</c:v>
                </c:pt>
                <c:pt idx="348">
                  <c:v>13.99639</c:v>
                </c:pt>
                <c:pt idx="349">
                  <c:v>14.80611</c:v>
                </c:pt>
                <c:pt idx="350">
                  <c:v>15.60371</c:v>
                </c:pt>
                <c:pt idx="351">
                  <c:v>16.396339999999999</c:v>
                </c:pt>
                <c:pt idx="352">
                  <c:v>17.207930000000001</c:v>
                </c:pt>
                <c:pt idx="353">
                  <c:v>18.000800000000002</c:v>
                </c:pt>
                <c:pt idx="354">
                  <c:v>18.801690000000001</c:v>
                </c:pt>
                <c:pt idx="355">
                  <c:v>19.5639</c:v>
                </c:pt>
                <c:pt idx="356">
                  <c:v>20.361719999999998</c:v>
                </c:pt>
                <c:pt idx="357">
                  <c:v>21.164829999999998</c:v>
                </c:pt>
                <c:pt idx="358">
                  <c:v>21.988720000000001</c:v>
                </c:pt>
                <c:pt idx="359">
                  <c:v>22.776810000000001</c:v>
                </c:pt>
                <c:pt idx="360">
                  <c:v>23.563220000000001</c:v>
                </c:pt>
                <c:pt idx="361">
                  <c:v>24.36365</c:v>
                </c:pt>
                <c:pt idx="362">
                  <c:v>25.17503</c:v>
                </c:pt>
                <c:pt idx="363">
                  <c:v>26.002939999999999</c:v>
                </c:pt>
                <c:pt idx="364">
                  <c:v>26.779869999999999</c:v>
                </c:pt>
                <c:pt idx="365">
                  <c:v>27.549430000000001</c:v>
                </c:pt>
                <c:pt idx="366">
                  <c:v>28.348890000000001</c:v>
                </c:pt>
                <c:pt idx="367">
                  <c:v>29.15935</c:v>
                </c:pt>
                <c:pt idx="368">
                  <c:v>29.965540000000001</c:v>
                </c:pt>
                <c:pt idx="369">
                  <c:v>30.749230000000001</c:v>
                </c:pt>
                <c:pt idx="370">
                  <c:v>31.544370000000001</c:v>
                </c:pt>
                <c:pt idx="371">
                  <c:v>32.357129999999998</c:v>
                </c:pt>
                <c:pt idx="372">
                  <c:v>33.175280000000001</c:v>
                </c:pt>
                <c:pt idx="373">
                  <c:v>33.993549999999999</c:v>
                </c:pt>
                <c:pt idx="374">
                  <c:v>34.788249999999998</c:v>
                </c:pt>
                <c:pt idx="375">
                  <c:v>35.599449999999997</c:v>
                </c:pt>
                <c:pt idx="376">
                  <c:v>36.367899999999999</c:v>
                </c:pt>
                <c:pt idx="377">
                  <c:v>37.192860000000003</c:v>
                </c:pt>
                <c:pt idx="378">
                  <c:v>37.987830000000002</c:v>
                </c:pt>
                <c:pt idx="379">
                  <c:v>38.790680000000002</c:v>
                </c:pt>
                <c:pt idx="380">
                  <c:v>39.593719999999998</c:v>
                </c:pt>
                <c:pt idx="381">
                  <c:v>40.404170000000001</c:v>
                </c:pt>
                <c:pt idx="382">
                  <c:v>41.226480000000002</c:v>
                </c:pt>
                <c:pt idx="383">
                  <c:v>42.05086</c:v>
                </c:pt>
                <c:pt idx="384">
                  <c:v>42.898980000000002</c:v>
                </c:pt>
                <c:pt idx="385">
                  <c:v>43.675899999999999</c:v>
                </c:pt>
                <c:pt idx="386">
                  <c:v>44.45308</c:v>
                </c:pt>
                <c:pt idx="387">
                  <c:v>45.274439999999998</c:v>
                </c:pt>
                <c:pt idx="388">
                  <c:v>46.08</c:v>
                </c:pt>
                <c:pt idx="389">
                  <c:v>46.881779999999999</c:v>
                </c:pt>
                <c:pt idx="390">
                  <c:v>47.711590000000001</c:v>
                </c:pt>
                <c:pt idx="391">
                  <c:v>48.491950000000003</c:v>
                </c:pt>
                <c:pt idx="392">
                  <c:v>49.286670000000001</c:v>
                </c:pt>
                <c:pt idx="393">
                  <c:v>50.123010000000001</c:v>
                </c:pt>
                <c:pt idx="394">
                  <c:v>50.913290000000003</c:v>
                </c:pt>
                <c:pt idx="395">
                  <c:v>51.732250000000001</c:v>
                </c:pt>
                <c:pt idx="396">
                  <c:v>52.53058</c:v>
                </c:pt>
                <c:pt idx="397">
                  <c:v>53.386659999999999</c:v>
                </c:pt>
                <c:pt idx="398">
                  <c:v>54.21313</c:v>
                </c:pt>
                <c:pt idx="399">
                  <c:v>55.016460000000002</c:v>
                </c:pt>
                <c:pt idx="400">
                  <c:v>55.804459999999999</c:v>
                </c:pt>
                <c:pt idx="401">
                  <c:v>56.616300000000003</c:v>
                </c:pt>
                <c:pt idx="402">
                  <c:v>57.429099999999998</c:v>
                </c:pt>
                <c:pt idx="403">
                  <c:v>58.257350000000002</c:v>
                </c:pt>
                <c:pt idx="404">
                  <c:v>59.033000000000001</c:v>
                </c:pt>
                <c:pt idx="405">
                  <c:v>59.800080000000001</c:v>
                </c:pt>
                <c:pt idx="406">
                  <c:v>60.605600000000003</c:v>
                </c:pt>
                <c:pt idx="407">
                  <c:v>61.430039999999998</c:v>
                </c:pt>
                <c:pt idx="408">
                  <c:v>62.285319999999999</c:v>
                </c:pt>
                <c:pt idx="409">
                  <c:v>63.110469999999999</c:v>
                </c:pt>
                <c:pt idx="410">
                  <c:v>63.910400000000003</c:v>
                </c:pt>
                <c:pt idx="411">
                  <c:v>64.743340000000003</c:v>
                </c:pt>
                <c:pt idx="412">
                  <c:v>65.570310000000006</c:v>
                </c:pt>
                <c:pt idx="413">
                  <c:v>66.412000000000006</c:v>
                </c:pt>
              </c:numCache>
            </c:numRef>
          </c:cat>
          <c:val>
            <c:numRef>
              <c:f>'Blank holder correction'!$E$3:$E$416</c:f>
              <c:numCache>
                <c:formatCode>0.00E+00</c:formatCode>
                <c:ptCount val="414"/>
                <c:pt idx="0">
                  <c:v>0</c:v>
                </c:pt>
                <c:pt idx="1">
                  <c:v>3.2654299999999999E-4</c:v>
                </c:pt>
                <c:pt idx="2">
                  <c:v>3.2692300000000001E-4</c:v>
                </c:pt>
                <c:pt idx="3">
                  <c:v>3.2746499999999998E-4</c:v>
                </c:pt>
                <c:pt idx="4">
                  <c:v>3.2804299999999998E-4</c:v>
                </c:pt>
                <c:pt idx="5">
                  <c:v>3.2863E-4</c:v>
                </c:pt>
                <c:pt idx="6">
                  <c:v>3.2920999999999997E-4</c:v>
                </c:pt>
                <c:pt idx="7">
                  <c:v>3.2991100000000001E-4</c:v>
                </c:pt>
                <c:pt idx="8">
                  <c:v>3.3053800000000001E-4</c:v>
                </c:pt>
                <c:pt idx="9">
                  <c:v>3.3116800000000001E-4</c:v>
                </c:pt>
                <c:pt idx="10">
                  <c:v>3.3183900000000001E-4</c:v>
                </c:pt>
                <c:pt idx="11">
                  <c:v>3.3244500000000001E-4</c:v>
                </c:pt>
                <c:pt idx="12">
                  <c:v>3.3314299999999999E-4</c:v>
                </c:pt>
                <c:pt idx="13">
                  <c:v>3.3366899999999998E-4</c:v>
                </c:pt>
                <c:pt idx="14">
                  <c:v>3.3419299999999999E-4</c:v>
                </c:pt>
                <c:pt idx="15">
                  <c:v>3.3476600000000001E-4</c:v>
                </c:pt>
                <c:pt idx="16">
                  <c:v>3.35302E-4</c:v>
                </c:pt>
                <c:pt idx="17">
                  <c:v>3.3584799999999997E-4</c:v>
                </c:pt>
                <c:pt idx="18">
                  <c:v>3.3635000000000002E-4</c:v>
                </c:pt>
                <c:pt idx="19">
                  <c:v>3.3681299999999999E-4</c:v>
                </c:pt>
                <c:pt idx="20">
                  <c:v>3.3737099999999999E-4</c:v>
                </c:pt>
                <c:pt idx="21">
                  <c:v>3.3780700000000003E-4</c:v>
                </c:pt>
                <c:pt idx="22">
                  <c:v>3.3836800000000002E-4</c:v>
                </c:pt>
                <c:pt idx="23">
                  <c:v>3.3886300000000001E-4</c:v>
                </c:pt>
                <c:pt idx="24">
                  <c:v>3.39327E-4</c:v>
                </c:pt>
                <c:pt idx="25">
                  <c:v>3.3985100000000001E-4</c:v>
                </c:pt>
                <c:pt idx="26">
                  <c:v>3.4036199999999998E-4</c:v>
                </c:pt>
                <c:pt idx="27">
                  <c:v>3.40835E-4</c:v>
                </c:pt>
                <c:pt idx="28">
                  <c:v>3.4134900000000001E-4</c:v>
                </c:pt>
                <c:pt idx="29">
                  <c:v>3.4179300000000001E-4</c:v>
                </c:pt>
                <c:pt idx="30">
                  <c:v>3.4224899999999998E-4</c:v>
                </c:pt>
                <c:pt idx="31">
                  <c:v>3.4278999999999999E-4</c:v>
                </c:pt>
                <c:pt idx="32">
                  <c:v>3.43221E-4</c:v>
                </c:pt>
                <c:pt idx="33">
                  <c:v>3.43662E-4</c:v>
                </c:pt>
                <c:pt idx="34">
                  <c:v>3.44068E-4</c:v>
                </c:pt>
                <c:pt idx="35">
                  <c:v>3.4441400000000003E-4</c:v>
                </c:pt>
                <c:pt idx="36">
                  <c:v>3.4479699999999999E-4</c:v>
                </c:pt>
                <c:pt idx="37">
                  <c:v>3.4524499999999999E-4</c:v>
                </c:pt>
                <c:pt idx="38">
                  <c:v>3.4570199999999998E-4</c:v>
                </c:pt>
                <c:pt idx="39">
                  <c:v>3.4608099999999998E-4</c:v>
                </c:pt>
                <c:pt idx="40">
                  <c:v>3.46447E-4</c:v>
                </c:pt>
                <c:pt idx="41">
                  <c:v>3.4687299999999998E-4</c:v>
                </c:pt>
                <c:pt idx="42">
                  <c:v>3.4729699999999999E-4</c:v>
                </c:pt>
                <c:pt idx="43">
                  <c:v>3.4760100000000001E-4</c:v>
                </c:pt>
                <c:pt idx="44">
                  <c:v>3.4805399999999998E-4</c:v>
                </c:pt>
                <c:pt idx="45">
                  <c:v>3.4844200000000002E-4</c:v>
                </c:pt>
                <c:pt idx="46">
                  <c:v>3.4885599999999998E-4</c:v>
                </c:pt>
                <c:pt idx="47">
                  <c:v>3.49184E-4</c:v>
                </c:pt>
                <c:pt idx="48">
                  <c:v>3.4964499999999999E-4</c:v>
                </c:pt>
                <c:pt idx="49">
                  <c:v>3.4992399999999999E-4</c:v>
                </c:pt>
                <c:pt idx="50">
                  <c:v>3.5043599999999998E-4</c:v>
                </c:pt>
                <c:pt idx="51">
                  <c:v>3.5083899999999998E-4</c:v>
                </c:pt>
                <c:pt idx="52">
                  <c:v>3.5127999999999998E-4</c:v>
                </c:pt>
                <c:pt idx="53">
                  <c:v>3.5163700000000002E-4</c:v>
                </c:pt>
                <c:pt idx="54">
                  <c:v>3.52235E-4</c:v>
                </c:pt>
                <c:pt idx="55">
                  <c:v>3.5256300000000002E-4</c:v>
                </c:pt>
                <c:pt idx="56">
                  <c:v>3.5314199999999997E-4</c:v>
                </c:pt>
                <c:pt idx="57">
                  <c:v>3.53581E-4</c:v>
                </c:pt>
                <c:pt idx="58">
                  <c:v>3.5399999999999999E-4</c:v>
                </c:pt>
                <c:pt idx="59">
                  <c:v>3.54466E-4</c:v>
                </c:pt>
                <c:pt idx="60">
                  <c:v>3.5493500000000002E-4</c:v>
                </c:pt>
                <c:pt idx="61">
                  <c:v>3.5539700000000003E-4</c:v>
                </c:pt>
                <c:pt idx="62">
                  <c:v>3.55874E-4</c:v>
                </c:pt>
                <c:pt idx="63">
                  <c:v>3.5636400000000002E-4</c:v>
                </c:pt>
                <c:pt idx="64">
                  <c:v>3.5685300000000002E-4</c:v>
                </c:pt>
                <c:pt idx="65">
                  <c:v>3.5728399999999998E-4</c:v>
                </c:pt>
                <c:pt idx="66">
                  <c:v>3.5776699999999999E-4</c:v>
                </c:pt>
                <c:pt idx="67">
                  <c:v>3.5824799999999998E-4</c:v>
                </c:pt>
                <c:pt idx="68">
                  <c:v>3.5872900000000001E-4</c:v>
                </c:pt>
                <c:pt idx="69">
                  <c:v>3.5916799999999999E-4</c:v>
                </c:pt>
                <c:pt idx="70">
                  <c:v>3.5963500000000002E-4</c:v>
                </c:pt>
                <c:pt idx="71">
                  <c:v>3.6009900000000001E-4</c:v>
                </c:pt>
                <c:pt idx="72">
                  <c:v>3.6059500000000001E-4</c:v>
                </c:pt>
                <c:pt idx="73">
                  <c:v>3.6101500000000001E-4</c:v>
                </c:pt>
                <c:pt idx="74">
                  <c:v>3.6154399999999999E-4</c:v>
                </c:pt>
                <c:pt idx="75">
                  <c:v>3.6195999999999998E-4</c:v>
                </c:pt>
                <c:pt idx="76">
                  <c:v>3.6243899999999999E-4</c:v>
                </c:pt>
                <c:pt idx="77">
                  <c:v>3.6285100000000003E-4</c:v>
                </c:pt>
                <c:pt idx="78">
                  <c:v>3.6361E-4</c:v>
                </c:pt>
                <c:pt idx="79">
                  <c:v>3.6255599999999999E-4</c:v>
                </c:pt>
                <c:pt idx="80">
                  <c:v>3.5999300000000002E-4</c:v>
                </c:pt>
                <c:pt idx="81">
                  <c:v>3.5521100000000002E-4</c:v>
                </c:pt>
                <c:pt idx="82">
                  <c:v>3.47683E-4</c:v>
                </c:pt>
                <c:pt idx="83">
                  <c:v>3.3791799999999999E-4</c:v>
                </c:pt>
                <c:pt idx="84">
                  <c:v>3.27063E-4</c:v>
                </c:pt>
                <c:pt idx="85">
                  <c:v>3.1634300000000002E-4</c:v>
                </c:pt>
                <c:pt idx="86">
                  <c:v>3.05218E-4</c:v>
                </c:pt>
                <c:pt idx="87">
                  <c:v>2.9373000000000002E-4</c:v>
                </c:pt>
                <c:pt idx="88">
                  <c:v>2.8181300000000001E-4</c:v>
                </c:pt>
                <c:pt idx="89">
                  <c:v>2.6963600000000002E-4</c:v>
                </c:pt>
                <c:pt idx="90">
                  <c:v>2.5752300000000001E-4</c:v>
                </c:pt>
                <c:pt idx="91">
                  <c:v>2.4565999999999998E-4</c:v>
                </c:pt>
                <c:pt idx="92">
                  <c:v>2.34198E-4</c:v>
                </c:pt>
                <c:pt idx="93">
                  <c:v>2.2323699999999999E-4</c:v>
                </c:pt>
                <c:pt idx="94">
                  <c:v>2.1301100000000001E-4</c:v>
                </c:pt>
                <c:pt idx="95">
                  <c:v>2.0367399999999999E-4</c:v>
                </c:pt>
                <c:pt idx="96">
                  <c:v>1.95558E-4</c:v>
                </c:pt>
                <c:pt idx="97">
                  <c:v>1.88913E-4</c:v>
                </c:pt>
                <c:pt idx="98">
                  <c:v>1.8372899999999999E-4</c:v>
                </c:pt>
                <c:pt idx="99">
                  <c:v>1.79626E-4</c:v>
                </c:pt>
                <c:pt idx="100">
                  <c:v>1.76362E-4</c:v>
                </c:pt>
                <c:pt idx="101">
                  <c:v>1.7360100000000001E-4</c:v>
                </c:pt>
                <c:pt idx="102">
                  <c:v>1.7129999999999999E-4</c:v>
                </c:pt>
                <c:pt idx="103">
                  <c:v>1.69383E-4</c:v>
                </c:pt>
                <c:pt idx="104">
                  <c:v>1.67789E-4</c:v>
                </c:pt>
                <c:pt idx="105">
                  <c:v>1.66434E-4</c:v>
                </c:pt>
                <c:pt idx="106">
                  <c:v>1.6528699999999999E-4</c:v>
                </c:pt>
                <c:pt idx="107">
                  <c:v>1.6431E-4</c:v>
                </c:pt>
                <c:pt idx="108">
                  <c:v>1.6350499999999999E-4</c:v>
                </c:pt>
                <c:pt idx="109">
                  <c:v>1.6280900000000001E-4</c:v>
                </c:pt>
                <c:pt idx="110">
                  <c:v>1.62225E-4</c:v>
                </c:pt>
                <c:pt idx="111">
                  <c:v>1.6170600000000001E-4</c:v>
                </c:pt>
                <c:pt idx="112">
                  <c:v>1.61242E-4</c:v>
                </c:pt>
                <c:pt idx="113">
                  <c:v>1.6085399999999999E-4</c:v>
                </c:pt>
                <c:pt idx="114">
                  <c:v>1.60526E-4</c:v>
                </c:pt>
                <c:pt idx="115">
                  <c:v>1.6024100000000001E-4</c:v>
                </c:pt>
                <c:pt idx="116">
                  <c:v>1.59908E-4</c:v>
                </c:pt>
                <c:pt idx="117">
                  <c:v>1.59715E-4</c:v>
                </c:pt>
                <c:pt idx="118">
                  <c:v>1.59476E-4</c:v>
                </c:pt>
                <c:pt idx="119">
                  <c:v>1.5934400000000001E-4</c:v>
                </c:pt>
                <c:pt idx="120">
                  <c:v>1.5915499999999999E-4</c:v>
                </c:pt>
                <c:pt idx="121">
                  <c:v>1.5907399999999999E-4</c:v>
                </c:pt>
                <c:pt idx="122">
                  <c:v>1.59011E-4</c:v>
                </c:pt>
                <c:pt idx="123">
                  <c:v>1.58935E-4</c:v>
                </c:pt>
                <c:pt idx="124">
                  <c:v>1.58906E-4</c:v>
                </c:pt>
                <c:pt idx="125">
                  <c:v>1.5886000000000001E-4</c:v>
                </c:pt>
                <c:pt idx="126">
                  <c:v>1.5885500000000001E-4</c:v>
                </c:pt>
                <c:pt idx="127">
                  <c:v>1.5882599999999999E-4</c:v>
                </c:pt>
                <c:pt idx="128">
                  <c:v>1.5882E-4</c:v>
                </c:pt>
                <c:pt idx="129">
                  <c:v>1.5881900000000001E-4</c:v>
                </c:pt>
                <c:pt idx="130">
                  <c:v>1.58889E-4</c:v>
                </c:pt>
                <c:pt idx="131">
                  <c:v>1.5886900000000001E-4</c:v>
                </c:pt>
                <c:pt idx="132">
                  <c:v>1.5891200000000001E-4</c:v>
                </c:pt>
                <c:pt idx="133">
                  <c:v>1.5890199999999999E-4</c:v>
                </c:pt>
                <c:pt idx="134">
                  <c:v>1.5899499999999999E-4</c:v>
                </c:pt>
                <c:pt idx="135">
                  <c:v>1.59011E-4</c:v>
                </c:pt>
                <c:pt idx="136">
                  <c:v>1.5911899999999999E-4</c:v>
                </c:pt>
                <c:pt idx="137">
                  <c:v>1.59121E-4</c:v>
                </c:pt>
                <c:pt idx="138">
                  <c:v>1.5921300000000001E-4</c:v>
                </c:pt>
                <c:pt idx="139">
                  <c:v>1.59283E-4</c:v>
                </c:pt>
                <c:pt idx="140">
                  <c:v>1.59314E-4</c:v>
                </c:pt>
                <c:pt idx="141">
                  <c:v>1.59376E-4</c:v>
                </c:pt>
                <c:pt idx="142">
                  <c:v>1.5948899999999999E-4</c:v>
                </c:pt>
                <c:pt idx="143">
                  <c:v>1.59529E-4</c:v>
                </c:pt>
                <c:pt idx="144">
                  <c:v>1.5965400000000001E-4</c:v>
                </c:pt>
                <c:pt idx="145">
                  <c:v>1.59708E-4</c:v>
                </c:pt>
                <c:pt idx="146">
                  <c:v>1.59825E-4</c:v>
                </c:pt>
                <c:pt idx="147">
                  <c:v>1.5988999999999999E-4</c:v>
                </c:pt>
                <c:pt idx="148">
                  <c:v>1.5994300000000001E-4</c:v>
                </c:pt>
                <c:pt idx="149">
                  <c:v>1.6008999999999999E-4</c:v>
                </c:pt>
                <c:pt idx="150">
                  <c:v>1.6017000000000001E-4</c:v>
                </c:pt>
                <c:pt idx="151">
                  <c:v>1.60271E-4</c:v>
                </c:pt>
                <c:pt idx="152">
                  <c:v>1.6034799999999999E-4</c:v>
                </c:pt>
                <c:pt idx="153">
                  <c:v>1.6045400000000001E-4</c:v>
                </c:pt>
                <c:pt idx="154">
                  <c:v>1.60571E-4</c:v>
                </c:pt>
                <c:pt idx="155">
                  <c:v>1.6067300000000001E-4</c:v>
                </c:pt>
                <c:pt idx="156">
                  <c:v>1.60736E-4</c:v>
                </c:pt>
                <c:pt idx="157">
                  <c:v>1.60865E-4</c:v>
                </c:pt>
                <c:pt idx="158">
                  <c:v>1.6100399999999999E-4</c:v>
                </c:pt>
                <c:pt idx="159">
                  <c:v>1.6106200000000001E-4</c:v>
                </c:pt>
                <c:pt idx="160">
                  <c:v>1.61161E-4</c:v>
                </c:pt>
                <c:pt idx="161">
                  <c:v>1.6131699999999999E-4</c:v>
                </c:pt>
                <c:pt idx="162">
                  <c:v>1.61442E-4</c:v>
                </c:pt>
                <c:pt idx="163">
                  <c:v>1.61514E-4</c:v>
                </c:pt>
                <c:pt idx="164">
                  <c:v>1.6166299999999999E-4</c:v>
                </c:pt>
                <c:pt idx="165">
                  <c:v>1.61788E-4</c:v>
                </c:pt>
                <c:pt idx="166">
                  <c:v>1.6187999999999999E-4</c:v>
                </c:pt>
                <c:pt idx="167">
                  <c:v>1.6202600000000001E-4</c:v>
                </c:pt>
                <c:pt idx="168">
                  <c:v>1.62165E-4</c:v>
                </c:pt>
                <c:pt idx="169">
                  <c:v>1.6230300000000001E-4</c:v>
                </c:pt>
                <c:pt idx="170">
                  <c:v>1.6238E-4</c:v>
                </c:pt>
                <c:pt idx="171">
                  <c:v>1.6257700000000001E-4</c:v>
                </c:pt>
                <c:pt idx="172">
                  <c:v>1.6267000000000001E-4</c:v>
                </c:pt>
                <c:pt idx="173">
                  <c:v>1.62731E-4</c:v>
                </c:pt>
                <c:pt idx="174">
                  <c:v>1.62941E-4</c:v>
                </c:pt>
                <c:pt idx="175">
                  <c:v>1.6300700000000001E-4</c:v>
                </c:pt>
                <c:pt idx="176">
                  <c:v>1.6320899999999999E-4</c:v>
                </c:pt>
                <c:pt idx="177">
                  <c:v>1.6325500000000001E-4</c:v>
                </c:pt>
                <c:pt idx="178">
                  <c:v>1.63475E-4</c:v>
                </c:pt>
                <c:pt idx="179">
                  <c:v>1.63587E-4</c:v>
                </c:pt>
                <c:pt idx="180">
                  <c:v>1.63671E-4</c:v>
                </c:pt>
                <c:pt idx="181">
                  <c:v>1.63855E-4</c:v>
                </c:pt>
                <c:pt idx="182">
                  <c:v>1.63981E-4</c:v>
                </c:pt>
                <c:pt idx="183">
                  <c:v>1.6408899999999999E-4</c:v>
                </c:pt>
                <c:pt idx="184">
                  <c:v>1.6425200000000001E-4</c:v>
                </c:pt>
                <c:pt idx="185">
                  <c:v>1.64384E-4</c:v>
                </c:pt>
                <c:pt idx="186">
                  <c:v>1.6451599999999999E-4</c:v>
                </c:pt>
                <c:pt idx="187">
                  <c:v>1.6526400000000001E-4</c:v>
                </c:pt>
                <c:pt idx="188">
                  <c:v>1.65403E-4</c:v>
                </c:pt>
                <c:pt idx="189">
                  <c:v>1.65546E-4</c:v>
                </c:pt>
                <c:pt idx="190">
                  <c:v>1.6565899999999999E-4</c:v>
                </c:pt>
                <c:pt idx="191">
                  <c:v>1.65876E-4</c:v>
                </c:pt>
                <c:pt idx="192">
                  <c:v>1.66012E-4</c:v>
                </c:pt>
                <c:pt idx="193">
                  <c:v>1.6615099999999999E-4</c:v>
                </c:pt>
                <c:pt idx="194">
                  <c:v>1.6627699999999999E-4</c:v>
                </c:pt>
                <c:pt idx="195">
                  <c:v>1.66451E-4</c:v>
                </c:pt>
                <c:pt idx="196">
                  <c:v>1.6660000000000001E-4</c:v>
                </c:pt>
                <c:pt idx="197">
                  <c:v>1.66735E-4</c:v>
                </c:pt>
                <c:pt idx="198">
                  <c:v>1.6689600000000001E-4</c:v>
                </c:pt>
                <c:pt idx="199">
                  <c:v>1.6704299999999999E-4</c:v>
                </c:pt>
                <c:pt idx="200">
                  <c:v>1.6719900000000001E-4</c:v>
                </c:pt>
                <c:pt idx="201">
                  <c:v>1.67338E-4</c:v>
                </c:pt>
                <c:pt idx="202">
                  <c:v>1.67505E-4</c:v>
                </c:pt>
                <c:pt idx="203">
                  <c:v>1.6766200000000001E-4</c:v>
                </c:pt>
                <c:pt idx="204">
                  <c:v>1.6781200000000001E-4</c:v>
                </c:pt>
                <c:pt idx="205">
                  <c:v>1.6797599999999999E-4</c:v>
                </c:pt>
                <c:pt idx="206">
                  <c:v>1.6812899999999999E-4</c:v>
                </c:pt>
                <c:pt idx="207">
                  <c:v>1.6828899999999999E-4</c:v>
                </c:pt>
                <c:pt idx="208">
                  <c:v>1.6843500000000001E-4</c:v>
                </c:pt>
                <c:pt idx="209">
                  <c:v>1.68593E-4</c:v>
                </c:pt>
                <c:pt idx="210">
                  <c:v>1.6873800000000001E-4</c:v>
                </c:pt>
                <c:pt idx="211">
                  <c:v>1.68889E-4</c:v>
                </c:pt>
                <c:pt idx="212">
                  <c:v>1.69063E-4</c:v>
                </c:pt>
                <c:pt idx="213">
                  <c:v>1.6923599999999999E-4</c:v>
                </c:pt>
                <c:pt idx="214">
                  <c:v>1.69409E-4</c:v>
                </c:pt>
                <c:pt idx="215">
                  <c:v>1.6957699999999999E-4</c:v>
                </c:pt>
                <c:pt idx="216">
                  <c:v>1.6974899999999999E-4</c:v>
                </c:pt>
                <c:pt idx="217">
                  <c:v>1.6991099999999999E-4</c:v>
                </c:pt>
                <c:pt idx="218">
                  <c:v>1.70085E-4</c:v>
                </c:pt>
                <c:pt idx="219">
                  <c:v>1.7028E-4</c:v>
                </c:pt>
                <c:pt idx="220">
                  <c:v>1.7046100000000001E-4</c:v>
                </c:pt>
                <c:pt idx="221">
                  <c:v>1.7065400000000001E-4</c:v>
                </c:pt>
                <c:pt idx="222">
                  <c:v>1.7082800000000001E-4</c:v>
                </c:pt>
                <c:pt idx="223">
                  <c:v>1.7102799999999999E-4</c:v>
                </c:pt>
                <c:pt idx="224">
                  <c:v>1.71208E-4</c:v>
                </c:pt>
                <c:pt idx="225">
                  <c:v>1.7140300000000001E-4</c:v>
                </c:pt>
                <c:pt idx="226">
                  <c:v>1.71597E-4</c:v>
                </c:pt>
                <c:pt idx="227">
                  <c:v>1.7181100000000001E-4</c:v>
                </c:pt>
                <c:pt idx="228">
                  <c:v>1.72001E-4</c:v>
                </c:pt>
                <c:pt idx="229">
                  <c:v>1.7219800000000001E-4</c:v>
                </c:pt>
                <c:pt idx="230">
                  <c:v>1.72404E-4</c:v>
                </c:pt>
                <c:pt idx="231">
                  <c:v>1.7261699999999999E-4</c:v>
                </c:pt>
                <c:pt idx="232">
                  <c:v>1.7285099999999999E-4</c:v>
                </c:pt>
                <c:pt idx="233">
                  <c:v>1.73058E-4</c:v>
                </c:pt>
                <c:pt idx="234">
                  <c:v>1.7325700000000001E-4</c:v>
                </c:pt>
                <c:pt idx="235">
                  <c:v>1.73509E-4</c:v>
                </c:pt>
                <c:pt idx="236">
                  <c:v>1.7369799999999999E-4</c:v>
                </c:pt>
                <c:pt idx="237">
                  <c:v>1.7394700000000001E-4</c:v>
                </c:pt>
                <c:pt idx="238">
                  <c:v>1.7419899999999999E-4</c:v>
                </c:pt>
                <c:pt idx="239">
                  <c:v>1.7442E-4</c:v>
                </c:pt>
                <c:pt idx="240">
                  <c:v>1.74668E-4</c:v>
                </c:pt>
                <c:pt idx="241">
                  <c:v>1.7492399999999999E-4</c:v>
                </c:pt>
                <c:pt idx="242">
                  <c:v>1.75155E-4</c:v>
                </c:pt>
                <c:pt idx="243">
                  <c:v>1.7541799999999999E-4</c:v>
                </c:pt>
                <c:pt idx="244">
                  <c:v>1.75699E-4</c:v>
                </c:pt>
                <c:pt idx="245">
                  <c:v>1.7595299999999999E-4</c:v>
                </c:pt>
                <c:pt idx="246">
                  <c:v>1.7621800000000001E-4</c:v>
                </c:pt>
                <c:pt idx="247">
                  <c:v>1.7652100000000001E-4</c:v>
                </c:pt>
                <c:pt idx="248">
                  <c:v>1.7680800000000001E-4</c:v>
                </c:pt>
                <c:pt idx="249">
                  <c:v>1.7708099999999999E-4</c:v>
                </c:pt>
                <c:pt idx="250">
                  <c:v>1.7738699999999999E-4</c:v>
                </c:pt>
                <c:pt idx="251">
                  <c:v>1.7765200000000001E-4</c:v>
                </c:pt>
                <c:pt idx="252">
                  <c:v>1.7795899999999999E-4</c:v>
                </c:pt>
                <c:pt idx="253">
                  <c:v>1.7825800000000001E-4</c:v>
                </c:pt>
                <c:pt idx="254">
                  <c:v>1.7856799999999999E-4</c:v>
                </c:pt>
                <c:pt idx="255">
                  <c:v>1.7887400000000001E-4</c:v>
                </c:pt>
                <c:pt idx="256">
                  <c:v>1.7919400000000001E-4</c:v>
                </c:pt>
                <c:pt idx="257">
                  <c:v>1.7951999999999999E-4</c:v>
                </c:pt>
                <c:pt idx="258">
                  <c:v>1.7984399999999999E-4</c:v>
                </c:pt>
                <c:pt idx="259">
                  <c:v>1.8017599999999999E-4</c:v>
                </c:pt>
                <c:pt idx="260">
                  <c:v>1.8051800000000001E-4</c:v>
                </c:pt>
                <c:pt idx="261">
                  <c:v>1.8087800000000001E-4</c:v>
                </c:pt>
                <c:pt idx="262">
                  <c:v>1.81192E-4</c:v>
                </c:pt>
                <c:pt idx="263">
                  <c:v>1.81542E-4</c:v>
                </c:pt>
                <c:pt idx="264">
                  <c:v>1.81903E-4</c:v>
                </c:pt>
                <c:pt idx="265">
                  <c:v>1.8229300000000001E-4</c:v>
                </c:pt>
                <c:pt idx="266">
                  <c:v>1.82645E-4</c:v>
                </c:pt>
                <c:pt idx="267">
                  <c:v>1.8305400000000001E-4</c:v>
                </c:pt>
                <c:pt idx="268">
                  <c:v>1.83458E-4</c:v>
                </c:pt>
                <c:pt idx="269">
                  <c:v>1.83871E-4</c:v>
                </c:pt>
                <c:pt idx="270">
                  <c:v>1.84277E-4</c:v>
                </c:pt>
                <c:pt idx="271">
                  <c:v>1.84737E-4</c:v>
                </c:pt>
                <c:pt idx="272">
                  <c:v>1.8518000000000001E-4</c:v>
                </c:pt>
                <c:pt idx="273">
                  <c:v>1.8559199999999999E-4</c:v>
                </c:pt>
                <c:pt idx="274">
                  <c:v>1.86023E-4</c:v>
                </c:pt>
                <c:pt idx="275">
                  <c:v>1.8652600000000001E-4</c:v>
                </c:pt>
                <c:pt idx="276">
                  <c:v>1.86978E-4</c:v>
                </c:pt>
                <c:pt idx="277">
                  <c:v>1.8746100000000001E-4</c:v>
                </c:pt>
                <c:pt idx="278">
                  <c:v>1.8795899999999999E-4</c:v>
                </c:pt>
                <c:pt idx="279">
                  <c:v>1.8847300000000001E-4</c:v>
                </c:pt>
                <c:pt idx="280">
                  <c:v>1.8898999999999999E-4</c:v>
                </c:pt>
                <c:pt idx="281">
                  <c:v>1.89531E-4</c:v>
                </c:pt>
                <c:pt idx="282">
                  <c:v>1.9005000000000001E-4</c:v>
                </c:pt>
                <c:pt idx="283">
                  <c:v>1.9061600000000001E-4</c:v>
                </c:pt>
                <c:pt idx="284">
                  <c:v>1.91165E-4</c:v>
                </c:pt>
                <c:pt idx="285">
                  <c:v>1.9177300000000001E-4</c:v>
                </c:pt>
                <c:pt idx="286">
                  <c:v>1.92375E-4</c:v>
                </c:pt>
                <c:pt idx="287">
                  <c:v>1.9299700000000001E-4</c:v>
                </c:pt>
                <c:pt idx="288">
                  <c:v>1.9364499999999999E-4</c:v>
                </c:pt>
                <c:pt idx="289">
                  <c:v>1.94317E-4</c:v>
                </c:pt>
                <c:pt idx="290">
                  <c:v>1.94976E-4</c:v>
                </c:pt>
                <c:pt idx="291">
                  <c:v>1.9568600000000001E-4</c:v>
                </c:pt>
                <c:pt idx="292">
                  <c:v>1.9640599999999999E-4</c:v>
                </c:pt>
                <c:pt idx="293">
                  <c:v>1.97157E-4</c:v>
                </c:pt>
                <c:pt idx="294">
                  <c:v>1.9793400000000001E-4</c:v>
                </c:pt>
                <c:pt idx="295">
                  <c:v>1.9874000000000001E-4</c:v>
                </c:pt>
                <c:pt idx="296">
                  <c:v>1.9954900000000001E-4</c:v>
                </c:pt>
                <c:pt idx="297">
                  <c:v>2.0042000000000001E-4</c:v>
                </c:pt>
                <c:pt idx="298">
                  <c:v>2.0131599999999999E-4</c:v>
                </c:pt>
                <c:pt idx="299">
                  <c:v>2.0220599999999999E-4</c:v>
                </c:pt>
                <c:pt idx="300">
                  <c:v>2.03174E-4</c:v>
                </c:pt>
                <c:pt idx="301">
                  <c:v>2.0416100000000001E-4</c:v>
                </c:pt>
                <c:pt idx="302">
                  <c:v>2.0518199999999999E-4</c:v>
                </c:pt>
                <c:pt idx="303">
                  <c:v>2.0624400000000001E-4</c:v>
                </c:pt>
                <c:pt idx="304">
                  <c:v>2.0734900000000001E-4</c:v>
                </c:pt>
                <c:pt idx="305">
                  <c:v>2.0850900000000001E-4</c:v>
                </c:pt>
                <c:pt idx="306">
                  <c:v>2.09691E-4</c:v>
                </c:pt>
                <c:pt idx="307">
                  <c:v>2.1092999999999999E-4</c:v>
                </c:pt>
                <c:pt idx="308">
                  <c:v>2.1226900000000001E-4</c:v>
                </c:pt>
                <c:pt idx="309">
                  <c:v>2.1360800000000001E-4</c:v>
                </c:pt>
                <c:pt idx="310">
                  <c:v>2.1503000000000001E-4</c:v>
                </c:pt>
                <c:pt idx="311">
                  <c:v>2.1651E-4</c:v>
                </c:pt>
                <c:pt idx="312">
                  <c:v>2.18082E-4</c:v>
                </c:pt>
                <c:pt idx="313">
                  <c:v>2.1970099999999999E-4</c:v>
                </c:pt>
                <c:pt idx="314">
                  <c:v>2.21413E-4</c:v>
                </c:pt>
                <c:pt idx="315">
                  <c:v>2.2319500000000001E-4</c:v>
                </c:pt>
                <c:pt idx="316">
                  <c:v>2.25088E-4</c:v>
                </c:pt>
                <c:pt idx="317">
                  <c:v>2.2706899999999999E-4</c:v>
                </c:pt>
                <c:pt idx="318">
                  <c:v>2.29149E-4</c:v>
                </c:pt>
                <c:pt idx="319">
                  <c:v>2.3131000000000001E-4</c:v>
                </c:pt>
                <c:pt idx="320">
                  <c:v>2.33625E-4</c:v>
                </c:pt>
                <c:pt idx="321">
                  <c:v>2.3606699999999999E-4</c:v>
                </c:pt>
                <c:pt idx="322">
                  <c:v>2.3865400000000001E-4</c:v>
                </c:pt>
                <c:pt idx="323">
                  <c:v>2.4139699999999999E-4</c:v>
                </c:pt>
                <c:pt idx="324">
                  <c:v>2.4431300000000002E-4</c:v>
                </c:pt>
                <c:pt idx="325">
                  <c:v>2.4739899999999998E-4</c:v>
                </c:pt>
                <c:pt idx="326">
                  <c:v>2.50685E-4</c:v>
                </c:pt>
                <c:pt idx="327">
                  <c:v>2.54217E-4</c:v>
                </c:pt>
                <c:pt idx="328">
                  <c:v>2.5794499999999998E-4</c:v>
                </c:pt>
                <c:pt idx="329">
                  <c:v>2.61971E-4</c:v>
                </c:pt>
                <c:pt idx="330">
                  <c:v>2.6630399999999998E-4</c:v>
                </c:pt>
                <c:pt idx="331">
                  <c:v>2.7094199999999998E-4</c:v>
                </c:pt>
                <c:pt idx="332">
                  <c:v>2.75908E-4</c:v>
                </c:pt>
                <c:pt idx="333">
                  <c:v>2.8120499999999997E-4</c:v>
                </c:pt>
                <c:pt idx="334">
                  <c:v>2.8687299999999999E-4</c:v>
                </c:pt>
                <c:pt idx="335">
                  <c:v>2.9301300000000001E-4</c:v>
                </c:pt>
                <c:pt idx="336">
                  <c:v>2.99661E-4</c:v>
                </c:pt>
                <c:pt idx="337">
                  <c:v>3.06922E-4</c:v>
                </c:pt>
                <c:pt idx="338">
                  <c:v>3.14882E-4</c:v>
                </c:pt>
                <c:pt idx="339">
                  <c:v>3.23507E-4</c:v>
                </c:pt>
                <c:pt idx="340">
                  <c:v>3.2820599999999999E-4</c:v>
                </c:pt>
                <c:pt idx="341">
                  <c:v>3.28244E-4</c:v>
                </c:pt>
                <c:pt idx="342">
                  <c:v>3.2827900000000001E-4</c:v>
                </c:pt>
                <c:pt idx="343">
                  <c:v>3.2826699999999998E-4</c:v>
                </c:pt>
                <c:pt idx="344">
                  <c:v>3.2827399999999998E-4</c:v>
                </c:pt>
                <c:pt idx="345">
                  <c:v>3.1899800000000002E-4</c:v>
                </c:pt>
                <c:pt idx="346">
                  <c:v>3.10871E-4</c:v>
                </c:pt>
                <c:pt idx="347">
                  <c:v>3.0344999999999998E-4</c:v>
                </c:pt>
                <c:pt idx="348">
                  <c:v>2.9668000000000001E-4</c:v>
                </c:pt>
                <c:pt idx="349">
                  <c:v>2.9045399999999999E-4</c:v>
                </c:pt>
                <c:pt idx="350">
                  <c:v>2.8470299999999997E-4</c:v>
                </c:pt>
                <c:pt idx="351">
                  <c:v>2.7935200000000002E-4</c:v>
                </c:pt>
                <c:pt idx="352">
                  <c:v>2.7438099999999997E-4</c:v>
                </c:pt>
                <c:pt idx="353">
                  <c:v>2.6970599999999998E-4</c:v>
                </c:pt>
                <c:pt idx="354">
                  <c:v>2.6533999999999998E-4</c:v>
                </c:pt>
                <c:pt idx="355">
                  <c:v>2.6125699999999998E-4</c:v>
                </c:pt>
                <c:pt idx="356">
                  <c:v>2.5745899999999998E-4</c:v>
                </c:pt>
                <c:pt idx="357">
                  <c:v>2.5391600000000003E-4</c:v>
                </c:pt>
                <c:pt idx="358">
                  <c:v>2.5056999999999998E-4</c:v>
                </c:pt>
                <c:pt idx="359">
                  <c:v>2.4740999999999999E-4</c:v>
                </c:pt>
                <c:pt idx="360">
                  <c:v>2.44477E-4</c:v>
                </c:pt>
                <c:pt idx="361">
                  <c:v>2.4166699999999999E-4</c:v>
                </c:pt>
                <c:pt idx="362">
                  <c:v>2.3903499999999999E-4</c:v>
                </c:pt>
                <c:pt idx="363">
                  <c:v>2.36534E-4</c:v>
                </c:pt>
                <c:pt idx="364">
                  <c:v>2.3416999999999999E-4</c:v>
                </c:pt>
                <c:pt idx="365">
                  <c:v>2.3190600000000001E-4</c:v>
                </c:pt>
                <c:pt idx="366">
                  <c:v>2.29793E-4</c:v>
                </c:pt>
                <c:pt idx="367">
                  <c:v>2.2777999999999999E-4</c:v>
                </c:pt>
                <c:pt idx="368">
                  <c:v>2.25854E-4</c:v>
                </c:pt>
                <c:pt idx="369">
                  <c:v>2.2400999999999999E-4</c:v>
                </c:pt>
                <c:pt idx="370">
                  <c:v>2.2226799999999999E-4</c:v>
                </c:pt>
                <c:pt idx="371">
                  <c:v>2.2058099999999999E-4</c:v>
                </c:pt>
                <c:pt idx="372">
                  <c:v>2.18956E-4</c:v>
                </c:pt>
                <c:pt idx="373">
                  <c:v>2.1741800000000001E-4</c:v>
                </c:pt>
                <c:pt idx="374">
                  <c:v>2.1593299999999999E-4</c:v>
                </c:pt>
                <c:pt idx="375">
                  <c:v>2.14522E-4</c:v>
                </c:pt>
                <c:pt idx="376">
                  <c:v>2.13169E-4</c:v>
                </c:pt>
                <c:pt idx="377">
                  <c:v>2.1185099999999999E-4</c:v>
                </c:pt>
                <c:pt idx="378">
                  <c:v>2.10602E-4</c:v>
                </c:pt>
                <c:pt idx="379">
                  <c:v>2.09419E-4</c:v>
                </c:pt>
                <c:pt idx="380">
                  <c:v>2.0824099999999999E-4</c:v>
                </c:pt>
                <c:pt idx="381">
                  <c:v>2.07123E-4</c:v>
                </c:pt>
                <c:pt idx="382">
                  <c:v>2.0604600000000001E-4</c:v>
                </c:pt>
                <c:pt idx="383">
                  <c:v>2.04988E-4</c:v>
                </c:pt>
                <c:pt idx="384">
                  <c:v>2.0399900000000001E-4</c:v>
                </c:pt>
                <c:pt idx="385">
                  <c:v>2.0303500000000001E-4</c:v>
                </c:pt>
                <c:pt idx="386">
                  <c:v>2.0208699999999999E-4</c:v>
                </c:pt>
                <c:pt idx="387">
                  <c:v>2.01203E-4</c:v>
                </c:pt>
                <c:pt idx="388">
                  <c:v>2.0032700000000001E-4</c:v>
                </c:pt>
                <c:pt idx="389">
                  <c:v>1.9947899999999999E-4</c:v>
                </c:pt>
                <c:pt idx="390">
                  <c:v>1.9865099999999999E-4</c:v>
                </c:pt>
                <c:pt idx="391">
                  <c:v>1.97868E-4</c:v>
                </c:pt>
                <c:pt idx="392">
                  <c:v>1.9708099999999999E-4</c:v>
                </c:pt>
                <c:pt idx="393">
                  <c:v>1.96338E-4</c:v>
                </c:pt>
                <c:pt idx="394">
                  <c:v>1.95613E-4</c:v>
                </c:pt>
                <c:pt idx="395">
                  <c:v>1.94919E-4</c:v>
                </c:pt>
                <c:pt idx="396">
                  <c:v>1.9424000000000001E-4</c:v>
                </c:pt>
                <c:pt idx="397">
                  <c:v>1.9357200000000001E-4</c:v>
                </c:pt>
                <c:pt idx="398">
                  <c:v>1.9293199999999999E-4</c:v>
                </c:pt>
                <c:pt idx="399">
                  <c:v>1.9230399999999999E-4</c:v>
                </c:pt>
                <c:pt idx="400">
                  <c:v>1.917E-4</c:v>
                </c:pt>
                <c:pt idx="401">
                  <c:v>1.9111399999999999E-4</c:v>
                </c:pt>
                <c:pt idx="402">
                  <c:v>1.9050299999999999E-4</c:v>
                </c:pt>
                <c:pt idx="403">
                  <c:v>1.89958E-4</c:v>
                </c:pt>
                <c:pt idx="404">
                  <c:v>1.8938599999999999E-4</c:v>
                </c:pt>
                <c:pt idx="405">
                  <c:v>1.8886700000000001E-4</c:v>
                </c:pt>
                <c:pt idx="406">
                  <c:v>1.88338E-4</c:v>
                </c:pt>
                <c:pt idx="407">
                  <c:v>1.8784199999999999E-4</c:v>
                </c:pt>
                <c:pt idx="408">
                  <c:v>1.87324E-4</c:v>
                </c:pt>
                <c:pt idx="409">
                  <c:v>1.8682E-4</c:v>
                </c:pt>
                <c:pt idx="410">
                  <c:v>1.8636999999999999E-4</c:v>
                </c:pt>
                <c:pt idx="411">
                  <c:v>1.8587700000000001E-4</c:v>
                </c:pt>
                <c:pt idx="412">
                  <c:v>1.8541900000000001E-4</c:v>
                </c:pt>
                <c:pt idx="413">
                  <c:v>1.8496800000000001E-4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E6-4C3A-95B1-10B7E3FF4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85112"/>
        <c:axId val="325787856"/>
      </c:lineChart>
      <c:catAx>
        <c:axId val="32578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5787856"/>
        <c:crosses val="autoZero"/>
        <c:auto val="1"/>
        <c:lblAlgn val="ctr"/>
        <c:lblOffset val="100"/>
        <c:noMultiLvlLbl val="0"/>
      </c:catAx>
      <c:valAx>
        <c:axId val="3257878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25785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194931</xdr:colOff>
      <xdr:row>11</xdr:row>
      <xdr:rowOff>151292</xdr:rowOff>
    </xdr:from>
    <xdr:to>
      <xdr:col>21</xdr:col>
      <xdr:colOff>502832</xdr:colOff>
      <xdr:row>28</xdr:row>
      <xdr:rowOff>70219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355524</xdr:colOff>
      <xdr:row>29</xdr:row>
      <xdr:rowOff>46074</xdr:rowOff>
    </xdr:from>
    <xdr:to>
      <xdr:col>22</xdr:col>
      <xdr:colOff>54268</xdr:colOff>
      <xdr:row>45</xdr:row>
      <xdr:rowOff>131135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5</xdr:row>
      <xdr:rowOff>23812</xdr:rowOff>
    </xdr:from>
    <xdr:to>
      <xdr:col>15</xdr:col>
      <xdr:colOff>461962</xdr:colOff>
      <xdr:row>22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96"/>
  <sheetViews>
    <sheetView tabSelected="1" zoomScale="86" zoomScaleNormal="86" workbookViewId="0">
      <selection activeCell="S7" sqref="S7"/>
    </sheetView>
  </sheetViews>
  <sheetFormatPr defaultRowHeight="12.75" x14ac:dyDescent="0.2"/>
  <cols>
    <col min="1" max="1" width="16" bestFit="1" customWidth="1"/>
    <col min="2" max="2" width="14.42578125" style="2" bestFit="1" customWidth="1"/>
    <col min="3" max="3" width="17.5703125" style="2" bestFit="1" customWidth="1"/>
    <col min="4" max="4" width="13.140625" style="2" bestFit="1" customWidth="1"/>
    <col min="5" max="5" width="16.140625" style="11" bestFit="1" customWidth="1"/>
    <col min="6" max="6" width="9.140625" style="11"/>
    <col min="7" max="7" width="13.42578125" style="11" customWidth="1"/>
    <col min="8" max="8" width="21" style="11" customWidth="1"/>
    <col min="9" max="9" width="19.140625" style="18" bestFit="1" customWidth="1"/>
    <col min="10" max="10" width="17.7109375" bestFit="1" customWidth="1"/>
    <col min="11" max="11" width="18.85546875" bestFit="1" customWidth="1"/>
    <col min="12" max="12" width="20" bestFit="1" customWidth="1"/>
  </cols>
  <sheetData>
    <row r="2" spans="1:16" x14ac:dyDescent="0.2">
      <c r="E2" s="22" t="s">
        <v>23</v>
      </c>
      <c r="F2" s="22"/>
      <c r="G2" s="22"/>
      <c r="H2" s="22"/>
      <c r="I2" s="16" t="s">
        <v>30</v>
      </c>
      <c r="K2" s="9" t="s">
        <v>17</v>
      </c>
      <c r="L2" s="9" t="s">
        <v>19</v>
      </c>
      <c r="M2" s="23" t="s">
        <v>24</v>
      </c>
      <c r="N2" s="24"/>
      <c r="O2" s="24"/>
      <c r="P2" s="25"/>
    </row>
    <row r="3" spans="1:16" x14ac:dyDescent="0.2">
      <c r="A3" s="5" t="s">
        <v>4</v>
      </c>
      <c r="B3" s="6" t="s">
        <v>32</v>
      </c>
      <c r="D3"/>
      <c r="E3" s="4"/>
      <c r="F3" s="4"/>
      <c r="G3" s="4"/>
      <c r="H3" s="4"/>
      <c r="I3" s="8" t="s">
        <v>11</v>
      </c>
      <c r="J3" s="7" t="s">
        <v>9</v>
      </c>
      <c r="K3" t="s">
        <v>16</v>
      </c>
      <c r="L3" s="7" t="s">
        <v>21</v>
      </c>
      <c r="M3" s="12" t="s">
        <v>25</v>
      </c>
      <c r="N3" s="13"/>
      <c r="O3" s="14"/>
      <c r="P3" s="14"/>
    </row>
    <row r="4" spans="1:16" x14ac:dyDescent="0.2">
      <c r="A4" t="s">
        <v>5</v>
      </c>
      <c r="B4" s="2">
        <v>727.24</v>
      </c>
      <c r="C4" s="2" t="s">
        <v>8</v>
      </c>
      <c r="D4"/>
      <c r="E4" s="4" t="s">
        <v>0</v>
      </c>
      <c r="F4" s="4" t="s">
        <v>1</v>
      </c>
      <c r="G4" s="4" t="s">
        <v>2</v>
      </c>
      <c r="H4" s="4" t="s">
        <v>3</v>
      </c>
      <c r="I4" s="8" t="s">
        <v>12</v>
      </c>
      <c r="J4" s="8" t="s">
        <v>10</v>
      </c>
      <c r="K4" t="s">
        <v>15</v>
      </c>
      <c r="L4" t="s">
        <v>20</v>
      </c>
      <c r="M4" s="9" t="s">
        <v>18</v>
      </c>
      <c r="N4" s="5" t="s">
        <v>34</v>
      </c>
    </row>
    <row r="5" spans="1:16" x14ac:dyDescent="0.2">
      <c r="A5" t="s">
        <v>6</v>
      </c>
      <c r="B5" s="3">
        <f>17/1000</f>
        <v>1.7000000000000001E-2</v>
      </c>
      <c r="C5" s="2" t="s">
        <v>7</v>
      </c>
      <c r="D5"/>
      <c r="E5" s="19">
        <v>298.75009</v>
      </c>
      <c r="F5" s="19">
        <v>4999.6543000000001</v>
      </c>
      <c r="G5" s="20">
        <v>3.2654299999999999E-4</v>
      </c>
      <c r="H5" s="20">
        <v>2.6407700000000001E-8</v>
      </c>
      <c r="I5" s="21">
        <v>3.9440699999999999E-4</v>
      </c>
      <c r="J5" s="21">
        <f>I5/F5</f>
        <v>7.8886854237101949E-8</v>
      </c>
      <c r="K5" s="10">
        <f t="shared" ref="K5:K68" si="0">J5*B$6</f>
        <v>3.3746868161994127E-3</v>
      </c>
      <c r="L5" s="10">
        <f t="shared" ref="L5:L68" si="1">K5+B$7</f>
        <v>3.7383068161994126E-3</v>
      </c>
      <c r="M5" s="10">
        <f t="shared" ref="M5:M68" si="2">L5*E5</f>
        <v>1.1168194977871879</v>
      </c>
      <c r="N5">
        <f>((M5/E5)-$B$8)*E5</f>
        <v>0.579069335787188</v>
      </c>
    </row>
    <row r="6" spans="1:16" x14ac:dyDescent="0.2">
      <c r="A6" t="s">
        <v>14</v>
      </c>
      <c r="B6" s="3">
        <f>B4/B5</f>
        <v>42778.823529411762</v>
      </c>
      <c r="C6" s="2" t="s">
        <v>13</v>
      </c>
      <c r="D6"/>
      <c r="E6" s="19">
        <v>298.43849</v>
      </c>
      <c r="F6" s="19">
        <v>4999.6543000000001</v>
      </c>
      <c r="G6" s="20">
        <v>3.2692300000000001E-4</v>
      </c>
      <c r="H6" s="20">
        <v>2.87885E-8</v>
      </c>
      <c r="I6" s="21">
        <v>3.9478799999999997E-4</v>
      </c>
      <c r="J6" s="21">
        <f t="shared" ref="J6:J69" si="3">I6/F6</f>
        <v>7.8963059505934228E-8</v>
      </c>
      <c r="K6" s="10">
        <f t="shared" si="0"/>
        <v>3.3779467879468004E-3</v>
      </c>
      <c r="L6" s="10">
        <f t="shared" si="1"/>
        <v>3.7415667879468002E-3</v>
      </c>
      <c r="M6" s="10">
        <f t="shared" si="2"/>
        <v>1.1166275424289933</v>
      </c>
      <c r="N6">
        <f t="shared" ref="N6:N69" si="4">((M6/E6)-$B$8)*E6</f>
        <v>0.57943826042899327</v>
      </c>
    </row>
    <row r="7" spans="1:16" x14ac:dyDescent="0.2">
      <c r="A7" t="s">
        <v>22</v>
      </c>
      <c r="B7" s="3">
        <f>B4/2000000</f>
        <v>3.6361999999999999E-4</v>
      </c>
      <c r="D7"/>
      <c r="E7" s="19">
        <v>297.74011000000002</v>
      </c>
      <c r="F7" s="19">
        <v>4999.6543000000001</v>
      </c>
      <c r="G7" s="20">
        <v>3.2746499999999998E-4</v>
      </c>
      <c r="H7" s="20">
        <v>3.2443899999999997E-8</v>
      </c>
      <c r="I7" s="21">
        <v>3.9533400000000001E-4</v>
      </c>
      <c r="J7" s="21">
        <f t="shared" si="3"/>
        <v>7.9072267056544291E-8</v>
      </c>
      <c r="K7" s="10">
        <f t="shared" si="0"/>
        <v>3.3826185584824274E-3</v>
      </c>
      <c r="L7" s="10">
        <f t="shared" si="1"/>
        <v>3.7462385584824272E-3</v>
      </c>
      <c r="M7" s="10">
        <f t="shared" si="2"/>
        <v>1.1154054804887994</v>
      </c>
      <c r="N7">
        <f t="shared" si="4"/>
        <v>0.57947328248879937</v>
      </c>
    </row>
    <row r="8" spans="1:16" x14ac:dyDescent="0.2">
      <c r="A8" t="s">
        <v>33</v>
      </c>
      <c r="B8" s="2">
        <v>1.8E-3</v>
      </c>
      <c r="D8"/>
      <c r="E8" s="19">
        <v>296.92660999999998</v>
      </c>
      <c r="F8" s="19">
        <v>4999.6543000000001</v>
      </c>
      <c r="G8" s="20">
        <v>3.2804299999999998E-4</v>
      </c>
      <c r="H8" s="20">
        <v>3.3985999999999997E-8</v>
      </c>
      <c r="I8" s="21">
        <v>3.95919E-4</v>
      </c>
      <c r="J8" s="21">
        <f t="shared" si="3"/>
        <v>7.9189275146483628E-8</v>
      </c>
      <c r="K8" s="10">
        <f t="shared" si="0"/>
        <v>3.3876240269134559E-3</v>
      </c>
      <c r="L8" s="10">
        <f t="shared" si="1"/>
        <v>3.7512440269134558E-3</v>
      </c>
      <c r="M8" s="10">
        <f t="shared" si="2"/>
        <v>1.1138441721941612</v>
      </c>
      <c r="N8">
        <f t="shared" si="4"/>
        <v>0.57937627419416127</v>
      </c>
    </row>
    <row r="9" spans="1:16" x14ac:dyDescent="0.2">
      <c r="D9"/>
      <c r="E9" s="19">
        <v>295.98813000000001</v>
      </c>
      <c r="F9" s="19">
        <v>4999.6543000000001</v>
      </c>
      <c r="G9" s="20">
        <v>3.2863E-4</v>
      </c>
      <c r="H9" s="20">
        <v>3.3137900000000003E-8</v>
      </c>
      <c r="I9" s="21">
        <v>3.9651699999999998E-4</v>
      </c>
      <c r="J9" s="21">
        <f t="shared" si="3"/>
        <v>7.9308883416199391E-8</v>
      </c>
      <c r="K9" s="10">
        <f t="shared" si="0"/>
        <v>3.3927407279762847E-3</v>
      </c>
      <c r="L9" s="10">
        <f t="shared" si="1"/>
        <v>3.7563607279762845E-3</v>
      </c>
      <c r="M9" s="10">
        <f t="shared" si="2"/>
        <v>1.1118381874791392</v>
      </c>
      <c r="N9">
        <f t="shared" si="4"/>
        <v>0.57905955347913918</v>
      </c>
    </row>
    <row r="10" spans="1:16" x14ac:dyDescent="0.2">
      <c r="D10"/>
      <c r="E10" s="19">
        <v>295.01056999999997</v>
      </c>
      <c r="F10" s="19">
        <v>4999.6543000000001</v>
      </c>
      <c r="G10" s="20">
        <v>3.2920999999999997E-4</v>
      </c>
      <c r="H10" s="20">
        <v>2.96823E-8</v>
      </c>
      <c r="I10" s="21">
        <v>3.9710800000000002E-4</v>
      </c>
      <c r="J10" s="21">
        <f t="shared" si="3"/>
        <v>7.9427091589112473E-8</v>
      </c>
      <c r="K10" s="10">
        <f t="shared" si="0"/>
        <v>3.3977975345450676E-3</v>
      </c>
      <c r="L10" s="10">
        <f t="shared" si="1"/>
        <v>3.7614175345450675E-3</v>
      </c>
      <c r="M10" s="10">
        <f t="shared" si="2"/>
        <v>1.109657930874135</v>
      </c>
      <c r="N10">
        <f t="shared" si="4"/>
        <v>0.57863890487413505</v>
      </c>
    </row>
    <row r="11" spans="1:16" x14ac:dyDescent="0.2">
      <c r="A11" s="15" t="s">
        <v>31</v>
      </c>
      <c r="B11" s="15"/>
      <c r="C11" s="15"/>
      <c r="D11"/>
      <c r="E11" s="19">
        <v>294.06635</v>
      </c>
      <c r="F11" s="19">
        <v>4999.6543000000001</v>
      </c>
      <c r="G11" s="20">
        <v>3.2991100000000001E-4</v>
      </c>
      <c r="H11" s="20">
        <v>2.79269E-8</v>
      </c>
      <c r="I11" s="21">
        <v>3.9780799999999998E-4</v>
      </c>
      <c r="J11" s="21">
        <f t="shared" si="3"/>
        <v>7.9567101269381765E-8</v>
      </c>
      <c r="K11" s="10">
        <f t="shared" si="0"/>
        <v>3.4037869839497171E-3</v>
      </c>
      <c r="L11" s="10">
        <f t="shared" si="1"/>
        <v>3.7674069839497169E-3</v>
      </c>
      <c r="M11" s="10">
        <f t="shared" si="2"/>
        <v>1.1078676207346019</v>
      </c>
      <c r="N11">
        <f t="shared" si="4"/>
        <v>0.57854819073460184</v>
      </c>
    </row>
    <row r="12" spans="1:16" x14ac:dyDescent="0.2">
      <c r="D12"/>
      <c r="E12" s="19">
        <v>293.01555000000002</v>
      </c>
      <c r="F12" s="19">
        <v>4999.6543000000001</v>
      </c>
      <c r="G12" s="20">
        <v>3.3053800000000001E-4</v>
      </c>
      <c r="H12" s="20">
        <v>3.0919E-8</v>
      </c>
      <c r="I12" s="21">
        <v>3.98446E-4</v>
      </c>
      <c r="J12" s="21">
        <f t="shared" si="3"/>
        <v>7.9694710092255778E-8</v>
      </c>
      <c r="K12" s="10">
        <f t="shared" si="0"/>
        <v>3.4092459392642406E-3</v>
      </c>
      <c r="L12" s="10">
        <f t="shared" si="1"/>
        <v>3.7728659392642404E-3</v>
      </c>
      <c r="M12" s="10">
        <f t="shared" si="2"/>
        <v>1.105508388269778</v>
      </c>
      <c r="N12">
        <f t="shared" si="4"/>
        <v>0.57808039826977808</v>
      </c>
    </row>
    <row r="13" spans="1:16" x14ac:dyDescent="0.2">
      <c r="D13"/>
      <c r="E13" s="19">
        <v>292.01981000000001</v>
      </c>
      <c r="F13" s="19">
        <v>4999.6543000000001</v>
      </c>
      <c r="G13" s="20">
        <v>3.3116800000000001E-4</v>
      </c>
      <c r="H13" s="20">
        <v>2.5351700000000001E-8</v>
      </c>
      <c r="I13" s="21">
        <v>3.9908899999999999E-4</v>
      </c>
      <c r="J13" s="21">
        <f t="shared" si="3"/>
        <v>7.9823318984274574E-8</v>
      </c>
      <c r="K13" s="10">
        <f t="shared" si="0"/>
        <v>3.4147476763602257E-3</v>
      </c>
      <c r="L13" s="10">
        <f t="shared" si="1"/>
        <v>3.7783676763602256E-3</v>
      </c>
      <c r="M13" s="10">
        <f t="shared" si="2"/>
        <v>1.1033582109608546</v>
      </c>
      <c r="N13">
        <f t="shared" si="4"/>
        <v>0.57772255296085462</v>
      </c>
    </row>
    <row r="14" spans="1:16" x14ac:dyDescent="0.2">
      <c r="D14"/>
      <c r="E14" s="19">
        <v>291.11626000000001</v>
      </c>
      <c r="F14" s="19">
        <v>4999.6543000000001</v>
      </c>
      <c r="G14" s="20">
        <v>3.3183900000000001E-4</v>
      </c>
      <c r="H14" s="20">
        <v>2.85722E-8</v>
      </c>
      <c r="I14" s="21">
        <v>3.99768E-4</v>
      </c>
      <c r="J14" s="21">
        <f t="shared" si="3"/>
        <v>7.9959128374135786E-8</v>
      </c>
      <c r="K14" s="10">
        <f t="shared" si="0"/>
        <v>3.4205574422827355E-3</v>
      </c>
      <c r="L14" s="10">
        <f t="shared" si="1"/>
        <v>3.7841774422827353E-3</v>
      </c>
      <c r="M14" s="10">
        <f t="shared" si="2"/>
        <v>1.1016355841737158</v>
      </c>
      <c r="N14">
        <f t="shared" si="4"/>
        <v>0.57762631617371585</v>
      </c>
    </row>
    <row r="15" spans="1:16" x14ac:dyDescent="0.2">
      <c r="D15"/>
      <c r="E15" s="19">
        <v>290.21859999999998</v>
      </c>
      <c r="F15" s="19">
        <v>4999.6543000000001</v>
      </c>
      <c r="G15" s="20">
        <v>3.3244500000000001E-4</v>
      </c>
      <c r="H15" s="20">
        <v>3.0556900000000001E-8</v>
      </c>
      <c r="I15" s="21">
        <v>4.0038299999999998E-4</v>
      </c>
      <c r="J15" s="21">
        <f t="shared" si="3"/>
        <v>8.0082136878943807E-8</v>
      </c>
      <c r="K15" s="10">
        <f t="shared" si="0"/>
        <v>3.4258196014025346E-3</v>
      </c>
      <c r="L15" s="10">
        <f t="shared" si="1"/>
        <v>3.7894396014025345E-3</v>
      </c>
      <c r="M15" s="10">
        <f t="shared" si="2"/>
        <v>1.0997658559036014</v>
      </c>
      <c r="N15">
        <f t="shared" si="4"/>
        <v>0.57737237590360146</v>
      </c>
    </row>
    <row r="16" spans="1:16" x14ac:dyDescent="0.2">
      <c r="D16"/>
      <c r="E16" s="19">
        <v>289.34397999999999</v>
      </c>
      <c r="F16" s="19">
        <v>4999.6543000000001</v>
      </c>
      <c r="G16" s="20">
        <v>3.3314299999999999E-4</v>
      </c>
      <c r="H16" s="20">
        <v>2.1566899999999998E-8</v>
      </c>
      <c r="I16" s="21">
        <v>4.0109299999999999E-4</v>
      </c>
      <c r="J16" s="21">
        <f t="shared" si="3"/>
        <v>8.0224146697502665E-8</v>
      </c>
      <c r="K16" s="10">
        <f t="shared" si="0"/>
        <v>3.4318946143701077E-3</v>
      </c>
      <c r="L16" s="10">
        <f t="shared" si="1"/>
        <v>3.7955146143701076E-3</v>
      </c>
      <c r="M16" s="10">
        <f t="shared" si="2"/>
        <v>1.0982093046700121</v>
      </c>
      <c r="N16">
        <f t="shared" si="4"/>
        <v>0.57739014067001215</v>
      </c>
    </row>
    <row r="17" spans="4:14" x14ac:dyDescent="0.2">
      <c r="D17"/>
      <c r="E17" s="19">
        <v>288.50081</v>
      </c>
      <c r="F17" s="19">
        <v>4999.6543000000001</v>
      </c>
      <c r="G17" s="20">
        <v>3.3366899999999998E-4</v>
      </c>
      <c r="H17" s="20">
        <v>2.4395300000000001E-8</v>
      </c>
      <c r="I17" s="21">
        <v>4.01627E-4</v>
      </c>
      <c r="J17" s="21">
        <f t="shared" si="3"/>
        <v>8.0330954082165238E-8</v>
      </c>
      <c r="K17" s="10">
        <f t="shared" si="0"/>
        <v>3.436463708630226E-3</v>
      </c>
      <c r="L17" s="10">
        <f t="shared" si="1"/>
        <v>3.8000837086302258E-3</v>
      </c>
      <c r="M17" s="10">
        <f t="shared" si="2"/>
        <v>1.0963272280076242</v>
      </c>
      <c r="N17">
        <f t="shared" si="4"/>
        <v>0.57702577000762412</v>
      </c>
    </row>
    <row r="18" spans="4:14" x14ac:dyDescent="0.2">
      <c r="D18"/>
      <c r="E18" s="19">
        <v>287.68331999999998</v>
      </c>
      <c r="F18" s="19">
        <v>4999.6543000000001</v>
      </c>
      <c r="G18" s="20">
        <v>3.3419299999999999E-4</v>
      </c>
      <c r="H18" s="20">
        <v>2.68904E-8</v>
      </c>
      <c r="I18" s="21">
        <v>4.0215500000000001E-4</v>
      </c>
      <c r="J18" s="21">
        <f t="shared" si="3"/>
        <v>8.043656138385408E-8</v>
      </c>
      <c r="K18" s="10">
        <f t="shared" si="0"/>
        <v>3.4409814647525902E-3</v>
      </c>
      <c r="L18" s="10">
        <f t="shared" si="1"/>
        <v>3.80460146475259E-3</v>
      </c>
      <c r="M18" s="10">
        <f t="shared" si="2"/>
        <v>1.0945203806568879</v>
      </c>
      <c r="N18">
        <f t="shared" si="4"/>
        <v>0.57669040465688803</v>
      </c>
    </row>
    <row r="19" spans="4:14" x14ac:dyDescent="0.2">
      <c r="D19"/>
      <c r="E19" s="19">
        <v>286.85924999999997</v>
      </c>
      <c r="F19" s="19">
        <v>4999.6543000000001</v>
      </c>
      <c r="G19" s="20">
        <v>3.3476600000000001E-4</v>
      </c>
      <c r="H19" s="20">
        <v>3.1308099999999997E-8</v>
      </c>
      <c r="I19" s="21">
        <v>4.0273499999999999E-4</v>
      </c>
      <c r="J19" s="21">
        <f t="shared" si="3"/>
        <v>8.0552569404648634E-8</v>
      </c>
      <c r="K19" s="10">
        <f t="shared" si="0"/>
        <v>3.4459441514021571E-3</v>
      </c>
      <c r="L19" s="10">
        <f t="shared" si="1"/>
        <v>3.809564151402157E-3</v>
      </c>
      <c r="M19" s="10">
        <f t="shared" si="2"/>
        <v>1.0928087152981092</v>
      </c>
      <c r="N19">
        <f t="shared" si="4"/>
        <v>0.57646206529810928</v>
      </c>
    </row>
    <row r="20" spans="4:14" x14ac:dyDescent="0.2">
      <c r="D20"/>
      <c r="E20" s="19">
        <v>286.12324999999998</v>
      </c>
      <c r="F20" s="19">
        <v>4999.6543000000001</v>
      </c>
      <c r="G20" s="20">
        <v>3.35302E-4</v>
      </c>
      <c r="H20" s="20">
        <v>3.1864599999999999E-8</v>
      </c>
      <c r="I20" s="21">
        <v>4.0328E-4</v>
      </c>
      <c r="J20" s="21">
        <f t="shared" si="3"/>
        <v>8.0661576941429722E-8</v>
      </c>
      <c r="K20" s="10">
        <f t="shared" si="0"/>
        <v>3.4506073655814909E-3</v>
      </c>
      <c r="L20" s="10">
        <f t="shared" si="1"/>
        <v>3.8142273655814908E-3</v>
      </c>
      <c r="M20" s="10">
        <f t="shared" si="2"/>
        <v>1.0913391300791142</v>
      </c>
      <c r="N20">
        <f t="shared" si="4"/>
        <v>0.57631728007911431</v>
      </c>
    </row>
    <row r="21" spans="4:14" x14ac:dyDescent="0.2">
      <c r="D21"/>
      <c r="E21" s="19">
        <v>285.36955</v>
      </c>
      <c r="F21" s="19">
        <v>4999.6543000000001</v>
      </c>
      <c r="G21" s="20">
        <v>3.3584799999999997E-4</v>
      </c>
      <c r="H21" s="20">
        <v>2.0666699999999999E-8</v>
      </c>
      <c r="I21" s="21">
        <v>4.03834E-4</v>
      </c>
      <c r="J21" s="21">
        <f t="shared" si="3"/>
        <v>8.0772384602671427E-8</v>
      </c>
      <c r="K21" s="10">
        <f t="shared" si="0"/>
        <v>3.4553475869674569E-3</v>
      </c>
      <c r="L21" s="10">
        <f t="shared" si="1"/>
        <v>3.8189675869674568E-3</v>
      </c>
      <c r="M21" s="10">
        <f t="shared" si="2"/>
        <v>1.0898170617574889</v>
      </c>
      <c r="N21">
        <f t="shared" si="4"/>
        <v>0.57615187175748894</v>
      </c>
    </row>
    <row r="22" spans="4:14" x14ac:dyDescent="0.2">
      <c r="D22"/>
      <c r="E22" s="19">
        <v>284.58330000000001</v>
      </c>
      <c r="F22" s="19">
        <v>4999.6543000000001</v>
      </c>
      <c r="G22" s="20">
        <v>3.3635000000000002E-4</v>
      </c>
      <c r="H22" s="20">
        <v>2.62101E-8</v>
      </c>
      <c r="I22" s="21">
        <v>4.04347E-4</v>
      </c>
      <c r="J22" s="21">
        <f t="shared" si="3"/>
        <v>8.0874991696925919E-8</v>
      </c>
      <c r="K22" s="10">
        <f t="shared" si="0"/>
        <v>3.4597369977454355E-3</v>
      </c>
      <c r="L22" s="10">
        <f t="shared" si="1"/>
        <v>3.8233569977454353E-3</v>
      </c>
      <c r="M22" s="10">
        <f t="shared" si="2"/>
        <v>1.0880635514964885</v>
      </c>
      <c r="N22">
        <f t="shared" si="4"/>
        <v>0.57581361149648846</v>
      </c>
    </row>
    <row r="23" spans="4:14" x14ac:dyDescent="0.2">
      <c r="D23"/>
      <c r="E23" s="19">
        <v>283.86063000000001</v>
      </c>
      <c r="F23" s="19">
        <v>4999.6543000000001</v>
      </c>
      <c r="G23" s="20">
        <v>3.3681299999999999E-4</v>
      </c>
      <c r="H23" s="20">
        <v>2.7172E-8</v>
      </c>
      <c r="I23" s="21">
        <v>4.0482300000000001E-4</v>
      </c>
      <c r="J23" s="21">
        <f t="shared" si="3"/>
        <v>8.0970198279509047E-8</v>
      </c>
      <c r="K23" s="10">
        <f t="shared" si="0"/>
        <v>3.4638098233405975E-3</v>
      </c>
      <c r="L23" s="10">
        <f t="shared" si="1"/>
        <v>3.8274298233405973E-3</v>
      </c>
      <c r="M23" s="10">
        <f t="shared" si="2"/>
        <v>1.0864566409342507</v>
      </c>
      <c r="N23">
        <f t="shared" si="4"/>
        <v>0.57550750693425057</v>
      </c>
    </row>
    <row r="24" spans="4:14" x14ac:dyDescent="0.2">
      <c r="D24"/>
      <c r="E24" s="19">
        <v>283.13155</v>
      </c>
      <c r="F24" s="19">
        <v>4999.6543000000001</v>
      </c>
      <c r="G24" s="20">
        <v>3.3737099999999999E-4</v>
      </c>
      <c r="H24" s="20">
        <v>2.2841900000000002E-8</v>
      </c>
      <c r="I24" s="21">
        <v>4.05387E-4</v>
      </c>
      <c r="J24" s="21">
        <f t="shared" si="3"/>
        <v>8.1083006079040305E-8</v>
      </c>
      <c r="K24" s="10">
        <f t="shared" si="0"/>
        <v>3.4686356082894864E-3</v>
      </c>
      <c r="L24" s="10">
        <f t="shared" si="1"/>
        <v>3.8322556082894862E-3</v>
      </c>
      <c r="M24" s="10">
        <f t="shared" si="2"/>
        <v>1.0850324703711951</v>
      </c>
      <c r="N24">
        <f t="shared" si="4"/>
        <v>0.57539568037119504</v>
      </c>
    </row>
    <row r="25" spans="4:14" x14ac:dyDescent="0.2">
      <c r="D25"/>
      <c r="E25" s="19">
        <v>282.32512000000003</v>
      </c>
      <c r="F25" s="19">
        <v>4999.6543000000001</v>
      </c>
      <c r="G25" s="20">
        <v>3.3780700000000003E-4</v>
      </c>
      <c r="H25" s="20">
        <v>2.8236400000000001E-8</v>
      </c>
      <c r="I25" s="21">
        <v>4.0582200000000002E-4</v>
      </c>
      <c r="J25" s="21">
        <f t="shared" si="3"/>
        <v>8.1170012094636221E-8</v>
      </c>
      <c r="K25" s="10">
        <f t="shared" si="0"/>
        <v>3.4723576232766613E-3</v>
      </c>
      <c r="L25" s="10">
        <f t="shared" si="1"/>
        <v>3.8359776232766611E-3</v>
      </c>
      <c r="M25" s="10">
        <f t="shared" si="2"/>
        <v>1.0829928428088982</v>
      </c>
      <c r="N25">
        <f t="shared" si="4"/>
        <v>0.57480762680889808</v>
      </c>
    </row>
    <row r="26" spans="4:14" x14ac:dyDescent="0.2">
      <c r="D26"/>
      <c r="E26" s="19">
        <v>281.50110000000001</v>
      </c>
      <c r="F26" s="19">
        <v>4999.6543000000001</v>
      </c>
      <c r="G26" s="20">
        <v>3.3836800000000002E-4</v>
      </c>
      <c r="H26" s="20">
        <v>5.33493E-8</v>
      </c>
      <c r="I26" s="21">
        <v>4.0640199999999999E-4</v>
      </c>
      <c r="J26" s="21">
        <f t="shared" si="3"/>
        <v>8.1286020115430775E-8</v>
      </c>
      <c r="K26" s="10">
        <f t="shared" si="0"/>
        <v>3.4773203099262278E-3</v>
      </c>
      <c r="L26" s="10">
        <f t="shared" si="1"/>
        <v>3.8409403099262276E-3</v>
      </c>
      <c r="M26" s="10">
        <f t="shared" si="2"/>
        <v>1.081228922278574</v>
      </c>
      <c r="N26">
        <f t="shared" si="4"/>
        <v>0.57452694227857404</v>
      </c>
    </row>
    <row r="27" spans="4:14" x14ac:dyDescent="0.2">
      <c r="D27"/>
      <c r="E27" s="19">
        <v>280.661</v>
      </c>
      <c r="F27" s="19">
        <v>4999.6543000000001</v>
      </c>
      <c r="G27" s="20">
        <v>3.3886300000000001E-4</v>
      </c>
      <c r="H27" s="20">
        <v>2.2048E-8</v>
      </c>
      <c r="I27" s="21">
        <v>4.0689300000000002E-4</v>
      </c>
      <c r="J27" s="21">
        <f t="shared" si="3"/>
        <v>8.1384226905448239E-8</v>
      </c>
      <c r="K27" s="10">
        <f t="shared" si="0"/>
        <v>3.4815214808657747E-3</v>
      </c>
      <c r="L27" s="10">
        <f t="shared" si="1"/>
        <v>3.8451414808657746E-3</v>
      </c>
      <c r="M27" s="10">
        <f t="shared" si="2"/>
        <v>1.0791812531612692</v>
      </c>
      <c r="N27">
        <f t="shared" si="4"/>
        <v>0.57399145316126932</v>
      </c>
    </row>
    <row r="28" spans="4:14" x14ac:dyDescent="0.2">
      <c r="D28"/>
      <c r="E28" s="19">
        <v>279.89415000000002</v>
      </c>
      <c r="F28" s="19">
        <v>4999.6543000000001</v>
      </c>
      <c r="G28" s="20">
        <v>3.39327E-4</v>
      </c>
      <c r="H28" s="20">
        <v>2.3167499999999999E-8</v>
      </c>
      <c r="I28" s="21">
        <v>4.0736599999999999E-4</v>
      </c>
      <c r="J28" s="21">
        <f t="shared" si="3"/>
        <v>8.1478833446544495E-8</v>
      </c>
      <c r="K28" s="10">
        <f t="shared" si="0"/>
        <v>3.4855686373920598E-3</v>
      </c>
      <c r="L28" s="10">
        <f t="shared" si="1"/>
        <v>3.8491886373920596E-3</v>
      </c>
      <c r="M28" s="10">
        <f t="shared" si="2"/>
        <v>1.0773653818525089</v>
      </c>
      <c r="N28">
        <f t="shared" si="4"/>
        <v>0.57355591185250876</v>
      </c>
    </row>
    <row r="29" spans="4:14" x14ac:dyDescent="0.2">
      <c r="D29"/>
      <c r="E29" s="19">
        <v>279.10232999999999</v>
      </c>
      <c r="F29" s="19">
        <v>4999.6543000000001</v>
      </c>
      <c r="G29" s="20">
        <v>3.3985100000000001E-4</v>
      </c>
      <c r="H29" s="20">
        <v>2.8804500000000002E-8</v>
      </c>
      <c r="I29" s="21">
        <v>4.0789E-4</v>
      </c>
      <c r="J29" s="21">
        <f t="shared" si="3"/>
        <v>8.1583640692917502E-8</v>
      </c>
      <c r="K29" s="10">
        <f t="shared" si="0"/>
        <v>3.4900521680892543E-3</v>
      </c>
      <c r="L29" s="10">
        <f t="shared" si="1"/>
        <v>3.8536721680892541E-3</v>
      </c>
      <c r="M29" s="10">
        <f t="shared" si="2"/>
        <v>1.0755688811698625</v>
      </c>
      <c r="N29">
        <f t="shared" si="4"/>
        <v>0.57318468716986248</v>
      </c>
    </row>
    <row r="30" spans="4:14" x14ac:dyDescent="0.2">
      <c r="D30"/>
      <c r="E30" s="19">
        <v>278.24232000000001</v>
      </c>
      <c r="F30" s="19">
        <v>4999.6543000000001</v>
      </c>
      <c r="G30" s="20">
        <v>3.4036199999999998E-4</v>
      </c>
      <c r="H30" s="20">
        <v>2.9404099999999999E-8</v>
      </c>
      <c r="I30" s="21">
        <v>4.0841E-4</v>
      </c>
      <c r="J30" s="21">
        <f t="shared" si="3"/>
        <v>8.1687647883974701E-8</v>
      </c>
      <c r="K30" s="10">
        <f t="shared" si="0"/>
        <v>3.49450147336128E-3</v>
      </c>
      <c r="L30" s="10">
        <f t="shared" si="1"/>
        <v>3.8581214733612798E-3</v>
      </c>
      <c r="M30" s="10">
        <f t="shared" si="2"/>
        <v>1.0734926695898608</v>
      </c>
      <c r="N30">
        <f t="shared" si="4"/>
        <v>0.57265649358986082</v>
      </c>
    </row>
    <row r="31" spans="4:14" x14ac:dyDescent="0.2">
      <c r="D31"/>
      <c r="E31" s="19">
        <v>277.41158000000001</v>
      </c>
      <c r="F31" s="19">
        <v>4999.6543000000001</v>
      </c>
      <c r="G31" s="20">
        <v>3.40835E-4</v>
      </c>
      <c r="H31" s="20">
        <v>2.1700299999999999E-8</v>
      </c>
      <c r="I31" s="21">
        <v>4.08892E-4</v>
      </c>
      <c r="J31" s="21">
        <f t="shared" si="3"/>
        <v>8.1784054549531547E-8</v>
      </c>
      <c r="K31" s="10">
        <f t="shared" si="0"/>
        <v>3.4986256370941951E-3</v>
      </c>
      <c r="L31" s="10">
        <f t="shared" si="1"/>
        <v>3.8622456370941949E-3</v>
      </c>
      <c r="M31" s="10">
        <f t="shared" si="2"/>
        <v>1.0714316645344073</v>
      </c>
      <c r="N31">
        <f t="shared" si="4"/>
        <v>0.5720908205344073</v>
      </c>
    </row>
    <row r="32" spans="4:14" x14ac:dyDescent="0.2">
      <c r="D32"/>
      <c r="E32" s="19">
        <v>276.6207</v>
      </c>
      <c r="F32" s="19">
        <v>4999.6543000000001</v>
      </c>
      <c r="G32" s="20">
        <v>3.4134900000000001E-4</v>
      </c>
      <c r="H32" s="20">
        <v>3.2329800000000001E-8</v>
      </c>
      <c r="I32" s="21">
        <v>4.0941799999999999E-4</v>
      </c>
      <c r="J32" s="21">
        <f t="shared" si="3"/>
        <v>8.1889261823562478E-8</v>
      </c>
      <c r="K32" s="10">
        <f t="shared" si="0"/>
        <v>3.5031262805039747E-3</v>
      </c>
      <c r="L32" s="10">
        <f t="shared" si="1"/>
        <v>3.8667462805039745E-3</v>
      </c>
      <c r="M32" s="10">
        <f t="shared" si="2"/>
        <v>1.0696220628354058</v>
      </c>
      <c r="N32">
        <f t="shared" si="4"/>
        <v>0.57170480283540581</v>
      </c>
    </row>
    <row r="33" spans="4:14" x14ac:dyDescent="0.2">
      <c r="D33"/>
      <c r="E33" s="19">
        <v>275.83958000000001</v>
      </c>
      <c r="F33" s="19">
        <v>4999.6543000000001</v>
      </c>
      <c r="G33" s="20">
        <v>3.4179300000000001E-4</v>
      </c>
      <c r="H33" s="20">
        <v>2.50319E-8</v>
      </c>
      <c r="I33" s="21">
        <v>4.09866E-4</v>
      </c>
      <c r="J33" s="21">
        <f t="shared" si="3"/>
        <v>8.1978868018934819E-8</v>
      </c>
      <c r="K33" s="10">
        <f t="shared" si="0"/>
        <v>3.5069595281229504E-3</v>
      </c>
      <c r="L33" s="10">
        <f t="shared" si="1"/>
        <v>3.8705795281229502E-3</v>
      </c>
      <c r="M33" s="10">
        <f t="shared" si="2"/>
        <v>1.0676590313940328</v>
      </c>
      <c r="N33">
        <f t="shared" si="4"/>
        <v>0.57114778739403282</v>
      </c>
    </row>
    <row r="34" spans="4:14" x14ac:dyDescent="0.2">
      <c r="D34"/>
      <c r="E34" s="19">
        <v>274.96384999999998</v>
      </c>
      <c r="F34" s="19">
        <v>4999.6543000000001</v>
      </c>
      <c r="G34" s="20">
        <v>3.4224899999999998E-4</v>
      </c>
      <c r="H34" s="20">
        <v>2.3221500000000001E-8</v>
      </c>
      <c r="I34" s="21">
        <v>4.1032999999999998E-4</v>
      </c>
      <c r="J34" s="21">
        <f t="shared" si="3"/>
        <v>8.2071674435570471E-8</v>
      </c>
      <c r="K34" s="10">
        <f t="shared" si="0"/>
        <v>3.5109296774426041E-3</v>
      </c>
      <c r="L34" s="10">
        <f t="shared" si="1"/>
        <v>3.8745496774426039E-3</v>
      </c>
      <c r="M34" s="10">
        <f t="shared" si="2"/>
        <v>1.0653610963258764</v>
      </c>
      <c r="N34">
        <f t="shared" si="4"/>
        <v>0.5704261663258765</v>
      </c>
    </row>
    <row r="35" spans="4:14" x14ac:dyDescent="0.2">
      <c r="D35"/>
      <c r="E35" s="19">
        <v>274.04959000000002</v>
      </c>
      <c r="F35" s="19">
        <v>4999.6543000000001</v>
      </c>
      <c r="G35" s="20">
        <v>3.4278999999999999E-4</v>
      </c>
      <c r="H35" s="20">
        <v>3.0072099999999998E-8</v>
      </c>
      <c r="I35" s="21">
        <v>4.1087799999999999E-4</v>
      </c>
      <c r="J35" s="21">
        <f t="shared" si="3"/>
        <v>8.2181282013838431E-8</v>
      </c>
      <c r="K35" s="10">
        <f t="shared" si="0"/>
        <v>3.5156185606908153E-3</v>
      </c>
      <c r="L35" s="10">
        <f t="shared" si="1"/>
        <v>3.8792385606908151E-3</v>
      </c>
      <c r="M35" s="10">
        <f t="shared" si="2"/>
        <v>1.063103737069508</v>
      </c>
      <c r="N35">
        <f t="shared" si="4"/>
        <v>0.56981447506950789</v>
      </c>
    </row>
    <row r="36" spans="4:14" x14ac:dyDescent="0.2">
      <c r="D36"/>
      <c r="E36" s="19">
        <v>273.21683000000002</v>
      </c>
      <c r="F36" s="19">
        <v>4999.6543000000001</v>
      </c>
      <c r="G36" s="20">
        <v>3.43221E-4</v>
      </c>
      <c r="H36" s="20">
        <v>2.7076899999999999E-8</v>
      </c>
      <c r="I36" s="21">
        <v>4.1131000000000002E-4</v>
      </c>
      <c r="J36" s="21">
        <f t="shared" si="3"/>
        <v>8.2267687987947488E-8</v>
      </c>
      <c r="K36" s="10">
        <f t="shared" si="0"/>
        <v>3.5193149066091133E-3</v>
      </c>
      <c r="L36" s="10">
        <f t="shared" si="1"/>
        <v>3.8829349066091131E-3</v>
      </c>
      <c r="M36" s="10">
        <f t="shared" si="2"/>
        <v>1.0608831662800879</v>
      </c>
      <c r="N36">
        <f t="shared" si="4"/>
        <v>0.56909287228008798</v>
      </c>
    </row>
    <row r="37" spans="4:14" x14ac:dyDescent="0.2">
      <c r="D37"/>
      <c r="E37" s="19">
        <v>272.39260999999999</v>
      </c>
      <c r="F37" s="19">
        <v>4999.6543000000001</v>
      </c>
      <c r="G37" s="20">
        <v>3.43662E-4</v>
      </c>
      <c r="H37" s="20">
        <v>2.4630400000000001E-8</v>
      </c>
      <c r="I37" s="21">
        <v>4.1176299999999999E-4</v>
      </c>
      <c r="J37" s="21">
        <f t="shared" si="3"/>
        <v>8.2358294252464612E-8</v>
      </c>
      <c r="K37" s="10">
        <f t="shared" si="0"/>
        <v>3.5231909360095505E-3</v>
      </c>
      <c r="L37" s="10">
        <f t="shared" si="1"/>
        <v>3.8868109360095503E-3</v>
      </c>
      <c r="M37" s="10">
        <f t="shared" si="2"/>
        <v>1.0587385754361844</v>
      </c>
      <c r="N37">
        <f t="shared" si="4"/>
        <v>0.56843187743618451</v>
      </c>
    </row>
    <row r="38" spans="4:14" x14ac:dyDescent="0.2">
      <c r="D38"/>
      <c r="E38" s="19">
        <v>271.58751000000001</v>
      </c>
      <c r="F38" s="19">
        <v>4999.6543000000001</v>
      </c>
      <c r="G38" s="20">
        <v>3.44068E-4</v>
      </c>
      <c r="H38" s="20">
        <v>2.54243E-8</v>
      </c>
      <c r="I38" s="21">
        <v>4.1218599999999999E-4</v>
      </c>
      <c r="J38" s="21">
        <f t="shared" si="3"/>
        <v>8.2442900102113051E-8</v>
      </c>
      <c r="K38" s="10">
        <f t="shared" si="0"/>
        <v>3.5268102747212171E-3</v>
      </c>
      <c r="L38" s="10">
        <f t="shared" si="1"/>
        <v>3.890430274721217E-3</v>
      </c>
      <c r="M38" s="10">
        <f t="shared" si="2"/>
        <v>1.0565922711401512</v>
      </c>
      <c r="N38">
        <f t="shared" si="4"/>
        <v>0.5677347531401512</v>
      </c>
    </row>
    <row r="39" spans="4:14" x14ac:dyDescent="0.2">
      <c r="D39"/>
      <c r="E39" s="19">
        <v>270.74025999999998</v>
      </c>
      <c r="F39" s="19">
        <v>4999.6543000000001</v>
      </c>
      <c r="G39" s="20">
        <v>3.4441400000000003E-4</v>
      </c>
      <c r="H39" s="20">
        <v>2.2947E-8</v>
      </c>
      <c r="I39" s="21">
        <v>4.1253999999999998E-4</v>
      </c>
      <c r="J39" s="21">
        <f t="shared" si="3"/>
        <v>8.2513704997563518E-8</v>
      </c>
      <c r="K39" s="10">
        <f t="shared" si="0"/>
        <v>3.5298392248487112E-3</v>
      </c>
      <c r="L39" s="10">
        <f t="shared" si="1"/>
        <v>3.893459224848711E-3</v>
      </c>
      <c r="M39" s="10">
        <f t="shared" si="2"/>
        <v>1.0541161628349385</v>
      </c>
      <c r="N39">
        <f t="shared" si="4"/>
        <v>0.56678369483493851</v>
      </c>
    </row>
    <row r="40" spans="4:14" x14ac:dyDescent="0.2">
      <c r="D40"/>
      <c r="E40" s="19">
        <v>269.88983000000002</v>
      </c>
      <c r="F40" s="19">
        <v>4999.6543000000001</v>
      </c>
      <c r="G40" s="20">
        <v>3.4479699999999999E-4</v>
      </c>
      <c r="H40" s="20">
        <v>3.1265999999999997E-8</v>
      </c>
      <c r="I40" s="21">
        <v>4.1293500000000002E-4</v>
      </c>
      <c r="J40" s="21">
        <f t="shared" si="3"/>
        <v>8.2592710460001211E-8</v>
      </c>
      <c r="K40" s="10">
        <f t="shared" si="0"/>
        <v>3.5332189855841927E-3</v>
      </c>
      <c r="L40" s="10">
        <f t="shared" si="1"/>
        <v>3.8968389855841925E-3</v>
      </c>
      <c r="M40" s="10">
        <f t="shared" si="2"/>
        <v>1.0517172113566902</v>
      </c>
      <c r="N40">
        <f t="shared" si="4"/>
        <v>0.5659155173566901</v>
      </c>
    </row>
    <row r="41" spans="4:14" x14ac:dyDescent="0.2">
      <c r="D41"/>
      <c r="E41" s="19">
        <v>269.09160000000003</v>
      </c>
      <c r="F41" s="19">
        <v>4999.6543000000001</v>
      </c>
      <c r="G41" s="20">
        <v>3.4524499999999999E-4</v>
      </c>
      <c r="H41" s="20">
        <v>2.49769E-8</v>
      </c>
      <c r="I41" s="21">
        <v>4.1339099999999999E-4</v>
      </c>
      <c r="J41" s="21">
        <f t="shared" si="3"/>
        <v>8.2683916766005194E-8</v>
      </c>
      <c r="K41" s="10">
        <f t="shared" si="0"/>
        <v>3.5371206840535065E-3</v>
      </c>
      <c r="L41" s="10">
        <f t="shared" si="1"/>
        <v>3.9007406840535063E-3</v>
      </c>
      <c r="M41" s="10">
        <f t="shared" si="2"/>
        <v>1.0496565518570526</v>
      </c>
      <c r="N41">
        <f t="shared" si="4"/>
        <v>0.56529167185705254</v>
      </c>
    </row>
    <row r="42" spans="4:14" x14ac:dyDescent="0.2">
      <c r="D42"/>
      <c r="E42" s="19">
        <v>268.25047000000001</v>
      </c>
      <c r="F42" s="19">
        <v>4999.6543000000001</v>
      </c>
      <c r="G42" s="20">
        <v>3.4570199999999998E-4</v>
      </c>
      <c r="H42" s="20">
        <v>2.82507E-8</v>
      </c>
      <c r="I42" s="21">
        <v>4.1385100000000002E-4</v>
      </c>
      <c r="J42" s="21">
        <f t="shared" si="3"/>
        <v>8.2775923127325025E-8</v>
      </c>
      <c r="K42" s="10">
        <f t="shared" si="0"/>
        <v>3.5410566079479909E-3</v>
      </c>
      <c r="L42" s="10">
        <f t="shared" si="1"/>
        <v>3.9046766079479907E-3</v>
      </c>
      <c r="M42" s="10">
        <f t="shared" si="2"/>
        <v>1.0474313352800542</v>
      </c>
      <c r="N42">
        <f t="shared" si="4"/>
        <v>0.56458048928005411</v>
      </c>
    </row>
    <row r="43" spans="4:14" x14ac:dyDescent="0.2">
      <c r="D43"/>
      <c r="E43" s="19">
        <v>267.39618000000002</v>
      </c>
      <c r="F43" s="19">
        <v>4999.6543000000001</v>
      </c>
      <c r="G43" s="20">
        <v>3.4608099999999998E-4</v>
      </c>
      <c r="H43" s="20">
        <v>2.4459999999999999E-8</v>
      </c>
      <c r="I43" s="21">
        <v>4.1424300000000001E-4</v>
      </c>
      <c r="J43" s="21">
        <f t="shared" si="3"/>
        <v>8.2854328548275831E-8</v>
      </c>
      <c r="K43" s="10">
        <f t="shared" si="0"/>
        <v>3.544410699614595E-3</v>
      </c>
      <c r="L43" s="10">
        <f t="shared" si="1"/>
        <v>3.9080306996145953E-3</v>
      </c>
      <c r="M43" s="10">
        <f t="shared" si="2"/>
        <v>1.0449924803996704</v>
      </c>
      <c r="N43">
        <f t="shared" si="4"/>
        <v>0.56367935639967026</v>
      </c>
    </row>
    <row r="44" spans="4:14" x14ac:dyDescent="0.2">
      <c r="D44"/>
      <c r="E44" s="19">
        <v>266.58643999999998</v>
      </c>
      <c r="F44" s="19">
        <v>4999.6543000000001</v>
      </c>
      <c r="G44" s="20">
        <v>3.46447E-4</v>
      </c>
      <c r="H44" s="20">
        <v>2.3323099999999999E-8</v>
      </c>
      <c r="I44" s="21">
        <v>4.1462900000000002E-4</v>
      </c>
      <c r="J44" s="21">
        <f t="shared" si="3"/>
        <v>8.2931533886252893E-8</v>
      </c>
      <c r="K44" s="10">
        <f t="shared" si="0"/>
        <v>3.5477134531434443E-3</v>
      </c>
      <c r="L44" s="10">
        <f t="shared" si="1"/>
        <v>3.9113334531434441E-3</v>
      </c>
      <c r="M44" s="10">
        <f t="shared" si="2"/>
        <v>1.0427084609264174</v>
      </c>
      <c r="N44">
        <f t="shared" si="4"/>
        <v>0.5628528689264175</v>
      </c>
    </row>
    <row r="45" spans="4:14" x14ac:dyDescent="0.2">
      <c r="D45"/>
      <c r="E45" s="19">
        <v>265.75934999999998</v>
      </c>
      <c r="F45" s="19">
        <v>4999.6543000000001</v>
      </c>
      <c r="G45" s="20">
        <v>3.4687299999999998E-4</v>
      </c>
      <c r="H45" s="20">
        <v>2.04862E-8</v>
      </c>
      <c r="I45" s="21">
        <v>4.1505600000000002E-4</v>
      </c>
      <c r="J45" s="21">
        <f t="shared" si="3"/>
        <v>8.3016939791217167E-8</v>
      </c>
      <c r="K45" s="10">
        <f t="shared" si="0"/>
        <v>3.5513670172802807E-3</v>
      </c>
      <c r="L45" s="10">
        <f t="shared" si="1"/>
        <v>3.9149870172802805E-3</v>
      </c>
      <c r="M45" s="10">
        <f t="shared" si="2"/>
        <v>1.0404444049708461</v>
      </c>
      <c r="N45">
        <f t="shared" si="4"/>
        <v>0.56207757497084609</v>
      </c>
    </row>
    <row r="46" spans="4:14" x14ac:dyDescent="0.2">
      <c r="D46"/>
      <c r="E46" s="19">
        <v>264.89934</v>
      </c>
      <c r="F46" s="19">
        <v>4999.6543000000001</v>
      </c>
      <c r="G46" s="20">
        <v>3.4729699999999999E-4</v>
      </c>
      <c r="H46" s="20">
        <v>2.7950799999999999E-8</v>
      </c>
      <c r="I46" s="21">
        <v>4.1548600000000001E-4</v>
      </c>
      <c r="J46" s="21">
        <f t="shared" si="3"/>
        <v>8.31029457376683E-8</v>
      </c>
      <c r="K46" s="10">
        <f t="shared" si="0"/>
        <v>3.5550462504859936E-3</v>
      </c>
      <c r="L46" s="10">
        <f t="shared" si="1"/>
        <v>3.9186662504859934E-3</v>
      </c>
      <c r="M46" s="10">
        <f t="shared" si="2"/>
        <v>1.0380521034340142</v>
      </c>
      <c r="N46">
        <f t="shared" si="4"/>
        <v>0.56123329143401435</v>
      </c>
    </row>
    <row r="47" spans="4:14" x14ac:dyDescent="0.2">
      <c r="D47"/>
      <c r="E47" s="19">
        <v>264.11081999999999</v>
      </c>
      <c r="F47" s="19">
        <v>4999.6543000000001</v>
      </c>
      <c r="G47" s="20">
        <v>3.4760100000000001E-4</v>
      </c>
      <c r="H47" s="20">
        <v>2.6183800000000001E-8</v>
      </c>
      <c r="I47" s="21">
        <v>4.1579600000000001E-4</v>
      </c>
      <c r="J47" s="21">
        <f t="shared" si="3"/>
        <v>8.3164950024644709E-8</v>
      </c>
      <c r="K47" s="10">
        <f t="shared" si="0"/>
        <v>3.5576987209366244E-3</v>
      </c>
      <c r="L47" s="10">
        <f t="shared" si="1"/>
        <v>3.9213187209366247E-3</v>
      </c>
      <c r="M47" s="10">
        <f t="shared" si="2"/>
        <v>1.0356627028679231</v>
      </c>
      <c r="N47">
        <f t="shared" si="4"/>
        <v>0.56026322686792307</v>
      </c>
    </row>
    <row r="48" spans="4:14" x14ac:dyDescent="0.2">
      <c r="D48"/>
      <c r="E48" s="19">
        <v>263.26934999999997</v>
      </c>
      <c r="F48" s="19">
        <v>4999.6543000000001</v>
      </c>
      <c r="G48" s="20">
        <v>3.4805399999999998E-4</v>
      </c>
      <c r="H48" s="20">
        <v>2.4856300000000001E-8</v>
      </c>
      <c r="I48" s="21">
        <v>4.1625499999999998E-4</v>
      </c>
      <c r="J48" s="21">
        <f t="shared" si="3"/>
        <v>8.3256756372135565E-8</v>
      </c>
      <c r="K48" s="10">
        <f t="shared" si="0"/>
        <v>3.5616260884748156E-3</v>
      </c>
      <c r="L48" s="10">
        <f t="shared" si="1"/>
        <v>3.9252460884748154E-3</v>
      </c>
      <c r="M48" s="10">
        <f t="shared" si="2"/>
        <v>1.033396986302807</v>
      </c>
      <c r="N48">
        <f t="shared" si="4"/>
        <v>0.55951215630280715</v>
      </c>
    </row>
    <row r="49" spans="4:14" x14ac:dyDescent="0.2">
      <c r="D49"/>
      <c r="E49" s="19">
        <v>262.41971999999998</v>
      </c>
      <c r="F49" s="19">
        <v>4999.6543000000001</v>
      </c>
      <c r="G49" s="20">
        <v>3.4844200000000002E-4</v>
      </c>
      <c r="H49" s="20">
        <v>2.8635800000000002E-8</v>
      </c>
      <c r="I49" s="21">
        <v>4.1665199999999999E-4</v>
      </c>
      <c r="J49" s="21">
        <f t="shared" si="3"/>
        <v>8.3336161862231154E-8</v>
      </c>
      <c r="K49" s="10">
        <f t="shared" si="0"/>
        <v>3.5650229619228813E-3</v>
      </c>
      <c r="L49" s="10">
        <f t="shared" si="1"/>
        <v>3.9286429619228812E-3</v>
      </c>
      <c r="M49" s="10">
        <f t="shared" si="2"/>
        <v>1.0309533860477731</v>
      </c>
      <c r="N49">
        <f t="shared" si="4"/>
        <v>0.55859789004777316</v>
      </c>
    </row>
    <row r="50" spans="4:14" x14ac:dyDescent="0.2">
      <c r="D50"/>
      <c r="E50" s="19">
        <v>261.61304000000001</v>
      </c>
      <c r="F50" s="19">
        <v>4999.6543000000001</v>
      </c>
      <c r="G50" s="20">
        <v>3.4885599999999998E-4</v>
      </c>
      <c r="H50" s="20">
        <v>1.9612800000000001E-8</v>
      </c>
      <c r="I50" s="21">
        <v>4.1706700000000002E-4</v>
      </c>
      <c r="J50" s="21">
        <f t="shared" si="3"/>
        <v>8.3419167601247952E-8</v>
      </c>
      <c r="K50" s="10">
        <f t="shared" si="0"/>
        <v>3.5685738497842094E-3</v>
      </c>
      <c r="L50" s="10">
        <f t="shared" si="1"/>
        <v>3.9321938497842096E-3</v>
      </c>
      <c r="M50" s="10">
        <f t="shared" si="2"/>
        <v>1.0287131869113504</v>
      </c>
      <c r="N50">
        <f t="shared" si="4"/>
        <v>0.55780971491135045</v>
      </c>
    </row>
    <row r="51" spans="4:14" x14ac:dyDescent="0.2">
      <c r="D51"/>
      <c r="E51" s="19">
        <v>260.78219999999999</v>
      </c>
      <c r="F51" s="19">
        <v>4999.6543000000001</v>
      </c>
      <c r="G51" s="20">
        <v>3.49184E-4</v>
      </c>
      <c r="H51" s="20">
        <v>2.5591099999999999E-8</v>
      </c>
      <c r="I51" s="21">
        <v>4.1739799999999998E-4</v>
      </c>
      <c r="J51" s="21">
        <f t="shared" si="3"/>
        <v>8.3485372178632428E-8</v>
      </c>
      <c r="K51" s="10">
        <f t="shared" si="0"/>
        <v>3.571406003716979E-3</v>
      </c>
      <c r="L51" s="10">
        <f t="shared" si="1"/>
        <v>3.9350260037169793E-3</v>
      </c>
      <c r="M51" s="10">
        <f t="shared" si="2"/>
        <v>1.0261847383065219</v>
      </c>
      <c r="N51">
        <f t="shared" si="4"/>
        <v>0.55677677830652206</v>
      </c>
    </row>
    <row r="52" spans="4:14" x14ac:dyDescent="0.2">
      <c r="D52"/>
      <c r="E52" s="19">
        <v>259.97318000000001</v>
      </c>
      <c r="F52" s="19">
        <v>4999.6543000000001</v>
      </c>
      <c r="G52" s="20">
        <v>3.4964499999999999E-4</v>
      </c>
      <c r="H52" s="20">
        <v>2.4536100000000001E-8</v>
      </c>
      <c r="I52" s="21">
        <v>4.1786599999999997E-4</v>
      </c>
      <c r="J52" s="21">
        <f t="shared" si="3"/>
        <v>8.3578978650583888E-8</v>
      </c>
      <c r="K52" s="10">
        <f t="shared" si="0"/>
        <v>3.5754103784618012E-3</v>
      </c>
      <c r="L52" s="10">
        <f t="shared" si="1"/>
        <v>3.9390303784618014E-3</v>
      </c>
      <c r="M52" s="10">
        <f t="shared" si="2"/>
        <v>1.024042253605318</v>
      </c>
      <c r="N52">
        <f t="shared" si="4"/>
        <v>0.55609052960531802</v>
      </c>
    </row>
    <row r="53" spans="4:14" x14ac:dyDescent="0.2">
      <c r="D53"/>
      <c r="E53" s="19">
        <v>259.13308999999998</v>
      </c>
      <c r="F53" s="19">
        <v>4999.6543000000001</v>
      </c>
      <c r="G53" s="20">
        <v>3.4992399999999999E-4</v>
      </c>
      <c r="H53" s="20">
        <v>2.3702100000000002E-8</v>
      </c>
      <c r="I53" s="21">
        <v>4.1814800000000002E-4</v>
      </c>
      <c r="J53" s="21">
        <f t="shared" si="3"/>
        <v>8.3635382550349536E-8</v>
      </c>
      <c r="K53" s="10">
        <f t="shared" si="0"/>
        <v>3.5778232709362465E-3</v>
      </c>
      <c r="L53" s="10">
        <f t="shared" si="1"/>
        <v>3.9414432709362467E-3</v>
      </c>
      <c r="M53" s="10">
        <f t="shared" si="2"/>
        <v>1.0213583738574168</v>
      </c>
      <c r="N53">
        <f t="shared" si="4"/>
        <v>0.55491881185741676</v>
      </c>
    </row>
    <row r="54" spans="4:14" x14ac:dyDescent="0.2">
      <c r="D54"/>
      <c r="E54" s="19">
        <v>258.27269000000001</v>
      </c>
      <c r="F54" s="19">
        <v>4999.6543000000001</v>
      </c>
      <c r="G54" s="20">
        <v>3.5043599999999998E-4</v>
      </c>
      <c r="H54" s="20">
        <v>2.8986400000000001E-8</v>
      </c>
      <c r="I54" s="21">
        <v>4.1866100000000002E-4</v>
      </c>
      <c r="J54" s="21">
        <f t="shared" si="3"/>
        <v>8.3737989644604029E-8</v>
      </c>
      <c r="K54" s="10">
        <f t="shared" si="0"/>
        <v>3.5822126817142254E-3</v>
      </c>
      <c r="L54" s="10">
        <f t="shared" si="1"/>
        <v>3.9458326817142257E-3</v>
      </c>
      <c r="M54" s="10">
        <f t="shared" si="2"/>
        <v>1.0191008209962469</v>
      </c>
      <c r="N54">
        <f t="shared" si="4"/>
        <v>0.55420997899624691</v>
      </c>
    </row>
    <row r="55" spans="4:14" x14ac:dyDescent="0.2">
      <c r="D55"/>
      <c r="E55" s="19">
        <v>257.47449999999998</v>
      </c>
      <c r="F55" s="19">
        <v>4999.6543000000001</v>
      </c>
      <c r="G55" s="20">
        <v>3.5083899999999998E-4</v>
      </c>
      <c r="H55" s="20">
        <v>2.5681599999999999E-8</v>
      </c>
      <c r="I55" s="21">
        <v>4.1906700000000002E-4</v>
      </c>
      <c r="J55" s="21">
        <f t="shared" si="3"/>
        <v>8.3819195259160222E-8</v>
      </c>
      <c r="K55" s="10">
        <f t="shared" si="0"/>
        <v>3.5856865623689221E-3</v>
      </c>
      <c r="L55" s="10">
        <f t="shared" si="1"/>
        <v>3.9493065623689219E-3</v>
      </c>
      <c r="M55" s="10">
        <f t="shared" si="2"/>
        <v>1.016845732492657</v>
      </c>
      <c r="N55">
        <f t="shared" si="4"/>
        <v>0.55339163249265699</v>
      </c>
    </row>
    <row r="56" spans="4:14" x14ac:dyDescent="0.2">
      <c r="D56"/>
      <c r="E56" s="19">
        <v>256.61076000000003</v>
      </c>
      <c r="F56" s="19">
        <v>4999.6543000000001</v>
      </c>
      <c r="G56" s="20">
        <v>3.5127999999999998E-4</v>
      </c>
      <c r="H56" s="20">
        <v>3.2729600000000001E-8</v>
      </c>
      <c r="I56" s="21">
        <v>4.1951500000000002E-4</v>
      </c>
      <c r="J56" s="21">
        <f t="shared" si="3"/>
        <v>8.3908801454532564E-8</v>
      </c>
      <c r="K56" s="10">
        <f t="shared" si="0"/>
        <v>3.5895198099878977E-3</v>
      </c>
      <c r="L56" s="10">
        <f t="shared" si="1"/>
        <v>3.9531398099878975E-3</v>
      </c>
      <c r="M56" s="10">
        <f t="shared" si="2"/>
        <v>1.0144182110272502</v>
      </c>
      <c r="N56">
        <f t="shared" si="4"/>
        <v>0.55251884302725007</v>
      </c>
    </row>
    <row r="57" spans="4:14" x14ac:dyDescent="0.2">
      <c r="D57"/>
      <c r="E57" s="19">
        <v>255.73953</v>
      </c>
      <c r="F57" s="19">
        <v>4999.6543000000001</v>
      </c>
      <c r="G57" s="20">
        <v>3.5163700000000002E-4</v>
      </c>
      <c r="H57" s="20">
        <v>2.90898E-8</v>
      </c>
      <c r="I57" s="21">
        <v>4.1988000000000003E-4</v>
      </c>
      <c r="J57" s="21">
        <f t="shared" si="3"/>
        <v>8.3981806502101558E-8</v>
      </c>
      <c r="K57" s="10">
        <f t="shared" si="0"/>
        <v>3.5926428800346077E-3</v>
      </c>
      <c r="L57" s="10">
        <f t="shared" si="1"/>
        <v>3.956262880034608E-3</v>
      </c>
      <c r="M57" s="10">
        <f t="shared" si="2"/>
        <v>1.0117728094964971</v>
      </c>
      <c r="N57">
        <f t="shared" si="4"/>
        <v>0.55144165549649704</v>
      </c>
    </row>
    <row r="58" spans="4:14" x14ac:dyDescent="0.2">
      <c r="D58"/>
      <c r="E58" s="19">
        <v>254.92106999999999</v>
      </c>
      <c r="F58" s="19">
        <v>4999.6543000000001</v>
      </c>
      <c r="G58" s="20">
        <v>3.52235E-4</v>
      </c>
      <c r="H58" s="20">
        <v>2.4263099999999999E-8</v>
      </c>
      <c r="I58" s="21">
        <v>4.20491E-4</v>
      </c>
      <c r="J58" s="21">
        <f t="shared" si="3"/>
        <v>8.4104014951593746E-8</v>
      </c>
      <c r="K58" s="10">
        <f t="shared" si="0"/>
        <v>3.5978708137292372E-3</v>
      </c>
      <c r="L58" s="10">
        <f t="shared" si="1"/>
        <v>3.9614908137292374E-3</v>
      </c>
      <c r="M58" s="10">
        <f t="shared" si="2"/>
        <v>1.0098674770310279</v>
      </c>
      <c r="N58">
        <f t="shared" si="4"/>
        <v>0.55100955103102789</v>
      </c>
    </row>
    <row r="59" spans="4:14" x14ac:dyDescent="0.2">
      <c r="D59"/>
      <c r="E59" s="19">
        <v>254.10034999999999</v>
      </c>
      <c r="F59" s="19">
        <v>4999.6543000000001</v>
      </c>
      <c r="G59" s="20">
        <v>3.5256300000000002E-4</v>
      </c>
      <c r="H59" s="20">
        <v>2.6722700000000001E-8</v>
      </c>
      <c r="I59" s="21">
        <v>4.2082000000000003E-4</v>
      </c>
      <c r="J59" s="21">
        <f t="shared" si="3"/>
        <v>8.4169819501320325E-8</v>
      </c>
      <c r="K59" s="10">
        <f t="shared" si="0"/>
        <v>3.6006858549494231E-3</v>
      </c>
      <c r="L59" s="10">
        <f t="shared" si="1"/>
        <v>3.9643058549494233E-3</v>
      </c>
      <c r="M59" s="10">
        <f t="shared" si="2"/>
        <v>1.0073315052496976</v>
      </c>
      <c r="N59">
        <f t="shared" si="4"/>
        <v>0.54995087524969766</v>
      </c>
    </row>
    <row r="60" spans="4:14" x14ac:dyDescent="0.2">
      <c r="D60"/>
      <c r="E60" s="19">
        <v>253.27350999999999</v>
      </c>
      <c r="F60" s="19">
        <v>4999.6543000000001</v>
      </c>
      <c r="G60" s="20">
        <v>3.5314199999999997E-4</v>
      </c>
      <c r="H60" s="20">
        <v>2.2779900000000001E-8</v>
      </c>
      <c r="I60" s="21">
        <v>4.2139800000000002E-4</v>
      </c>
      <c r="J60" s="21">
        <f t="shared" si="3"/>
        <v>8.4285427494456969E-8</v>
      </c>
      <c r="K60" s="10">
        <f t="shared" si="0"/>
        <v>3.6056314288864049E-3</v>
      </c>
      <c r="L60" s="10">
        <f t="shared" si="1"/>
        <v>3.9692514288864047E-3</v>
      </c>
      <c r="M60" s="10">
        <f t="shared" si="2"/>
        <v>1.005306241466575</v>
      </c>
      <c r="N60">
        <f t="shared" si="4"/>
        <v>0.54941392346657514</v>
      </c>
    </row>
    <row r="61" spans="4:14" x14ac:dyDescent="0.2">
      <c r="D61"/>
      <c r="E61" s="19">
        <v>252.5069</v>
      </c>
      <c r="F61" s="19">
        <v>4999.6543000000001</v>
      </c>
      <c r="G61" s="20">
        <v>3.53581E-4</v>
      </c>
      <c r="H61" s="20">
        <v>2.3031299999999999E-8</v>
      </c>
      <c r="I61" s="21">
        <v>4.2184699999999999E-4</v>
      </c>
      <c r="J61" s="21">
        <f t="shared" si="3"/>
        <v>8.4375233703658272E-8</v>
      </c>
      <c r="K61" s="10">
        <f t="shared" si="0"/>
        <v>3.6094732328616728E-3</v>
      </c>
      <c r="L61" s="10">
        <f t="shared" si="1"/>
        <v>3.9730932328616731E-3</v>
      </c>
      <c r="M61" s="10">
        <f t="shared" si="2"/>
        <v>1.0032334556408793</v>
      </c>
      <c r="N61">
        <f t="shared" si="4"/>
        <v>0.54872103564087926</v>
      </c>
    </row>
    <row r="62" spans="4:14" x14ac:dyDescent="0.2">
      <c r="D62"/>
      <c r="E62" s="19">
        <v>251.68629999999999</v>
      </c>
      <c r="F62" s="19">
        <v>4999.6543000000001</v>
      </c>
      <c r="G62" s="20">
        <v>3.5399999999999999E-4</v>
      </c>
      <c r="H62" s="20">
        <v>2.19657E-8</v>
      </c>
      <c r="I62" s="21">
        <v>4.2226999999999998E-4</v>
      </c>
      <c r="J62" s="21">
        <f t="shared" si="3"/>
        <v>8.4459839553306712E-8</v>
      </c>
      <c r="K62" s="10">
        <f t="shared" si="0"/>
        <v>3.6130925715733395E-3</v>
      </c>
      <c r="L62" s="10">
        <f t="shared" si="1"/>
        <v>3.9767125715733393E-3</v>
      </c>
      <c r="M62" s="10">
        <f t="shared" si="2"/>
        <v>1.0008840733027788</v>
      </c>
      <c r="N62">
        <f t="shared" si="4"/>
        <v>0.54784873330277895</v>
      </c>
    </row>
    <row r="63" spans="4:14" x14ac:dyDescent="0.2">
      <c r="D63"/>
      <c r="E63" s="19">
        <v>250.88777999999999</v>
      </c>
      <c r="F63" s="19">
        <v>4999.6543000000001</v>
      </c>
      <c r="G63" s="20">
        <v>3.54466E-4</v>
      </c>
      <c r="H63" s="20">
        <v>2.35773E-8</v>
      </c>
      <c r="I63" s="21">
        <v>4.2274199999999999E-4</v>
      </c>
      <c r="J63" s="21">
        <f t="shared" si="3"/>
        <v>8.4554246080574005E-8</v>
      </c>
      <c r="K63" s="10">
        <f t="shared" si="0"/>
        <v>3.6171311717433314E-3</v>
      </c>
      <c r="L63" s="10">
        <f t="shared" si="1"/>
        <v>3.9807511717433316E-3</v>
      </c>
      <c r="M63" s="10">
        <f t="shared" si="2"/>
        <v>0.99872182421108313</v>
      </c>
      <c r="N63">
        <f t="shared" si="4"/>
        <v>0.54712382021108319</v>
      </c>
    </row>
    <row r="64" spans="4:14" x14ac:dyDescent="0.2">
      <c r="D64"/>
      <c r="E64" s="19">
        <v>250.05976000000001</v>
      </c>
      <c r="F64" s="19">
        <v>4999.6543000000001</v>
      </c>
      <c r="G64" s="20">
        <v>3.5493500000000002E-4</v>
      </c>
      <c r="H64" s="20">
        <v>3.1397E-8</v>
      </c>
      <c r="I64" s="21">
        <v>4.2322300000000002E-4</v>
      </c>
      <c r="J64" s="21">
        <f t="shared" si="3"/>
        <v>8.4650452732301916E-8</v>
      </c>
      <c r="K64" s="10">
        <f t="shared" si="0"/>
        <v>3.6212467791199555E-3</v>
      </c>
      <c r="L64" s="10">
        <f t="shared" si="1"/>
        <v>3.9848667791199553E-3</v>
      </c>
      <c r="M64" s="10">
        <f t="shared" si="2"/>
        <v>0.99645483041870908</v>
      </c>
      <c r="N64">
        <f t="shared" si="4"/>
        <v>0.54634726241870901</v>
      </c>
    </row>
    <row r="65" spans="4:14" x14ac:dyDescent="0.2">
      <c r="D65"/>
      <c r="E65" s="19">
        <v>249.16098</v>
      </c>
      <c r="F65" s="19">
        <v>4999.6543000000001</v>
      </c>
      <c r="G65" s="20">
        <v>3.5539700000000003E-4</v>
      </c>
      <c r="H65" s="20">
        <v>2.36292E-8</v>
      </c>
      <c r="I65" s="21">
        <v>4.2369599999999999E-4</v>
      </c>
      <c r="J65" s="21">
        <f t="shared" si="3"/>
        <v>8.4745059273398159E-8</v>
      </c>
      <c r="K65" s="10">
        <f t="shared" si="0"/>
        <v>3.6252939356462397E-3</v>
      </c>
      <c r="L65" s="10">
        <f t="shared" si="1"/>
        <v>3.9889139356462395E-3</v>
      </c>
      <c r="M65" s="10">
        <f t="shared" si="2"/>
        <v>0.99388170534127396</v>
      </c>
      <c r="N65">
        <f t="shared" si="4"/>
        <v>0.545391941341274</v>
      </c>
    </row>
    <row r="66" spans="4:14" x14ac:dyDescent="0.2">
      <c r="D66"/>
      <c r="E66" s="19">
        <v>248.32255000000001</v>
      </c>
      <c r="F66" s="19">
        <v>4999.6543000000001</v>
      </c>
      <c r="G66" s="20">
        <v>3.55874E-4</v>
      </c>
      <c r="H66" s="20">
        <v>2.2679699999999999E-8</v>
      </c>
      <c r="I66" s="21">
        <v>4.2417099999999999E-4</v>
      </c>
      <c r="J66" s="21">
        <f t="shared" si="3"/>
        <v>8.4840065842152325E-8</v>
      </c>
      <c r="K66" s="10">
        <f t="shared" si="0"/>
        <v>3.6293582048851089E-3</v>
      </c>
      <c r="L66" s="10">
        <f t="shared" si="1"/>
        <v>3.9929782048851092E-3</v>
      </c>
      <c r="M66" s="10">
        <f t="shared" si="2"/>
        <v>0.99154652993149284</v>
      </c>
      <c r="N66">
        <f t="shared" si="4"/>
        <v>0.54456593993149283</v>
      </c>
    </row>
    <row r="67" spans="4:14" x14ac:dyDescent="0.2">
      <c r="D67"/>
      <c r="E67" s="19">
        <v>247.56863000000001</v>
      </c>
      <c r="F67" s="19">
        <v>4999.6543000000001</v>
      </c>
      <c r="G67" s="20">
        <v>3.5636400000000002E-4</v>
      </c>
      <c r="H67" s="20">
        <v>2.4513299999999999E-8</v>
      </c>
      <c r="I67" s="21">
        <v>4.2466599999999998E-4</v>
      </c>
      <c r="J67" s="21">
        <f t="shared" si="3"/>
        <v>8.493907268748561E-8</v>
      </c>
      <c r="K67" s="10">
        <f t="shared" si="0"/>
        <v>3.6335936012498252E-3</v>
      </c>
      <c r="L67" s="10">
        <f t="shared" si="1"/>
        <v>3.9972136012498254E-3</v>
      </c>
      <c r="M67" s="10">
        <f t="shared" si="2"/>
        <v>0.98958469507878566</v>
      </c>
      <c r="N67">
        <f t="shared" si="4"/>
        <v>0.54396116107878556</v>
      </c>
    </row>
    <row r="68" spans="4:14" x14ac:dyDescent="0.2">
      <c r="D68"/>
      <c r="E68" s="19">
        <v>246.72017</v>
      </c>
      <c r="F68" s="19">
        <v>4999.6543000000001</v>
      </c>
      <c r="G68" s="20">
        <v>3.5685300000000002E-4</v>
      </c>
      <c r="H68" s="20">
        <v>2.78966E-8</v>
      </c>
      <c r="I68" s="21">
        <v>4.2516400000000001E-4</v>
      </c>
      <c r="J68" s="21">
        <f t="shared" si="3"/>
        <v>8.5038679574305767E-8</v>
      </c>
      <c r="K68" s="10">
        <f t="shared" si="0"/>
        <v>3.6378546666834188E-3</v>
      </c>
      <c r="L68" s="10">
        <f t="shared" si="1"/>
        <v>4.0014746666834191E-3</v>
      </c>
      <c r="M68" s="10">
        <f t="shared" si="2"/>
        <v>0.98724451001482649</v>
      </c>
      <c r="N68">
        <f t="shared" si="4"/>
        <v>0.54314820401482644</v>
      </c>
    </row>
    <row r="69" spans="4:14" x14ac:dyDescent="0.2">
      <c r="D69"/>
      <c r="E69" s="19">
        <v>245.87187</v>
      </c>
      <c r="F69" s="19">
        <v>4999.6543000000001</v>
      </c>
      <c r="G69" s="20">
        <v>3.5728399999999998E-4</v>
      </c>
      <c r="H69" s="20">
        <v>2.3731299999999999E-8</v>
      </c>
      <c r="I69" s="21">
        <v>4.2560200000000002E-4</v>
      </c>
      <c r="J69" s="21">
        <f t="shared" si="3"/>
        <v>8.5126285631388555E-8</v>
      </c>
      <c r="K69" s="10">
        <f t="shared" ref="K69:K132" si="5">J69*B$6</f>
        <v>3.6416023507394712E-3</v>
      </c>
      <c r="L69" s="10">
        <f t="shared" ref="L69:L132" si="6">K69+B$7</f>
        <v>4.0052223507394714E-3</v>
      </c>
      <c r="M69" s="10">
        <f t="shared" ref="M69:M132" si="7">L69*E69</f>
        <v>0.98477150914210976</v>
      </c>
      <c r="N69">
        <f t="shared" si="4"/>
        <v>0.54220214314210979</v>
      </c>
    </row>
    <row r="70" spans="4:14" x14ac:dyDescent="0.2">
      <c r="D70"/>
      <c r="E70" s="19">
        <v>245.0538</v>
      </c>
      <c r="F70" s="19">
        <v>4999.6543000000001</v>
      </c>
      <c r="G70" s="20">
        <v>3.5776699999999999E-4</v>
      </c>
      <c r="H70" s="20">
        <v>2.5818399999999998E-8</v>
      </c>
      <c r="I70" s="21">
        <v>4.2608799999999998E-4</v>
      </c>
      <c r="J70" s="21">
        <f t="shared" ref="J70:J133" si="8">I70/F70</f>
        <v>8.5223492352261223E-8</v>
      </c>
      <c r="K70" s="10">
        <f t="shared" si="5"/>
        <v>3.6457607398975556E-3</v>
      </c>
      <c r="L70" s="10">
        <f t="shared" si="6"/>
        <v>4.0093807398975554E-3</v>
      </c>
      <c r="M70" s="10">
        <f t="shared" si="7"/>
        <v>0.98251398595870754</v>
      </c>
      <c r="N70">
        <f t="shared" ref="N70:N133" si="9">((M70/E70)-$B$8)*E70</f>
        <v>0.5414171459587076</v>
      </c>
    </row>
    <row r="71" spans="4:14" x14ac:dyDescent="0.2">
      <c r="D71"/>
      <c r="E71" s="19">
        <v>244.14397</v>
      </c>
      <c r="F71" s="19">
        <v>4999.6543000000001</v>
      </c>
      <c r="G71" s="20">
        <v>3.5824799999999998E-4</v>
      </c>
      <c r="H71" s="20">
        <v>2.4447500000000001E-8</v>
      </c>
      <c r="I71" s="21">
        <v>4.2658099999999999E-4</v>
      </c>
      <c r="J71" s="21">
        <f t="shared" si="8"/>
        <v>8.532209916993661E-8</v>
      </c>
      <c r="K71" s="10">
        <f t="shared" si="5"/>
        <v>3.6499790235496881E-3</v>
      </c>
      <c r="L71" s="10">
        <f t="shared" si="6"/>
        <v>4.0135990235496879E-3</v>
      </c>
      <c r="M71" s="10">
        <f t="shared" si="7"/>
        <v>0.97989599959754425</v>
      </c>
      <c r="N71">
        <f t="shared" si="9"/>
        <v>0.54043685359754434</v>
      </c>
    </row>
    <row r="72" spans="4:14" x14ac:dyDescent="0.2">
      <c r="D72"/>
      <c r="E72" s="19">
        <v>243.31509</v>
      </c>
      <c r="F72" s="19">
        <v>4999.6543000000001</v>
      </c>
      <c r="G72" s="20">
        <v>3.5872900000000001E-4</v>
      </c>
      <c r="H72" s="20">
        <v>2.7610800000000001E-8</v>
      </c>
      <c r="I72" s="21">
        <v>4.2706299999999999E-4</v>
      </c>
      <c r="J72" s="21">
        <f t="shared" si="8"/>
        <v>8.5418505835493457E-8</v>
      </c>
      <c r="K72" s="10">
        <f t="shared" si="5"/>
        <v>3.6541031872826032E-3</v>
      </c>
      <c r="L72" s="10">
        <f t="shared" si="6"/>
        <v>4.0177231872826034E-3</v>
      </c>
      <c r="M72" s="10">
        <f t="shared" si="7"/>
        <v>0.97757267890875355</v>
      </c>
      <c r="N72">
        <f t="shared" si="9"/>
        <v>0.53960551690875347</v>
      </c>
    </row>
    <row r="73" spans="4:14" x14ac:dyDescent="0.2">
      <c r="D73"/>
      <c r="E73" s="19">
        <v>242.46428</v>
      </c>
      <c r="F73" s="19">
        <v>4999.6543000000001</v>
      </c>
      <c r="G73" s="20">
        <v>3.5916799999999999E-4</v>
      </c>
      <c r="H73" s="20">
        <v>2.4343000000000002E-8</v>
      </c>
      <c r="I73" s="21">
        <v>4.2750900000000002E-4</v>
      </c>
      <c r="J73" s="21">
        <f t="shared" si="8"/>
        <v>8.55077120032079E-8</v>
      </c>
      <c r="K73" s="10">
        <f t="shared" si="5"/>
        <v>3.6579193221889946E-3</v>
      </c>
      <c r="L73" s="10">
        <f t="shared" si="6"/>
        <v>4.0215393221889944E-3</v>
      </c>
      <c r="M73" s="10">
        <f t="shared" si="7"/>
        <v>0.97507963624624261</v>
      </c>
      <c r="N73">
        <f t="shared" si="9"/>
        <v>0.53864393224624263</v>
      </c>
    </row>
    <row r="74" spans="4:14" x14ac:dyDescent="0.2">
      <c r="D74"/>
      <c r="E74" s="19">
        <v>241.62412</v>
      </c>
      <c r="F74" s="19">
        <v>4999.6543000000001</v>
      </c>
      <c r="G74" s="20">
        <v>3.5963500000000002E-4</v>
      </c>
      <c r="H74" s="20">
        <v>2.1559300000000001E-8</v>
      </c>
      <c r="I74" s="21">
        <v>4.2798199999999998E-4</v>
      </c>
      <c r="J74" s="21">
        <f t="shared" si="8"/>
        <v>8.5602318544304143E-8</v>
      </c>
      <c r="K74" s="10">
        <f t="shared" si="5"/>
        <v>3.6619664787152788E-3</v>
      </c>
      <c r="L74" s="10">
        <f t="shared" si="6"/>
        <v>4.0255864787152786E-3</v>
      </c>
      <c r="M74" s="10">
        <f t="shared" si="7"/>
        <v>0.97267879040347793</v>
      </c>
      <c r="N74">
        <f t="shared" si="9"/>
        <v>0.53775537440347798</v>
      </c>
    </row>
    <row r="75" spans="4:14" x14ac:dyDescent="0.2">
      <c r="D75"/>
      <c r="E75" s="19">
        <v>240.78002000000001</v>
      </c>
      <c r="F75" s="19">
        <v>4999.6543000000001</v>
      </c>
      <c r="G75" s="20">
        <v>3.6009900000000001E-4</v>
      </c>
      <c r="H75" s="20">
        <v>2.74468E-8</v>
      </c>
      <c r="I75" s="21">
        <v>4.2844900000000002E-4</v>
      </c>
      <c r="J75" s="21">
        <f t="shared" si="8"/>
        <v>8.5695725002426667E-8</v>
      </c>
      <c r="K75" s="10">
        <f t="shared" si="5"/>
        <v>3.6659622971038099E-3</v>
      </c>
      <c r="L75" s="10">
        <f t="shared" si="6"/>
        <v>4.0295822971038097E-3</v>
      </c>
      <c r="M75" s="10">
        <f t="shared" si="7"/>
        <v>0.97024290608830133</v>
      </c>
      <c r="N75">
        <f t="shared" si="9"/>
        <v>0.53683887008830133</v>
      </c>
    </row>
    <row r="76" spans="4:14" x14ac:dyDescent="0.2">
      <c r="D76"/>
      <c r="E76" s="19">
        <v>239.96914000000001</v>
      </c>
      <c r="F76" s="19">
        <v>4999.6543000000001</v>
      </c>
      <c r="G76" s="20">
        <v>3.6059500000000001E-4</v>
      </c>
      <c r="H76" s="20">
        <v>2.2804500000000001E-8</v>
      </c>
      <c r="I76" s="21">
        <v>4.2894599999999998E-4</v>
      </c>
      <c r="J76" s="21">
        <f t="shared" si="8"/>
        <v>8.5795131875417862E-8</v>
      </c>
      <c r="K76" s="10">
        <f t="shared" si="5"/>
        <v>3.6702148061811108E-3</v>
      </c>
      <c r="L76" s="10">
        <f t="shared" si="6"/>
        <v>4.0338348061811106E-3</v>
      </c>
      <c r="M76" s="10">
        <f t="shared" si="7"/>
        <v>0.96799586934134785</v>
      </c>
      <c r="N76">
        <f t="shared" si="9"/>
        <v>0.53605141734134787</v>
      </c>
    </row>
    <row r="77" spans="4:14" x14ac:dyDescent="0.2">
      <c r="D77"/>
      <c r="E77" s="19">
        <v>239.17527000000001</v>
      </c>
      <c r="F77" s="19">
        <v>4999.6543000000001</v>
      </c>
      <c r="G77" s="20">
        <v>3.6101500000000001E-4</v>
      </c>
      <c r="H77" s="20">
        <v>2.1500699999999999E-8</v>
      </c>
      <c r="I77" s="21">
        <v>4.2937200000000002E-4</v>
      </c>
      <c r="J77" s="21">
        <f t="shared" si="8"/>
        <v>8.5880337766553187E-8</v>
      </c>
      <c r="K77" s="10">
        <f t="shared" si="5"/>
        <v>3.6738598139616553E-3</v>
      </c>
      <c r="L77" s="10">
        <f t="shared" si="6"/>
        <v>4.0374798139616551E-3</v>
      </c>
      <c r="M77" s="10">
        <f t="shared" si="7"/>
        <v>0.9656653246238287</v>
      </c>
      <c r="N77">
        <f t="shared" si="9"/>
        <v>0.5351498386238287</v>
      </c>
    </row>
    <row r="78" spans="4:14" x14ac:dyDescent="0.2">
      <c r="D78"/>
      <c r="E78" s="19">
        <v>238.37105</v>
      </c>
      <c r="F78" s="19">
        <v>4999.6543000000001</v>
      </c>
      <c r="G78" s="20">
        <v>3.6154399999999999E-4</v>
      </c>
      <c r="H78" s="20">
        <v>3.0402899999999999E-8</v>
      </c>
      <c r="I78" s="21">
        <v>4.2990699999999999E-4</v>
      </c>
      <c r="J78" s="21">
        <f t="shared" si="8"/>
        <v>8.5987345165044709E-8</v>
      </c>
      <c r="K78" s="10">
        <f t="shared" si="5"/>
        <v>3.6784374645780654E-3</v>
      </c>
      <c r="L78" s="10">
        <f t="shared" si="6"/>
        <v>4.0420574645780652E-3</v>
      </c>
      <c r="M78" s="10">
        <f t="shared" si="7"/>
        <v>0.96350948199181119</v>
      </c>
      <c r="N78">
        <f t="shared" si="9"/>
        <v>0.53444159199181118</v>
      </c>
    </row>
    <row r="79" spans="4:14" x14ac:dyDescent="0.2">
      <c r="D79"/>
      <c r="E79" s="19">
        <v>237.52914999999999</v>
      </c>
      <c r="F79" s="19">
        <v>4999.6543000000001</v>
      </c>
      <c r="G79" s="20">
        <v>3.6195999999999998E-4</v>
      </c>
      <c r="H79" s="20">
        <v>2.7591600000000001E-8</v>
      </c>
      <c r="I79" s="21">
        <v>4.3032999999999998E-4</v>
      </c>
      <c r="J79" s="21">
        <f t="shared" si="8"/>
        <v>8.6071951014693149E-8</v>
      </c>
      <c r="K79" s="10">
        <f t="shared" si="5"/>
        <v>3.682056803289732E-3</v>
      </c>
      <c r="L79" s="10">
        <f t="shared" si="6"/>
        <v>4.0456768032897323E-3</v>
      </c>
      <c r="M79" s="10">
        <f t="shared" si="7"/>
        <v>0.96096617226012726</v>
      </c>
      <c r="N79">
        <f t="shared" si="9"/>
        <v>0.5334137022601273</v>
      </c>
    </row>
    <row r="80" spans="4:14" x14ac:dyDescent="0.2">
      <c r="D80"/>
      <c r="E80" s="19">
        <v>236.67345</v>
      </c>
      <c r="F80" s="19">
        <v>4999.6543000000001</v>
      </c>
      <c r="G80" s="20">
        <v>3.6243899999999999E-4</v>
      </c>
      <c r="H80" s="20">
        <v>2.7346299999999999E-8</v>
      </c>
      <c r="I80" s="21">
        <v>4.3082E-4</v>
      </c>
      <c r="J80" s="21">
        <f t="shared" si="8"/>
        <v>8.6169957790881664E-8</v>
      </c>
      <c r="K80" s="10">
        <f t="shared" si="5"/>
        <v>3.686249417872987E-3</v>
      </c>
      <c r="L80" s="10">
        <f t="shared" si="6"/>
        <v>4.0498694178729873E-3</v>
      </c>
      <c r="M80" s="10">
        <f t="shared" si="7"/>
        <v>0.95849656717749154</v>
      </c>
      <c r="N80">
        <f t="shared" si="9"/>
        <v>0.53248435717749154</v>
      </c>
    </row>
    <row r="81" spans="4:14" x14ac:dyDescent="0.2">
      <c r="D81"/>
      <c r="E81" s="19">
        <v>235.85434000000001</v>
      </c>
      <c r="F81" s="19">
        <v>4999.6543000000001</v>
      </c>
      <c r="G81" s="20">
        <v>3.6285100000000003E-4</v>
      </c>
      <c r="H81" s="20">
        <v>2.2851800000000001E-8</v>
      </c>
      <c r="I81" s="21">
        <v>4.31233E-4</v>
      </c>
      <c r="J81" s="21">
        <f t="shared" si="8"/>
        <v>8.6252563502240537E-8</v>
      </c>
      <c r="K81" s="10">
        <f t="shared" si="5"/>
        <v>3.6897831930217295E-3</v>
      </c>
      <c r="L81" s="10">
        <f t="shared" si="6"/>
        <v>4.0534031930217294E-3</v>
      </c>
      <c r="M81" s="10">
        <f t="shared" si="7"/>
        <v>0.9560127348440326</v>
      </c>
      <c r="N81">
        <f t="shared" si="9"/>
        <v>0.53147492284403264</v>
      </c>
    </row>
    <row r="82" spans="4:14" x14ac:dyDescent="0.2">
      <c r="D82"/>
      <c r="E82" s="19">
        <v>230.96158</v>
      </c>
      <c r="F82" s="19">
        <v>4999.6543000000001</v>
      </c>
      <c r="G82" s="20">
        <v>3.6361E-4</v>
      </c>
      <c r="H82" s="20">
        <v>2.9700199999999999E-8</v>
      </c>
      <c r="I82" s="21">
        <v>4.32018E-4</v>
      </c>
      <c r="J82" s="21">
        <f t="shared" si="8"/>
        <v>8.6409574357971113E-8</v>
      </c>
      <c r="K82" s="10">
        <f t="shared" si="5"/>
        <v>3.6964999327112301E-3</v>
      </c>
      <c r="L82" s="10">
        <f t="shared" si="6"/>
        <v>4.0601199327112304E-3</v>
      </c>
      <c r="M82" s="10">
        <f t="shared" si="7"/>
        <v>0.93773171464847949</v>
      </c>
      <c r="N82">
        <f t="shared" si="9"/>
        <v>0.52200087064847944</v>
      </c>
    </row>
    <row r="83" spans="4:14" x14ac:dyDescent="0.2">
      <c r="D83"/>
      <c r="E83" s="19">
        <v>230.55804000000001</v>
      </c>
      <c r="F83" s="19">
        <v>4999.6543000000001</v>
      </c>
      <c r="G83" s="20">
        <v>3.6255599999999999E-4</v>
      </c>
      <c r="H83" s="20">
        <v>4.52285E-8</v>
      </c>
      <c r="I83" s="21">
        <v>4.30965E-4</v>
      </c>
      <c r="J83" s="21">
        <f t="shared" si="8"/>
        <v>8.6198959796080302E-8</v>
      </c>
      <c r="K83" s="10">
        <f t="shared" si="5"/>
        <v>3.6874900895353785E-3</v>
      </c>
      <c r="L83" s="10">
        <f t="shared" si="6"/>
        <v>4.0511100895353784E-3</v>
      </c>
      <c r="M83" s="10">
        <f t="shared" si="7"/>
        <v>0.93401600206750135</v>
      </c>
      <c r="N83">
        <f t="shared" si="9"/>
        <v>0.51901153006750134</v>
      </c>
    </row>
    <row r="84" spans="4:14" x14ac:dyDescent="0.2">
      <c r="D84"/>
      <c r="E84" s="19">
        <v>229.74743000000001</v>
      </c>
      <c r="F84" s="19">
        <v>4999.6543000000001</v>
      </c>
      <c r="G84" s="20">
        <v>3.5999300000000002E-4</v>
      </c>
      <c r="H84" s="20">
        <v>8.6746099999999994E-8</v>
      </c>
      <c r="I84" s="21">
        <v>4.2840800000000002E-4</v>
      </c>
      <c r="J84" s="21">
        <f t="shared" si="8"/>
        <v>8.5687524435439468E-8</v>
      </c>
      <c r="K84" s="10">
        <f t="shared" si="5"/>
        <v>3.6656114864958233E-3</v>
      </c>
      <c r="L84" s="10">
        <f t="shared" si="6"/>
        <v>4.0292314864958231E-3</v>
      </c>
      <c r="M84" s="10">
        <f t="shared" si="7"/>
        <v>0.92570557889749505</v>
      </c>
      <c r="N84">
        <f t="shared" si="9"/>
        <v>0.51216020489749514</v>
      </c>
    </row>
    <row r="85" spans="4:14" x14ac:dyDescent="0.2">
      <c r="D85"/>
      <c r="E85" s="19">
        <v>228.92475999999999</v>
      </c>
      <c r="F85" s="19">
        <v>4999.6543000000001</v>
      </c>
      <c r="G85" s="20">
        <v>3.5521100000000002E-4</v>
      </c>
      <c r="H85" s="20">
        <v>1.4909099999999999E-7</v>
      </c>
      <c r="I85" s="21">
        <v>4.2363500000000001E-4</v>
      </c>
      <c r="J85" s="21">
        <f t="shared" si="8"/>
        <v>8.4732858429831842E-8</v>
      </c>
      <c r="K85" s="10">
        <f t="shared" si="5"/>
        <v>3.6247719979124061E-3</v>
      </c>
      <c r="L85" s="10">
        <f t="shared" si="6"/>
        <v>3.9883919979124063E-3</v>
      </c>
      <c r="M85" s="10">
        <f t="shared" si="7"/>
        <v>0.91304168090801807</v>
      </c>
      <c r="N85">
        <f t="shared" si="9"/>
        <v>0.50097711290801816</v>
      </c>
    </row>
    <row r="86" spans="4:14" x14ac:dyDescent="0.2">
      <c r="D86"/>
      <c r="E86" s="19">
        <v>228.04791</v>
      </c>
      <c r="F86" s="19">
        <v>4999.6543000000001</v>
      </c>
      <c r="G86" s="20">
        <v>3.47683E-4</v>
      </c>
      <c r="H86" s="20">
        <v>2.1411999999999999E-7</v>
      </c>
      <c r="I86" s="21">
        <v>4.1611099999999999E-4</v>
      </c>
      <c r="J86" s="21">
        <f t="shared" si="8"/>
        <v>8.3227954380765875E-8</v>
      </c>
      <c r="K86" s="10">
        <f t="shared" si="5"/>
        <v>3.560393973168716E-3</v>
      </c>
      <c r="L86" s="10">
        <f t="shared" si="6"/>
        <v>3.9240139731687163E-3</v>
      </c>
      <c r="M86" s="10">
        <f t="shared" si="7"/>
        <v>0.89486318539192178</v>
      </c>
      <c r="N86">
        <f t="shared" si="9"/>
        <v>0.48437694739192183</v>
      </c>
    </row>
    <row r="87" spans="4:14" x14ac:dyDescent="0.2">
      <c r="D87"/>
      <c r="E87" s="19">
        <v>227.1498</v>
      </c>
      <c r="F87" s="19">
        <v>4999.6543000000001</v>
      </c>
      <c r="G87" s="20">
        <v>3.3791799999999999E-4</v>
      </c>
      <c r="H87" s="20">
        <v>2.53163E-7</v>
      </c>
      <c r="I87" s="21">
        <v>4.0635399999999999E-4</v>
      </c>
      <c r="J87" s="21">
        <f t="shared" si="8"/>
        <v>8.1276419451640883E-8</v>
      </c>
      <c r="K87" s="10">
        <f t="shared" si="5"/>
        <v>3.4769096048241949E-3</v>
      </c>
      <c r="L87" s="10">
        <f t="shared" si="6"/>
        <v>3.8405296048241947E-3</v>
      </c>
      <c r="M87" s="10">
        <f t="shared" si="7"/>
        <v>0.8723755316298949</v>
      </c>
      <c r="N87">
        <f t="shared" si="9"/>
        <v>0.46350589162989486</v>
      </c>
    </row>
    <row r="88" spans="4:14" x14ac:dyDescent="0.2">
      <c r="D88"/>
      <c r="E88" s="19">
        <v>226.28142</v>
      </c>
      <c r="F88" s="19">
        <v>4999.6543000000001</v>
      </c>
      <c r="G88" s="20">
        <v>3.27063E-4</v>
      </c>
      <c r="H88" s="20">
        <v>2.6124300000000001E-7</v>
      </c>
      <c r="I88" s="21">
        <v>3.9551000000000001E-4</v>
      </c>
      <c r="J88" s="21">
        <f t="shared" si="8"/>
        <v>7.9107469490440575E-8</v>
      </c>
      <c r="K88" s="10">
        <f t="shared" si="5"/>
        <v>3.3841244771898823E-3</v>
      </c>
      <c r="L88" s="10">
        <f t="shared" si="6"/>
        <v>3.7477444771898821E-3</v>
      </c>
      <c r="M88" s="10">
        <f t="shared" si="7"/>
        <v>0.84804494209568415</v>
      </c>
      <c r="N88">
        <f t="shared" si="9"/>
        <v>0.44073838609568416</v>
      </c>
    </row>
    <row r="89" spans="4:14" x14ac:dyDescent="0.2">
      <c r="D89"/>
      <c r="E89" s="19">
        <v>225.45103</v>
      </c>
      <c r="F89" s="19">
        <v>4999.6543000000001</v>
      </c>
      <c r="G89" s="20">
        <v>3.1634300000000002E-4</v>
      </c>
      <c r="H89" s="20">
        <v>2.6406699999999998E-7</v>
      </c>
      <c r="I89" s="21">
        <v>3.8478999999999998E-4</v>
      </c>
      <c r="J89" s="21">
        <f t="shared" si="8"/>
        <v>7.69633212440308E-8</v>
      </c>
      <c r="K89" s="10">
        <f t="shared" si="5"/>
        <v>3.2924003377358211E-3</v>
      </c>
      <c r="L89" s="10">
        <f t="shared" si="6"/>
        <v>3.6560203377358209E-3</v>
      </c>
      <c r="M89" s="10">
        <f t="shared" si="7"/>
        <v>0.82425355084348872</v>
      </c>
      <c r="N89">
        <f t="shared" si="9"/>
        <v>0.4184416968434887</v>
      </c>
    </row>
    <row r="90" spans="4:14" x14ac:dyDescent="0.2">
      <c r="D90"/>
      <c r="E90" s="19">
        <v>224.67741000000001</v>
      </c>
      <c r="F90" s="19">
        <v>4999.6543000000001</v>
      </c>
      <c r="G90" s="20">
        <v>3.05218E-4</v>
      </c>
      <c r="H90" s="20">
        <v>2.7198999999999999E-7</v>
      </c>
      <c r="I90" s="21">
        <v>3.7366500000000002E-4</v>
      </c>
      <c r="J90" s="21">
        <f t="shared" si="8"/>
        <v>7.4738167396893819E-8</v>
      </c>
      <c r="K90" s="10">
        <f t="shared" si="5"/>
        <v>3.1972108739833564E-3</v>
      </c>
      <c r="L90" s="10">
        <f t="shared" si="6"/>
        <v>3.5608308739833562E-3</v>
      </c>
      <c r="M90" s="10">
        <f t="shared" si="7"/>
        <v>0.80003825821461694</v>
      </c>
      <c r="N90">
        <f t="shared" si="9"/>
        <v>0.39561892021461686</v>
      </c>
    </row>
    <row r="91" spans="4:14" x14ac:dyDescent="0.2">
      <c r="D91"/>
      <c r="E91" s="19">
        <v>223.83944</v>
      </c>
      <c r="F91" s="19">
        <v>4999.6543000000001</v>
      </c>
      <c r="G91" s="20">
        <v>2.9373000000000002E-4</v>
      </c>
      <c r="H91" s="20">
        <v>2.8418300000000002E-7</v>
      </c>
      <c r="I91" s="21">
        <v>3.6218300000000003E-4</v>
      </c>
      <c r="J91" s="21">
        <f t="shared" si="8"/>
        <v>7.2441608612819498E-8</v>
      </c>
      <c r="K91" s="10">
        <f t="shared" si="5"/>
        <v>3.0989667910345203E-3</v>
      </c>
      <c r="L91" s="10">
        <f t="shared" si="6"/>
        <v>3.4625867910345201E-3</v>
      </c>
      <c r="M91" s="10">
        <f t="shared" si="7"/>
        <v>0.77506348825656401</v>
      </c>
      <c r="N91">
        <f t="shared" si="9"/>
        <v>0.37215249625656399</v>
      </c>
    </row>
    <row r="92" spans="4:14" x14ac:dyDescent="0.2">
      <c r="D92"/>
      <c r="E92" s="19">
        <v>223.01472000000001</v>
      </c>
      <c r="F92" s="19">
        <v>4999.6543000000001</v>
      </c>
      <c r="G92" s="20">
        <v>2.8181300000000001E-4</v>
      </c>
      <c r="H92" s="20">
        <v>2.9095300000000002E-7</v>
      </c>
      <c r="I92" s="21">
        <v>3.5027399999999997E-4</v>
      </c>
      <c r="J92" s="21">
        <f t="shared" si="8"/>
        <v>7.0059643923780877E-8</v>
      </c>
      <c r="K92" s="10">
        <f t="shared" si="5"/>
        <v>2.9970691439488474E-3</v>
      </c>
      <c r="L92" s="10">
        <f t="shared" si="6"/>
        <v>3.3606891439488472E-3</v>
      </c>
      <c r="M92" s="10">
        <f t="shared" si="7"/>
        <v>0.74948314844479191</v>
      </c>
      <c r="N92">
        <f t="shared" si="9"/>
        <v>0.34805665244479189</v>
      </c>
    </row>
    <row r="93" spans="4:14" x14ac:dyDescent="0.2">
      <c r="D93"/>
      <c r="E93" s="19">
        <v>222.21129999999999</v>
      </c>
      <c r="F93" s="19">
        <v>4999.6543000000001</v>
      </c>
      <c r="G93" s="20">
        <v>2.6963600000000002E-4</v>
      </c>
      <c r="H93" s="20">
        <v>2.9905799999999998E-7</v>
      </c>
      <c r="I93" s="21">
        <v>3.3809900000000002E-4</v>
      </c>
      <c r="J93" s="21">
        <f t="shared" si="8"/>
        <v>6.7624475556239959E-8</v>
      </c>
      <c r="K93" s="10">
        <f t="shared" si="5"/>
        <v>2.8928955060894086E-3</v>
      </c>
      <c r="L93" s="10">
        <f t="shared" si="6"/>
        <v>3.2565155060894084E-3</v>
      </c>
      <c r="M93" s="10">
        <f t="shared" si="7"/>
        <v>0.72363454407828531</v>
      </c>
      <c r="N93">
        <f t="shared" si="9"/>
        <v>0.32365420407828538</v>
      </c>
    </row>
    <row r="94" spans="4:14" x14ac:dyDescent="0.2">
      <c r="D94"/>
      <c r="E94" s="19">
        <v>221.37302</v>
      </c>
      <c r="F94" s="19">
        <v>4999.6543000000001</v>
      </c>
      <c r="G94" s="20">
        <v>2.5752300000000001E-4</v>
      </c>
      <c r="H94" s="20">
        <v>2.8907300000000001E-7</v>
      </c>
      <c r="I94" s="21">
        <v>3.25989E-4</v>
      </c>
      <c r="J94" s="21">
        <f t="shared" si="8"/>
        <v>6.5202308087581178E-8</v>
      </c>
      <c r="K94" s="10">
        <f t="shared" si="5"/>
        <v>2.7892780313889727E-3</v>
      </c>
      <c r="L94" s="10">
        <f t="shared" si="6"/>
        <v>3.1528980313889725E-3</v>
      </c>
      <c r="M94" s="10">
        <f t="shared" si="7"/>
        <v>0.69796655896063164</v>
      </c>
      <c r="N94">
        <f t="shared" si="9"/>
        <v>0.29949512296063163</v>
      </c>
    </row>
    <row r="95" spans="4:14" x14ac:dyDescent="0.2">
      <c r="D95"/>
      <c r="E95" s="19">
        <v>220.54143999999999</v>
      </c>
      <c r="F95" s="19">
        <v>4999.6543000000001</v>
      </c>
      <c r="G95" s="20">
        <v>2.4565999999999998E-4</v>
      </c>
      <c r="H95" s="20">
        <v>2.8376899999999998E-7</v>
      </c>
      <c r="I95" s="21">
        <v>3.1413399999999998E-4</v>
      </c>
      <c r="J95" s="21">
        <f t="shared" si="8"/>
        <v>6.2831144145306207E-8</v>
      </c>
      <c r="K95" s="10">
        <f t="shared" si="5"/>
        <v>2.6878424275430871E-3</v>
      </c>
      <c r="L95" s="10">
        <f t="shared" si="6"/>
        <v>3.0514624275430869E-3</v>
      </c>
      <c r="M95" s="10">
        <f t="shared" si="7"/>
        <v>0.67297391787624805</v>
      </c>
      <c r="N95">
        <f t="shared" si="9"/>
        <v>0.27599932587624804</v>
      </c>
    </row>
    <row r="96" spans="4:14" x14ac:dyDescent="0.2">
      <c r="D96"/>
      <c r="E96" s="19">
        <v>219.69900999999999</v>
      </c>
      <c r="F96" s="19">
        <v>4999.6543000000001</v>
      </c>
      <c r="G96" s="20">
        <v>2.34198E-4</v>
      </c>
      <c r="H96" s="20">
        <v>2.7205800000000001E-7</v>
      </c>
      <c r="I96" s="21">
        <v>3.02677E-4</v>
      </c>
      <c r="J96" s="21">
        <f t="shared" si="8"/>
        <v>6.0539585706955775E-8</v>
      </c>
      <c r="K96" s="10">
        <f t="shared" si="5"/>
        <v>2.5898122535015595E-3</v>
      </c>
      <c r="L96" s="10">
        <f t="shared" si="6"/>
        <v>2.9534322535015593E-3</v>
      </c>
      <c r="M96" s="10">
        <f t="shared" si="7"/>
        <v>0.64886614219636163</v>
      </c>
      <c r="N96">
        <f t="shared" si="9"/>
        <v>0.2534079241963616</v>
      </c>
    </row>
    <row r="97" spans="4:14" x14ac:dyDescent="0.2">
      <c r="D97"/>
      <c r="E97" s="19">
        <v>218.82831999999999</v>
      </c>
      <c r="F97" s="19">
        <v>4999.6543000000001</v>
      </c>
      <c r="G97" s="20">
        <v>2.2323699999999999E-4</v>
      </c>
      <c r="H97" s="20">
        <v>2.5860499999999998E-7</v>
      </c>
      <c r="I97" s="21">
        <v>2.9172200000000001E-4</v>
      </c>
      <c r="J97" s="21">
        <f t="shared" si="8"/>
        <v>5.8348434210741334E-8</v>
      </c>
      <c r="K97" s="10">
        <f t="shared" si="5"/>
        <v>2.4960773703187958E-3</v>
      </c>
      <c r="L97" s="10">
        <f t="shared" si="6"/>
        <v>2.8596973703187956E-3</v>
      </c>
      <c r="M97" s="10">
        <f t="shared" si="7"/>
        <v>0.62578277125527992</v>
      </c>
      <c r="N97">
        <f t="shared" si="9"/>
        <v>0.23189179525527992</v>
      </c>
    </row>
    <row r="98" spans="4:14" x14ac:dyDescent="0.2">
      <c r="D98"/>
      <c r="E98" s="19">
        <v>218.02554000000001</v>
      </c>
      <c r="F98" s="19">
        <v>4999.6543000000001</v>
      </c>
      <c r="G98" s="20">
        <v>2.1301100000000001E-4</v>
      </c>
      <c r="H98" s="20">
        <v>2.3900899999999999E-7</v>
      </c>
      <c r="I98" s="21">
        <v>2.8149799999999998E-4</v>
      </c>
      <c r="J98" s="21">
        <f t="shared" si="8"/>
        <v>5.6303492823493812E-8</v>
      </c>
      <c r="K98" s="10">
        <f t="shared" si="5"/>
        <v>2.4085971835857436E-3</v>
      </c>
      <c r="L98" s="10">
        <f t="shared" si="6"/>
        <v>2.7722171835857434E-3</v>
      </c>
      <c r="M98" s="10">
        <f t="shared" si="7"/>
        <v>0.6044141484485609</v>
      </c>
      <c r="N98">
        <f t="shared" si="9"/>
        <v>0.21196817644856086</v>
      </c>
    </row>
    <row r="99" spans="4:14" x14ac:dyDescent="0.2">
      <c r="D99"/>
      <c r="E99" s="19">
        <v>217.21784</v>
      </c>
      <c r="F99" s="19">
        <v>4999.6543000000001</v>
      </c>
      <c r="G99" s="20">
        <v>2.0367399999999999E-4</v>
      </c>
      <c r="H99" s="20">
        <v>2.1131500000000001E-7</v>
      </c>
      <c r="I99" s="21">
        <v>2.7216099999999998E-4</v>
      </c>
      <c r="J99" s="21">
        <f t="shared" si="8"/>
        <v>5.4435963702530387E-8</v>
      </c>
      <c r="K99" s="10">
        <f t="shared" si="5"/>
        <v>2.3287064848840117E-3</v>
      </c>
      <c r="L99" s="10">
        <f t="shared" si="6"/>
        <v>2.6923264848840115E-3</v>
      </c>
      <c r="M99" s="10">
        <f t="shared" si="7"/>
        <v>0.58482134362129767</v>
      </c>
      <c r="N99">
        <f t="shared" si="9"/>
        <v>0.19382923162129773</v>
      </c>
    </row>
    <row r="100" spans="4:14" x14ac:dyDescent="0.2">
      <c r="D100"/>
      <c r="E100" s="19">
        <v>216.39426</v>
      </c>
      <c r="F100" s="19">
        <v>4999.6543000000001</v>
      </c>
      <c r="G100" s="20">
        <v>1.95558E-4</v>
      </c>
      <c r="H100" s="20">
        <v>1.7803499999999999E-7</v>
      </c>
      <c r="I100" s="21">
        <v>2.6405500000000002E-4</v>
      </c>
      <c r="J100" s="21">
        <f t="shared" si="8"/>
        <v>5.2814651605011975E-8</v>
      </c>
      <c r="K100" s="10">
        <f t="shared" si="5"/>
        <v>2.2593486607781709E-3</v>
      </c>
      <c r="L100" s="10">
        <f t="shared" si="6"/>
        <v>2.6229686607781707E-3</v>
      </c>
      <c r="M100" s="10">
        <f t="shared" si="7"/>
        <v>0.56759536235228325</v>
      </c>
      <c r="N100">
        <f t="shared" si="9"/>
        <v>0.1780856943522833</v>
      </c>
    </row>
    <row r="101" spans="4:14" x14ac:dyDescent="0.2">
      <c r="D101"/>
      <c r="E101" s="19">
        <v>215.57947999999999</v>
      </c>
      <c r="F101" s="19">
        <v>4999.6543000000001</v>
      </c>
      <c r="G101" s="20">
        <v>1.88913E-4</v>
      </c>
      <c r="H101" s="20">
        <v>1.4245400000000001E-7</v>
      </c>
      <c r="I101" s="21">
        <v>2.57416E-4</v>
      </c>
      <c r="J101" s="21">
        <f t="shared" si="8"/>
        <v>5.1486759794572196E-8</v>
      </c>
      <c r="K101" s="10">
        <f t="shared" si="5"/>
        <v>2.2025430113532165E-3</v>
      </c>
      <c r="L101" s="10">
        <f t="shared" si="6"/>
        <v>2.5661630113532163E-3</v>
      </c>
      <c r="M101" s="10">
        <f t="shared" si="7"/>
        <v>0.55321208758276041</v>
      </c>
      <c r="N101">
        <f t="shared" si="9"/>
        <v>0.16516902358276048</v>
      </c>
    </row>
    <row r="102" spans="4:14" x14ac:dyDescent="0.2">
      <c r="D102"/>
      <c r="E102" s="19">
        <v>214.73819</v>
      </c>
      <c r="F102" s="19">
        <v>4999.6543000000001</v>
      </c>
      <c r="G102" s="20">
        <v>1.8372899999999999E-4</v>
      </c>
      <c r="H102" s="20">
        <v>1.11452E-7</v>
      </c>
      <c r="I102" s="21">
        <v>2.5223299999999998E-4</v>
      </c>
      <c r="J102" s="21">
        <f t="shared" si="8"/>
        <v>5.0450088119092548E-8</v>
      </c>
      <c r="K102" s="10">
        <f t="shared" si="5"/>
        <v>2.1581954166899329E-3</v>
      </c>
      <c r="L102" s="10">
        <f t="shared" si="6"/>
        <v>2.5218154166899327E-3</v>
      </c>
      <c r="M102" s="10">
        <f t="shared" si="7"/>
        <v>0.54153007809409193</v>
      </c>
      <c r="N102">
        <f t="shared" si="9"/>
        <v>0.15500133609409195</v>
      </c>
    </row>
    <row r="103" spans="4:14" x14ac:dyDescent="0.2">
      <c r="D103"/>
      <c r="E103" s="19">
        <v>213.89214999999999</v>
      </c>
      <c r="F103" s="19">
        <v>4999.6543000000001</v>
      </c>
      <c r="G103" s="20">
        <v>1.79626E-4</v>
      </c>
      <c r="H103" s="20">
        <v>8.8761699999999995E-8</v>
      </c>
      <c r="I103" s="21">
        <v>2.4813500000000002E-4</v>
      </c>
      <c r="J103" s="21">
        <f t="shared" si="8"/>
        <v>4.9630431448030319E-8</v>
      </c>
      <c r="K103" s="10">
        <f t="shared" si="5"/>
        <v>2.123131468603857E-3</v>
      </c>
      <c r="L103" s="10">
        <f t="shared" si="6"/>
        <v>2.4867514686038568E-3</v>
      </c>
      <c r="M103" s="10">
        <f t="shared" si="7"/>
        <v>0.5318966181353364</v>
      </c>
      <c r="N103">
        <f t="shared" si="9"/>
        <v>0.14689074813533642</v>
      </c>
    </row>
    <row r="104" spans="4:14" x14ac:dyDescent="0.2">
      <c r="D104"/>
      <c r="E104" s="19">
        <v>213.05229</v>
      </c>
      <c r="F104" s="19">
        <v>4999.6543000000001</v>
      </c>
      <c r="G104" s="20">
        <v>1.76362E-4</v>
      </c>
      <c r="H104" s="20">
        <v>7.3512599999999996E-8</v>
      </c>
      <c r="I104" s="21">
        <v>2.4486899999999999E-4</v>
      </c>
      <c r="J104" s="21">
        <f t="shared" si="8"/>
        <v>4.8977186282659582E-8</v>
      </c>
      <c r="K104" s="10">
        <f t="shared" si="5"/>
        <v>2.0951864089530205E-3</v>
      </c>
      <c r="L104" s="10">
        <f t="shared" si="6"/>
        <v>2.4588064089530203E-3</v>
      </c>
      <c r="M104" s="10">
        <f t="shared" si="7"/>
        <v>0.52385433609411747</v>
      </c>
      <c r="N104">
        <f t="shared" si="9"/>
        <v>0.1403602140941175</v>
      </c>
    </row>
    <row r="105" spans="4:14" x14ac:dyDescent="0.2">
      <c r="D105"/>
      <c r="E105" s="19">
        <v>212.17693</v>
      </c>
      <c r="F105" s="19">
        <v>4999.6543000000001</v>
      </c>
      <c r="G105" s="20">
        <v>1.7360100000000001E-4</v>
      </c>
      <c r="H105" s="20">
        <v>6.2670700000000003E-8</v>
      </c>
      <c r="I105" s="21">
        <v>2.4211400000000001E-4</v>
      </c>
      <c r="J105" s="21">
        <f t="shared" si="8"/>
        <v>4.8426148183885434E-8</v>
      </c>
      <c r="K105" s="10">
        <f t="shared" si="5"/>
        <v>2.0716136473675787E-3</v>
      </c>
      <c r="L105" s="10">
        <f t="shared" si="6"/>
        <v>2.4352336473675786E-3</v>
      </c>
      <c r="M105" s="10">
        <f t="shared" si="7"/>
        <v>0.5167003991311554</v>
      </c>
      <c r="N105">
        <f t="shared" si="9"/>
        <v>0.13478192513115542</v>
      </c>
    </row>
    <row r="106" spans="4:14" x14ac:dyDescent="0.2">
      <c r="D106"/>
      <c r="E106" s="19">
        <v>211.32158999999999</v>
      </c>
      <c r="F106" s="19">
        <v>4999.6543000000001</v>
      </c>
      <c r="G106" s="20">
        <v>1.7129999999999999E-4</v>
      </c>
      <c r="H106" s="20">
        <v>5.5146100000000002E-8</v>
      </c>
      <c r="I106" s="21">
        <v>2.39822E-4</v>
      </c>
      <c r="J106" s="21">
        <f t="shared" si="8"/>
        <v>4.7967716487917975E-8</v>
      </c>
      <c r="K106" s="10">
        <f t="shared" si="5"/>
        <v>2.0520024787454979E-3</v>
      </c>
      <c r="L106" s="10">
        <f t="shared" si="6"/>
        <v>2.4156224787454978E-3</v>
      </c>
      <c r="M106" s="10">
        <f t="shared" si="7"/>
        <v>0.51047318304823974</v>
      </c>
      <c r="N106">
        <f t="shared" si="9"/>
        <v>0.13009432104823979</v>
      </c>
    </row>
    <row r="107" spans="4:14" x14ac:dyDescent="0.2">
      <c r="D107"/>
      <c r="E107" s="19">
        <v>210.51022</v>
      </c>
      <c r="F107" s="19">
        <v>4999.6543000000001</v>
      </c>
      <c r="G107" s="20">
        <v>1.69383E-4</v>
      </c>
      <c r="H107" s="20">
        <v>4.5891100000000003E-8</v>
      </c>
      <c r="I107" s="21">
        <v>2.3791E-4</v>
      </c>
      <c r="J107" s="21">
        <f t="shared" si="8"/>
        <v>4.7585290046953847E-8</v>
      </c>
      <c r="K107" s="10">
        <f t="shared" si="5"/>
        <v>2.0356427255145125E-3</v>
      </c>
      <c r="L107" s="10">
        <f t="shared" si="6"/>
        <v>2.3992627255145123E-3</v>
      </c>
      <c r="M107" s="10">
        <f t="shared" si="7"/>
        <v>0.50506932418585959</v>
      </c>
      <c r="N107">
        <f t="shared" si="9"/>
        <v>0.1261509281858596</v>
      </c>
    </row>
    <row r="108" spans="4:14" x14ac:dyDescent="0.2">
      <c r="D108"/>
      <c r="E108" s="19">
        <v>209.69526999999999</v>
      </c>
      <c r="F108" s="19">
        <v>4999.6543000000001</v>
      </c>
      <c r="G108" s="20">
        <v>1.67789E-4</v>
      </c>
      <c r="H108" s="20">
        <v>4.0398899999999998E-8</v>
      </c>
      <c r="I108" s="21">
        <v>2.3632300000000001E-4</v>
      </c>
      <c r="J108" s="21">
        <f t="shared" si="8"/>
        <v>4.7267868100400464E-8</v>
      </c>
      <c r="K108" s="10">
        <f t="shared" si="5"/>
        <v>2.0220637880785431E-3</v>
      </c>
      <c r="L108" s="10">
        <f t="shared" si="6"/>
        <v>2.3856837880785429E-3</v>
      </c>
      <c r="M108" s="10">
        <f t="shared" si="7"/>
        <v>0.5002666060757528</v>
      </c>
      <c r="N108">
        <f t="shared" si="9"/>
        <v>0.12281512007575285</v>
      </c>
    </row>
    <row r="109" spans="4:14" x14ac:dyDescent="0.2">
      <c r="D109"/>
      <c r="E109" s="19">
        <v>208.84909999999999</v>
      </c>
      <c r="F109" s="19">
        <v>4999.6543000000001</v>
      </c>
      <c r="G109" s="20">
        <v>1.66434E-4</v>
      </c>
      <c r="H109" s="20">
        <v>3.2493300000000002E-8</v>
      </c>
      <c r="I109" s="21">
        <v>2.34973E-4</v>
      </c>
      <c r="J109" s="21">
        <f t="shared" si="8"/>
        <v>4.6997849431309683E-8</v>
      </c>
      <c r="K109" s="10">
        <f t="shared" si="5"/>
        <v>2.0105127070838618E-3</v>
      </c>
      <c r="L109" s="10">
        <f t="shared" si="6"/>
        <v>2.3741327070838617E-3</v>
      </c>
      <c r="M109" s="10">
        <f t="shared" si="7"/>
        <v>0.49583547915502812</v>
      </c>
      <c r="N109">
        <f t="shared" si="9"/>
        <v>0.11990709915502815</v>
      </c>
    </row>
    <row r="110" spans="4:14" x14ac:dyDescent="0.2">
      <c r="D110"/>
      <c r="E110" s="19">
        <v>208.02014</v>
      </c>
      <c r="F110" s="19">
        <v>4999.6543000000001</v>
      </c>
      <c r="G110" s="20">
        <v>1.6528699999999999E-4</v>
      </c>
      <c r="H110" s="20">
        <v>3.7458700000000002E-8</v>
      </c>
      <c r="I110" s="21">
        <v>2.3383E-4</v>
      </c>
      <c r="J110" s="21">
        <f t="shared" si="8"/>
        <v>4.6769233624812819E-8</v>
      </c>
      <c r="K110" s="10">
        <f t="shared" si="5"/>
        <v>2.0007327918416984E-3</v>
      </c>
      <c r="L110" s="10">
        <f t="shared" si="6"/>
        <v>2.3643527918416982E-3</v>
      </c>
      <c r="M110" s="10">
        <f t="shared" si="7"/>
        <v>0.49183299876830094</v>
      </c>
      <c r="N110">
        <f t="shared" si="9"/>
        <v>0.11739674676830093</v>
      </c>
    </row>
    <row r="111" spans="4:14" x14ac:dyDescent="0.2">
      <c r="D111"/>
      <c r="E111" s="19">
        <v>207.20686000000001</v>
      </c>
      <c r="F111" s="19">
        <v>4999.6543000000001</v>
      </c>
      <c r="G111" s="20">
        <v>1.6431E-4</v>
      </c>
      <c r="H111" s="20">
        <v>2.7887099999999999E-8</v>
      </c>
      <c r="I111" s="21">
        <v>2.3285499999999999E-4</v>
      </c>
      <c r="J111" s="21">
        <f t="shared" si="8"/>
        <v>4.6574220141580586E-8</v>
      </c>
      <c r="K111" s="10">
        <f t="shared" si="5"/>
        <v>1.9923903444566508E-3</v>
      </c>
      <c r="L111" s="10">
        <f t="shared" si="6"/>
        <v>2.3560103444566507E-3</v>
      </c>
      <c r="M111" s="10">
        <f t="shared" si="7"/>
        <v>0.48818150560238099</v>
      </c>
      <c r="N111">
        <f t="shared" si="9"/>
        <v>0.115209157602381</v>
      </c>
    </row>
    <row r="112" spans="4:14" x14ac:dyDescent="0.2">
      <c r="D112"/>
      <c r="E112" s="19">
        <v>206.36635999999999</v>
      </c>
      <c r="F112" s="19">
        <v>4999.6543000000001</v>
      </c>
      <c r="G112" s="20">
        <v>1.6350499999999999E-4</v>
      </c>
      <c r="H112" s="20">
        <v>3.21921E-8</v>
      </c>
      <c r="I112" s="21">
        <v>2.3205200000000001E-4</v>
      </c>
      <c r="J112" s="21">
        <f t="shared" si="8"/>
        <v>4.6413609036928816E-8</v>
      </c>
      <c r="K112" s="10">
        <f t="shared" si="5"/>
        <v>1.9855195903538889E-3</v>
      </c>
      <c r="L112" s="10">
        <f t="shared" si="6"/>
        <v>2.3491395903538887E-3</v>
      </c>
      <c r="M112" s="10">
        <f t="shared" si="7"/>
        <v>0.4847833863932231</v>
      </c>
      <c r="N112">
        <f t="shared" si="9"/>
        <v>0.11332393839322312</v>
      </c>
    </row>
    <row r="113" spans="4:14" x14ac:dyDescent="0.2">
      <c r="D113"/>
      <c r="E113" s="19">
        <v>205.56949</v>
      </c>
      <c r="F113" s="19">
        <v>4999.6543000000001</v>
      </c>
      <c r="G113" s="20">
        <v>1.6280900000000001E-4</v>
      </c>
      <c r="H113" s="20">
        <v>2.8025699999999999E-8</v>
      </c>
      <c r="I113" s="21">
        <v>2.31358E-4</v>
      </c>
      <c r="J113" s="21">
        <f t="shared" si="8"/>
        <v>4.6274799439633255E-8</v>
      </c>
      <c r="K113" s="10">
        <f t="shared" si="5"/>
        <v>1.9795814790869934E-3</v>
      </c>
      <c r="L113" s="10">
        <f t="shared" si="6"/>
        <v>2.3432014790869932E-3</v>
      </c>
      <c r="M113" s="10">
        <f t="shared" si="7"/>
        <v>0.48169073302315885</v>
      </c>
      <c r="N113">
        <f t="shared" si="9"/>
        <v>0.11166565102315887</v>
      </c>
    </row>
    <row r="114" spans="4:14" x14ac:dyDescent="0.2">
      <c r="D114"/>
      <c r="E114" s="19">
        <v>204.69076999999999</v>
      </c>
      <c r="F114" s="19">
        <v>4999.6543000000001</v>
      </c>
      <c r="G114" s="20">
        <v>1.62225E-4</v>
      </c>
      <c r="H114" s="20">
        <v>2.6110399999999999E-8</v>
      </c>
      <c r="I114" s="21">
        <v>2.30776E-4</v>
      </c>
      <c r="J114" s="21">
        <f t="shared" si="8"/>
        <v>4.6158391391180783E-8</v>
      </c>
      <c r="K114" s="10">
        <f t="shared" si="5"/>
        <v>1.9746016797248418E-3</v>
      </c>
      <c r="L114" s="10">
        <f t="shared" si="6"/>
        <v>2.3382216797248417E-3</v>
      </c>
      <c r="M114" s="10">
        <f t="shared" si="7"/>
        <v>0.4786123960535712</v>
      </c>
      <c r="N114">
        <f t="shared" si="9"/>
        <v>0.11016901005357123</v>
      </c>
    </row>
    <row r="115" spans="4:14" x14ac:dyDescent="0.2">
      <c r="D115"/>
      <c r="E115" s="19">
        <v>203.86574999999999</v>
      </c>
      <c r="F115" s="19">
        <v>4999.6543000000001</v>
      </c>
      <c r="G115" s="20">
        <v>1.6170600000000001E-4</v>
      </c>
      <c r="H115" s="20">
        <v>2.59326E-8</v>
      </c>
      <c r="I115" s="21">
        <v>2.30268E-4</v>
      </c>
      <c r="J115" s="21">
        <f t="shared" si="8"/>
        <v>4.6056784366071067E-8</v>
      </c>
      <c r="K115" s="10">
        <f t="shared" si="5"/>
        <v>1.9702550507283249E-3</v>
      </c>
      <c r="L115" s="10">
        <f t="shared" si="6"/>
        <v>2.3338750507283248E-3</v>
      </c>
      <c r="M115" s="10">
        <f t="shared" si="7"/>
        <v>0.47579718762301798</v>
      </c>
      <c r="N115">
        <f t="shared" si="9"/>
        <v>0.10883883762301798</v>
      </c>
    </row>
    <row r="116" spans="4:14" x14ac:dyDescent="0.2">
      <c r="D116"/>
      <c r="E116" s="19">
        <v>203.0258</v>
      </c>
      <c r="F116" s="19">
        <v>4999.6543000000001</v>
      </c>
      <c r="G116" s="20">
        <v>1.61242E-4</v>
      </c>
      <c r="H116" s="20">
        <v>2.0059199999999999E-8</v>
      </c>
      <c r="I116" s="21">
        <v>2.29805E-4</v>
      </c>
      <c r="J116" s="21">
        <f t="shared" si="8"/>
        <v>4.5964177963264377E-8</v>
      </c>
      <c r="K116" s="10">
        <f t="shared" si="5"/>
        <v>1.9662934577649636E-3</v>
      </c>
      <c r="L116" s="10">
        <f t="shared" si="6"/>
        <v>2.3299134577649634E-3</v>
      </c>
      <c r="M116" s="10">
        <f t="shared" si="7"/>
        <v>0.4730325436934979</v>
      </c>
      <c r="N116">
        <f t="shared" si="9"/>
        <v>0.10758610369349791</v>
      </c>
    </row>
    <row r="117" spans="4:14" x14ac:dyDescent="0.2">
      <c r="D117"/>
      <c r="E117" s="19">
        <v>202.22572</v>
      </c>
      <c r="F117" s="19">
        <v>4999.6543000000001</v>
      </c>
      <c r="G117" s="20">
        <v>1.6085399999999999E-4</v>
      </c>
      <c r="H117" s="20">
        <v>2.12395E-8</v>
      </c>
      <c r="I117" s="21">
        <v>2.2943099999999999E-4</v>
      </c>
      <c r="J117" s="21">
        <f t="shared" si="8"/>
        <v>4.5889372791234785E-8</v>
      </c>
      <c r="K117" s="10">
        <f t="shared" si="5"/>
        <v>1.9630933805116226E-3</v>
      </c>
      <c r="L117" s="10">
        <f t="shared" si="6"/>
        <v>2.3267133805116224E-3</v>
      </c>
      <c r="M117" s="10">
        <f t="shared" si="7"/>
        <v>0.47052128860759679</v>
      </c>
      <c r="N117">
        <f t="shared" si="9"/>
        <v>0.10651499260759682</v>
      </c>
    </row>
    <row r="118" spans="4:14" x14ac:dyDescent="0.2">
      <c r="D118"/>
      <c r="E118" s="19">
        <v>201.42823999999999</v>
      </c>
      <c r="F118" s="19">
        <v>4999.6543000000001</v>
      </c>
      <c r="G118" s="20">
        <v>1.60526E-4</v>
      </c>
      <c r="H118" s="20">
        <v>2.14347E-8</v>
      </c>
      <c r="I118" s="21">
        <v>2.2910300000000001E-4</v>
      </c>
      <c r="J118" s="21">
        <f t="shared" si="8"/>
        <v>4.5823768255337175E-8</v>
      </c>
      <c r="K118" s="10">
        <f t="shared" si="5"/>
        <v>1.9602868956477299E-3</v>
      </c>
      <c r="L118" s="10">
        <f t="shared" si="6"/>
        <v>2.3239068956477297E-3</v>
      </c>
      <c r="M118" s="10">
        <f t="shared" si="7"/>
        <v>0.46810047591418585</v>
      </c>
      <c r="N118">
        <f t="shared" si="9"/>
        <v>0.10552964391418587</v>
      </c>
    </row>
    <row r="119" spans="4:14" x14ac:dyDescent="0.2">
      <c r="D119"/>
      <c r="E119" s="19">
        <v>200.57623000000001</v>
      </c>
      <c r="F119" s="19">
        <v>4999.6543000000001</v>
      </c>
      <c r="G119" s="20">
        <v>1.6024100000000001E-4</v>
      </c>
      <c r="H119" s="20">
        <v>2.08367E-8</v>
      </c>
      <c r="I119" s="21">
        <v>2.2882600000000001E-4</v>
      </c>
      <c r="J119" s="21">
        <f t="shared" si="8"/>
        <v>4.5768364424716322E-8</v>
      </c>
      <c r="K119" s="10">
        <f t="shared" si="5"/>
        <v>1.9579167849547467E-3</v>
      </c>
      <c r="L119" s="10">
        <f t="shared" si="6"/>
        <v>2.3215367849547465E-3</v>
      </c>
      <c r="M119" s="10">
        <f t="shared" si="7"/>
        <v>0.46564509613254379</v>
      </c>
      <c r="N119">
        <f t="shared" si="9"/>
        <v>0.10460788213254379</v>
      </c>
    </row>
    <row r="120" spans="4:14" x14ac:dyDescent="0.2">
      <c r="D120"/>
      <c r="E120" s="19">
        <v>199.70161999999999</v>
      </c>
      <c r="F120" s="19">
        <v>4999.6543000000001</v>
      </c>
      <c r="G120" s="20">
        <v>1.59908E-4</v>
      </c>
      <c r="H120" s="20">
        <v>2.5296399999999999E-8</v>
      </c>
      <c r="I120" s="21">
        <v>2.28497E-4</v>
      </c>
      <c r="J120" s="21">
        <f t="shared" si="8"/>
        <v>4.5702559874989757E-8</v>
      </c>
      <c r="K120" s="10">
        <f t="shared" si="5"/>
        <v>1.9551017437345617E-3</v>
      </c>
      <c r="L120" s="10">
        <f t="shared" si="6"/>
        <v>2.3187217437345615E-3</v>
      </c>
      <c r="M120" s="10">
        <f t="shared" si="7"/>
        <v>0.46305248855301678</v>
      </c>
      <c r="N120">
        <f t="shared" si="9"/>
        <v>0.10358957255301679</v>
      </c>
    </row>
    <row r="121" spans="4:14" x14ac:dyDescent="0.2">
      <c r="D121"/>
      <c r="E121" s="19">
        <v>198.90816000000001</v>
      </c>
      <c r="F121" s="19">
        <v>4999.6543000000001</v>
      </c>
      <c r="G121" s="20">
        <v>1.59715E-4</v>
      </c>
      <c r="H121" s="20">
        <v>2.1603499999999999E-8</v>
      </c>
      <c r="I121" s="21">
        <v>2.2830800000000001E-4</v>
      </c>
      <c r="J121" s="21">
        <f t="shared" si="8"/>
        <v>4.5664757261317047E-8</v>
      </c>
      <c r="K121" s="10">
        <f t="shared" si="5"/>
        <v>1.9534845923953061E-3</v>
      </c>
      <c r="L121" s="10">
        <f t="shared" si="6"/>
        <v>2.3171045923953059E-3</v>
      </c>
      <c r="M121" s="10">
        <f t="shared" si="7"/>
        <v>0.4608910110009003</v>
      </c>
      <c r="N121">
        <f t="shared" si="9"/>
        <v>0.10285632300090031</v>
      </c>
    </row>
    <row r="122" spans="4:14" x14ac:dyDescent="0.2">
      <c r="D122"/>
      <c r="E122" s="19">
        <v>198.07898</v>
      </c>
      <c r="F122" s="19">
        <v>4999.6543000000001</v>
      </c>
      <c r="G122" s="20">
        <v>1.59476E-4</v>
      </c>
      <c r="H122" s="20">
        <v>2.5829299999999999E-8</v>
      </c>
      <c r="I122" s="21">
        <v>2.2806700000000001E-4</v>
      </c>
      <c r="J122" s="21">
        <f t="shared" si="8"/>
        <v>4.5616553928538617E-8</v>
      </c>
      <c r="K122" s="10">
        <f t="shared" si="5"/>
        <v>1.9514225105288483E-3</v>
      </c>
      <c r="L122" s="10">
        <f t="shared" si="6"/>
        <v>2.3150425105288482E-3</v>
      </c>
      <c r="M122" s="10">
        <f t="shared" si="7"/>
        <v>0.45856125914219353</v>
      </c>
      <c r="N122">
        <f t="shared" si="9"/>
        <v>0.10201909514219351</v>
      </c>
    </row>
    <row r="123" spans="4:14" x14ac:dyDescent="0.2">
      <c r="D123"/>
      <c r="E123" s="19">
        <v>197.25277</v>
      </c>
      <c r="F123" s="19">
        <v>4999.6543000000001</v>
      </c>
      <c r="G123" s="20">
        <v>1.5934400000000001E-4</v>
      </c>
      <c r="H123" s="20">
        <v>1.97449E-8</v>
      </c>
      <c r="I123" s="21">
        <v>2.27932E-4</v>
      </c>
      <c r="J123" s="21">
        <f t="shared" si="8"/>
        <v>4.5589552061629538E-8</v>
      </c>
      <c r="K123" s="10">
        <f t="shared" si="5"/>
        <v>1.9502674024293801E-3</v>
      </c>
      <c r="L123" s="10">
        <f t="shared" si="6"/>
        <v>2.3138874024293799E-3</v>
      </c>
      <c r="M123" s="10">
        <f t="shared" si="7"/>
        <v>0.45642069959729992</v>
      </c>
      <c r="N123">
        <f t="shared" si="9"/>
        <v>0.10136571359729993</v>
      </c>
    </row>
    <row r="124" spans="4:14" x14ac:dyDescent="0.2">
      <c r="D124"/>
      <c r="E124" s="19">
        <v>196.40287000000001</v>
      </c>
      <c r="F124" s="19">
        <v>4999.6543000000001</v>
      </c>
      <c r="G124" s="20">
        <v>1.5915499999999999E-4</v>
      </c>
      <c r="H124" s="20">
        <v>2.4997799999999999E-8</v>
      </c>
      <c r="I124" s="21">
        <v>2.27751E-4</v>
      </c>
      <c r="J124" s="21">
        <f t="shared" si="8"/>
        <v>4.5553349558588476E-8</v>
      </c>
      <c r="K124" s="10">
        <f t="shared" si="5"/>
        <v>1.9487187019404635E-3</v>
      </c>
      <c r="L124" s="10">
        <f t="shared" si="6"/>
        <v>2.3123387019404634E-3</v>
      </c>
      <c r="M124" s="10">
        <f t="shared" si="7"/>
        <v>0.4541499574731816</v>
      </c>
      <c r="N124">
        <f t="shared" si="9"/>
        <v>0.10062479147318158</v>
      </c>
    </row>
    <row r="125" spans="4:14" x14ac:dyDescent="0.2">
      <c r="D125"/>
      <c r="E125" s="19">
        <v>195.56743</v>
      </c>
      <c r="F125" s="19">
        <v>4999.6543000000001</v>
      </c>
      <c r="G125" s="20">
        <v>1.5907399999999999E-4</v>
      </c>
      <c r="H125" s="20">
        <v>2.4860299999999999E-8</v>
      </c>
      <c r="I125" s="21">
        <v>2.2767600000000001E-4</v>
      </c>
      <c r="J125" s="21">
        <f t="shared" si="8"/>
        <v>4.5538348521416772E-8</v>
      </c>
      <c r="K125" s="10">
        <f t="shared" si="5"/>
        <v>1.9480769752185372E-3</v>
      </c>
      <c r="L125" s="10">
        <f t="shared" si="6"/>
        <v>2.3116969752185372E-3</v>
      </c>
      <c r="M125" s="10">
        <f t="shared" si="7"/>
        <v>0.45209263638226305</v>
      </c>
      <c r="N125">
        <f t="shared" si="9"/>
        <v>0.10007126238226302</v>
      </c>
    </row>
    <row r="126" spans="4:14" x14ac:dyDescent="0.2">
      <c r="D126"/>
      <c r="E126" s="19">
        <v>194.74305000000001</v>
      </c>
      <c r="F126" s="19">
        <v>4999.6543000000001</v>
      </c>
      <c r="G126" s="20">
        <v>1.59011E-4</v>
      </c>
      <c r="H126" s="20">
        <v>2.4121600000000001E-8</v>
      </c>
      <c r="I126" s="21">
        <v>2.27619E-4</v>
      </c>
      <c r="J126" s="21">
        <f t="shared" si="8"/>
        <v>4.5526947733166269E-8</v>
      </c>
      <c r="K126" s="10">
        <f t="shared" si="5"/>
        <v>1.9475892629098727E-3</v>
      </c>
      <c r="L126" s="10">
        <f t="shared" si="6"/>
        <v>2.3112092629098725E-3</v>
      </c>
      <c r="M126" s="10">
        <f t="shared" si="7"/>
        <v>0.45009194104732048</v>
      </c>
      <c r="N126">
        <f t="shared" si="9"/>
        <v>9.9554451047320469E-2</v>
      </c>
    </row>
    <row r="127" spans="4:14" x14ac:dyDescent="0.2">
      <c r="D127"/>
      <c r="E127" s="19">
        <v>193.95514</v>
      </c>
      <c r="F127" s="19">
        <v>4999.6543000000001</v>
      </c>
      <c r="G127" s="20">
        <v>1.58935E-4</v>
      </c>
      <c r="H127" s="20">
        <v>2.4472100000000001E-8</v>
      </c>
      <c r="I127" s="21">
        <v>2.2754399999999999E-4</v>
      </c>
      <c r="J127" s="21">
        <f t="shared" si="8"/>
        <v>4.5511946695994559E-8</v>
      </c>
      <c r="K127" s="10">
        <f t="shared" si="5"/>
        <v>1.9469475361879459E-3</v>
      </c>
      <c r="L127" s="10">
        <f t="shared" si="6"/>
        <v>2.310567536187946E-3</v>
      </c>
      <c r="M127" s="10">
        <f t="shared" si="7"/>
        <v>0.44814644996078812</v>
      </c>
      <c r="N127">
        <f t="shared" si="9"/>
        <v>9.9027197960788127E-2</v>
      </c>
    </row>
    <row r="128" spans="4:14" x14ac:dyDescent="0.2">
      <c r="D128"/>
      <c r="E128" s="19">
        <v>193.14607000000001</v>
      </c>
      <c r="F128" s="19">
        <v>4999.6543000000001</v>
      </c>
      <c r="G128" s="20">
        <v>1.58906E-4</v>
      </c>
      <c r="H128" s="20">
        <v>2.7062199999999999E-8</v>
      </c>
      <c r="I128" s="21">
        <v>2.2751800000000001E-4</v>
      </c>
      <c r="J128" s="21">
        <f t="shared" si="8"/>
        <v>4.5506746336441702E-8</v>
      </c>
      <c r="K128" s="10">
        <f t="shared" si="5"/>
        <v>1.9467250709243448E-3</v>
      </c>
      <c r="L128" s="10">
        <f t="shared" si="6"/>
        <v>2.3103450709243446E-3</v>
      </c>
      <c r="M128" s="10">
        <f t="shared" si="7"/>
        <v>0.44623407079290844</v>
      </c>
      <c r="N128">
        <f t="shared" si="9"/>
        <v>9.8571144792908447E-2</v>
      </c>
    </row>
    <row r="129" spans="4:14" x14ac:dyDescent="0.2">
      <c r="D129"/>
      <c r="E129" s="19">
        <v>192.33107999999999</v>
      </c>
      <c r="F129" s="19">
        <v>4999.6543000000001</v>
      </c>
      <c r="G129" s="20">
        <v>1.5886000000000001E-4</v>
      </c>
      <c r="H129" s="20">
        <v>2.2907699999999999E-8</v>
      </c>
      <c r="I129" s="21">
        <v>2.2748199999999999E-4</v>
      </c>
      <c r="J129" s="21">
        <f t="shared" si="8"/>
        <v>4.5499545838599279E-8</v>
      </c>
      <c r="K129" s="10">
        <f t="shared" si="5"/>
        <v>1.9464170420978198E-3</v>
      </c>
      <c r="L129" s="10">
        <f t="shared" si="6"/>
        <v>2.3100370420978196E-3</v>
      </c>
      <c r="M129" s="10">
        <f t="shared" si="7"/>
        <v>0.44429191914667909</v>
      </c>
      <c r="N129">
        <f t="shared" si="9"/>
        <v>9.8095975146679115E-2</v>
      </c>
    </row>
    <row r="130" spans="4:14" x14ac:dyDescent="0.2">
      <c r="D130"/>
      <c r="E130" s="19">
        <v>191.46429000000001</v>
      </c>
      <c r="F130" s="19">
        <v>4999.6543000000001</v>
      </c>
      <c r="G130" s="20">
        <v>1.5885500000000001E-4</v>
      </c>
      <c r="H130" s="20">
        <v>2.12471E-8</v>
      </c>
      <c r="I130" s="21">
        <v>2.2748000000000001E-4</v>
      </c>
      <c r="J130" s="21">
        <f t="shared" si="8"/>
        <v>4.5499145810941369E-8</v>
      </c>
      <c r="K130" s="10">
        <f t="shared" si="5"/>
        <v>1.9463999293852351E-3</v>
      </c>
      <c r="L130" s="10">
        <f t="shared" si="6"/>
        <v>2.310019929385235E-3</v>
      </c>
      <c r="M130" s="10">
        <f t="shared" si="7"/>
        <v>0.44228632566559417</v>
      </c>
      <c r="N130">
        <f t="shared" si="9"/>
        <v>9.7650603665594166E-2</v>
      </c>
    </row>
    <row r="131" spans="4:14" x14ac:dyDescent="0.2">
      <c r="D131"/>
      <c r="E131" s="19">
        <v>190.57919000000001</v>
      </c>
      <c r="F131" s="19">
        <v>4999.6543000000001</v>
      </c>
      <c r="G131" s="20">
        <v>1.5882599999999999E-4</v>
      </c>
      <c r="H131" s="20">
        <v>1.9155600000000001E-8</v>
      </c>
      <c r="I131" s="21">
        <v>2.2745900000000001E-4</v>
      </c>
      <c r="J131" s="21">
        <f t="shared" si="8"/>
        <v>4.5494945520533289E-8</v>
      </c>
      <c r="K131" s="10">
        <f t="shared" si="5"/>
        <v>1.9462202459030957E-3</v>
      </c>
      <c r="L131" s="10">
        <f t="shared" si="6"/>
        <v>2.3098402459030957E-3</v>
      </c>
      <c r="M131" s="10">
        <f t="shared" si="7"/>
        <v>0.44020748309361285</v>
      </c>
      <c r="N131">
        <f t="shared" si="9"/>
        <v>9.7164941093612817E-2</v>
      </c>
    </row>
    <row r="132" spans="4:14" x14ac:dyDescent="0.2">
      <c r="D132"/>
      <c r="E132" s="19">
        <v>189.72175999999999</v>
      </c>
      <c r="F132" s="19">
        <v>4999.6543000000001</v>
      </c>
      <c r="G132" s="20">
        <v>1.5882E-4</v>
      </c>
      <c r="H132" s="20">
        <v>2.0426500000000001E-8</v>
      </c>
      <c r="I132" s="21">
        <v>2.2745299999999999E-4</v>
      </c>
      <c r="J132" s="21">
        <f t="shared" si="8"/>
        <v>4.549374543755955E-8</v>
      </c>
      <c r="K132" s="10">
        <f t="shared" si="5"/>
        <v>1.9461689077653415E-3</v>
      </c>
      <c r="L132" s="10">
        <f t="shared" si="6"/>
        <v>2.3097889077653413E-3</v>
      </c>
      <c r="M132" s="10">
        <f t="shared" si="7"/>
        <v>0.4382172168097182</v>
      </c>
      <c r="N132">
        <f t="shared" si="9"/>
        <v>9.6718048809718224E-2</v>
      </c>
    </row>
    <row r="133" spans="4:14" x14ac:dyDescent="0.2">
      <c r="D133"/>
      <c r="E133" s="19">
        <v>188.86651000000001</v>
      </c>
      <c r="F133" s="19">
        <v>4999.6543000000001</v>
      </c>
      <c r="G133" s="20">
        <v>1.5881900000000001E-4</v>
      </c>
      <c r="H133" s="20">
        <v>2.0616199999999998E-8</v>
      </c>
      <c r="I133" s="21">
        <v>2.2746499999999999E-4</v>
      </c>
      <c r="J133" s="21">
        <f t="shared" si="8"/>
        <v>4.549614560350702E-8</v>
      </c>
      <c r="K133" s="10">
        <f t="shared" ref="K133:K196" si="10">J133*B$6</f>
        <v>1.9462715840408496E-3</v>
      </c>
      <c r="L133" s="10">
        <f t="shared" ref="L133:L196" si="11">K133+B$7</f>
        <v>2.3098915840408497E-3</v>
      </c>
      <c r="M133" s="10">
        <f t="shared" ref="M133:M196" si="12">L133*E133</f>
        <v>0.43626116195616699</v>
      </c>
      <c r="N133">
        <f t="shared" si="9"/>
        <v>9.6301443956166979E-2</v>
      </c>
    </row>
    <row r="134" spans="4:14" x14ac:dyDescent="0.2">
      <c r="D134"/>
      <c r="E134" s="19">
        <v>188.06379000000001</v>
      </c>
      <c r="F134" s="19">
        <v>4999.6543000000001</v>
      </c>
      <c r="G134" s="20">
        <v>1.58889E-4</v>
      </c>
      <c r="H134" s="20">
        <v>1.9184300000000001E-8</v>
      </c>
      <c r="I134" s="21">
        <v>2.2753199999999999E-4</v>
      </c>
      <c r="J134" s="21">
        <f t="shared" ref="J134:J197" si="13">I134/F134</f>
        <v>4.5509546530047082E-8</v>
      </c>
      <c r="K134" s="10">
        <f t="shared" si="10"/>
        <v>1.9468448599124376E-3</v>
      </c>
      <c r="L134" s="10">
        <f t="shared" si="11"/>
        <v>2.3104648599124376E-3</v>
      </c>
      <c r="M134" s="10">
        <f t="shared" si="12"/>
        <v>0.43451477821695211</v>
      </c>
      <c r="N134">
        <f t="shared" ref="N134:N197" si="14">((M134/E134)-$B$8)*E134</f>
        <v>9.5999956216952106E-2</v>
      </c>
    </row>
    <row r="135" spans="4:14" x14ac:dyDescent="0.2">
      <c r="D135"/>
      <c r="E135" s="19">
        <v>187.23768000000001</v>
      </c>
      <c r="F135" s="19">
        <v>4999.6543000000001</v>
      </c>
      <c r="G135" s="20">
        <v>1.5886900000000001E-4</v>
      </c>
      <c r="H135" s="20">
        <v>2.30345E-8</v>
      </c>
      <c r="I135" s="21">
        <v>2.27519E-4</v>
      </c>
      <c r="J135" s="21">
        <f t="shared" si="13"/>
        <v>4.5506946350270657E-8</v>
      </c>
      <c r="K135" s="10">
        <f t="shared" si="10"/>
        <v>1.9467336272806371E-3</v>
      </c>
      <c r="L135" s="10">
        <f t="shared" si="11"/>
        <v>2.310353627280637E-3</v>
      </c>
      <c r="M135" s="10">
        <f t="shared" si="12"/>
        <v>0.43258525315161123</v>
      </c>
      <c r="N135">
        <f t="shared" si="14"/>
        <v>9.5557429151611181E-2</v>
      </c>
    </row>
    <row r="136" spans="4:14" x14ac:dyDescent="0.2">
      <c r="D136"/>
      <c r="E136" s="19">
        <v>186.42815999999999</v>
      </c>
      <c r="F136" s="19">
        <v>4999.6543000000001</v>
      </c>
      <c r="G136" s="20">
        <v>1.5891200000000001E-4</v>
      </c>
      <c r="H136" s="20">
        <v>2.0743599999999999E-8</v>
      </c>
      <c r="I136" s="21">
        <v>2.27567E-4</v>
      </c>
      <c r="J136" s="21">
        <f t="shared" si="13"/>
        <v>4.5516547014060549E-8</v>
      </c>
      <c r="K136" s="10">
        <f t="shared" si="10"/>
        <v>1.94714433238267E-3</v>
      </c>
      <c r="L136" s="10">
        <f t="shared" si="11"/>
        <v>2.3107643323826699E-3</v>
      </c>
      <c r="M136" s="10">
        <f t="shared" si="12"/>
        <v>0.43079154267972952</v>
      </c>
      <c r="N136">
        <f t="shared" si="14"/>
        <v>9.5220854679729558E-2</v>
      </c>
    </row>
    <row r="137" spans="4:14" x14ac:dyDescent="0.2">
      <c r="D137"/>
      <c r="E137" s="19">
        <v>185.61105000000001</v>
      </c>
      <c r="F137" s="19">
        <v>4999.6543000000001</v>
      </c>
      <c r="G137" s="20">
        <v>1.5890199999999999E-4</v>
      </c>
      <c r="H137" s="20">
        <v>2.3263699999999999E-8</v>
      </c>
      <c r="I137" s="21">
        <v>2.27555E-4</v>
      </c>
      <c r="J137" s="21">
        <f t="shared" si="13"/>
        <v>4.551414684811308E-8</v>
      </c>
      <c r="K137" s="10">
        <f t="shared" si="10"/>
        <v>1.9470416561071619E-3</v>
      </c>
      <c r="L137" s="10">
        <f t="shared" si="11"/>
        <v>2.310661656107162E-3</v>
      </c>
      <c r="M137" s="10">
        <f t="shared" si="12"/>
        <v>0.42888433618478927</v>
      </c>
      <c r="N137">
        <f t="shared" si="14"/>
        <v>9.4784446184789262E-2</v>
      </c>
    </row>
    <row r="138" spans="4:14" x14ac:dyDescent="0.2">
      <c r="D138"/>
      <c r="E138" s="19">
        <v>184.71519000000001</v>
      </c>
      <c r="F138" s="19">
        <v>4999.6543000000001</v>
      </c>
      <c r="G138" s="20">
        <v>1.5899499999999999E-4</v>
      </c>
      <c r="H138" s="20">
        <v>2.1425300000000001E-8</v>
      </c>
      <c r="I138" s="21">
        <v>2.27636E-4</v>
      </c>
      <c r="J138" s="21">
        <f t="shared" si="13"/>
        <v>4.5530347968258522E-8</v>
      </c>
      <c r="K138" s="10">
        <f t="shared" si="10"/>
        <v>1.9477347209668427E-3</v>
      </c>
      <c r="L138" s="10">
        <f t="shared" si="11"/>
        <v>2.3113547209668425E-3</v>
      </c>
      <c r="M138" s="10">
        <f t="shared" si="12"/>
        <v>0.42694232644078733</v>
      </c>
      <c r="N138">
        <f t="shared" si="14"/>
        <v>9.4454984440787301E-2</v>
      </c>
    </row>
    <row r="139" spans="4:14" x14ac:dyDescent="0.2">
      <c r="D139"/>
      <c r="E139" s="19">
        <v>183.87214</v>
      </c>
      <c r="F139" s="19">
        <v>4999.6543000000001</v>
      </c>
      <c r="G139" s="20">
        <v>1.59011E-4</v>
      </c>
      <c r="H139" s="20">
        <v>2.22509E-8</v>
      </c>
      <c r="I139" s="21">
        <v>2.2765200000000001E-4</v>
      </c>
      <c r="J139" s="21">
        <f t="shared" si="13"/>
        <v>4.5533548189521826E-8</v>
      </c>
      <c r="K139" s="10">
        <f t="shared" si="10"/>
        <v>1.9478716226675207E-3</v>
      </c>
      <c r="L139" s="10">
        <f t="shared" si="11"/>
        <v>2.3114916226675206E-3</v>
      </c>
      <c r="M139" s="10">
        <f t="shared" si="12"/>
        <v>0.42501891125194952</v>
      </c>
      <c r="N139">
        <f t="shared" si="14"/>
        <v>9.4049059251949521E-2</v>
      </c>
    </row>
    <row r="140" spans="4:14" x14ac:dyDescent="0.2">
      <c r="D140"/>
      <c r="E140" s="19">
        <v>183.11259000000001</v>
      </c>
      <c r="F140" s="19">
        <v>4999.6543000000001</v>
      </c>
      <c r="G140" s="20">
        <v>1.5911899999999999E-4</v>
      </c>
      <c r="H140" s="20">
        <v>2.11476E-8</v>
      </c>
      <c r="I140" s="21">
        <v>2.27767E-4</v>
      </c>
      <c r="J140" s="21">
        <f t="shared" si="13"/>
        <v>4.555654977985178E-8</v>
      </c>
      <c r="K140" s="10">
        <f t="shared" si="10"/>
        <v>1.9488556036411416E-3</v>
      </c>
      <c r="L140" s="10">
        <f t="shared" si="11"/>
        <v>2.3124756036411414E-3</v>
      </c>
      <c r="M140" s="10">
        <f t="shared" si="12"/>
        <v>0.42344339709454287</v>
      </c>
      <c r="N140">
        <f t="shared" si="14"/>
        <v>9.3840735094542854E-2</v>
      </c>
    </row>
    <row r="141" spans="4:14" x14ac:dyDescent="0.2">
      <c r="D141"/>
      <c r="E141" s="19">
        <v>182.28416000000001</v>
      </c>
      <c r="F141" s="19">
        <v>4999.6543000000001</v>
      </c>
      <c r="G141" s="20">
        <v>1.59121E-4</v>
      </c>
      <c r="H141" s="20">
        <v>2.0435800000000001E-8</v>
      </c>
      <c r="I141" s="21">
        <v>2.27772E-4</v>
      </c>
      <c r="J141" s="21">
        <f t="shared" si="13"/>
        <v>4.5557549848996557E-8</v>
      </c>
      <c r="K141" s="10">
        <f t="shared" si="10"/>
        <v>1.9488983854226032E-3</v>
      </c>
      <c r="L141" s="10">
        <f t="shared" si="11"/>
        <v>2.3125183854226031E-3</v>
      </c>
      <c r="M141" s="10">
        <f t="shared" si="12"/>
        <v>0.42153547137131547</v>
      </c>
      <c r="N141">
        <f t="shared" si="14"/>
        <v>9.3423983371315467E-2</v>
      </c>
    </row>
    <row r="142" spans="4:14" x14ac:dyDescent="0.2">
      <c r="D142"/>
      <c r="E142" s="19">
        <v>181.42804000000001</v>
      </c>
      <c r="F142" s="19">
        <v>4999.6543000000001</v>
      </c>
      <c r="G142" s="20">
        <v>1.5921300000000001E-4</v>
      </c>
      <c r="H142" s="20">
        <v>2.4799700000000001E-8</v>
      </c>
      <c r="I142" s="21">
        <v>2.2786900000000001E-4</v>
      </c>
      <c r="J142" s="21">
        <f t="shared" si="13"/>
        <v>4.5576951190405303E-8</v>
      </c>
      <c r="K142" s="10">
        <f t="shared" si="10"/>
        <v>1.9497283519829618E-3</v>
      </c>
      <c r="L142" s="10">
        <f t="shared" si="11"/>
        <v>2.3133483519829617E-3</v>
      </c>
      <c r="M142" s="10">
        <f t="shared" si="12"/>
        <v>0.41970625733749889</v>
      </c>
      <c r="N142">
        <f t="shared" si="14"/>
        <v>9.3135785337498861E-2</v>
      </c>
    </row>
    <row r="143" spans="4:14" x14ac:dyDescent="0.2">
      <c r="D143"/>
      <c r="E143" s="19">
        <v>180.59900999999999</v>
      </c>
      <c r="F143" s="19">
        <v>4999.6543000000001</v>
      </c>
      <c r="G143" s="20">
        <v>1.59283E-4</v>
      </c>
      <c r="H143" s="20">
        <v>1.9996100000000001E-8</v>
      </c>
      <c r="I143" s="21">
        <v>2.27937E-4</v>
      </c>
      <c r="J143" s="21">
        <f t="shared" si="13"/>
        <v>4.5590552130774321E-8</v>
      </c>
      <c r="K143" s="10">
        <f t="shared" si="10"/>
        <v>1.9503101842108421E-3</v>
      </c>
      <c r="L143" s="10">
        <f t="shared" si="11"/>
        <v>2.313930184210842E-3</v>
      </c>
      <c r="M143" s="10">
        <f t="shared" si="12"/>
        <v>0.41789350047759566</v>
      </c>
      <c r="N143">
        <f t="shared" si="14"/>
        <v>9.2815282477595698E-2</v>
      </c>
    </row>
    <row r="144" spans="4:14" x14ac:dyDescent="0.2">
      <c r="D144"/>
      <c r="E144" s="19">
        <v>179.75389000000001</v>
      </c>
      <c r="F144" s="19">
        <v>4999.6543000000001</v>
      </c>
      <c r="G144" s="20">
        <v>1.59314E-4</v>
      </c>
      <c r="H144" s="20">
        <v>2.1773599999999999E-8</v>
      </c>
      <c r="I144" s="21">
        <v>2.2796099999999999E-4</v>
      </c>
      <c r="J144" s="21">
        <f t="shared" si="13"/>
        <v>4.5595352462669267E-8</v>
      </c>
      <c r="K144" s="10">
        <f t="shared" si="10"/>
        <v>1.9505155367618586E-3</v>
      </c>
      <c r="L144" s="10">
        <f t="shared" si="11"/>
        <v>2.3141355367618586E-3</v>
      </c>
      <c r="M144" s="10">
        <f t="shared" si="12"/>
        <v>0.41597486472018214</v>
      </c>
      <c r="N144">
        <f t="shared" si="14"/>
        <v>9.2417862720182112E-2</v>
      </c>
    </row>
    <row r="145" spans="4:14" x14ac:dyDescent="0.2">
      <c r="D145"/>
      <c r="E145" s="19">
        <v>178.91162</v>
      </c>
      <c r="F145" s="19">
        <v>4999.6543000000001</v>
      </c>
      <c r="G145" s="20">
        <v>1.59376E-4</v>
      </c>
      <c r="H145" s="20">
        <v>2.5216600000000002E-8</v>
      </c>
      <c r="I145" s="21">
        <v>2.2802200000000001E-4</v>
      </c>
      <c r="J145" s="21">
        <f t="shared" si="13"/>
        <v>4.5607553306235591E-8</v>
      </c>
      <c r="K145" s="10">
        <f t="shared" si="10"/>
        <v>1.9510374744956924E-3</v>
      </c>
      <c r="L145" s="10">
        <f t="shared" si="11"/>
        <v>2.3146574744956922E-3</v>
      </c>
      <c r="M145" s="10">
        <f t="shared" si="12"/>
        <v>0.41411911850713296</v>
      </c>
      <c r="N145">
        <f t="shared" si="14"/>
        <v>9.2078202507132986E-2</v>
      </c>
    </row>
    <row r="146" spans="4:14" x14ac:dyDescent="0.2">
      <c r="D146"/>
      <c r="E146" s="19">
        <v>178.05610999999999</v>
      </c>
      <c r="F146" s="19">
        <v>4999.6543000000001</v>
      </c>
      <c r="G146" s="20">
        <v>1.5948899999999999E-4</v>
      </c>
      <c r="H146" s="20">
        <v>1.9197899999999999E-8</v>
      </c>
      <c r="I146" s="21">
        <v>2.2814299999999999E-4</v>
      </c>
      <c r="J146" s="21">
        <f t="shared" si="13"/>
        <v>4.5631754979539283E-8</v>
      </c>
      <c r="K146" s="10">
        <f t="shared" si="10"/>
        <v>1.9520727936070674E-3</v>
      </c>
      <c r="L146" s="10">
        <f t="shared" si="11"/>
        <v>2.3156927936070675E-3</v>
      </c>
      <c r="M146" s="10">
        <f t="shared" si="12"/>
        <v>0.41232325078470727</v>
      </c>
      <c r="N146">
        <f t="shared" si="14"/>
        <v>9.1822252784707306E-2</v>
      </c>
    </row>
    <row r="147" spans="4:14" x14ac:dyDescent="0.2">
      <c r="D147"/>
      <c r="E147" s="19">
        <v>177.24426</v>
      </c>
      <c r="F147" s="19">
        <v>4999.6543000000001</v>
      </c>
      <c r="G147" s="20">
        <v>1.59529E-4</v>
      </c>
      <c r="H147" s="20">
        <v>2.6730499999999999E-8</v>
      </c>
      <c r="I147" s="21">
        <v>2.2818299999999999E-4</v>
      </c>
      <c r="J147" s="21">
        <f t="shared" si="13"/>
        <v>4.5639755532697527E-8</v>
      </c>
      <c r="K147" s="10">
        <f t="shared" si="10"/>
        <v>1.9524150478587615E-3</v>
      </c>
      <c r="L147" s="10">
        <f t="shared" si="11"/>
        <v>2.3160350478587614E-3</v>
      </c>
      <c r="M147" s="10">
        <f t="shared" si="12"/>
        <v>0.41050391819179072</v>
      </c>
      <c r="N147">
        <f t="shared" si="14"/>
        <v>9.1464250191790747E-2</v>
      </c>
    </row>
    <row r="148" spans="4:14" x14ac:dyDescent="0.2">
      <c r="D148"/>
      <c r="E148" s="19">
        <v>176.4349</v>
      </c>
      <c r="F148" s="19">
        <v>4999.6543000000001</v>
      </c>
      <c r="G148" s="20">
        <v>1.5965400000000001E-4</v>
      </c>
      <c r="H148" s="20">
        <v>1.93572E-8</v>
      </c>
      <c r="I148" s="21">
        <v>2.2830600000000001E-4</v>
      </c>
      <c r="J148" s="21">
        <f t="shared" si="13"/>
        <v>4.5664357233659136E-8</v>
      </c>
      <c r="K148" s="10">
        <f t="shared" si="10"/>
        <v>1.9534674796827215E-3</v>
      </c>
      <c r="L148" s="10">
        <f t="shared" si="11"/>
        <v>2.3170874796827213E-3</v>
      </c>
      <c r="M148" s="10">
        <f t="shared" si="12"/>
        <v>0.40881509776907293</v>
      </c>
      <c r="N148">
        <f t="shared" si="14"/>
        <v>9.1232277769072972E-2</v>
      </c>
    </row>
    <row r="149" spans="4:14" x14ac:dyDescent="0.2">
      <c r="D149"/>
      <c r="E149" s="19">
        <v>175.58734000000001</v>
      </c>
      <c r="F149" s="19">
        <v>4999.6543000000001</v>
      </c>
      <c r="G149" s="20">
        <v>1.59708E-4</v>
      </c>
      <c r="H149" s="20">
        <v>2.3789100000000001E-8</v>
      </c>
      <c r="I149" s="21">
        <v>2.2837399999999999E-4</v>
      </c>
      <c r="J149" s="21">
        <f t="shared" si="13"/>
        <v>4.5677958174028147E-8</v>
      </c>
      <c r="K149" s="10">
        <f t="shared" si="10"/>
        <v>1.9540493119106018E-3</v>
      </c>
      <c r="L149" s="10">
        <f t="shared" si="11"/>
        <v>2.3176693119106016E-3</v>
      </c>
      <c r="M149" s="10">
        <f t="shared" si="12"/>
        <v>0.40695338947801285</v>
      </c>
      <c r="N149">
        <f t="shared" si="14"/>
        <v>9.089617747801286E-2</v>
      </c>
    </row>
    <row r="150" spans="4:14" x14ac:dyDescent="0.2">
      <c r="D150"/>
      <c r="E150" s="19">
        <v>174.73544000000001</v>
      </c>
      <c r="F150" s="19">
        <v>4999.6543000000001</v>
      </c>
      <c r="G150" s="20">
        <v>1.59825E-4</v>
      </c>
      <c r="H150" s="20">
        <v>2.2058999999999999E-8</v>
      </c>
      <c r="I150" s="21">
        <v>2.28488E-4</v>
      </c>
      <c r="J150" s="21">
        <f t="shared" si="13"/>
        <v>4.5700759750529153E-8</v>
      </c>
      <c r="K150" s="10">
        <f t="shared" si="10"/>
        <v>1.9550247365279307E-3</v>
      </c>
      <c r="L150" s="10">
        <f t="shared" si="11"/>
        <v>2.3186447365279306E-3</v>
      </c>
      <c r="M150" s="10">
        <f t="shared" si="12"/>
        <v>0.40514940824089207</v>
      </c>
      <c r="N150">
        <f t="shared" si="14"/>
        <v>9.0625616240892035E-2</v>
      </c>
    </row>
    <row r="151" spans="4:14" x14ac:dyDescent="0.2">
      <c r="D151"/>
      <c r="E151" s="19">
        <v>173.93174999999999</v>
      </c>
      <c r="F151" s="19">
        <v>4999.6543000000001</v>
      </c>
      <c r="G151" s="20">
        <v>1.5988999999999999E-4</v>
      </c>
      <c r="H151" s="20">
        <v>1.88235E-8</v>
      </c>
      <c r="I151" s="21">
        <v>2.2855799999999999E-4</v>
      </c>
      <c r="J151" s="21">
        <f t="shared" si="13"/>
        <v>4.5714760718556081E-8</v>
      </c>
      <c r="K151" s="10">
        <f t="shared" si="10"/>
        <v>1.9556236814683953E-3</v>
      </c>
      <c r="L151" s="10">
        <f t="shared" si="11"/>
        <v>2.3192436814683951E-3</v>
      </c>
      <c r="M151" s="10">
        <f t="shared" si="12"/>
        <v>0.40339011219424054</v>
      </c>
      <c r="N151">
        <f t="shared" si="14"/>
        <v>9.0312962194240537E-2</v>
      </c>
    </row>
    <row r="152" spans="4:14" x14ac:dyDescent="0.2">
      <c r="D152"/>
      <c r="E152" s="19">
        <v>173.09021999999999</v>
      </c>
      <c r="F152" s="19">
        <v>4999.6543000000001</v>
      </c>
      <c r="G152" s="20">
        <v>1.5994300000000001E-4</v>
      </c>
      <c r="H152" s="20">
        <v>2.2379800000000002E-8</v>
      </c>
      <c r="I152" s="21">
        <v>2.2861999999999999E-4</v>
      </c>
      <c r="J152" s="21">
        <f t="shared" si="13"/>
        <v>4.572716157595136E-8</v>
      </c>
      <c r="K152" s="10">
        <f t="shared" si="10"/>
        <v>1.9561541755585216E-3</v>
      </c>
      <c r="L152" s="10">
        <f t="shared" si="11"/>
        <v>2.3197741755585214E-3</v>
      </c>
      <c r="M152" s="10">
        <f t="shared" si="12"/>
        <v>0.40153022239774305</v>
      </c>
      <c r="N152">
        <f t="shared" si="14"/>
        <v>8.9967826397743103E-2</v>
      </c>
    </row>
    <row r="153" spans="4:14" x14ac:dyDescent="0.2">
      <c r="D153"/>
      <c r="E153" s="19">
        <v>172.25977</v>
      </c>
      <c r="F153" s="19">
        <v>4999.6543000000001</v>
      </c>
      <c r="G153" s="20">
        <v>1.6008999999999999E-4</v>
      </c>
      <c r="H153" s="20">
        <v>1.8424E-8</v>
      </c>
      <c r="I153" s="21">
        <v>2.28769E-4</v>
      </c>
      <c r="J153" s="21">
        <f t="shared" si="13"/>
        <v>4.5756963636465826E-8</v>
      </c>
      <c r="K153" s="10">
        <f t="shared" si="10"/>
        <v>1.9574290726460828E-3</v>
      </c>
      <c r="L153" s="10">
        <f t="shared" si="11"/>
        <v>2.3210490726460827E-3</v>
      </c>
      <c r="M153" s="10">
        <f t="shared" si="12"/>
        <v>0.3998233794127275</v>
      </c>
      <c r="N153">
        <f t="shared" si="14"/>
        <v>8.9755793412727505E-2</v>
      </c>
    </row>
    <row r="154" spans="4:14" x14ac:dyDescent="0.2">
      <c r="D154"/>
      <c r="E154" s="19">
        <v>171.46315000000001</v>
      </c>
      <c r="F154" s="19">
        <v>4999.6543000000001</v>
      </c>
      <c r="G154" s="20">
        <v>1.6017000000000001E-4</v>
      </c>
      <c r="H154" s="20">
        <v>2.1324899999999999E-8</v>
      </c>
      <c r="I154" s="21">
        <v>2.2886099999999999E-4</v>
      </c>
      <c r="J154" s="21">
        <f t="shared" si="13"/>
        <v>4.5775364908729783E-8</v>
      </c>
      <c r="K154" s="10">
        <f t="shared" si="10"/>
        <v>1.9582162574249789E-3</v>
      </c>
      <c r="L154" s="10">
        <f t="shared" si="11"/>
        <v>2.3218362574249788E-3</v>
      </c>
      <c r="M154" s="10">
        <f t="shared" si="12"/>
        <v>0.39810935848229778</v>
      </c>
      <c r="N154">
        <f t="shared" si="14"/>
        <v>8.9475688482297769E-2</v>
      </c>
    </row>
    <row r="155" spans="4:14" x14ac:dyDescent="0.2">
      <c r="D155"/>
      <c r="E155" s="19">
        <v>170.60480000000001</v>
      </c>
      <c r="F155" s="19">
        <v>4999.6543000000001</v>
      </c>
      <c r="G155" s="20">
        <v>1.60271E-4</v>
      </c>
      <c r="H155" s="20">
        <v>2.1596699999999998E-8</v>
      </c>
      <c r="I155" s="21">
        <v>2.2895700000000001E-4</v>
      </c>
      <c r="J155" s="21">
        <f t="shared" si="13"/>
        <v>4.5794566236309581E-8</v>
      </c>
      <c r="K155" s="10">
        <f t="shared" si="10"/>
        <v>1.9590376676290456E-3</v>
      </c>
      <c r="L155" s="10">
        <f t="shared" si="11"/>
        <v>2.3226576676290455E-3</v>
      </c>
      <c r="M155" s="10">
        <f t="shared" si="12"/>
        <v>0.39625654685431982</v>
      </c>
      <c r="N155">
        <f t="shared" si="14"/>
        <v>8.9167906854319787E-2</v>
      </c>
    </row>
    <row r="156" spans="4:14" x14ac:dyDescent="0.2">
      <c r="D156"/>
      <c r="E156" s="19">
        <v>169.77817999999999</v>
      </c>
      <c r="F156" s="19">
        <v>4999.6543000000001</v>
      </c>
      <c r="G156" s="20">
        <v>1.6034799999999999E-4</v>
      </c>
      <c r="H156" s="20">
        <v>2.11544E-8</v>
      </c>
      <c r="I156" s="21">
        <v>2.29034E-4</v>
      </c>
      <c r="J156" s="21">
        <f t="shared" si="13"/>
        <v>4.5809967301139202E-8</v>
      </c>
      <c r="K156" s="10">
        <f t="shared" si="10"/>
        <v>1.9596965070635573E-3</v>
      </c>
      <c r="L156" s="10">
        <f t="shared" si="11"/>
        <v>2.3233165070635571E-3</v>
      </c>
      <c r="M156" s="10">
        <f t="shared" si="12"/>
        <v>0.39444844813320784</v>
      </c>
      <c r="N156">
        <f t="shared" si="14"/>
        <v>8.8847724133207878E-2</v>
      </c>
    </row>
    <row r="157" spans="4:14" x14ac:dyDescent="0.2">
      <c r="D157"/>
      <c r="E157" s="19">
        <v>168.96324000000001</v>
      </c>
      <c r="F157" s="19">
        <v>4999.6543000000001</v>
      </c>
      <c r="G157" s="20">
        <v>1.6045400000000001E-4</v>
      </c>
      <c r="H157" s="20">
        <v>2.0109499999999999E-8</v>
      </c>
      <c r="I157" s="21">
        <v>2.29144E-4</v>
      </c>
      <c r="J157" s="21">
        <f t="shared" si="13"/>
        <v>4.5831968822324374E-8</v>
      </c>
      <c r="K157" s="10">
        <f t="shared" si="10"/>
        <v>1.9606377062557161E-3</v>
      </c>
      <c r="L157" s="10">
        <f t="shared" si="11"/>
        <v>2.3242577062557159E-3</v>
      </c>
      <c r="M157" s="10">
        <f t="shared" si="12"/>
        <v>0.39271411264393408</v>
      </c>
      <c r="N157">
        <f t="shared" si="14"/>
        <v>8.8580280643934056E-2</v>
      </c>
    </row>
    <row r="158" spans="4:14" x14ac:dyDescent="0.2">
      <c r="D158"/>
      <c r="E158" s="19">
        <v>168.13197</v>
      </c>
      <c r="F158" s="19">
        <v>4999.6543000000001</v>
      </c>
      <c r="G158" s="20">
        <v>1.60571E-4</v>
      </c>
      <c r="H158" s="20">
        <v>2.01217E-8</v>
      </c>
      <c r="I158" s="21">
        <v>2.29263E-4</v>
      </c>
      <c r="J158" s="21">
        <f t="shared" si="13"/>
        <v>4.5855770467970156E-8</v>
      </c>
      <c r="K158" s="10">
        <f t="shared" si="10"/>
        <v>1.9616559126545067E-3</v>
      </c>
      <c r="L158" s="10">
        <f t="shared" si="11"/>
        <v>2.3252759126545066E-3</v>
      </c>
      <c r="M158" s="10">
        <f t="shared" si="12"/>
        <v>0.39095321998815014</v>
      </c>
      <c r="N158">
        <f t="shared" si="14"/>
        <v>8.8315673988150128E-2</v>
      </c>
    </row>
    <row r="159" spans="4:14" x14ac:dyDescent="0.2">
      <c r="D159"/>
      <c r="E159" s="19">
        <v>167.28014999999999</v>
      </c>
      <c r="F159" s="19">
        <v>4999.6543000000001</v>
      </c>
      <c r="G159" s="20">
        <v>1.6067300000000001E-4</v>
      </c>
      <c r="H159" s="20">
        <v>1.9772700000000001E-8</v>
      </c>
      <c r="I159" s="21">
        <v>2.2937500000000001E-4</v>
      </c>
      <c r="J159" s="21">
        <f t="shared" si="13"/>
        <v>4.5878172016813244E-8</v>
      </c>
      <c r="K159" s="10">
        <f t="shared" si="10"/>
        <v>1.9626142245592506E-3</v>
      </c>
      <c r="L159" s="10">
        <f t="shared" si="11"/>
        <v>2.3262342245592505E-3</v>
      </c>
      <c r="M159" s="10">
        <f t="shared" si="12"/>
        <v>0.38913281001940508</v>
      </c>
      <c r="N159">
        <f t="shared" si="14"/>
        <v>8.8028540019405105E-2</v>
      </c>
    </row>
    <row r="160" spans="4:14" x14ac:dyDescent="0.2">
      <c r="D160"/>
      <c r="E160" s="19">
        <v>166.45475999999999</v>
      </c>
      <c r="F160" s="19">
        <v>4999.6543000000001</v>
      </c>
      <c r="G160" s="20">
        <v>1.60736E-4</v>
      </c>
      <c r="H160" s="20">
        <v>2.3161300000000001E-8</v>
      </c>
      <c r="I160" s="21">
        <v>2.2943700000000001E-4</v>
      </c>
      <c r="J160" s="21">
        <f t="shared" si="13"/>
        <v>4.5890572874208523E-8</v>
      </c>
      <c r="K160" s="10">
        <f t="shared" si="10"/>
        <v>1.9631447186493766E-3</v>
      </c>
      <c r="L160" s="10">
        <f t="shared" si="11"/>
        <v>2.3267647186493764E-3</v>
      </c>
      <c r="M160" s="10">
        <f t="shared" si="12"/>
        <v>0.38730106281924948</v>
      </c>
      <c r="N160">
        <f t="shared" si="14"/>
        <v>8.7682494819249474E-2</v>
      </c>
    </row>
    <row r="161" spans="4:14" x14ac:dyDescent="0.2">
      <c r="D161"/>
      <c r="E161" s="19">
        <v>165.6182</v>
      </c>
      <c r="F161" s="19">
        <v>4999.6543000000001</v>
      </c>
      <c r="G161" s="20">
        <v>1.60865E-4</v>
      </c>
      <c r="H161" s="20">
        <v>2.2772500000000001E-8</v>
      </c>
      <c r="I161" s="21">
        <v>2.2957000000000001E-4</v>
      </c>
      <c r="J161" s="21">
        <f t="shared" si="13"/>
        <v>4.5917174713459692E-8</v>
      </c>
      <c r="K161" s="10">
        <f t="shared" si="10"/>
        <v>1.9642827140362602E-3</v>
      </c>
      <c r="L161" s="10">
        <f t="shared" si="11"/>
        <v>2.32790271403626E-3</v>
      </c>
      <c r="M161" s="10">
        <f t="shared" si="12"/>
        <v>0.38554305727380012</v>
      </c>
      <c r="N161">
        <f t="shared" si="14"/>
        <v>8.7430297273800126E-2</v>
      </c>
    </row>
    <row r="162" spans="4:14" x14ac:dyDescent="0.2">
      <c r="D162"/>
      <c r="E162" s="19">
        <v>164.76143999999999</v>
      </c>
      <c r="F162" s="19">
        <v>4999.6543000000001</v>
      </c>
      <c r="G162" s="20">
        <v>1.6100399999999999E-4</v>
      </c>
      <c r="H162" s="20">
        <v>2.0093500000000001E-8</v>
      </c>
      <c r="I162" s="21">
        <v>2.2972100000000001E-4</v>
      </c>
      <c r="J162" s="21">
        <f t="shared" si="13"/>
        <v>4.5947376801632063E-8</v>
      </c>
      <c r="K162" s="10">
        <f t="shared" si="10"/>
        <v>1.9655747238364056E-3</v>
      </c>
      <c r="L162" s="10">
        <f t="shared" si="11"/>
        <v>2.3291947238364055E-3</v>
      </c>
      <c r="M162" s="10">
        <f t="shared" si="12"/>
        <v>0.38376147673968847</v>
      </c>
      <c r="N162">
        <f t="shared" si="14"/>
        <v>8.7190884739688487E-2</v>
      </c>
    </row>
    <row r="163" spans="4:14" x14ac:dyDescent="0.2">
      <c r="D163"/>
      <c r="E163" s="19">
        <v>163.91441</v>
      </c>
      <c r="F163" s="19">
        <v>4999.6543000000001</v>
      </c>
      <c r="G163" s="20">
        <v>1.6106200000000001E-4</v>
      </c>
      <c r="H163" s="20">
        <v>2.2424599999999999E-8</v>
      </c>
      <c r="I163" s="21">
        <v>2.2978000000000001E-4</v>
      </c>
      <c r="J163" s="21">
        <f t="shared" si="13"/>
        <v>4.5959177617540476E-8</v>
      </c>
      <c r="K163" s="10">
        <f t="shared" si="10"/>
        <v>1.966079548857655E-3</v>
      </c>
      <c r="L163" s="10">
        <f t="shared" si="11"/>
        <v>2.3296995488576548E-3</v>
      </c>
      <c r="M163" s="10">
        <f t="shared" si="12"/>
        <v>0.38187132702826865</v>
      </c>
      <c r="N163">
        <f t="shared" si="14"/>
        <v>8.6825389028268668E-2</v>
      </c>
    </row>
    <row r="164" spans="4:14" x14ac:dyDescent="0.2">
      <c r="D164"/>
      <c r="E164" s="19">
        <v>163.12518</v>
      </c>
      <c r="F164" s="19">
        <v>4999.6543000000001</v>
      </c>
      <c r="G164" s="20">
        <v>1.61161E-4</v>
      </c>
      <c r="H164" s="20">
        <v>1.8786099999999999E-8</v>
      </c>
      <c r="I164" s="21">
        <v>2.2986600000000001E-4</v>
      </c>
      <c r="J164" s="21">
        <f t="shared" si="13"/>
        <v>4.5976378806830708E-8</v>
      </c>
      <c r="K164" s="10">
        <f t="shared" si="10"/>
        <v>1.9668153954987976E-3</v>
      </c>
      <c r="L164" s="10">
        <f t="shared" si="11"/>
        <v>2.3304353954987974E-3</v>
      </c>
      <c r="M164" s="10">
        <f t="shared" si="12"/>
        <v>0.3801526933691125</v>
      </c>
      <c r="N164">
        <f t="shared" si="14"/>
        <v>8.6527369369112525E-2</v>
      </c>
    </row>
    <row r="165" spans="4:14" x14ac:dyDescent="0.2">
      <c r="D165"/>
      <c r="E165" s="19">
        <v>162.27995999999999</v>
      </c>
      <c r="F165" s="19">
        <v>4999.6543000000001</v>
      </c>
      <c r="G165" s="20">
        <v>1.6131699999999999E-4</v>
      </c>
      <c r="H165" s="20">
        <v>2.2851399999999999E-8</v>
      </c>
      <c r="I165" s="21">
        <v>2.3003100000000001E-4</v>
      </c>
      <c r="J165" s="21">
        <f t="shared" si="13"/>
        <v>4.6009381088608465E-8</v>
      </c>
      <c r="K165" s="10">
        <f t="shared" si="10"/>
        <v>1.9682271942870365E-3</v>
      </c>
      <c r="L165" s="10">
        <f t="shared" si="11"/>
        <v>2.3318471942870363E-3</v>
      </c>
      <c r="M165" s="10">
        <f t="shared" si="12"/>
        <v>0.37841206941501243</v>
      </c>
      <c r="N165">
        <f t="shared" si="14"/>
        <v>8.6308141415012474E-2</v>
      </c>
    </row>
    <row r="166" spans="4:14" x14ac:dyDescent="0.2">
      <c r="D166"/>
      <c r="E166" s="19">
        <v>161.44594000000001</v>
      </c>
      <c r="F166" s="19">
        <v>4999.6543000000001</v>
      </c>
      <c r="G166" s="20">
        <v>1.61442E-4</v>
      </c>
      <c r="H166" s="20">
        <v>2.2299700000000001E-8</v>
      </c>
      <c r="I166" s="21">
        <v>2.3015500000000001E-4</v>
      </c>
      <c r="J166" s="21">
        <f t="shared" si="13"/>
        <v>4.603418280339903E-8</v>
      </c>
      <c r="K166" s="10">
        <f t="shared" si="10"/>
        <v>1.9692881824672887E-3</v>
      </c>
      <c r="L166" s="10">
        <f t="shared" si="11"/>
        <v>2.3329081824672885E-3</v>
      </c>
      <c r="M166" s="10">
        <f t="shared" si="12"/>
        <v>0.37663855445212291</v>
      </c>
      <c r="N166">
        <f t="shared" si="14"/>
        <v>8.6035862452122927E-2</v>
      </c>
    </row>
    <row r="167" spans="4:14" x14ac:dyDescent="0.2">
      <c r="D167"/>
      <c r="E167" s="19">
        <v>160.65262999999999</v>
      </c>
      <c r="F167" s="19">
        <v>4999.6543000000001</v>
      </c>
      <c r="G167" s="20">
        <v>1.61514E-4</v>
      </c>
      <c r="H167" s="20">
        <v>2.1365200000000001E-8</v>
      </c>
      <c r="I167" s="21">
        <v>2.30232E-4</v>
      </c>
      <c r="J167" s="21">
        <f t="shared" si="13"/>
        <v>4.6049583868228651E-8</v>
      </c>
      <c r="K167" s="10">
        <f t="shared" si="10"/>
        <v>1.9699470219017999E-3</v>
      </c>
      <c r="L167" s="10">
        <f t="shared" si="11"/>
        <v>2.3335670219017998E-3</v>
      </c>
      <c r="M167" s="10">
        <f t="shared" si="12"/>
        <v>0.37489367934979173</v>
      </c>
      <c r="N167">
        <f t="shared" si="14"/>
        <v>8.5718945349791728E-2</v>
      </c>
    </row>
    <row r="168" spans="4:14" x14ac:dyDescent="0.2">
      <c r="D168"/>
      <c r="E168" s="19">
        <v>159.80806999999999</v>
      </c>
      <c r="F168" s="19">
        <v>4999.6543000000001</v>
      </c>
      <c r="G168" s="20">
        <v>1.6166299999999999E-4</v>
      </c>
      <c r="H168" s="20">
        <v>2.1589299999999999E-8</v>
      </c>
      <c r="I168" s="21">
        <v>2.30382E-4</v>
      </c>
      <c r="J168" s="21">
        <f t="shared" si="13"/>
        <v>4.6079585942572066E-8</v>
      </c>
      <c r="K168" s="10">
        <f t="shared" si="10"/>
        <v>1.9712304753456535E-3</v>
      </c>
      <c r="L168" s="10">
        <f t="shared" si="11"/>
        <v>2.3348504753456533E-3</v>
      </c>
      <c r="M168" s="10">
        <f t="shared" si="12"/>
        <v>0.37312794820357142</v>
      </c>
      <c r="N168">
        <f t="shared" si="14"/>
        <v>8.5473422203571445E-2</v>
      </c>
    </row>
    <row r="169" spans="4:14" x14ac:dyDescent="0.2">
      <c r="D169"/>
      <c r="E169" s="19">
        <v>158.94383999999999</v>
      </c>
      <c r="F169" s="19">
        <v>4999.6543000000001</v>
      </c>
      <c r="G169" s="20">
        <v>1.61788E-4</v>
      </c>
      <c r="H169" s="20">
        <v>2.1691299999999998E-8</v>
      </c>
      <c r="I169" s="21">
        <v>2.3051500000000001E-4</v>
      </c>
      <c r="J169" s="21">
        <f t="shared" si="13"/>
        <v>4.6106187781823235E-8</v>
      </c>
      <c r="K169" s="10">
        <f t="shared" si="10"/>
        <v>1.9723684707325371E-3</v>
      </c>
      <c r="L169" s="10">
        <f t="shared" si="11"/>
        <v>2.3359884707325369E-3</v>
      </c>
      <c r="M169" s="10">
        <f t="shared" si="12"/>
        <v>0.37129097773395703</v>
      </c>
      <c r="N169">
        <f t="shared" si="14"/>
        <v>8.5192065733957031E-2</v>
      </c>
    </row>
    <row r="170" spans="4:14" x14ac:dyDescent="0.2">
      <c r="D170"/>
      <c r="E170" s="19">
        <v>158.11803</v>
      </c>
      <c r="F170" s="19">
        <v>4999.6543000000001</v>
      </c>
      <c r="G170" s="20">
        <v>1.6187999999999999E-4</v>
      </c>
      <c r="H170" s="20">
        <v>2.0764899999999999E-8</v>
      </c>
      <c r="I170" s="21">
        <v>2.3060600000000001E-4</v>
      </c>
      <c r="J170" s="21">
        <f t="shared" si="13"/>
        <v>4.6124389040258243E-8</v>
      </c>
      <c r="K170" s="10">
        <f t="shared" si="10"/>
        <v>1.9731470991551413E-3</v>
      </c>
      <c r="L170" s="10">
        <f t="shared" si="11"/>
        <v>2.3367670991551411E-3</v>
      </c>
      <c r="M170" s="10">
        <f t="shared" si="12"/>
        <v>0.36948501028722558</v>
      </c>
      <c r="N170">
        <f t="shared" si="14"/>
        <v>8.4872556287225592E-2</v>
      </c>
    </row>
    <row r="171" spans="4:14" x14ac:dyDescent="0.2">
      <c r="D171"/>
      <c r="E171" s="19">
        <v>157.28654</v>
      </c>
      <c r="F171" s="19">
        <v>4999.6543000000001</v>
      </c>
      <c r="G171" s="20">
        <v>1.6202600000000001E-4</v>
      </c>
      <c r="H171" s="20">
        <v>2.2342299999999999E-8</v>
      </c>
      <c r="I171" s="21">
        <v>2.30759E-4</v>
      </c>
      <c r="J171" s="21">
        <f t="shared" si="13"/>
        <v>4.6154991156088531E-8</v>
      </c>
      <c r="K171" s="10">
        <f t="shared" si="10"/>
        <v>1.9744562216678719E-3</v>
      </c>
      <c r="L171" s="10">
        <f t="shared" si="11"/>
        <v>2.3380762216678717E-3</v>
      </c>
      <c r="M171" s="10">
        <f t="shared" si="12"/>
        <v>0.36774791916241256</v>
      </c>
      <c r="N171">
        <f t="shared" si="14"/>
        <v>8.4632147162412574E-2</v>
      </c>
    </row>
    <row r="172" spans="4:14" x14ac:dyDescent="0.2">
      <c r="D172"/>
      <c r="E172" s="19">
        <v>156.45932999999999</v>
      </c>
      <c r="F172" s="19">
        <v>4999.6543000000001</v>
      </c>
      <c r="G172" s="20">
        <v>1.62165E-4</v>
      </c>
      <c r="H172" s="20">
        <v>2.3450000000000002E-8</v>
      </c>
      <c r="I172" s="21">
        <v>2.30891E-4</v>
      </c>
      <c r="J172" s="21">
        <f t="shared" si="13"/>
        <v>4.6181392981510738E-8</v>
      </c>
      <c r="K172" s="10">
        <f t="shared" si="10"/>
        <v>1.9755856606984627E-3</v>
      </c>
      <c r="L172" s="10">
        <f t="shared" si="11"/>
        <v>2.3392056606984625E-3</v>
      </c>
      <c r="M172" s="10">
        <f t="shared" si="12"/>
        <v>0.36599055040508877</v>
      </c>
      <c r="N172">
        <f t="shared" si="14"/>
        <v>8.436375640508878E-2</v>
      </c>
    </row>
    <row r="173" spans="4:14" x14ac:dyDescent="0.2">
      <c r="D173"/>
      <c r="E173" s="19">
        <v>155.63676000000001</v>
      </c>
      <c r="F173" s="19">
        <v>4999.6543000000001</v>
      </c>
      <c r="G173" s="20">
        <v>1.6230300000000001E-4</v>
      </c>
      <c r="H173" s="20">
        <v>2.2224300000000001E-8</v>
      </c>
      <c r="I173" s="21">
        <v>2.31027E-4</v>
      </c>
      <c r="J173" s="21">
        <f t="shared" si="13"/>
        <v>4.6208594862248772E-8</v>
      </c>
      <c r="K173" s="10">
        <f t="shared" si="10"/>
        <v>1.9767493251542233E-3</v>
      </c>
      <c r="L173" s="10">
        <f t="shared" si="11"/>
        <v>2.3403693251542231E-3</v>
      </c>
      <c r="M173" s="10">
        <f t="shared" si="12"/>
        <v>0.36424749897038983</v>
      </c>
      <c r="N173">
        <f t="shared" si="14"/>
        <v>8.4101330970389798E-2</v>
      </c>
    </row>
    <row r="174" spans="4:14" x14ac:dyDescent="0.2">
      <c r="D174"/>
      <c r="E174" s="19">
        <v>154.84517</v>
      </c>
      <c r="F174" s="19">
        <v>4999.6543000000001</v>
      </c>
      <c r="G174" s="20">
        <v>1.6238E-4</v>
      </c>
      <c r="H174" s="20">
        <v>2.10738E-8</v>
      </c>
      <c r="I174" s="21">
        <v>2.31105E-4</v>
      </c>
      <c r="J174" s="21">
        <f t="shared" si="13"/>
        <v>4.6224195940907356E-8</v>
      </c>
      <c r="K174" s="10">
        <f t="shared" si="10"/>
        <v>1.9774167209450273E-3</v>
      </c>
      <c r="L174" s="10">
        <f t="shared" si="11"/>
        <v>2.3410367209450271E-3</v>
      </c>
      <c r="M174" s="10">
        <f t="shared" si="12"/>
        <v>0.36249822903097528</v>
      </c>
      <c r="N174">
        <f t="shared" si="14"/>
        <v>8.3776923030975281E-2</v>
      </c>
    </row>
    <row r="175" spans="4:14" x14ac:dyDescent="0.2">
      <c r="D175"/>
      <c r="E175" s="19">
        <v>154.00301999999999</v>
      </c>
      <c r="F175" s="19">
        <v>4999.6543000000001</v>
      </c>
      <c r="G175" s="20">
        <v>1.6257700000000001E-4</v>
      </c>
      <c r="H175" s="20">
        <v>2.1010399999999999E-8</v>
      </c>
      <c r="I175" s="21">
        <v>2.3132099999999999E-4</v>
      </c>
      <c r="J175" s="21">
        <f t="shared" si="13"/>
        <v>4.6267398927961878E-8</v>
      </c>
      <c r="K175" s="10">
        <f t="shared" si="10"/>
        <v>1.9792648939041761E-3</v>
      </c>
      <c r="L175" s="10">
        <f t="shared" si="11"/>
        <v>2.3428848939041759E-3</v>
      </c>
      <c r="M175" s="10">
        <f t="shared" si="12"/>
        <v>0.36081134917362268</v>
      </c>
      <c r="N175">
        <f t="shared" si="14"/>
        <v>8.3605913173622676E-2</v>
      </c>
    </row>
    <row r="176" spans="4:14" x14ac:dyDescent="0.2">
      <c r="D176"/>
      <c r="E176" s="19">
        <v>153.14152999999999</v>
      </c>
      <c r="F176" s="19">
        <v>4999.6543000000001</v>
      </c>
      <c r="G176" s="20">
        <v>1.6267000000000001E-4</v>
      </c>
      <c r="H176" s="20">
        <v>1.6999900000000001E-8</v>
      </c>
      <c r="I176" s="21">
        <v>2.31401E-4</v>
      </c>
      <c r="J176" s="21">
        <f t="shared" si="13"/>
        <v>4.6283400034278371E-8</v>
      </c>
      <c r="K176" s="10">
        <f t="shared" si="10"/>
        <v>1.9799494024075647E-3</v>
      </c>
      <c r="L176" s="10">
        <f t="shared" si="11"/>
        <v>2.3435694024075645E-3</v>
      </c>
      <c r="M176" s="10">
        <f t="shared" si="12"/>
        <v>0.35889780394588011</v>
      </c>
      <c r="N176">
        <f t="shared" si="14"/>
        <v>8.324304994588011E-2</v>
      </c>
    </row>
    <row r="177" spans="4:14" x14ac:dyDescent="0.2">
      <c r="D177"/>
      <c r="E177" s="19">
        <v>152.31441000000001</v>
      </c>
      <c r="F177" s="19">
        <v>4999.6543000000001</v>
      </c>
      <c r="G177" s="20">
        <v>1.62731E-4</v>
      </c>
      <c r="H177" s="20">
        <v>2.19698E-8</v>
      </c>
      <c r="I177" s="21">
        <v>2.3147E-4</v>
      </c>
      <c r="J177" s="21">
        <f t="shared" si="13"/>
        <v>4.6297200988476344E-8</v>
      </c>
      <c r="K177" s="10">
        <f t="shared" si="10"/>
        <v>1.9805397909917373E-3</v>
      </c>
      <c r="L177" s="10">
        <f t="shared" si="11"/>
        <v>2.3441597909917371E-3</v>
      </c>
      <c r="M177" s="10">
        <f t="shared" si="12"/>
        <v>0.35704931551062979</v>
      </c>
      <c r="N177">
        <f t="shared" si="14"/>
        <v>8.2883377510629769E-2</v>
      </c>
    </row>
    <row r="178" spans="4:14" x14ac:dyDescent="0.2">
      <c r="D178"/>
      <c r="E178" s="19">
        <v>151.47753</v>
      </c>
      <c r="F178" s="19">
        <v>4999.6543000000001</v>
      </c>
      <c r="G178" s="20">
        <v>1.62941E-4</v>
      </c>
      <c r="H178" s="20">
        <v>1.9498800000000001E-8</v>
      </c>
      <c r="I178" s="21">
        <v>2.3167899999999999E-4</v>
      </c>
      <c r="J178" s="21">
        <f t="shared" si="13"/>
        <v>4.6339003878728172E-8</v>
      </c>
      <c r="K178" s="10">
        <f t="shared" si="10"/>
        <v>1.9823280694568398E-3</v>
      </c>
      <c r="L178" s="10">
        <f t="shared" si="11"/>
        <v>2.3459480694568396E-3</v>
      </c>
      <c r="M178" s="10">
        <f t="shared" si="12"/>
        <v>0.35535841906959054</v>
      </c>
      <c r="N178">
        <f t="shared" si="14"/>
        <v>8.269886506959051E-2</v>
      </c>
    </row>
    <row r="179" spans="4:14" x14ac:dyDescent="0.2">
      <c r="D179"/>
      <c r="E179" s="19">
        <v>150.62334999999999</v>
      </c>
      <c r="F179" s="19">
        <v>4999.6543000000001</v>
      </c>
      <c r="G179" s="20">
        <v>1.6300700000000001E-4</v>
      </c>
      <c r="H179" s="20">
        <v>1.7911099999999999E-8</v>
      </c>
      <c r="I179" s="21">
        <v>2.3175499999999999E-4</v>
      </c>
      <c r="J179" s="21">
        <f t="shared" si="13"/>
        <v>4.6354204929728838E-8</v>
      </c>
      <c r="K179" s="10">
        <f t="shared" si="10"/>
        <v>1.9829783525350587E-3</v>
      </c>
      <c r="L179" s="10">
        <f t="shared" si="11"/>
        <v>2.3465983525350585E-3</v>
      </c>
      <c r="M179" s="10">
        <f t="shared" si="12"/>
        <v>0.35345250496331149</v>
      </c>
      <c r="N179">
        <f t="shared" si="14"/>
        <v>8.2330474963311515E-2</v>
      </c>
    </row>
    <row r="180" spans="4:14" x14ac:dyDescent="0.2">
      <c r="D180"/>
      <c r="E180" s="19">
        <v>149.82524000000001</v>
      </c>
      <c r="F180" s="19">
        <v>4999.6543000000001</v>
      </c>
      <c r="G180" s="20">
        <v>1.6320899999999999E-4</v>
      </c>
      <c r="H180" s="20">
        <v>2.0848100000000001E-8</v>
      </c>
      <c r="I180" s="21">
        <v>2.3195600000000001E-4</v>
      </c>
      <c r="J180" s="21">
        <f t="shared" si="13"/>
        <v>4.6394407709349025E-8</v>
      </c>
      <c r="K180" s="10">
        <f t="shared" si="10"/>
        <v>1.9846981801498226E-3</v>
      </c>
      <c r="L180" s="10">
        <f t="shared" si="11"/>
        <v>2.3483181801498224E-3</v>
      </c>
      <c r="M180" s="10">
        <f t="shared" si="12"/>
        <v>0.3518373349373104</v>
      </c>
      <c r="N180">
        <f t="shared" si="14"/>
        <v>8.2151902937310395E-2</v>
      </c>
    </row>
    <row r="181" spans="4:14" x14ac:dyDescent="0.2">
      <c r="D181"/>
      <c r="E181" s="19">
        <v>148.99507</v>
      </c>
      <c r="F181" s="19">
        <v>4999.6543000000001</v>
      </c>
      <c r="G181" s="20">
        <v>1.6325500000000001E-4</v>
      </c>
      <c r="H181" s="20">
        <v>2.0149099999999999E-8</v>
      </c>
      <c r="I181" s="21">
        <v>2.3200099999999999E-4</v>
      </c>
      <c r="J181" s="21">
        <f t="shared" si="13"/>
        <v>4.6403408331652044E-8</v>
      </c>
      <c r="K181" s="10">
        <f t="shared" si="10"/>
        <v>1.9850832161829781E-3</v>
      </c>
      <c r="L181" s="10">
        <f t="shared" si="11"/>
        <v>2.3487032161829779E-3</v>
      </c>
      <c r="M181" s="10">
        <f t="shared" si="12"/>
        <v>0.34994520010440794</v>
      </c>
      <c r="N181">
        <f t="shared" si="14"/>
        <v>8.1754074104407937E-2</v>
      </c>
    </row>
    <row r="182" spans="4:14" x14ac:dyDescent="0.2">
      <c r="D182"/>
      <c r="E182" s="19">
        <v>148.12402</v>
      </c>
      <c r="F182" s="19">
        <v>4999.6543000000001</v>
      </c>
      <c r="G182" s="20">
        <v>1.63475E-4</v>
      </c>
      <c r="H182" s="20">
        <v>1.94636E-8</v>
      </c>
      <c r="I182" s="21">
        <v>2.3221400000000001E-4</v>
      </c>
      <c r="J182" s="21">
        <f t="shared" si="13"/>
        <v>4.6446011277219707E-8</v>
      </c>
      <c r="K182" s="10">
        <f t="shared" si="10"/>
        <v>1.9869057200732503E-3</v>
      </c>
      <c r="L182" s="10">
        <f t="shared" si="11"/>
        <v>2.3505257200732502E-3</v>
      </c>
      <c r="M182" s="10">
        <f t="shared" si="12"/>
        <v>0.3481693187706445</v>
      </c>
      <c r="N182">
        <f t="shared" si="14"/>
        <v>8.1546082770644512E-2</v>
      </c>
    </row>
    <row r="183" spans="4:14" x14ac:dyDescent="0.2">
      <c r="D183"/>
      <c r="E183" s="19">
        <v>147.32658000000001</v>
      </c>
      <c r="F183" s="19">
        <v>4999.6543000000001</v>
      </c>
      <c r="G183" s="20">
        <v>1.63587E-4</v>
      </c>
      <c r="H183" s="20">
        <v>1.8895000000000001E-8</v>
      </c>
      <c r="I183" s="21">
        <v>2.32339E-4</v>
      </c>
      <c r="J183" s="21">
        <f t="shared" si="13"/>
        <v>4.6471013005839221E-8</v>
      </c>
      <c r="K183" s="10">
        <f t="shared" si="10"/>
        <v>1.9879752646097949E-3</v>
      </c>
      <c r="L183" s="10">
        <f t="shared" si="11"/>
        <v>2.3515952646097947E-3</v>
      </c>
      <c r="M183" s="10">
        <f t="shared" si="12"/>
        <v>0.34645248787915611</v>
      </c>
      <c r="N183">
        <f t="shared" si="14"/>
        <v>8.1264643879156107E-2</v>
      </c>
    </row>
    <row r="184" spans="4:14" x14ac:dyDescent="0.2">
      <c r="D184"/>
      <c r="E184" s="19">
        <v>146.50565</v>
      </c>
      <c r="F184" s="19">
        <v>4999.6543000000001</v>
      </c>
      <c r="G184" s="20">
        <v>1.63671E-4</v>
      </c>
      <c r="H184" s="20">
        <v>1.83198E-8</v>
      </c>
      <c r="I184" s="21">
        <v>2.3242299999999999E-4</v>
      </c>
      <c r="J184" s="21">
        <f t="shared" si="13"/>
        <v>4.6487814167471535E-8</v>
      </c>
      <c r="K184" s="10">
        <f t="shared" si="10"/>
        <v>1.9886939985383528E-3</v>
      </c>
      <c r="L184" s="10">
        <f t="shared" si="11"/>
        <v>2.3523139985383527E-3</v>
      </c>
      <c r="M184" s="10">
        <f t="shared" si="12"/>
        <v>0.3446272913599604</v>
      </c>
      <c r="N184">
        <f t="shared" si="14"/>
        <v>8.0917121359960417E-2</v>
      </c>
    </row>
    <row r="185" spans="4:14" x14ac:dyDescent="0.2">
      <c r="D185"/>
      <c r="E185" s="19">
        <v>145.65315000000001</v>
      </c>
      <c r="F185" s="19">
        <v>4999.6543000000001</v>
      </c>
      <c r="G185" s="20">
        <v>1.63855E-4</v>
      </c>
      <c r="H185" s="20">
        <v>1.52326E-8</v>
      </c>
      <c r="I185" s="21">
        <v>2.3261199999999999E-4</v>
      </c>
      <c r="J185" s="21">
        <f t="shared" si="13"/>
        <v>4.6525616781144245E-8</v>
      </c>
      <c r="K185" s="10">
        <f t="shared" si="10"/>
        <v>1.990311149877608E-3</v>
      </c>
      <c r="L185" s="10">
        <f t="shared" si="11"/>
        <v>2.3539311498776078E-3</v>
      </c>
      <c r="M185" s="10">
        <f t="shared" si="12"/>
        <v>0.34285748686279571</v>
      </c>
      <c r="N185">
        <f t="shared" si="14"/>
        <v>8.0681816862795699E-2</v>
      </c>
    </row>
    <row r="186" spans="4:14" x14ac:dyDescent="0.2">
      <c r="D186"/>
      <c r="E186" s="19">
        <v>144.84027</v>
      </c>
      <c r="F186" s="19">
        <v>4999.6543000000001</v>
      </c>
      <c r="G186" s="20">
        <v>1.63981E-4</v>
      </c>
      <c r="H186" s="20">
        <v>1.53698E-8</v>
      </c>
      <c r="I186" s="21">
        <v>2.3272500000000001E-4</v>
      </c>
      <c r="J186" s="21">
        <f t="shared" si="13"/>
        <v>4.6548218343816289E-8</v>
      </c>
      <c r="K186" s="10">
        <f t="shared" si="10"/>
        <v>1.9912780181386446E-3</v>
      </c>
      <c r="L186" s="10">
        <f t="shared" si="11"/>
        <v>2.3548980181386445E-3</v>
      </c>
      <c r="M186" s="10">
        <f t="shared" si="12"/>
        <v>0.34108406476966618</v>
      </c>
      <c r="N186">
        <f t="shared" si="14"/>
        <v>8.0371578769666177E-2</v>
      </c>
    </row>
    <row r="187" spans="4:14" x14ac:dyDescent="0.2">
      <c r="D187"/>
      <c r="E187" s="19">
        <v>143.99234999999999</v>
      </c>
      <c r="F187" s="19">
        <v>4999.6543000000001</v>
      </c>
      <c r="G187" s="20">
        <v>1.6408899999999999E-4</v>
      </c>
      <c r="H187" s="20">
        <v>2.4823399999999998E-8</v>
      </c>
      <c r="I187" s="21">
        <v>2.3283599999999999E-4</v>
      </c>
      <c r="J187" s="21">
        <f t="shared" si="13"/>
        <v>4.6570419878830422E-8</v>
      </c>
      <c r="K187" s="10">
        <f t="shared" si="10"/>
        <v>1.9922277736870962E-3</v>
      </c>
      <c r="L187" s="10">
        <f t="shared" si="11"/>
        <v>2.355847773687096E-3</v>
      </c>
      <c r="M187" s="10">
        <f t="shared" si="12"/>
        <v>0.3392240571754731</v>
      </c>
      <c r="N187">
        <f t="shared" si="14"/>
        <v>8.0037827175473128E-2</v>
      </c>
    </row>
    <row r="188" spans="4:14" x14ac:dyDescent="0.2">
      <c r="D188"/>
      <c r="E188" s="19">
        <v>143.14690999999999</v>
      </c>
      <c r="F188" s="19">
        <v>4999.6543000000001</v>
      </c>
      <c r="G188" s="20">
        <v>1.6425200000000001E-4</v>
      </c>
      <c r="H188" s="20">
        <v>1.6986399999999999E-8</v>
      </c>
      <c r="I188" s="21">
        <v>2.3300299999999999E-4</v>
      </c>
      <c r="J188" s="21">
        <f t="shared" si="13"/>
        <v>4.6603822188266097E-8</v>
      </c>
      <c r="K188" s="10">
        <f t="shared" si="10"/>
        <v>1.9936566851879198E-3</v>
      </c>
      <c r="L188" s="10">
        <f t="shared" si="11"/>
        <v>2.3572766851879196E-3</v>
      </c>
      <c r="M188" s="10">
        <f t="shared" si="12"/>
        <v>0.33743687349969342</v>
      </c>
      <c r="N188">
        <f t="shared" si="14"/>
        <v>7.9772435499693456E-2</v>
      </c>
    </row>
    <row r="189" spans="4:14" x14ac:dyDescent="0.2">
      <c r="D189"/>
      <c r="E189" s="19">
        <v>142.33819</v>
      </c>
      <c r="F189" s="19">
        <v>4999.6543000000001</v>
      </c>
      <c r="G189" s="20">
        <v>1.64384E-4</v>
      </c>
      <c r="H189" s="20">
        <v>1.7881299999999999E-8</v>
      </c>
      <c r="I189" s="21">
        <v>2.33136E-4</v>
      </c>
      <c r="J189" s="21">
        <f t="shared" si="13"/>
        <v>4.6630424027517259E-8</v>
      </c>
      <c r="K189" s="10">
        <f t="shared" si="10"/>
        <v>1.9947946805748029E-3</v>
      </c>
      <c r="L189" s="10">
        <f t="shared" si="11"/>
        <v>2.3584146805748028E-3</v>
      </c>
      <c r="M189" s="10">
        <f t="shared" si="12"/>
        <v>0.33569247690244558</v>
      </c>
      <c r="N189">
        <f t="shared" si="14"/>
        <v>7.9483734902445591E-2</v>
      </c>
    </row>
    <row r="190" spans="4:14" x14ac:dyDescent="0.2">
      <c r="D190"/>
      <c r="E190" s="19">
        <v>141.50424000000001</v>
      </c>
      <c r="F190" s="19">
        <v>4999.6543000000001</v>
      </c>
      <c r="G190" s="20">
        <v>1.6451599999999999E-4</v>
      </c>
      <c r="H190" s="20">
        <v>1.7976300000000001E-8</v>
      </c>
      <c r="I190" s="21">
        <v>2.3326600000000001E-4</v>
      </c>
      <c r="J190" s="21">
        <f t="shared" si="13"/>
        <v>4.6656425825281562E-8</v>
      </c>
      <c r="K190" s="10">
        <f t="shared" si="10"/>
        <v>1.9959070068928096E-3</v>
      </c>
      <c r="L190" s="10">
        <f t="shared" si="11"/>
        <v>2.3595270068928094E-3</v>
      </c>
      <c r="M190" s="10">
        <f t="shared" si="12"/>
        <v>0.33388307586984178</v>
      </c>
      <c r="N190">
        <f t="shared" si="14"/>
        <v>7.9175443869841766E-2</v>
      </c>
    </row>
    <row r="191" spans="4:14" x14ac:dyDescent="0.2">
      <c r="D191"/>
      <c r="E191" s="19">
        <v>136.86139</v>
      </c>
      <c r="F191" s="19">
        <v>4999.6543000000001</v>
      </c>
      <c r="G191" s="20">
        <v>1.6526400000000001E-4</v>
      </c>
      <c r="H191" s="20">
        <v>2.3138600000000001E-8</v>
      </c>
      <c r="I191" s="21">
        <v>2.34019E-4</v>
      </c>
      <c r="J191" s="21">
        <f t="shared" si="13"/>
        <v>4.6807036238485529E-8</v>
      </c>
      <c r="K191" s="10">
        <f t="shared" si="10"/>
        <v>2.002349943180954E-3</v>
      </c>
      <c r="L191" s="10">
        <f t="shared" si="11"/>
        <v>2.3659699431809538E-3</v>
      </c>
      <c r="M191" s="10">
        <f t="shared" si="12"/>
        <v>0.32380993512196637</v>
      </c>
      <c r="N191">
        <f t="shared" si="14"/>
        <v>7.7459433121966362E-2</v>
      </c>
    </row>
    <row r="192" spans="4:14" x14ac:dyDescent="0.2">
      <c r="D192"/>
      <c r="E192" s="19">
        <v>136.42140000000001</v>
      </c>
      <c r="F192" s="19">
        <v>4999.6543000000001</v>
      </c>
      <c r="G192" s="20">
        <v>1.65403E-4</v>
      </c>
      <c r="H192" s="20">
        <v>1.5862700000000001E-8</v>
      </c>
      <c r="I192" s="21">
        <v>2.34157E-4</v>
      </c>
      <c r="J192" s="21">
        <f t="shared" si="13"/>
        <v>4.6834638146881475E-8</v>
      </c>
      <c r="K192" s="10">
        <f t="shared" si="10"/>
        <v>2.0035307203492988E-3</v>
      </c>
      <c r="L192" s="10">
        <f t="shared" si="11"/>
        <v>2.3671507203492986E-3</v>
      </c>
      <c r="M192" s="10">
        <f t="shared" si="12"/>
        <v>0.3229300152810598</v>
      </c>
      <c r="N192">
        <f t="shared" si="14"/>
        <v>7.7371495281059813E-2</v>
      </c>
    </row>
    <row r="193" spans="4:14" x14ac:dyDescent="0.2">
      <c r="D193"/>
      <c r="E193" s="19">
        <v>135.5985</v>
      </c>
      <c r="F193" s="19">
        <v>4999.6543000000001</v>
      </c>
      <c r="G193" s="20">
        <v>1.65546E-4</v>
      </c>
      <c r="H193" s="20">
        <v>1.7064200000000001E-8</v>
      </c>
      <c r="I193" s="21">
        <v>2.3430599999999999E-4</v>
      </c>
      <c r="J193" s="21">
        <f t="shared" si="13"/>
        <v>4.6864440207395934E-8</v>
      </c>
      <c r="K193" s="10">
        <f t="shared" si="10"/>
        <v>2.00480561743686E-3</v>
      </c>
      <c r="L193" s="10">
        <f t="shared" si="11"/>
        <v>2.3684256174368598E-3</v>
      </c>
      <c r="M193" s="10">
        <f t="shared" si="12"/>
        <v>0.32115496108601205</v>
      </c>
      <c r="N193">
        <f t="shared" si="14"/>
        <v>7.707766108601205E-2</v>
      </c>
    </row>
    <row r="194" spans="4:14" x14ac:dyDescent="0.2">
      <c r="D194"/>
      <c r="E194" s="19">
        <v>134.74008000000001</v>
      </c>
      <c r="F194" s="19">
        <v>4999.6543000000001</v>
      </c>
      <c r="G194" s="20">
        <v>1.6565899999999999E-4</v>
      </c>
      <c r="H194" s="20">
        <v>1.8727E-8</v>
      </c>
      <c r="I194" s="21">
        <v>2.3442600000000001E-4</v>
      </c>
      <c r="J194" s="21">
        <f t="shared" si="13"/>
        <v>4.6888441866870678E-8</v>
      </c>
      <c r="K194" s="10">
        <f t="shared" si="10"/>
        <v>2.005832380191943E-3</v>
      </c>
      <c r="L194" s="10">
        <f t="shared" si="11"/>
        <v>2.3694523801919428E-3</v>
      </c>
      <c r="M194" s="10">
        <f t="shared" si="12"/>
        <v>0.31926020326325283</v>
      </c>
      <c r="N194">
        <f t="shared" si="14"/>
        <v>7.6728059263252796E-2</v>
      </c>
    </row>
    <row r="195" spans="4:14" x14ac:dyDescent="0.2">
      <c r="D195"/>
      <c r="E195" s="19">
        <v>133.90497999999999</v>
      </c>
      <c r="F195" s="19">
        <v>4999.6543000000001</v>
      </c>
      <c r="G195" s="20">
        <v>1.65876E-4</v>
      </c>
      <c r="H195" s="20">
        <v>1.7137899999999999E-8</v>
      </c>
      <c r="I195" s="21">
        <v>2.3464300000000001E-4</v>
      </c>
      <c r="J195" s="21">
        <f t="shared" si="13"/>
        <v>4.6931844867754155E-8</v>
      </c>
      <c r="K195" s="10">
        <f t="shared" si="10"/>
        <v>2.0076891095073841E-3</v>
      </c>
      <c r="L195" s="10">
        <f t="shared" si="11"/>
        <v>2.3713091095073839E-3</v>
      </c>
      <c r="M195" s="10">
        <f t="shared" si="12"/>
        <v>0.31753009888240402</v>
      </c>
      <c r="N195">
        <f t="shared" si="14"/>
        <v>7.6501134882404051E-2</v>
      </c>
    </row>
    <row r="196" spans="4:14" x14ac:dyDescent="0.2">
      <c r="D196"/>
      <c r="E196" s="19">
        <v>133.11806999999999</v>
      </c>
      <c r="F196" s="19">
        <v>4999.6543000000001</v>
      </c>
      <c r="G196" s="20">
        <v>1.66012E-4</v>
      </c>
      <c r="H196" s="20">
        <v>1.6940600000000001E-8</v>
      </c>
      <c r="I196" s="21">
        <v>2.3477799999999999E-4</v>
      </c>
      <c r="J196" s="21">
        <f t="shared" si="13"/>
        <v>4.6958846734663235E-8</v>
      </c>
      <c r="K196" s="10">
        <f t="shared" si="10"/>
        <v>2.0088442176068523E-3</v>
      </c>
      <c r="L196" s="10">
        <f t="shared" si="11"/>
        <v>2.3724642176068522E-3</v>
      </c>
      <c r="M196" s="10">
        <f t="shared" si="12"/>
        <v>0.31581785779188415</v>
      </c>
      <c r="N196">
        <f t="shared" si="14"/>
        <v>7.6205331791884171E-2</v>
      </c>
    </row>
    <row r="197" spans="4:14" x14ac:dyDescent="0.2">
      <c r="D197"/>
      <c r="E197" s="19">
        <v>132.29152999999999</v>
      </c>
      <c r="F197" s="19">
        <v>4999.6543000000001</v>
      </c>
      <c r="G197" s="20">
        <v>1.6615099999999999E-4</v>
      </c>
      <c r="H197" s="20">
        <v>1.7009500000000001E-8</v>
      </c>
      <c r="I197" s="21">
        <v>2.3492200000000001E-4</v>
      </c>
      <c r="J197" s="21">
        <f t="shared" si="13"/>
        <v>4.6987648726032918E-8</v>
      </c>
      <c r="K197" s="10">
        <f t="shared" ref="K197:K260" si="15">J197*B$6</f>
        <v>2.0100763329129515E-3</v>
      </c>
      <c r="L197" s="10">
        <f t="shared" ref="L197:L260" si="16">K197+B$7</f>
        <v>2.3736963329129513E-3</v>
      </c>
      <c r="M197" s="10">
        <f t="shared" ref="M197:M260" si="17">L197*E197</f>
        <v>0.31401991963644366</v>
      </c>
      <c r="N197">
        <f t="shared" si="14"/>
        <v>7.589516563644369E-2</v>
      </c>
    </row>
    <row r="198" spans="4:14" x14ac:dyDescent="0.2">
      <c r="D198"/>
      <c r="E198" s="19">
        <v>131.41515000000001</v>
      </c>
      <c r="F198" s="19">
        <v>4999.6543000000001</v>
      </c>
      <c r="G198" s="20">
        <v>1.6627699999999999E-4</v>
      </c>
      <c r="H198" s="20">
        <v>1.7218700000000001E-8</v>
      </c>
      <c r="I198" s="21">
        <v>2.3505499999999999E-4</v>
      </c>
      <c r="J198" s="21">
        <f t="shared" ref="J198:J261" si="18">I198/F198</f>
        <v>4.701425056528408E-8</v>
      </c>
      <c r="K198" s="10">
        <f t="shared" si="15"/>
        <v>2.0112143282998347E-3</v>
      </c>
      <c r="L198" s="10">
        <f t="shared" si="16"/>
        <v>2.3748343282998345E-3</v>
      </c>
      <c r="M198" s="10">
        <f t="shared" si="17"/>
        <v>0.31208920947867202</v>
      </c>
      <c r="N198">
        <f t="shared" ref="N198:N261" si="19">((M198/E198)-$B$8)*E198</f>
        <v>7.5541939478672007E-2</v>
      </c>
    </row>
    <row r="199" spans="4:14" x14ac:dyDescent="0.2">
      <c r="D199"/>
      <c r="E199" s="19">
        <v>130.57857000000001</v>
      </c>
      <c r="F199" s="19">
        <v>4999.6543000000001</v>
      </c>
      <c r="G199" s="20">
        <v>1.66451E-4</v>
      </c>
      <c r="H199" s="20">
        <v>1.9076799999999998E-8</v>
      </c>
      <c r="I199" s="21">
        <v>2.35231E-4</v>
      </c>
      <c r="J199" s="21">
        <f t="shared" si="18"/>
        <v>4.7049452999180359E-8</v>
      </c>
      <c r="K199" s="10">
        <f t="shared" si="15"/>
        <v>2.0127202470072896E-3</v>
      </c>
      <c r="L199" s="10">
        <f t="shared" si="16"/>
        <v>2.3763402470072894E-3</v>
      </c>
      <c r="M199" s="10">
        <f t="shared" si="17"/>
        <v>0.31029911128765864</v>
      </c>
      <c r="N199">
        <f t="shared" si="19"/>
        <v>7.5257685287658652E-2</v>
      </c>
    </row>
    <row r="200" spans="4:14" x14ac:dyDescent="0.2">
      <c r="D200"/>
      <c r="E200" s="19">
        <v>129.78009</v>
      </c>
      <c r="F200" s="19">
        <v>4999.6543000000001</v>
      </c>
      <c r="G200" s="20">
        <v>1.6660000000000001E-4</v>
      </c>
      <c r="H200" s="20">
        <v>1.5065700000000001E-8</v>
      </c>
      <c r="I200" s="21">
        <v>2.3538000000000001E-4</v>
      </c>
      <c r="J200" s="21">
        <f t="shared" si="18"/>
        <v>4.7079255059694832E-8</v>
      </c>
      <c r="K200" s="10">
        <f t="shared" si="15"/>
        <v>2.0139951440948508E-3</v>
      </c>
      <c r="L200" s="10">
        <f t="shared" si="16"/>
        <v>2.3776151440948507E-3</v>
      </c>
      <c r="M200" s="10">
        <f t="shared" si="17"/>
        <v>0.30856710738599269</v>
      </c>
      <c r="N200">
        <f t="shared" si="19"/>
        <v>7.4962945385992699E-2</v>
      </c>
    </row>
    <row r="201" spans="4:14" x14ac:dyDescent="0.2">
      <c r="D201"/>
      <c r="E201" s="19">
        <v>128.99269000000001</v>
      </c>
      <c r="F201" s="19">
        <v>4999.6543000000001</v>
      </c>
      <c r="G201" s="20">
        <v>1.66735E-4</v>
      </c>
      <c r="H201" s="20">
        <v>2.1932399999999999E-8</v>
      </c>
      <c r="I201" s="21">
        <v>2.35508E-4</v>
      </c>
      <c r="J201" s="21">
        <f t="shared" si="18"/>
        <v>4.7104856829801211E-8</v>
      </c>
      <c r="K201" s="10">
        <f t="shared" si="15"/>
        <v>2.0150903577002724E-3</v>
      </c>
      <c r="L201" s="10">
        <f t="shared" si="16"/>
        <v>2.3787103577002722E-3</v>
      </c>
      <c r="M201" s="10">
        <f t="shared" si="17"/>
        <v>0.30683624777062035</v>
      </c>
      <c r="N201">
        <f t="shared" si="19"/>
        <v>7.4649405770620333E-2</v>
      </c>
    </row>
    <row r="202" spans="4:14" x14ac:dyDescent="0.2">
      <c r="D202"/>
      <c r="E202" s="19">
        <v>128.13479000000001</v>
      </c>
      <c r="F202" s="19">
        <v>4999.6543000000001</v>
      </c>
      <c r="G202" s="20">
        <v>1.6689600000000001E-4</v>
      </c>
      <c r="H202" s="20">
        <v>1.5802999999999999E-8</v>
      </c>
      <c r="I202" s="21">
        <v>2.35679E-4</v>
      </c>
      <c r="J202" s="21">
        <f t="shared" si="18"/>
        <v>4.7139059194552713E-8</v>
      </c>
      <c r="K202" s="10">
        <f t="shared" si="15"/>
        <v>2.0165534946262656E-3</v>
      </c>
      <c r="L202" s="10">
        <f t="shared" si="16"/>
        <v>2.3801734946262655E-3</v>
      </c>
      <c r="M202" s="10">
        <f t="shared" si="17"/>
        <v>0.30498303089750267</v>
      </c>
      <c r="N202">
        <f t="shared" si="19"/>
        <v>7.4340408897502666E-2</v>
      </c>
    </row>
    <row r="203" spans="4:14" x14ac:dyDescent="0.2">
      <c r="D203"/>
      <c r="E203" s="19">
        <v>127.27085</v>
      </c>
      <c r="F203" s="19">
        <v>4999.6543000000001</v>
      </c>
      <c r="G203" s="20">
        <v>1.6704299999999999E-4</v>
      </c>
      <c r="H203" s="20">
        <v>1.5954499999999999E-8</v>
      </c>
      <c r="I203" s="21">
        <v>2.3582400000000001E-4</v>
      </c>
      <c r="J203" s="21">
        <f t="shared" si="18"/>
        <v>4.7168061199751352E-8</v>
      </c>
      <c r="K203" s="10">
        <f t="shared" si="15"/>
        <v>2.0177941662886572E-3</v>
      </c>
      <c r="L203" s="10">
        <f t="shared" si="16"/>
        <v>2.381414166288657E-3</v>
      </c>
      <c r="M203" s="10">
        <f t="shared" si="17"/>
        <v>0.30308460514559871</v>
      </c>
      <c r="N203">
        <f t="shared" si="19"/>
        <v>7.3997075145598723E-2</v>
      </c>
    </row>
    <row r="204" spans="4:14" x14ac:dyDescent="0.2">
      <c r="D204"/>
      <c r="E204" s="19">
        <v>126.44025000000001</v>
      </c>
      <c r="F204" s="19">
        <v>4999.6543000000001</v>
      </c>
      <c r="G204" s="20">
        <v>1.6719900000000001E-4</v>
      </c>
      <c r="H204" s="20">
        <v>1.83562E-8</v>
      </c>
      <c r="I204" s="21">
        <v>2.3597200000000001E-4</v>
      </c>
      <c r="J204" s="21">
        <f t="shared" si="18"/>
        <v>4.7197663246436856E-8</v>
      </c>
      <c r="K204" s="10">
        <f t="shared" si="15"/>
        <v>2.0190605070199256E-3</v>
      </c>
      <c r="L204" s="10">
        <f t="shared" si="16"/>
        <v>2.3826805070199255E-3</v>
      </c>
      <c r="M204" s="10">
        <f t="shared" si="17"/>
        <v>0.30126671897772617</v>
      </c>
      <c r="N204">
        <f t="shared" si="19"/>
        <v>7.3674268977726137E-2</v>
      </c>
    </row>
    <row r="205" spans="4:14" x14ac:dyDescent="0.2">
      <c r="D205"/>
      <c r="E205" s="19">
        <v>125.61372</v>
      </c>
      <c r="F205" s="19">
        <v>4999.6543000000001</v>
      </c>
      <c r="G205" s="20">
        <v>1.67338E-4</v>
      </c>
      <c r="H205" s="20">
        <v>1.44674E-8</v>
      </c>
      <c r="I205" s="21">
        <v>2.3611899999999999E-4</v>
      </c>
      <c r="J205" s="21">
        <f t="shared" si="18"/>
        <v>4.7227065279293405E-8</v>
      </c>
      <c r="K205" s="10">
        <f t="shared" si="15"/>
        <v>2.0203182913949018E-3</v>
      </c>
      <c r="L205" s="10">
        <f t="shared" si="16"/>
        <v>2.3839382913949016E-3</v>
      </c>
      <c r="M205" s="10">
        <f t="shared" si="17"/>
        <v>0.2994553570325576</v>
      </c>
      <c r="N205">
        <f t="shared" si="19"/>
        <v>7.3350661032557593E-2</v>
      </c>
    </row>
    <row r="206" spans="4:14" x14ac:dyDescent="0.2">
      <c r="D206"/>
      <c r="E206" s="19">
        <v>124.78058</v>
      </c>
      <c r="F206" s="19">
        <v>4999.6543000000001</v>
      </c>
      <c r="G206" s="20">
        <v>1.67505E-4</v>
      </c>
      <c r="H206" s="20">
        <v>1.6323500000000001E-8</v>
      </c>
      <c r="I206" s="21">
        <v>2.3628899999999999E-4</v>
      </c>
      <c r="J206" s="21">
        <f t="shared" si="18"/>
        <v>4.7261067630215952E-8</v>
      </c>
      <c r="K206" s="10">
        <f t="shared" si="15"/>
        <v>2.0217728719646028E-3</v>
      </c>
      <c r="L206" s="10">
        <f t="shared" si="16"/>
        <v>2.3853928719646026E-3</v>
      </c>
      <c r="M206" s="10">
        <f t="shared" si="17"/>
        <v>0.29765070609160887</v>
      </c>
      <c r="N206">
        <f t="shared" si="19"/>
        <v>7.3045662091608857E-2</v>
      </c>
    </row>
    <row r="207" spans="4:14" x14ac:dyDescent="0.2">
      <c r="D207"/>
      <c r="E207" s="19">
        <v>123.95833</v>
      </c>
      <c r="F207" s="19">
        <v>4999.6543000000001</v>
      </c>
      <c r="G207" s="20">
        <v>1.6766200000000001E-4</v>
      </c>
      <c r="H207" s="20">
        <v>1.6345600000000001E-8</v>
      </c>
      <c r="I207" s="21">
        <v>2.3645200000000001E-4</v>
      </c>
      <c r="J207" s="21">
        <f t="shared" si="18"/>
        <v>4.7293669884335805E-8</v>
      </c>
      <c r="K207" s="10">
        <f t="shared" si="15"/>
        <v>2.023167558040257E-3</v>
      </c>
      <c r="L207" s="10">
        <f t="shared" si="16"/>
        <v>2.3867875580402568E-3</v>
      </c>
      <c r="M207" s="10">
        <f t="shared" si="17"/>
        <v>0.29586219975944833</v>
      </c>
      <c r="N207">
        <f t="shared" si="19"/>
        <v>7.2737205759448323E-2</v>
      </c>
    </row>
    <row r="208" spans="4:14" x14ac:dyDescent="0.2">
      <c r="D208"/>
      <c r="E208" s="19">
        <v>123.11609</v>
      </c>
      <c r="F208" s="19">
        <v>4999.6543000000001</v>
      </c>
      <c r="G208" s="20">
        <v>1.6781200000000001E-4</v>
      </c>
      <c r="H208" s="20">
        <v>1.5168999999999998E-8</v>
      </c>
      <c r="I208" s="21">
        <v>2.3660200000000001E-4</v>
      </c>
      <c r="J208" s="21">
        <f t="shared" si="18"/>
        <v>4.732367195867922E-8</v>
      </c>
      <c r="K208" s="10">
        <f t="shared" si="15"/>
        <v>2.0244510114841101E-3</v>
      </c>
      <c r="L208" s="10">
        <f t="shared" si="16"/>
        <v>2.38807101148411E-3</v>
      </c>
      <c r="M208" s="10">
        <f t="shared" si="17"/>
        <v>0.29400996557626874</v>
      </c>
      <c r="N208">
        <f t="shared" si="19"/>
        <v>7.2401003576268719E-2</v>
      </c>
    </row>
    <row r="209" spans="4:14" x14ac:dyDescent="0.2">
      <c r="D209"/>
      <c r="E209" s="19">
        <v>122.28691000000001</v>
      </c>
      <c r="F209" s="19">
        <v>4999.6543000000001</v>
      </c>
      <c r="G209" s="20">
        <v>1.6797599999999999E-4</v>
      </c>
      <c r="H209" s="20">
        <v>1.9571099999999999E-8</v>
      </c>
      <c r="I209" s="21">
        <v>2.3676900000000001E-4</v>
      </c>
      <c r="J209" s="21">
        <f t="shared" si="18"/>
        <v>4.7357074268114901E-8</v>
      </c>
      <c r="K209" s="10">
        <f t="shared" si="15"/>
        <v>2.0258799229849341E-3</v>
      </c>
      <c r="L209" s="10">
        <f t="shared" si="16"/>
        <v>2.3894999229849339E-3</v>
      </c>
      <c r="M209" s="10">
        <f t="shared" si="17"/>
        <v>0.29220456202706557</v>
      </c>
      <c r="N209">
        <f t="shared" si="19"/>
        <v>7.2088124027065562E-2</v>
      </c>
    </row>
    <row r="210" spans="4:14" x14ac:dyDescent="0.2">
      <c r="D210"/>
      <c r="E210" s="19">
        <v>121.47441999999999</v>
      </c>
      <c r="F210" s="19">
        <v>4999.6543000000001</v>
      </c>
      <c r="G210" s="20">
        <v>1.6812899999999999E-4</v>
      </c>
      <c r="H210" s="20">
        <v>1.92927E-8</v>
      </c>
      <c r="I210" s="21">
        <v>2.3692E-4</v>
      </c>
      <c r="J210" s="21">
        <f t="shared" si="18"/>
        <v>4.7387276356287271E-8</v>
      </c>
      <c r="K210" s="10">
        <f t="shared" si="15"/>
        <v>2.0271719327850796E-3</v>
      </c>
      <c r="L210" s="10">
        <f t="shared" si="16"/>
        <v>2.3907919327850794E-3</v>
      </c>
      <c r="M210" s="10">
        <f t="shared" si="17"/>
        <v>0.2904200633757465</v>
      </c>
      <c r="N210">
        <f t="shared" si="19"/>
        <v>7.1766107375746513E-2</v>
      </c>
    </row>
    <row r="211" spans="4:14" x14ac:dyDescent="0.2">
      <c r="D211"/>
      <c r="E211" s="19">
        <v>120.64413</v>
      </c>
      <c r="F211" s="19">
        <v>4999.6543000000001</v>
      </c>
      <c r="G211" s="20">
        <v>1.6828899999999999E-4</v>
      </c>
      <c r="H211" s="20">
        <v>1.7725499999999999E-8</v>
      </c>
      <c r="I211" s="21">
        <v>2.3708E-4</v>
      </c>
      <c r="J211" s="21">
        <f t="shared" si="18"/>
        <v>4.7419278568920252E-8</v>
      </c>
      <c r="K211" s="10">
        <f t="shared" si="15"/>
        <v>2.0285409497918564E-3</v>
      </c>
      <c r="L211" s="10">
        <f t="shared" si="16"/>
        <v>2.3921609497918562E-3</v>
      </c>
      <c r="M211" s="10">
        <f t="shared" si="17"/>
        <v>0.28860017660761217</v>
      </c>
      <c r="N211">
        <f t="shared" si="19"/>
        <v>7.1440742607612184E-2</v>
      </c>
    </row>
    <row r="212" spans="4:14" x14ac:dyDescent="0.2">
      <c r="D212"/>
      <c r="E212" s="19">
        <v>119.79449</v>
      </c>
      <c r="F212" s="19">
        <v>4999.6543000000001</v>
      </c>
      <c r="G212" s="20">
        <v>1.6843500000000001E-4</v>
      </c>
      <c r="H212" s="20">
        <v>1.75321E-8</v>
      </c>
      <c r="I212" s="21">
        <v>2.3723599999999999E-4</v>
      </c>
      <c r="J212" s="21">
        <f t="shared" si="18"/>
        <v>4.7450480726237405E-8</v>
      </c>
      <c r="K212" s="10">
        <f t="shared" si="15"/>
        <v>2.0298757413734639E-3</v>
      </c>
      <c r="L212" s="10">
        <f t="shared" si="16"/>
        <v>2.3934957413734637E-3</v>
      </c>
      <c r="M212" s="10">
        <f t="shared" si="17"/>
        <v>0.28672760165500599</v>
      </c>
      <c r="N212">
        <f t="shared" si="19"/>
        <v>7.1097519655005992E-2</v>
      </c>
    </row>
    <row r="213" spans="4:14" x14ac:dyDescent="0.2">
      <c r="D213"/>
      <c r="E213" s="19">
        <v>118.96496999999999</v>
      </c>
      <c r="F213" s="19">
        <v>4999.6543000000001</v>
      </c>
      <c r="G213" s="20">
        <v>1.68593E-4</v>
      </c>
      <c r="H213" s="20">
        <v>2.07796E-8</v>
      </c>
      <c r="I213" s="21">
        <v>2.374E-4</v>
      </c>
      <c r="J213" s="21">
        <f t="shared" si="18"/>
        <v>4.7483282994186214E-8</v>
      </c>
      <c r="K213" s="10">
        <f t="shared" si="15"/>
        <v>2.0312789838054105E-3</v>
      </c>
      <c r="L213" s="10">
        <f t="shared" si="16"/>
        <v>2.3948989838054103E-3</v>
      </c>
      <c r="M213" s="10">
        <f t="shared" si="17"/>
        <v>0.28490908576144108</v>
      </c>
      <c r="N213">
        <f t="shared" si="19"/>
        <v>7.077213976144113E-2</v>
      </c>
    </row>
    <row r="214" spans="4:14" x14ac:dyDescent="0.2">
      <c r="D214"/>
      <c r="E214" s="19">
        <v>118.13745</v>
      </c>
      <c r="F214" s="19">
        <v>4999.6543000000001</v>
      </c>
      <c r="G214" s="20">
        <v>1.6873800000000001E-4</v>
      </c>
      <c r="H214" s="20">
        <v>1.7519299999999999E-8</v>
      </c>
      <c r="I214" s="21">
        <v>2.3754599999999999E-4</v>
      </c>
      <c r="J214" s="21">
        <f t="shared" si="18"/>
        <v>4.7512485013213808E-8</v>
      </c>
      <c r="K214" s="10">
        <f t="shared" si="15"/>
        <v>2.0325282118240947E-3</v>
      </c>
      <c r="L214" s="10">
        <f t="shared" si="16"/>
        <v>2.3961482118240946E-3</v>
      </c>
      <c r="M214" s="10">
        <f t="shared" si="17"/>
        <v>0.28307483956695839</v>
      </c>
      <c r="N214">
        <f t="shared" si="19"/>
        <v>7.0427429566958383E-2</v>
      </c>
    </row>
    <row r="215" spans="4:14" x14ac:dyDescent="0.2">
      <c r="D215"/>
      <c r="E215" s="19">
        <v>117.28742</v>
      </c>
      <c r="F215" s="19">
        <v>4999.6543000000001</v>
      </c>
      <c r="G215" s="20">
        <v>1.68889E-4</v>
      </c>
      <c r="H215" s="20">
        <v>1.48023E-8</v>
      </c>
      <c r="I215" s="21">
        <v>2.37691E-4</v>
      </c>
      <c r="J215" s="21">
        <f t="shared" si="18"/>
        <v>4.7541487018412453E-8</v>
      </c>
      <c r="K215" s="10">
        <f t="shared" si="15"/>
        <v>2.0337688834864867E-3</v>
      </c>
      <c r="L215" s="10">
        <f t="shared" si="16"/>
        <v>2.3973888834864865E-3</v>
      </c>
      <c r="M215" s="10">
        <f t="shared" si="17"/>
        <v>0.28118355688081059</v>
      </c>
      <c r="N215">
        <f t="shared" si="19"/>
        <v>7.0066200880810614E-2</v>
      </c>
    </row>
    <row r="216" spans="4:14" x14ac:dyDescent="0.2">
      <c r="D216"/>
      <c r="E216" s="19">
        <v>116.46599999999999</v>
      </c>
      <c r="F216" s="19">
        <v>4999.6543000000001</v>
      </c>
      <c r="G216" s="20">
        <v>1.69063E-4</v>
      </c>
      <c r="H216" s="20">
        <v>1.5849499999999999E-8</v>
      </c>
      <c r="I216" s="21">
        <v>2.3786900000000001E-4</v>
      </c>
      <c r="J216" s="21">
        <f t="shared" si="18"/>
        <v>4.7577089479966642E-8</v>
      </c>
      <c r="K216" s="10">
        <f t="shared" si="15"/>
        <v>2.0352919149065258E-3</v>
      </c>
      <c r="L216" s="10">
        <f t="shared" si="16"/>
        <v>2.3989119149065256E-3</v>
      </c>
      <c r="M216" s="10">
        <f t="shared" si="17"/>
        <v>0.27939167508150342</v>
      </c>
      <c r="N216">
        <f t="shared" si="19"/>
        <v>6.9752875081503421E-2</v>
      </c>
    </row>
    <row r="217" spans="4:14" x14ac:dyDescent="0.2">
      <c r="D217"/>
      <c r="E217" s="19">
        <v>115.62384</v>
      </c>
      <c r="F217" s="19">
        <v>4999.6543000000001</v>
      </c>
      <c r="G217" s="20">
        <v>1.6923599999999999E-4</v>
      </c>
      <c r="H217" s="20">
        <v>1.6729099999999999E-8</v>
      </c>
      <c r="I217" s="21">
        <v>2.38046E-4</v>
      </c>
      <c r="J217" s="21">
        <f t="shared" si="18"/>
        <v>4.7612491927691882E-8</v>
      </c>
      <c r="K217" s="10">
        <f t="shared" si="15"/>
        <v>2.036806389970273E-3</v>
      </c>
      <c r="L217" s="10">
        <f t="shared" si="16"/>
        <v>2.4004263899702729E-3</v>
      </c>
      <c r="M217" s="10">
        <f t="shared" si="17"/>
        <v>0.27754651684570042</v>
      </c>
      <c r="N217">
        <f t="shared" si="19"/>
        <v>6.942360484570044E-2</v>
      </c>
    </row>
    <row r="218" spans="4:14" x14ac:dyDescent="0.2">
      <c r="D218"/>
      <c r="E218" s="19">
        <v>114.81628000000001</v>
      </c>
      <c r="F218" s="19">
        <v>4999.6543000000001</v>
      </c>
      <c r="G218" s="20">
        <v>1.69409E-4</v>
      </c>
      <c r="H218" s="20">
        <v>1.5614500000000001E-8</v>
      </c>
      <c r="I218" s="21">
        <v>2.3821899999999999E-4</v>
      </c>
      <c r="J218" s="21">
        <f t="shared" si="18"/>
        <v>4.7647094320101288E-8</v>
      </c>
      <c r="K218" s="10">
        <f t="shared" si="15"/>
        <v>2.0382866396088505E-3</v>
      </c>
      <c r="L218" s="10">
        <f t="shared" si="16"/>
        <v>2.4019066396088504E-3</v>
      </c>
      <c r="M218" s="10">
        <f t="shared" si="17"/>
        <v>0.27577798526718889</v>
      </c>
      <c r="N218">
        <f t="shared" si="19"/>
        <v>6.910868126718886E-2</v>
      </c>
    </row>
    <row r="219" spans="4:14" x14ac:dyDescent="0.2">
      <c r="D219"/>
      <c r="E219" s="19">
        <v>113.95610000000001</v>
      </c>
      <c r="F219" s="19">
        <v>4999.6543000000001</v>
      </c>
      <c r="G219" s="20">
        <v>1.6957699999999999E-4</v>
      </c>
      <c r="H219" s="20">
        <v>1.7526399999999999E-8</v>
      </c>
      <c r="I219" s="21">
        <v>2.3839E-4</v>
      </c>
      <c r="J219" s="21">
        <f t="shared" si="18"/>
        <v>4.768129668485279E-8</v>
      </c>
      <c r="K219" s="10">
        <f t="shared" si="15"/>
        <v>2.0397497765348438E-3</v>
      </c>
      <c r="L219" s="10">
        <f t="shared" si="16"/>
        <v>2.4033697765348436E-3</v>
      </c>
      <c r="M219" s="10">
        <f t="shared" si="17"/>
        <v>0.27387864659178229</v>
      </c>
      <c r="N219">
        <f t="shared" si="19"/>
        <v>6.8757666591782299E-2</v>
      </c>
    </row>
    <row r="220" spans="4:14" x14ac:dyDescent="0.2">
      <c r="D220"/>
      <c r="E220" s="19">
        <v>113.14557000000001</v>
      </c>
      <c r="F220" s="19">
        <v>4999.6543000000001</v>
      </c>
      <c r="G220" s="20">
        <v>1.6974899999999999E-4</v>
      </c>
      <c r="H220" s="20">
        <v>1.38097E-8</v>
      </c>
      <c r="I220" s="21">
        <v>2.3856100000000001E-4</v>
      </c>
      <c r="J220" s="21">
        <f t="shared" si="18"/>
        <v>4.7715499049604292E-8</v>
      </c>
      <c r="K220" s="10">
        <f t="shared" si="15"/>
        <v>2.0412129134608366E-3</v>
      </c>
      <c r="L220" s="10">
        <f t="shared" si="16"/>
        <v>2.4048329134608365E-3</v>
      </c>
      <c r="M220" s="10">
        <f t="shared" si="17"/>
        <v>0.272096190748287</v>
      </c>
      <c r="N220">
        <f t="shared" si="19"/>
        <v>6.843416474828698E-2</v>
      </c>
    </row>
    <row r="221" spans="4:14" x14ac:dyDescent="0.2">
      <c r="D221"/>
      <c r="E221" s="19">
        <v>112.33229</v>
      </c>
      <c r="F221" s="19">
        <v>4999.6543000000001</v>
      </c>
      <c r="G221" s="20">
        <v>1.6991099999999999E-4</v>
      </c>
      <c r="H221" s="20">
        <v>1.8794899999999998E-8</v>
      </c>
      <c r="I221" s="21">
        <v>2.3873000000000001E-4</v>
      </c>
      <c r="J221" s="21">
        <f t="shared" si="18"/>
        <v>4.7749301386697877E-8</v>
      </c>
      <c r="K221" s="10">
        <f t="shared" si="15"/>
        <v>2.0426589376742448E-3</v>
      </c>
      <c r="L221" s="10">
        <f t="shared" si="16"/>
        <v>2.4062789376742446E-3</v>
      </c>
      <c r="M221" s="10">
        <f t="shared" si="17"/>
        <v>0.27030282344771517</v>
      </c>
      <c r="N221">
        <f t="shared" si="19"/>
        <v>6.8104701447715188E-2</v>
      </c>
    </row>
    <row r="222" spans="4:14" x14ac:dyDescent="0.2">
      <c r="D222"/>
      <c r="E222" s="19">
        <v>111.49955</v>
      </c>
      <c r="F222" s="19">
        <v>4999.6543000000001</v>
      </c>
      <c r="G222" s="20">
        <v>1.70085E-4</v>
      </c>
      <c r="H222" s="20">
        <v>2.0413499999999999E-8</v>
      </c>
      <c r="I222" s="21">
        <v>2.38901E-4</v>
      </c>
      <c r="J222" s="21">
        <f t="shared" si="18"/>
        <v>4.7783503751449372E-8</v>
      </c>
      <c r="K222" s="10">
        <f t="shared" si="15"/>
        <v>2.0441220746002377E-3</v>
      </c>
      <c r="L222" s="10">
        <f t="shared" si="16"/>
        <v>2.4077420746002375E-3</v>
      </c>
      <c r="M222" s="10">
        <f t="shared" si="17"/>
        <v>0.26846215783399291</v>
      </c>
      <c r="N222">
        <f t="shared" si="19"/>
        <v>6.776296783399291E-2</v>
      </c>
    </row>
    <row r="223" spans="4:14" x14ac:dyDescent="0.2">
      <c r="D223"/>
      <c r="E223" s="19">
        <v>110.65788000000001</v>
      </c>
      <c r="F223" s="19">
        <v>4999.6543000000001</v>
      </c>
      <c r="G223" s="20">
        <v>1.7028E-4</v>
      </c>
      <c r="H223" s="20">
        <v>1.8487499999999999E-8</v>
      </c>
      <c r="I223" s="21">
        <v>2.39103E-4</v>
      </c>
      <c r="J223" s="21">
        <f t="shared" si="18"/>
        <v>4.7823906544898514E-8</v>
      </c>
      <c r="K223" s="10">
        <f t="shared" si="15"/>
        <v>2.0458504585712939E-3</v>
      </c>
      <c r="L223" s="10">
        <f t="shared" si="16"/>
        <v>2.4094704585712937E-3</v>
      </c>
      <c r="M223" s="10">
        <f t="shared" si="17"/>
        <v>0.26662689286812719</v>
      </c>
      <c r="N223">
        <f t="shared" si="19"/>
        <v>6.7442708868127199E-2</v>
      </c>
    </row>
    <row r="224" spans="4:14" x14ac:dyDescent="0.2">
      <c r="D224"/>
      <c r="E224" s="19">
        <v>109.81366</v>
      </c>
      <c r="F224" s="19">
        <v>4999.6543000000001</v>
      </c>
      <c r="G224" s="20">
        <v>1.7046100000000001E-4</v>
      </c>
      <c r="H224" s="20">
        <v>1.6360900000000001E-8</v>
      </c>
      <c r="I224" s="21">
        <v>2.3928099999999999E-4</v>
      </c>
      <c r="J224" s="21">
        <f t="shared" si="18"/>
        <v>4.7859509006452702E-8</v>
      </c>
      <c r="K224" s="10">
        <f t="shared" si="15"/>
        <v>2.047373489991333E-3</v>
      </c>
      <c r="L224" s="10">
        <f t="shared" si="16"/>
        <v>2.4109934899913328E-3</v>
      </c>
      <c r="M224" s="10">
        <f t="shared" si="17"/>
        <v>0.26476001937212162</v>
      </c>
      <c r="N224">
        <f t="shared" si="19"/>
        <v>6.7095431372121636E-2</v>
      </c>
    </row>
    <row r="225" spans="4:14" x14ac:dyDescent="0.2">
      <c r="D225"/>
      <c r="E225" s="19">
        <v>108.93194</v>
      </c>
      <c r="F225" s="19">
        <v>4999.6543000000001</v>
      </c>
      <c r="G225" s="20">
        <v>1.7065400000000001E-4</v>
      </c>
      <c r="H225" s="20">
        <v>1.6182600000000002E-8</v>
      </c>
      <c r="I225" s="21">
        <v>2.39476E-4</v>
      </c>
      <c r="J225" s="21">
        <f t="shared" si="18"/>
        <v>4.789851170309915E-8</v>
      </c>
      <c r="K225" s="10">
        <f t="shared" si="15"/>
        <v>2.0490419794683425E-3</v>
      </c>
      <c r="L225" s="10">
        <f t="shared" si="16"/>
        <v>2.4126619794683423E-3</v>
      </c>
      <c r="M225" s="10">
        <f t="shared" si="17"/>
        <v>0.26281594998772667</v>
      </c>
      <c r="N225">
        <f t="shared" si="19"/>
        <v>6.6738457987726707E-2</v>
      </c>
    </row>
    <row r="226" spans="4:14" x14ac:dyDescent="0.2">
      <c r="D226"/>
      <c r="E226" s="19">
        <v>108.09641999999999</v>
      </c>
      <c r="F226" s="19">
        <v>4999.6543000000001</v>
      </c>
      <c r="G226" s="20">
        <v>1.7082800000000001E-4</v>
      </c>
      <c r="H226" s="20">
        <v>1.76819E-8</v>
      </c>
      <c r="I226" s="21">
        <v>2.3965299999999999E-4</v>
      </c>
      <c r="J226" s="21">
        <f t="shared" si="18"/>
        <v>4.7933914150824384E-8</v>
      </c>
      <c r="K226" s="10">
        <f t="shared" si="15"/>
        <v>2.0505564545320897E-3</v>
      </c>
      <c r="L226" s="10">
        <f t="shared" si="16"/>
        <v>2.4141764545320896E-3</v>
      </c>
      <c r="M226" s="10">
        <f t="shared" si="17"/>
        <v>0.26096383198321166</v>
      </c>
      <c r="N226">
        <f t="shared" si="19"/>
        <v>6.6390275983211663E-2</v>
      </c>
    </row>
    <row r="227" spans="4:14" x14ac:dyDescent="0.2">
      <c r="D227"/>
      <c r="E227" s="19">
        <v>107.23267</v>
      </c>
      <c r="F227" s="19">
        <v>4999.6543000000001</v>
      </c>
      <c r="G227" s="20">
        <v>1.7102799999999999E-4</v>
      </c>
      <c r="H227" s="20">
        <v>1.69973E-8</v>
      </c>
      <c r="I227" s="21">
        <v>2.39855E-4</v>
      </c>
      <c r="J227" s="21">
        <f t="shared" si="18"/>
        <v>4.7974316944273525E-8</v>
      </c>
      <c r="K227" s="10">
        <f t="shared" si="15"/>
        <v>2.0522848385031455E-3</v>
      </c>
      <c r="L227" s="10">
        <f t="shared" si="16"/>
        <v>2.4159048385031454E-3</v>
      </c>
      <c r="M227" s="10">
        <f t="shared" si="17"/>
        <v>0.25906392629861108</v>
      </c>
      <c r="N227">
        <f t="shared" si="19"/>
        <v>6.6045120298611079E-2</v>
      </c>
    </row>
    <row r="228" spans="4:14" x14ac:dyDescent="0.2">
      <c r="D228"/>
      <c r="E228" s="19">
        <v>106.37563</v>
      </c>
      <c r="F228" s="19">
        <v>4999.6543000000001</v>
      </c>
      <c r="G228" s="20">
        <v>1.71208E-4</v>
      </c>
      <c r="H228" s="20">
        <v>1.54453E-8</v>
      </c>
      <c r="I228" s="21">
        <v>2.4002499999999999E-4</v>
      </c>
      <c r="J228" s="21">
        <f t="shared" si="18"/>
        <v>4.8008319295196066E-8</v>
      </c>
      <c r="K228" s="10">
        <f t="shared" si="15"/>
        <v>2.053739419072846E-3</v>
      </c>
      <c r="L228" s="10">
        <f t="shared" si="16"/>
        <v>2.4173594190728459E-3</v>
      </c>
      <c r="M228" s="10">
        <f t="shared" si="17"/>
        <v>0.25714813114030799</v>
      </c>
      <c r="N228">
        <f t="shared" si="19"/>
        <v>6.5671997140307997E-2</v>
      </c>
    </row>
    <row r="229" spans="4:14" x14ac:dyDescent="0.2">
      <c r="D229"/>
      <c r="E229" s="19">
        <v>105.60389000000001</v>
      </c>
      <c r="F229" s="19">
        <v>4999.6543000000001</v>
      </c>
      <c r="G229" s="20">
        <v>1.7140300000000001E-4</v>
      </c>
      <c r="H229" s="20">
        <v>2.0759199999999998E-8</v>
      </c>
      <c r="I229" s="21">
        <v>2.40222E-4</v>
      </c>
      <c r="J229" s="21">
        <f t="shared" si="18"/>
        <v>4.8047722019500431E-8</v>
      </c>
      <c r="K229" s="10">
        <f t="shared" si="15"/>
        <v>2.0554250212624406E-3</v>
      </c>
      <c r="L229" s="10">
        <f t="shared" si="16"/>
        <v>2.4190450212624405E-3</v>
      </c>
      <c r="M229" s="10">
        <f t="shared" si="17"/>
        <v>0.25546056433044645</v>
      </c>
      <c r="N229">
        <f t="shared" si="19"/>
        <v>6.537356233044643E-2</v>
      </c>
    </row>
    <row r="230" spans="4:14" x14ac:dyDescent="0.2">
      <c r="D230"/>
      <c r="E230" s="19">
        <v>104.80707</v>
      </c>
      <c r="F230" s="19">
        <v>4999.6543000000001</v>
      </c>
      <c r="G230" s="20">
        <v>1.71597E-4</v>
      </c>
      <c r="H230" s="20">
        <v>1.8283599999999998E-8</v>
      </c>
      <c r="I230" s="21">
        <v>2.4042000000000001E-4</v>
      </c>
      <c r="J230" s="21">
        <f t="shared" si="18"/>
        <v>4.8087324757633745E-8</v>
      </c>
      <c r="K230" s="10">
        <f t="shared" si="15"/>
        <v>2.0571191798083271E-3</v>
      </c>
      <c r="L230" s="10">
        <f t="shared" si="16"/>
        <v>2.420739179808327E-3</v>
      </c>
      <c r="M230" s="10">
        <f t="shared" si="17"/>
        <v>0.25371058066991392</v>
      </c>
      <c r="N230">
        <f t="shared" si="19"/>
        <v>6.5057854669913914E-2</v>
      </c>
    </row>
    <row r="231" spans="4:14" x14ac:dyDescent="0.2">
      <c r="D231"/>
      <c r="E231" s="19">
        <v>103.97337</v>
      </c>
      <c r="F231" s="19">
        <v>4999.6543000000001</v>
      </c>
      <c r="G231" s="20">
        <v>1.7181100000000001E-4</v>
      </c>
      <c r="H231" s="20">
        <v>1.6685399999999999E-8</v>
      </c>
      <c r="I231" s="21">
        <v>2.4063700000000001E-4</v>
      </c>
      <c r="J231" s="21">
        <f t="shared" si="18"/>
        <v>4.8130727758517222E-8</v>
      </c>
      <c r="K231" s="10">
        <f t="shared" si="15"/>
        <v>2.0589759091237682E-3</v>
      </c>
      <c r="L231" s="10">
        <f t="shared" si="16"/>
        <v>2.4225959091237681E-3</v>
      </c>
      <c r="M231" s="10">
        <f t="shared" si="17"/>
        <v>0.25188546081981195</v>
      </c>
      <c r="N231">
        <f t="shared" si="19"/>
        <v>6.4733394819811968E-2</v>
      </c>
    </row>
    <row r="232" spans="4:14" x14ac:dyDescent="0.2">
      <c r="D232"/>
      <c r="E232" s="19">
        <v>103.13865</v>
      </c>
      <c r="F232" s="19">
        <v>4999.6543000000001</v>
      </c>
      <c r="G232" s="20">
        <v>1.72001E-4</v>
      </c>
      <c r="H232" s="20">
        <v>1.9995999999999999E-8</v>
      </c>
      <c r="I232" s="21">
        <v>2.40845E-4</v>
      </c>
      <c r="J232" s="21">
        <f t="shared" si="18"/>
        <v>4.8172330634940101E-8</v>
      </c>
      <c r="K232" s="10">
        <f t="shared" si="15"/>
        <v>2.0607556312325788E-3</v>
      </c>
      <c r="L232" s="10">
        <f t="shared" si="16"/>
        <v>2.4243756312325787E-3</v>
      </c>
      <c r="M232" s="10">
        <f t="shared" si="17"/>
        <v>0.250046829698226</v>
      </c>
      <c r="N232">
        <f t="shared" si="19"/>
        <v>6.4397259698226003E-2</v>
      </c>
    </row>
    <row r="233" spans="4:14" x14ac:dyDescent="0.2">
      <c r="D233"/>
      <c r="E233" s="19">
        <v>102.32631000000001</v>
      </c>
      <c r="F233" s="19">
        <v>4999.6543000000001</v>
      </c>
      <c r="G233" s="20">
        <v>1.7219800000000001E-4</v>
      </c>
      <c r="H233" s="20">
        <v>1.71498E-8</v>
      </c>
      <c r="I233" s="21">
        <v>2.4105900000000001E-4</v>
      </c>
      <c r="J233" s="21">
        <f t="shared" si="18"/>
        <v>4.8215133594336713E-8</v>
      </c>
      <c r="K233" s="10">
        <f t="shared" si="15"/>
        <v>2.062586691479143E-3</v>
      </c>
      <c r="L233" s="10">
        <f t="shared" si="16"/>
        <v>2.4262066914791428E-3</v>
      </c>
      <c r="M233" s="10">
        <f t="shared" si="17"/>
        <v>0.24826477803636915</v>
      </c>
      <c r="N233">
        <f t="shared" si="19"/>
        <v>6.407742003636914E-2</v>
      </c>
    </row>
    <row r="234" spans="4:14" x14ac:dyDescent="0.2">
      <c r="D234"/>
      <c r="E234" s="19">
        <v>101.51174</v>
      </c>
      <c r="F234" s="19">
        <v>4999.6543000000001</v>
      </c>
      <c r="G234" s="20">
        <v>1.72404E-4</v>
      </c>
      <c r="H234" s="20">
        <v>1.8517599999999999E-8</v>
      </c>
      <c r="I234" s="21">
        <v>2.4127799999999999E-4</v>
      </c>
      <c r="J234" s="21">
        <f t="shared" si="18"/>
        <v>4.82589366228781E-8</v>
      </c>
      <c r="K234" s="10">
        <f t="shared" si="15"/>
        <v>2.0644605335071687E-3</v>
      </c>
      <c r="L234" s="10">
        <f t="shared" si="16"/>
        <v>2.4280805335071686E-3</v>
      </c>
      <c r="M234" s="10">
        <f t="shared" si="17"/>
        <v>0.246478679816441</v>
      </c>
      <c r="N234">
        <f t="shared" si="19"/>
        <v>6.3757547816440996E-2</v>
      </c>
    </row>
    <row r="235" spans="4:14" x14ac:dyDescent="0.2">
      <c r="D235"/>
      <c r="E235" s="19">
        <v>100.7084</v>
      </c>
      <c r="F235" s="19">
        <v>4999.6543000000001</v>
      </c>
      <c r="G235" s="20">
        <v>1.7261699999999999E-4</v>
      </c>
      <c r="H235" s="20">
        <v>1.7174499999999999E-8</v>
      </c>
      <c r="I235" s="21">
        <v>2.4148E-4</v>
      </c>
      <c r="J235" s="21">
        <f t="shared" si="18"/>
        <v>4.8299339416327242E-8</v>
      </c>
      <c r="K235" s="10">
        <f t="shared" si="15"/>
        <v>2.066188917478225E-3</v>
      </c>
      <c r="L235" s="10">
        <f t="shared" si="16"/>
        <v>2.4298089174782248E-3</v>
      </c>
      <c r="M235" s="10">
        <f t="shared" si="17"/>
        <v>0.24470216838496406</v>
      </c>
      <c r="N235">
        <f t="shared" si="19"/>
        <v>6.342704838496406E-2</v>
      </c>
    </row>
    <row r="236" spans="4:14" x14ac:dyDescent="0.2">
      <c r="D236"/>
      <c r="E236" s="19">
        <v>99.882099999999994</v>
      </c>
      <c r="F236" s="19">
        <v>4999.6543000000001</v>
      </c>
      <c r="G236" s="20">
        <v>1.7285099999999999E-4</v>
      </c>
      <c r="H236" s="20">
        <v>1.8403599999999999E-8</v>
      </c>
      <c r="I236" s="21">
        <v>2.4170100000000001E-4</v>
      </c>
      <c r="J236" s="21">
        <f t="shared" si="18"/>
        <v>4.8343542472526553E-8</v>
      </c>
      <c r="K236" s="10">
        <f t="shared" si="15"/>
        <v>2.0680798722188358E-3</v>
      </c>
      <c r="L236" s="10">
        <f t="shared" si="16"/>
        <v>2.4316998722188356E-3</v>
      </c>
      <c r="M236" s="10">
        <f t="shared" si="17"/>
        <v>0.24288328980694895</v>
      </c>
      <c r="N236">
        <f t="shared" si="19"/>
        <v>6.309550980694896E-2</v>
      </c>
    </row>
    <row r="237" spans="4:14" x14ac:dyDescent="0.2">
      <c r="D237"/>
      <c r="E237" s="19">
        <v>98.999020000000002</v>
      </c>
      <c r="F237" s="19">
        <v>4999.6543000000001</v>
      </c>
      <c r="G237" s="20">
        <v>1.73058E-4</v>
      </c>
      <c r="H237" s="20">
        <v>1.9035300000000001E-8</v>
      </c>
      <c r="I237" s="21">
        <v>2.4189200000000001E-4</v>
      </c>
      <c r="J237" s="21">
        <f t="shared" si="18"/>
        <v>4.8381745113857174E-8</v>
      </c>
      <c r="K237" s="10">
        <f t="shared" si="15"/>
        <v>2.069714136270676E-3</v>
      </c>
      <c r="L237" s="10">
        <f t="shared" si="16"/>
        <v>2.4333341362706758E-3</v>
      </c>
      <c r="M237" s="10">
        <f t="shared" si="17"/>
        <v>0.24089769482334336</v>
      </c>
      <c r="N237">
        <f t="shared" si="19"/>
        <v>6.2699458823343365E-2</v>
      </c>
    </row>
    <row r="238" spans="4:14" x14ac:dyDescent="0.2">
      <c r="D238"/>
      <c r="E238" s="19">
        <v>98.123779999999996</v>
      </c>
      <c r="F238" s="19">
        <v>4999.6543000000001</v>
      </c>
      <c r="G238" s="20">
        <v>1.7325700000000001E-4</v>
      </c>
      <c r="H238" s="20">
        <v>1.7493400000000002E-8</v>
      </c>
      <c r="I238" s="21">
        <v>2.4208000000000001E-4</v>
      </c>
      <c r="J238" s="21">
        <f t="shared" si="18"/>
        <v>4.8419347713700928E-8</v>
      </c>
      <c r="K238" s="10">
        <f t="shared" si="15"/>
        <v>2.0713227312536388E-3</v>
      </c>
      <c r="L238" s="10">
        <f t="shared" si="16"/>
        <v>2.4349427312536386E-3</v>
      </c>
      <c r="M238" s="10">
        <f t="shared" si="17"/>
        <v>0.23892578487413116</v>
      </c>
      <c r="N238">
        <f t="shared" si="19"/>
        <v>6.2302980874131164E-2</v>
      </c>
    </row>
    <row r="239" spans="4:14" x14ac:dyDescent="0.2">
      <c r="D239"/>
      <c r="E239" s="19">
        <v>97.31765</v>
      </c>
      <c r="F239" s="19">
        <v>4999.6543000000001</v>
      </c>
      <c r="G239" s="20">
        <v>1.73509E-4</v>
      </c>
      <c r="H239" s="20">
        <v>2.2535099999999998E-8</v>
      </c>
      <c r="I239" s="21">
        <v>2.4233699999999999E-4</v>
      </c>
      <c r="J239" s="21">
        <f t="shared" si="18"/>
        <v>4.8470751267742649E-8</v>
      </c>
      <c r="K239" s="10">
        <f t="shared" si="15"/>
        <v>2.0735217148207742E-3</v>
      </c>
      <c r="L239" s="10">
        <f t="shared" si="16"/>
        <v>2.4371417148207741E-3</v>
      </c>
      <c r="M239" s="10">
        <f t="shared" si="17"/>
        <v>0.23717690440332789</v>
      </c>
      <c r="N239">
        <f t="shared" si="19"/>
        <v>6.2005134403327909E-2</v>
      </c>
    </row>
    <row r="240" spans="4:14" x14ac:dyDescent="0.2">
      <c r="D240"/>
      <c r="E240" s="19">
        <v>96.502939999999995</v>
      </c>
      <c r="F240" s="19">
        <v>4999.6543000000001</v>
      </c>
      <c r="G240" s="20">
        <v>1.7369799999999999E-4</v>
      </c>
      <c r="H240" s="20">
        <v>1.9742100000000001E-8</v>
      </c>
      <c r="I240" s="21">
        <v>2.4252799999999999E-4</v>
      </c>
      <c r="J240" s="21">
        <f t="shared" si="18"/>
        <v>4.8508953909073269E-8</v>
      </c>
      <c r="K240" s="10">
        <f t="shared" si="15"/>
        <v>2.0751559788726144E-3</v>
      </c>
      <c r="L240" s="10">
        <f t="shared" si="16"/>
        <v>2.4387759788726143E-3</v>
      </c>
      <c r="M240" s="10">
        <f t="shared" si="17"/>
        <v>0.23534905196258515</v>
      </c>
      <c r="N240">
        <f t="shared" si="19"/>
        <v>6.1643759962585164E-2</v>
      </c>
    </row>
    <row r="241" spans="4:14" x14ac:dyDescent="0.2">
      <c r="D241"/>
      <c r="E241" s="19">
        <v>95.738010000000003</v>
      </c>
      <c r="F241" s="19">
        <v>4999.6543000000001</v>
      </c>
      <c r="G241" s="20">
        <v>1.7394700000000001E-4</v>
      </c>
      <c r="H241" s="20">
        <v>1.7768999999999999E-8</v>
      </c>
      <c r="I241" s="21">
        <v>2.4277899999999999E-4</v>
      </c>
      <c r="J241" s="21">
        <f t="shared" si="18"/>
        <v>4.8559157380141258E-8</v>
      </c>
      <c r="K241" s="10">
        <f t="shared" si="15"/>
        <v>2.0773036243019955E-3</v>
      </c>
      <c r="L241" s="10">
        <f t="shared" si="16"/>
        <v>2.4409236243019953E-3</v>
      </c>
      <c r="M241" s="10">
        <f t="shared" si="17"/>
        <v>0.23368917035266068</v>
      </c>
      <c r="N241">
        <f t="shared" si="19"/>
        <v>6.1360752352660676E-2</v>
      </c>
    </row>
    <row r="242" spans="4:14" x14ac:dyDescent="0.2">
      <c r="D242"/>
      <c r="E242" s="19">
        <v>94.858429999999998</v>
      </c>
      <c r="F242" s="19">
        <v>4999.6543000000001</v>
      </c>
      <c r="G242" s="20">
        <v>1.7419899999999999E-4</v>
      </c>
      <c r="H242" s="20">
        <v>1.63353E-8</v>
      </c>
      <c r="I242" s="21">
        <v>2.43026E-4</v>
      </c>
      <c r="J242" s="21">
        <f t="shared" si="18"/>
        <v>4.8608560795893426E-8</v>
      </c>
      <c r="K242" s="10">
        <f t="shared" si="15"/>
        <v>2.0794170443062076E-3</v>
      </c>
      <c r="L242" s="10">
        <f t="shared" si="16"/>
        <v>2.4430370443062075E-3</v>
      </c>
      <c r="M242" s="10">
        <f t="shared" si="17"/>
        <v>0.23174265845472727</v>
      </c>
      <c r="N242">
        <f t="shared" si="19"/>
        <v>6.0997484454727281E-2</v>
      </c>
    </row>
    <row r="243" spans="4:14" x14ac:dyDescent="0.2">
      <c r="D243"/>
      <c r="E243" s="19">
        <v>93.994579999999999</v>
      </c>
      <c r="F243" s="19">
        <v>4999.6543000000001</v>
      </c>
      <c r="G243" s="20">
        <v>1.7442E-4</v>
      </c>
      <c r="H243" s="20">
        <v>1.3879999999999999E-8</v>
      </c>
      <c r="I243" s="21">
        <v>2.43253E-4</v>
      </c>
      <c r="J243" s="21">
        <f t="shared" si="18"/>
        <v>4.8653963935066469E-8</v>
      </c>
      <c r="K243" s="10">
        <f t="shared" si="15"/>
        <v>2.0813593371845729E-3</v>
      </c>
      <c r="L243" s="10">
        <f t="shared" si="16"/>
        <v>2.4449793371845727E-3</v>
      </c>
      <c r="M243" s="10">
        <f t="shared" si="17"/>
        <v>0.2298148059073423</v>
      </c>
      <c r="N243">
        <f t="shared" si="19"/>
        <v>6.0624561907342299E-2</v>
      </c>
    </row>
    <row r="244" spans="4:14" x14ac:dyDescent="0.2">
      <c r="D244"/>
      <c r="E244" s="19">
        <v>93.141170000000002</v>
      </c>
      <c r="F244" s="19">
        <v>4999.6543000000001</v>
      </c>
      <c r="G244" s="20">
        <v>1.74668E-4</v>
      </c>
      <c r="H244" s="20">
        <v>2.19288E-8</v>
      </c>
      <c r="I244" s="21">
        <v>2.4349699999999999E-4</v>
      </c>
      <c r="J244" s="21">
        <f t="shared" si="18"/>
        <v>4.8702767309331765E-8</v>
      </c>
      <c r="K244" s="10">
        <f t="shared" si="15"/>
        <v>2.0834470881199076E-3</v>
      </c>
      <c r="L244" s="10">
        <f t="shared" si="16"/>
        <v>2.4470670881199075E-3</v>
      </c>
      <c r="M244" s="10">
        <f t="shared" si="17"/>
        <v>0.22792269165598128</v>
      </c>
      <c r="N244">
        <f t="shared" si="19"/>
        <v>6.026858565598129E-2</v>
      </c>
    </row>
    <row r="245" spans="4:14" x14ac:dyDescent="0.2">
      <c r="D245"/>
      <c r="E245" s="19">
        <v>92.292410000000004</v>
      </c>
      <c r="F245" s="19">
        <v>4999.6543000000001</v>
      </c>
      <c r="G245" s="20">
        <v>1.7492399999999999E-4</v>
      </c>
      <c r="H245" s="20">
        <v>1.7634000000000001E-8</v>
      </c>
      <c r="I245" s="21">
        <v>2.4377000000000001E-4</v>
      </c>
      <c r="J245" s="21">
        <f t="shared" si="18"/>
        <v>4.875737108463679E-8</v>
      </c>
      <c r="K245" s="10">
        <f t="shared" si="15"/>
        <v>2.0857829733877211E-3</v>
      </c>
      <c r="L245" s="10">
        <f t="shared" si="16"/>
        <v>2.4494029733877209E-3</v>
      </c>
      <c r="M245" s="10">
        <f t="shared" si="17"/>
        <v>0.22606130347511863</v>
      </c>
      <c r="N245">
        <f t="shared" si="19"/>
        <v>5.9934965475118639E-2</v>
      </c>
    </row>
    <row r="246" spans="4:14" x14ac:dyDescent="0.2">
      <c r="D246"/>
      <c r="E246" s="19">
        <v>91.481340000000003</v>
      </c>
      <c r="F246" s="19">
        <v>4999.6543000000001</v>
      </c>
      <c r="G246" s="20">
        <v>1.75155E-4</v>
      </c>
      <c r="H246" s="20">
        <v>1.9752899999999999E-8</v>
      </c>
      <c r="I246" s="21">
        <v>2.4399299999999999E-4</v>
      </c>
      <c r="J246" s="21">
        <f t="shared" si="18"/>
        <v>4.8801974168494005E-8</v>
      </c>
      <c r="K246" s="10">
        <f t="shared" si="15"/>
        <v>2.0876910408409162E-3</v>
      </c>
      <c r="L246" s="10">
        <f t="shared" si="16"/>
        <v>2.451311040840916E-3</v>
      </c>
      <c r="M246" s="10">
        <f t="shared" si="17"/>
        <v>0.22424921877292173</v>
      </c>
      <c r="N246">
        <f t="shared" si="19"/>
        <v>5.9582806772921729E-2</v>
      </c>
    </row>
    <row r="247" spans="4:14" x14ac:dyDescent="0.2">
      <c r="D247"/>
      <c r="E247" s="19">
        <v>90.674670000000006</v>
      </c>
      <c r="F247" s="19">
        <v>4999.6543000000001</v>
      </c>
      <c r="G247" s="20">
        <v>1.7541799999999999E-4</v>
      </c>
      <c r="H247" s="20">
        <v>1.6488600000000001E-8</v>
      </c>
      <c r="I247" s="21">
        <v>2.4425800000000002E-4</v>
      </c>
      <c r="J247" s="21">
        <f t="shared" si="18"/>
        <v>4.8854977833167387E-8</v>
      </c>
      <c r="K247" s="10">
        <f t="shared" si="15"/>
        <v>2.0899584752583911E-3</v>
      </c>
      <c r="L247" s="10">
        <f t="shared" si="16"/>
        <v>2.4535784752583909E-3</v>
      </c>
      <c r="M247" s="10">
        <f t="shared" si="17"/>
        <v>0.22247741856315778</v>
      </c>
      <c r="N247">
        <f t="shared" si="19"/>
        <v>5.9263012563157767E-2</v>
      </c>
    </row>
    <row r="248" spans="4:14" x14ac:dyDescent="0.2">
      <c r="D248"/>
      <c r="E248" s="19">
        <v>89.818600000000004</v>
      </c>
      <c r="F248" s="19">
        <v>4999.6543000000001</v>
      </c>
      <c r="G248" s="20">
        <v>1.75699E-4</v>
      </c>
      <c r="H248" s="20">
        <v>1.72658E-8</v>
      </c>
      <c r="I248" s="21">
        <v>2.4454400000000002E-4</v>
      </c>
      <c r="J248" s="21">
        <f t="shared" si="18"/>
        <v>4.8912181788248844E-8</v>
      </c>
      <c r="K248" s="10">
        <f t="shared" si="15"/>
        <v>2.0924055931580052E-3</v>
      </c>
      <c r="L248" s="10">
        <f t="shared" si="16"/>
        <v>2.4560255931580051E-3</v>
      </c>
      <c r="M248" s="10">
        <f t="shared" si="17"/>
        <v>0.22059678034162161</v>
      </c>
      <c r="N248">
        <f t="shared" si="19"/>
        <v>5.8923300341621597E-2</v>
      </c>
    </row>
    <row r="249" spans="4:14" x14ac:dyDescent="0.2">
      <c r="D249"/>
      <c r="E249" s="19">
        <v>88.992909999999995</v>
      </c>
      <c r="F249" s="19">
        <v>4999.6543000000001</v>
      </c>
      <c r="G249" s="20">
        <v>1.7595299999999999E-4</v>
      </c>
      <c r="H249" s="20">
        <v>1.99905E-8</v>
      </c>
      <c r="I249" s="21">
        <v>2.4480200000000002E-4</v>
      </c>
      <c r="J249" s="21">
        <f t="shared" si="18"/>
        <v>4.8963785356119526E-8</v>
      </c>
      <c r="K249" s="10">
        <f t="shared" si="15"/>
        <v>2.094613133081433E-3</v>
      </c>
      <c r="L249" s="10">
        <f t="shared" si="16"/>
        <v>2.4582331330814328E-3</v>
      </c>
      <c r="M249" s="10">
        <f t="shared" si="17"/>
        <v>0.21876531997133397</v>
      </c>
      <c r="N249">
        <f t="shared" si="19"/>
        <v>5.8578081971333976E-2</v>
      </c>
    </row>
    <row r="250" spans="4:14" x14ac:dyDescent="0.2">
      <c r="D250"/>
      <c r="E250" s="19">
        <v>88.176559999999995</v>
      </c>
      <c r="F250" s="19">
        <v>4999.6543000000001</v>
      </c>
      <c r="G250" s="20">
        <v>1.7621800000000001E-4</v>
      </c>
      <c r="H250" s="20">
        <v>1.76661E-8</v>
      </c>
      <c r="I250" s="21">
        <v>2.45066E-4</v>
      </c>
      <c r="J250" s="21">
        <f t="shared" si="18"/>
        <v>4.901658900696394E-8</v>
      </c>
      <c r="K250" s="10">
        <f t="shared" si="15"/>
        <v>2.0968720111426151E-3</v>
      </c>
      <c r="L250" s="10">
        <f t="shared" si="16"/>
        <v>2.4604920111426149E-3</v>
      </c>
      <c r="M250" s="10">
        <f t="shared" si="17"/>
        <v>0.21695772145003744</v>
      </c>
      <c r="N250">
        <f t="shared" si="19"/>
        <v>5.8239913450037456E-2</v>
      </c>
    </row>
    <row r="251" spans="4:14" x14ac:dyDescent="0.2">
      <c r="D251"/>
      <c r="E251" s="19">
        <v>87.371639999999999</v>
      </c>
      <c r="F251" s="19">
        <v>4999.6543000000001</v>
      </c>
      <c r="G251" s="20">
        <v>1.7652100000000001E-4</v>
      </c>
      <c r="H251" s="20">
        <v>1.9674300000000001E-8</v>
      </c>
      <c r="I251" s="21">
        <v>2.45376E-4</v>
      </c>
      <c r="J251" s="21">
        <f t="shared" si="18"/>
        <v>4.9078593293940343E-8</v>
      </c>
      <c r="K251" s="10">
        <f t="shared" si="15"/>
        <v>2.0995244815932455E-3</v>
      </c>
      <c r="L251" s="10">
        <f t="shared" si="16"/>
        <v>2.4631444815932453E-3</v>
      </c>
      <c r="M251" s="10">
        <f t="shared" si="17"/>
        <v>0.21520897291375166</v>
      </c>
      <c r="N251">
        <f t="shared" si="19"/>
        <v>5.7940020913751659E-2</v>
      </c>
    </row>
    <row r="252" spans="4:14" x14ac:dyDescent="0.2">
      <c r="D252"/>
      <c r="E252" s="19">
        <v>86.550089999999997</v>
      </c>
      <c r="F252" s="19">
        <v>4999.6543000000001</v>
      </c>
      <c r="G252" s="20">
        <v>1.7680800000000001E-4</v>
      </c>
      <c r="H252" s="20">
        <v>1.7075299999999999E-8</v>
      </c>
      <c r="I252" s="21">
        <v>2.4565900000000001E-4</v>
      </c>
      <c r="J252" s="21">
        <f t="shared" si="18"/>
        <v>4.9135197207534933E-8</v>
      </c>
      <c r="K252" s="10">
        <f t="shared" si="15"/>
        <v>2.1019459304239827E-3</v>
      </c>
      <c r="L252" s="10">
        <f t="shared" si="16"/>
        <v>2.4655659304239825E-3</v>
      </c>
      <c r="M252" s="10">
        <f t="shared" si="17"/>
        <v>0.2133949531791294</v>
      </c>
      <c r="N252">
        <f t="shared" si="19"/>
        <v>5.7604791179129429E-2</v>
      </c>
    </row>
    <row r="253" spans="4:14" x14ac:dyDescent="0.2">
      <c r="D253"/>
      <c r="E253" s="19">
        <v>85.718940000000003</v>
      </c>
      <c r="F253" s="19">
        <v>4999.6543000000001</v>
      </c>
      <c r="G253" s="20">
        <v>1.7708099999999999E-4</v>
      </c>
      <c r="H253" s="20">
        <v>1.7093299999999999E-8</v>
      </c>
      <c r="I253" s="21">
        <v>2.4592700000000001E-4</v>
      </c>
      <c r="J253" s="21">
        <f t="shared" si="18"/>
        <v>4.9188800913695175E-8</v>
      </c>
      <c r="K253" s="10">
        <f t="shared" si="15"/>
        <v>2.1042390339103341E-3</v>
      </c>
      <c r="L253" s="10">
        <f t="shared" si="16"/>
        <v>2.4678590339103339E-3</v>
      </c>
      <c r="M253" s="10">
        <f t="shared" si="17"/>
        <v>0.21154226045621788</v>
      </c>
      <c r="N253">
        <f t="shared" si="19"/>
        <v>5.7248168456217885E-2</v>
      </c>
    </row>
    <row r="254" spans="4:14" x14ac:dyDescent="0.2">
      <c r="D254"/>
      <c r="E254" s="19">
        <v>84.890289999999993</v>
      </c>
      <c r="F254" s="19">
        <v>4999.6543000000001</v>
      </c>
      <c r="G254" s="20">
        <v>1.7738699999999999E-4</v>
      </c>
      <c r="H254" s="20">
        <v>1.8773400000000001E-8</v>
      </c>
      <c r="I254" s="21">
        <v>2.4624400000000001E-4</v>
      </c>
      <c r="J254" s="21">
        <f t="shared" si="18"/>
        <v>4.9252205297474271E-8</v>
      </c>
      <c r="K254" s="10">
        <f t="shared" si="15"/>
        <v>2.1069513988550108E-3</v>
      </c>
      <c r="L254" s="10">
        <f t="shared" si="16"/>
        <v>2.4705713988550106E-3</v>
      </c>
      <c r="M254" s="10">
        <f t="shared" si="17"/>
        <v>0.20972752251450749</v>
      </c>
      <c r="N254">
        <f t="shared" si="19"/>
        <v>5.6925000514507516E-2</v>
      </c>
    </row>
    <row r="255" spans="4:14" x14ac:dyDescent="0.2">
      <c r="D255"/>
      <c r="E255" s="19">
        <v>84.036180000000002</v>
      </c>
      <c r="F255" s="19">
        <v>4999.6543000000001</v>
      </c>
      <c r="G255" s="20">
        <v>1.7765200000000001E-4</v>
      </c>
      <c r="H255" s="20">
        <v>2.2074E-8</v>
      </c>
      <c r="I255" s="21">
        <v>2.4650799999999999E-4</v>
      </c>
      <c r="J255" s="21">
        <f t="shared" si="18"/>
        <v>4.9305008948318685E-8</v>
      </c>
      <c r="K255" s="10">
        <f t="shared" si="15"/>
        <v>2.1092102769161929E-3</v>
      </c>
      <c r="L255" s="10">
        <f t="shared" si="16"/>
        <v>2.4728302769161927E-3</v>
      </c>
      <c r="M255" s="10">
        <f t="shared" si="17"/>
        <v>0.20780721026037902</v>
      </c>
      <c r="N255">
        <f t="shared" si="19"/>
        <v>5.6542086260379022E-2</v>
      </c>
    </row>
    <row r="256" spans="4:14" x14ac:dyDescent="0.2">
      <c r="D256"/>
      <c r="E256" s="19">
        <v>83.169439999999994</v>
      </c>
      <c r="F256" s="19">
        <v>4999.6543000000001</v>
      </c>
      <c r="G256" s="20">
        <v>1.7795899999999999E-4</v>
      </c>
      <c r="H256" s="20">
        <v>1.7269399999999999E-8</v>
      </c>
      <c r="I256" s="21">
        <v>2.46822E-4</v>
      </c>
      <c r="J256" s="21">
        <f t="shared" si="18"/>
        <v>4.9367813290610915E-8</v>
      </c>
      <c r="K256" s="10">
        <f t="shared" si="15"/>
        <v>2.1118969727919931E-3</v>
      </c>
      <c r="L256" s="10">
        <f t="shared" si="16"/>
        <v>2.4755169727919929E-3</v>
      </c>
      <c r="M256" s="10">
        <f t="shared" si="17"/>
        <v>0.20588736033760527</v>
      </c>
      <c r="N256">
        <f t="shared" si="19"/>
        <v>5.6182368337605287E-2</v>
      </c>
    </row>
    <row r="257" spans="4:14" x14ac:dyDescent="0.2">
      <c r="D257"/>
      <c r="E257" s="19">
        <v>82.318709999999996</v>
      </c>
      <c r="F257" s="19">
        <v>4999.6543000000001</v>
      </c>
      <c r="G257" s="20">
        <v>1.7825800000000001E-4</v>
      </c>
      <c r="H257" s="20">
        <v>1.73992E-8</v>
      </c>
      <c r="I257" s="21">
        <v>2.4711999999999998E-4</v>
      </c>
      <c r="J257" s="21">
        <f t="shared" si="18"/>
        <v>4.9427417411639835E-8</v>
      </c>
      <c r="K257" s="10">
        <f t="shared" si="15"/>
        <v>2.1144467669671147E-3</v>
      </c>
      <c r="L257" s="10">
        <f t="shared" si="16"/>
        <v>2.4780667669671145E-3</v>
      </c>
      <c r="M257" s="10">
        <f t="shared" si="17"/>
        <v>0.20399125955060346</v>
      </c>
      <c r="N257">
        <f t="shared" si="19"/>
        <v>5.5817581550603478E-2</v>
      </c>
    </row>
    <row r="258" spans="4:14" x14ac:dyDescent="0.2">
      <c r="D258"/>
      <c r="E258" s="19">
        <v>81.466340000000002</v>
      </c>
      <c r="F258" s="19">
        <v>4999.6543000000001</v>
      </c>
      <c r="G258" s="20">
        <v>1.7856799999999999E-4</v>
      </c>
      <c r="H258" s="20">
        <v>1.76737E-8</v>
      </c>
      <c r="I258" s="21">
        <v>2.4742299999999998E-4</v>
      </c>
      <c r="J258" s="21">
        <f t="shared" si="18"/>
        <v>4.9488021601813544E-8</v>
      </c>
      <c r="K258" s="10">
        <f t="shared" si="15"/>
        <v>2.1170393429236988E-3</v>
      </c>
      <c r="L258" s="10">
        <f t="shared" si="16"/>
        <v>2.4806593429236986E-3</v>
      </c>
      <c r="M258" s="10">
        <f t="shared" si="17"/>
        <v>0.20209023745479862</v>
      </c>
      <c r="N258">
        <f t="shared" si="19"/>
        <v>5.5450825454798632E-2</v>
      </c>
    </row>
    <row r="259" spans="4:14" x14ac:dyDescent="0.2">
      <c r="D259"/>
      <c r="E259" s="19">
        <v>80.600480000000005</v>
      </c>
      <c r="F259" s="19">
        <v>4999.6543000000001</v>
      </c>
      <c r="G259" s="20">
        <v>1.7887400000000001E-4</v>
      </c>
      <c r="H259" s="20">
        <v>1.7620799999999999E-8</v>
      </c>
      <c r="I259" s="21">
        <v>2.47731E-4</v>
      </c>
      <c r="J259" s="21">
        <f t="shared" si="18"/>
        <v>4.9549625861132036E-8</v>
      </c>
      <c r="K259" s="10">
        <f t="shared" si="15"/>
        <v>2.1196747006617445E-3</v>
      </c>
      <c r="L259" s="10">
        <f t="shared" si="16"/>
        <v>2.4832947006617444E-3</v>
      </c>
      <c r="M259" s="10">
        <f t="shared" si="17"/>
        <v>0.20015474485479293</v>
      </c>
      <c r="N259">
        <f t="shared" si="19"/>
        <v>5.5073880854792923E-2</v>
      </c>
    </row>
    <row r="260" spans="4:14" x14ac:dyDescent="0.2">
      <c r="D260"/>
      <c r="E260" s="19">
        <v>79.780600000000007</v>
      </c>
      <c r="F260" s="19">
        <v>4999.6543000000001</v>
      </c>
      <c r="G260" s="20">
        <v>1.7919400000000001E-4</v>
      </c>
      <c r="H260" s="20">
        <v>1.6268399999999999E-8</v>
      </c>
      <c r="I260" s="21">
        <v>2.4805299999999998E-4</v>
      </c>
      <c r="J260" s="21">
        <f t="shared" si="18"/>
        <v>4.9614030314055908E-8</v>
      </c>
      <c r="K260" s="10">
        <f t="shared" si="15"/>
        <v>2.1224298473878833E-3</v>
      </c>
      <c r="L260" s="10">
        <f t="shared" si="16"/>
        <v>2.4860498473878831E-3</v>
      </c>
      <c r="M260" s="10">
        <f t="shared" si="17"/>
        <v>0.19833854845451376</v>
      </c>
      <c r="N260">
        <f t="shared" si="19"/>
        <v>5.4733468454513753E-2</v>
      </c>
    </row>
    <row r="261" spans="4:14" x14ac:dyDescent="0.2">
      <c r="D261"/>
      <c r="E261" s="19">
        <v>78.94014</v>
      </c>
      <c r="F261" s="19">
        <v>4999.6543000000001</v>
      </c>
      <c r="G261" s="20">
        <v>1.7951999999999999E-4</v>
      </c>
      <c r="H261" s="20">
        <v>2.19463E-8</v>
      </c>
      <c r="I261" s="21">
        <v>2.4838399999999999E-4</v>
      </c>
      <c r="J261" s="21">
        <f t="shared" si="18"/>
        <v>4.9680234891440391E-8</v>
      </c>
      <c r="K261" s="10">
        <f t="shared" ref="K261:K324" si="20">J261*B$6</f>
        <v>2.1252620013206534E-3</v>
      </c>
      <c r="L261" s="10">
        <f t="shared" ref="L261:L324" si="21">K261+B$7</f>
        <v>2.4888820013206532E-3</v>
      </c>
      <c r="M261" s="10">
        <f t="shared" ref="M261:M324" si="22">L261*E261</f>
        <v>0.19647269362773254</v>
      </c>
      <c r="N261">
        <f t="shared" si="19"/>
        <v>5.4380441627732555E-2</v>
      </c>
    </row>
    <row r="262" spans="4:14" x14ac:dyDescent="0.2">
      <c r="D262"/>
      <c r="E262" s="19">
        <v>78.122910000000005</v>
      </c>
      <c r="F262" s="19">
        <v>4999.6543000000001</v>
      </c>
      <c r="G262" s="20">
        <v>1.7984399999999999E-4</v>
      </c>
      <c r="H262" s="20">
        <v>2.10503E-8</v>
      </c>
      <c r="I262" s="21">
        <v>2.4870900000000001E-4</v>
      </c>
      <c r="J262" s="21">
        <f t="shared" ref="J262:J325" si="23">I262/F262</f>
        <v>4.9745239385851135E-8</v>
      </c>
      <c r="K262" s="10">
        <f t="shared" si="20"/>
        <v>2.1280428171156691E-3</v>
      </c>
      <c r="L262" s="10">
        <f t="shared" si="21"/>
        <v>2.4916628171156689E-3</v>
      </c>
      <c r="M262" s="10">
        <f t="shared" si="22"/>
        <v>0.19465595001187389</v>
      </c>
      <c r="N262">
        <f t="shared" ref="N262:N325" si="24">((M262/E262)-$B$8)*E262</f>
        <v>5.4034712011873869E-2</v>
      </c>
    </row>
    <row r="263" spans="4:14" x14ac:dyDescent="0.2">
      <c r="D263"/>
      <c r="E263" s="19">
        <v>77.282150000000001</v>
      </c>
      <c r="F263" s="19">
        <v>4999.6543000000001</v>
      </c>
      <c r="G263" s="20">
        <v>1.8017599999999999E-4</v>
      </c>
      <c r="H263" s="20">
        <v>1.9391600000000001E-8</v>
      </c>
      <c r="I263" s="21">
        <v>2.4904300000000001E-4</v>
      </c>
      <c r="J263" s="21">
        <f t="shared" si="23"/>
        <v>4.9812044004722484E-8</v>
      </c>
      <c r="K263" s="10">
        <f t="shared" si="20"/>
        <v>2.1309006401173162E-3</v>
      </c>
      <c r="L263" s="10">
        <f t="shared" si="21"/>
        <v>2.494520640117316E-3</v>
      </c>
      <c r="M263" s="10">
        <f t="shared" si="22"/>
        <v>0.19278191828764243</v>
      </c>
      <c r="N263">
        <f t="shared" si="24"/>
        <v>5.367404828764244E-2</v>
      </c>
    </row>
    <row r="264" spans="4:14" x14ac:dyDescent="0.2">
      <c r="D264"/>
      <c r="E264" s="19">
        <v>76.456440000000001</v>
      </c>
      <c r="F264" s="19">
        <v>4999.6543000000001</v>
      </c>
      <c r="G264" s="20">
        <v>1.8051800000000001E-4</v>
      </c>
      <c r="H264" s="20">
        <v>2.0832999999999999E-8</v>
      </c>
      <c r="I264" s="21">
        <v>2.4937899999999999E-4</v>
      </c>
      <c r="J264" s="21">
        <f t="shared" si="23"/>
        <v>4.9879248651251743E-8</v>
      </c>
      <c r="K264" s="10">
        <f t="shared" si="20"/>
        <v>2.1337755758315479E-3</v>
      </c>
      <c r="L264" s="10">
        <f t="shared" si="21"/>
        <v>2.4973955758315477E-3</v>
      </c>
      <c r="M264" s="10">
        <f t="shared" si="22"/>
        <v>0.19094197499983018</v>
      </c>
      <c r="N264">
        <f t="shared" si="24"/>
        <v>5.3320382999830183E-2</v>
      </c>
    </row>
    <row r="265" spans="4:14" x14ac:dyDescent="0.2">
      <c r="D265"/>
      <c r="E265" s="19">
        <v>75.645240000000001</v>
      </c>
      <c r="F265" s="19">
        <v>4999.6543000000001</v>
      </c>
      <c r="G265" s="20">
        <v>1.8087800000000001E-4</v>
      </c>
      <c r="H265" s="20">
        <v>2.0884500000000001E-8</v>
      </c>
      <c r="I265" s="21">
        <v>2.4975799999999999E-4</v>
      </c>
      <c r="J265" s="21">
        <f t="shared" si="23"/>
        <v>4.9955053892426118E-8</v>
      </c>
      <c r="K265" s="10">
        <f t="shared" si="20"/>
        <v>2.1370184348663509E-3</v>
      </c>
      <c r="L265" s="10">
        <f t="shared" si="21"/>
        <v>2.5006384348663507E-3</v>
      </c>
      <c r="M265" s="10">
        <f t="shared" si="22"/>
        <v>0.18916139455868947</v>
      </c>
      <c r="N265">
        <f t="shared" si="24"/>
        <v>5.2999962558689474E-2</v>
      </c>
    </row>
    <row r="266" spans="4:14" x14ac:dyDescent="0.2">
      <c r="D266"/>
      <c r="E266" s="19">
        <v>74.799790000000002</v>
      </c>
      <c r="F266" s="19">
        <v>4999.6543000000001</v>
      </c>
      <c r="G266" s="20">
        <v>1.81192E-4</v>
      </c>
      <c r="H266" s="20">
        <v>2.1527300000000001E-8</v>
      </c>
      <c r="I266" s="21">
        <v>2.50089E-4</v>
      </c>
      <c r="J266" s="21">
        <f t="shared" si="23"/>
        <v>5.0021258469810601E-8</v>
      </c>
      <c r="K266" s="10">
        <f t="shared" si="20"/>
        <v>2.139850588799121E-3</v>
      </c>
      <c r="L266" s="10">
        <f t="shared" si="21"/>
        <v>2.5034705887991208E-3</v>
      </c>
      <c r="M266" s="10">
        <f t="shared" si="22"/>
        <v>0.18725907431335059</v>
      </c>
      <c r="N266">
        <f t="shared" si="24"/>
        <v>5.2619452313350593E-2</v>
      </c>
    </row>
    <row r="267" spans="4:14" x14ac:dyDescent="0.2">
      <c r="D267"/>
      <c r="E267" s="19">
        <v>73.919970000000006</v>
      </c>
      <c r="F267" s="19">
        <v>4999.6543000000001</v>
      </c>
      <c r="G267" s="20">
        <v>1.81542E-4</v>
      </c>
      <c r="H267" s="20">
        <v>1.9316799999999999E-8</v>
      </c>
      <c r="I267" s="21">
        <v>2.5045599999999998E-4</v>
      </c>
      <c r="J267" s="21">
        <f t="shared" si="23"/>
        <v>5.0094663545037499E-8</v>
      </c>
      <c r="K267" s="10">
        <f t="shared" si="20"/>
        <v>2.1429907715584157E-3</v>
      </c>
      <c r="L267" s="10">
        <f t="shared" si="21"/>
        <v>2.5066107715584155E-3</v>
      </c>
      <c r="M267" s="10">
        <f t="shared" si="22"/>
        <v>0.18528859303527495</v>
      </c>
      <c r="N267">
        <f t="shared" si="24"/>
        <v>5.2232647035274936E-2</v>
      </c>
    </row>
    <row r="268" spans="4:14" x14ac:dyDescent="0.2">
      <c r="D268"/>
      <c r="E268" s="19">
        <v>73.04907</v>
      </c>
      <c r="F268" s="19">
        <v>4999.6543000000001</v>
      </c>
      <c r="G268" s="20">
        <v>1.81903E-4</v>
      </c>
      <c r="H268" s="20">
        <v>1.9544899999999999E-8</v>
      </c>
      <c r="I268" s="21">
        <v>2.5081099999999998E-4</v>
      </c>
      <c r="J268" s="21">
        <f t="shared" si="23"/>
        <v>5.0165668454316928E-8</v>
      </c>
      <c r="K268" s="10">
        <f t="shared" si="20"/>
        <v>2.1460282780422025E-3</v>
      </c>
      <c r="L268" s="10">
        <f t="shared" si="21"/>
        <v>2.5096482780422023E-3</v>
      </c>
      <c r="M268" s="10">
        <f t="shared" si="22"/>
        <v>0.18332747273808431</v>
      </c>
      <c r="N268">
        <f t="shared" si="24"/>
        <v>5.1839146738084305E-2</v>
      </c>
    </row>
    <row r="269" spans="4:14" x14ac:dyDescent="0.2">
      <c r="D269"/>
      <c r="E269" s="19">
        <v>72.1892</v>
      </c>
      <c r="F269" s="19">
        <v>4999.6543000000001</v>
      </c>
      <c r="G269" s="20">
        <v>1.8229300000000001E-4</v>
      </c>
      <c r="H269" s="20">
        <v>2.1876500000000001E-8</v>
      </c>
      <c r="I269" s="21">
        <v>2.5118900000000002E-4</v>
      </c>
      <c r="J269" s="21">
        <f t="shared" si="23"/>
        <v>5.0241273681662355E-8</v>
      </c>
      <c r="K269" s="10">
        <f t="shared" si="20"/>
        <v>2.1492625807207136E-3</v>
      </c>
      <c r="L269" s="10">
        <f t="shared" si="21"/>
        <v>2.5128825807207134E-3</v>
      </c>
      <c r="M269" s="10">
        <f t="shared" si="22"/>
        <v>0.18140298319616371</v>
      </c>
      <c r="N269">
        <f t="shared" si="24"/>
        <v>5.1462423196163724E-2</v>
      </c>
    </row>
    <row r="270" spans="4:14" x14ac:dyDescent="0.2">
      <c r="D270"/>
      <c r="E270" s="19">
        <v>71.311760000000007</v>
      </c>
      <c r="F270" s="19">
        <v>4999.6543000000001</v>
      </c>
      <c r="G270" s="20">
        <v>1.82645E-4</v>
      </c>
      <c r="H270" s="20">
        <v>2.1075199999999999E-8</v>
      </c>
      <c r="I270" s="21">
        <v>2.5153000000000003E-4</v>
      </c>
      <c r="J270" s="21">
        <f t="shared" si="23"/>
        <v>5.0309478397336397E-8</v>
      </c>
      <c r="K270" s="10">
        <f t="shared" si="20"/>
        <v>2.1521802982164069E-3</v>
      </c>
      <c r="L270" s="10">
        <f t="shared" si="21"/>
        <v>2.5158002982164068E-3</v>
      </c>
      <c r="M270" s="10">
        <f t="shared" si="22"/>
        <v>0.17940614707433683</v>
      </c>
      <c r="N270">
        <f t="shared" si="24"/>
        <v>5.1044979074336833E-2</v>
      </c>
    </row>
    <row r="271" spans="4:14" x14ac:dyDescent="0.2">
      <c r="D271"/>
      <c r="E271" s="19">
        <v>70.504220000000004</v>
      </c>
      <c r="F271" s="19">
        <v>4999.6543000000001</v>
      </c>
      <c r="G271" s="20">
        <v>1.8305400000000001E-4</v>
      </c>
      <c r="H271" s="20">
        <v>2.18968E-8</v>
      </c>
      <c r="I271" s="21">
        <v>2.5192999999999998E-4</v>
      </c>
      <c r="J271" s="21">
        <f t="shared" si="23"/>
        <v>5.0389483928918839E-8</v>
      </c>
      <c r="K271" s="10">
        <f t="shared" si="20"/>
        <v>2.1556028407333492E-3</v>
      </c>
      <c r="L271" s="10">
        <f t="shared" si="21"/>
        <v>2.519222840733349E-3</v>
      </c>
      <c r="M271" s="10">
        <f t="shared" si="22"/>
        <v>0.17761584139208902</v>
      </c>
      <c r="N271">
        <f t="shared" si="24"/>
        <v>5.0708245392089006E-2</v>
      </c>
    </row>
    <row r="272" spans="4:14" x14ac:dyDescent="0.2">
      <c r="D272"/>
      <c r="E272" s="19">
        <v>69.72363</v>
      </c>
      <c r="F272" s="19">
        <v>4999.6543000000001</v>
      </c>
      <c r="G272" s="20">
        <v>1.83458E-4</v>
      </c>
      <c r="H272" s="20">
        <v>1.8814400000000001E-8</v>
      </c>
      <c r="I272" s="21">
        <v>2.5233200000000002E-4</v>
      </c>
      <c r="J272" s="21">
        <f t="shared" si="23"/>
        <v>5.0469889488159211E-8</v>
      </c>
      <c r="K272" s="10">
        <f t="shared" si="20"/>
        <v>2.1590424959628766E-3</v>
      </c>
      <c r="L272" s="10">
        <f t="shared" si="21"/>
        <v>2.5226624959628764E-3</v>
      </c>
      <c r="M272" s="10">
        <f t="shared" si="22"/>
        <v>0.17588918648339208</v>
      </c>
      <c r="N272">
        <f t="shared" si="24"/>
        <v>5.0386652483392094E-2</v>
      </c>
    </row>
    <row r="273" spans="4:14" x14ac:dyDescent="0.2">
      <c r="D273"/>
      <c r="E273" s="19">
        <v>68.907970000000006</v>
      </c>
      <c r="F273" s="19">
        <v>4999.6543000000001</v>
      </c>
      <c r="G273" s="20">
        <v>1.83871E-4</v>
      </c>
      <c r="H273" s="20">
        <v>1.9928999999999999E-8</v>
      </c>
      <c r="I273" s="21">
        <v>2.5274E-4</v>
      </c>
      <c r="J273" s="21">
        <f t="shared" si="23"/>
        <v>5.0551495130373309E-8</v>
      </c>
      <c r="K273" s="10">
        <f t="shared" si="20"/>
        <v>2.1625334893301579E-3</v>
      </c>
      <c r="L273" s="10">
        <f t="shared" si="21"/>
        <v>2.5261534893301577E-3</v>
      </c>
      <c r="M273" s="10">
        <f t="shared" si="22"/>
        <v>0.17407210885815785</v>
      </c>
      <c r="N273">
        <f t="shared" si="24"/>
        <v>5.0037762858157836E-2</v>
      </c>
    </row>
    <row r="274" spans="4:14" x14ac:dyDescent="0.2">
      <c r="D274"/>
      <c r="E274" s="19">
        <v>68.049279999999996</v>
      </c>
      <c r="F274" s="19">
        <v>4999.6543000000001</v>
      </c>
      <c r="G274" s="20">
        <v>1.84277E-4</v>
      </c>
      <c r="H274" s="20">
        <v>2.1223199999999998E-8</v>
      </c>
      <c r="I274" s="21">
        <v>2.53136E-4</v>
      </c>
      <c r="J274" s="21">
        <f t="shared" si="23"/>
        <v>5.0630700606639943E-8</v>
      </c>
      <c r="K274" s="10">
        <f t="shared" si="20"/>
        <v>2.1659218064219313E-3</v>
      </c>
      <c r="L274" s="10">
        <f t="shared" si="21"/>
        <v>2.5295418064219311E-3</v>
      </c>
      <c r="M274" s="10">
        <f t="shared" si="22"/>
        <v>0.17213349865691177</v>
      </c>
      <c r="N274">
        <f t="shared" si="24"/>
        <v>4.9644794656911788E-2</v>
      </c>
    </row>
    <row r="275" spans="4:14" x14ac:dyDescent="0.2">
      <c r="D275"/>
      <c r="E275" s="19">
        <v>67.190200000000004</v>
      </c>
      <c r="F275" s="19">
        <v>4999.6543000000001</v>
      </c>
      <c r="G275" s="20">
        <v>1.84737E-4</v>
      </c>
      <c r="H275" s="20">
        <v>1.9273599999999999E-8</v>
      </c>
      <c r="I275" s="21">
        <v>2.5360500000000001E-4</v>
      </c>
      <c r="J275" s="21">
        <f t="shared" si="23"/>
        <v>5.0724507092420371E-8</v>
      </c>
      <c r="K275" s="10">
        <f t="shared" si="20"/>
        <v>2.1699347375230462E-3</v>
      </c>
      <c r="L275" s="10">
        <f t="shared" si="21"/>
        <v>2.533554737523046E-3</v>
      </c>
      <c r="M275" s="10">
        <f t="shared" si="22"/>
        <v>0.17023004952512097</v>
      </c>
      <c r="N275">
        <f t="shared" si="24"/>
        <v>4.9287689525120977E-2</v>
      </c>
    </row>
    <row r="276" spans="4:14" x14ac:dyDescent="0.2">
      <c r="D276"/>
      <c r="E276" s="19">
        <v>66.350570000000005</v>
      </c>
      <c r="F276" s="19">
        <v>4999.6543000000001</v>
      </c>
      <c r="G276" s="20">
        <v>1.8518000000000001E-4</v>
      </c>
      <c r="H276" s="20">
        <v>2.1906199999999999E-8</v>
      </c>
      <c r="I276" s="21">
        <v>2.5405499999999999E-4</v>
      </c>
      <c r="J276" s="21">
        <f t="shared" si="23"/>
        <v>5.0814513315450629E-8</v>
      </c>
      <c r="K276" s="10">
        <f t="shared" si="20"/>
        <v>2.1737850978546065E-3</v>
      </c>
      <c r="L276" s="10">
        <f t="shared" si="21"/>
        <v>2.5374050978546063E-3</v>
      </c>
      <c r="M276" s="10">
        <f t="shared" si="22"/>
        <v>0.16835827456355892</v>
      </c>
      <c r="N276">
        <f t="shared" si="24"/>
        <v>4.8927248563558914E-2</v>
      </c>
    </row>
    <row r="277" spans="4:14" x14ac:dyDescent="0.2">
      <c r="D277"/>
      <c r="E277" s="19">
        <v>65.502420000000001</v>
      </c>
      <c r="F277" s="19">
        <v>4999.6543000000001</v>
      </c>
      <c r="G277" s="20">
        <v>1.8559199999999999E-4</v>
      </c>
      <c r="H277" s="20">
        <v>1.6607699999999999E-8</v>
      </c>
      <c r="I277" s="21">
        <v>2.5446699999999997E-4</v>
      </c>
      <c r="J277" s="21">
        <f t="shared" si="23"/>
        <v>5.0896919012980548E-8</v>
      </c>
      <c r="K277" s="10">
        <f t="shared" si="20"/>
        <v>2.1773103166470571E-3</v>
      </c>
      <c r="L277" s="10">
        <f t="shared" si="21"/>
        <v>2.5409303166470569E-3</v>
      </c>
      <c r="M277" s="10">
        <f t="shared" si="22"/>
        <v>0.16643708479174851</v>
      </c>
      <c r="N277">
        <f t="shared" si="24"/>
        <v>4.8532728791748518E-2</v>
      </c>
    </row>
    <row r="278" spans="4:14" x14ac:dyDescent="0.2">
      <c r="D278"/>
      <c r="E278" s="19">
        <v>64.632800000000003</v>
      </c>
      <c r="F278" s="19">
        <v>4999.6543000000001</v>
      </c>
      <c r="G278" s="20">
        <v>1.86023E-4</v>
      </c>
      <c r="H278" s="20">
        <v>2.1529E-8</v>
      </c>
      <c r="I278" s="21">
        <v>2.54899E-4</v>
      </c>
      <c r="J278" s="21">
        <f t="shared" si="23"/>
        <v>5.0983324987089605E-8</v>
      </c>
      <c r="K278" s="10">
        <f t="shared" si="20"/>
        <v>2.1810066625653555E-3</v>
      </c>
      <c r="L278" s="10">
        <f t="shared" si="21"/>
        <v>2.5446266625653554E-3</v>
      </c>
      <c r="M278" s="10">
        <f t="shared" si="22"/>
        <v>0.16446634615625411</v>
      </c>
      <c r="N278">
        <f t="shared" si="24"/>
        <v>4.8127306156254109E-2</v>
      </c>
    </row>
    <row r="279" spans="4:14" x14ac:dyDescent="0.2">
      <c r="D279"/>
      <c r="E279" s="19">
        <v>63.778959999999998</v>
      </c>
      <c r="F279" s="19">
        <v>4999.6543000000001</v>
      </c>
      <c r="G279" s="20">
        <v>1.8652600000000001E-4</v>
      </c>
      <c r="H279" s="20">
        <v>2.0571100000000001E-8</v>
      </c>
      <c r="I279" s="21">
        <v>2.5542000000000002E-4</v>
      </c>
      <c r="J279" s="21">
        <f t="shared" si="23"/>
        <v>5.1087532191975753E-8</v>
      </c>
      <c r="K279" s="10">
        <f t="shared" si="20"/>
        <v>2.1854645241936731E-3</v>
      </c>
      <c r="L279" s="10">
        <f t="shared" si="21"/>
        <v>2.5490845241936729E-3</v>
      </c>
      <c r="M279" s="10">
        <f t="shared" si="22"/>
        <v>0.1625779599051673</v>
      </c>
      <c r="N279">
        <f t="shared" si="24"/>
        <v>4.77758319051673E-2</v>
      </c>
    </row>
    <row r="280" spans="4:14" x14ac:dyDescent="0.2">
      <c r="D280"/>
      <c r="E280" s="19">
        <v>62.944249999999997</v>
      </c>
      <c r="F280" s="19">
        <v>4999.6543000000001</v>
      </c>
      <c r="G280" s="20">
        <v>1.86978E-4</v>
      </c>
      <c r="H280" s="20">
        <v>2.0927100000000001E-8</v>
      </c>
      <c r="I280" s="21">
        <v>2.5588800000000001E-4</v>
      </c>
      <c r="J280" s="21">
        <f t="shared" si="23"/>
        <v>5.1181138663927226E-8</v>
      </c>
      <c r="K280" s="10">
        <f t="shared" si="20"/>
        <v>2.1894688989384961E-3</v>
      </c>
      <c r="L280" s="10">
        <f t="shared" si="21"/>
        <v>2.5530888989384959E-3</v>
      </c>
      <c r="M280" s="10">
        <f t="shared" si="22"/>
        <v>0.16070226592700942</v>
      </c>
      <c r="N280">
        <f t="shared" si="24"/>
        <v>4.7402615927009423E-2</v>
      </c>
    </row>
    <row r="281" spans="4:14" x14ac:dyDescent="0.2">
      <c r="D281"/>
      <c r="E281" s="19">
        <v>62.100589999999997</v>
      </c>
      <c r="F281" s="19">
        <v>4999.6543000000001</v>
      </c>
      <c r="G281" s="20">
        <v>1.8746100000000001E-4</v>
      </c>
      <c r="H281" s="20">
        <v>2.3390200000000001E-8</v>
      </c>
      <c r="I281" s="21">
        <v>2.5638100000000002E-4</v>
      </c>
      <c r="J281" s="21">
        <f t="shared" si="23"/>
        <v>5.12797454816026E-8</v>
      </c>
      <c r="K281" s="10">
        <f t="shared" si="20"/>
        <v>2.1936871825906277E-3</v>
      </c>
      <c r="L281" s="10">
        <f t="shared" si="21"/>
        <v>2.5573071825906275E-3</v>
      </c>
      <c r="M281" s="10">
        <f t="shared" si="22"/>
        <v>0.1588102848501157</v>
      </c>
      <c r="N281">
        <f t="shared" si="24"/>
        <v>4.7029222850115696E-2</v>
      </c>
    </row>
    <row r="282" spans="4:14" x14ac:dyDescent="0.2">
      <c r="D282"/>
      <c r="E282" s="19">
        <v>61.32882</v>
      </c>
      <c r="F282" s="19">
        <v>4999.6543000000001</v>
      </c>
      <c r="G282" s="20">
        <v>1.8795899999999999E-4</v>
      </c>
      <c r="H282" s="20">
        <v>1.90802E-8</v>
      </c>
      <c r="I282" s="21">
        <v>2.5689899999999999E-4</v>
      </c>
      <c r="J282" s="21">
        <f t="shared" si="23"/>
        <v>5.1383352645001875E-8</v>
      </c>
      <c r="K282" s="10">
        <f t="shared" si="20"/>
        <v>2.1981193751500682E-3</v>
      </c>
      <c r="L282" s="10">
        <f t="shared" si="21"/>
        <v>2.5617393751500681E-3</v>
      </c>
      <c r="M282" s="10">
        <f t="shared" si="22"/>
        <v>0.15710845302549101</v>
      </c>
      <c r="N282">
        <f t="shared" si="24"/>
        <v>4.6716577025491E-2</v>
      </c>
    </row>
    <row r="283" spans="4:14" x14ac:dyDescent="0.2">
      <c r="D283"/>
      <c r="E283" s="19">
        <v>60.470509999999997</v>
      </c>
      <c r="F283" s="19">
        <v>4999.6543000000001</v>
      </c>
      <c r="G283" s="20">
        <v>1.8847300000000001E-4</v>
      </c>
      <c r="H283" s="20">
        <v>2.15722E-8</v>
      </c>
      <c r="I283" s="21">
        <v>2.5742300000000001E-4</v>
      </c>
      <c r="J283" s="21">
        <f t="shared" si="23"/>
        <v>5.1488159891374889E-8</v>
      </c>
      <c r="K283" s="10">
        <f t="shared" si="20"/>
        <v>2.2026029058472632E-3</v>
      </c>
      <c r="L283" s="10">
        <f t="shared" si="21"/>
        <v>2.566222905847263E-3</v>
      </c>
      <c r="M283" s="10">
        <f t="shared" si="22"/>
        <v>0.15518080789026598</v>
      </c>
      <c r="N283">
        <f t="shared" si="24"/>
        <v>4.6333889890265975E-2</v>
      </c>
    </row>
    <row r="284" spans="4:14" x14ac:dyDescent="0.2">
      <c r="D284"/>
      <c r="E284" s="19">
        <v>59.584389999999999</v>
      </c>
      <c r="F284" s="19">
        <v>4999.6543000000001</v>
      </c>
      <c r="G284" s="20">
        <v>1.8898999999999999E-4</v>
      </c>
      <c r="H284" s="20">
        <v>2.1731000000000001E-8</v>
      </c>
      <c r="I284" s="21">
        <v>2.57963E-4</v>
      </c>
      <c r="J284" s="21">
        <f t="shared" si="23"/>
        <v>5.15961673590112E-8</v>
      </c>
      <c r="K284" s="10">
        <f t="shared" si="20"/>
        <v>2.2072233382451354E-3</v>
      </c>
      <c r="L284" s="10">
        <f t="shared" si="21"/>
        <v>2.5708433382451352E-3</v>
      </c>
      <c r="M284" s="10">
        <f t="shared" si="22"/>
        <v>0.15318213209490006</v>
      </c>
      <c r="N284">
        <f t="shared" si="24"/>
        <v>4.5930230094900056E-2</v>
      </c>
    </row>
    <row r="285" spans="4:14" x14ac:dyDescent="0.2">
      <c r="D285"/>
      <c r="E285" s="19">
        <v>58.758459999999999</v>
      </c>
      <c r="F285" s="19">
        <v>4999.6543000000001</v>
      </c>
      <c r="G285" s="20">
        <v>1.89531E-4</v>
      </c>
      <c r="H285" s="20">
        <v>2.0752100000000002E-8</v>
      </c>
      <c r="I285" s="21">
        <v>2.5852600000000002E-4</v>
      </c>
      <c r="J285" s="21">
        <f t="shared" si="23"/>
        <v>5.1708775144713509E-8</v>
      </c>
      <c r="K285" s="10">
        <f t="shared" si="20"/>
        <v>2.2120405668377323E-3</v>
      </c>
      <c r="L285" s="10">
        <f t="shared" si="21"/>
        <v>2.5756605668377321E-3</v>
      </c>
      <c r="M285" s="10">
        <f t="shared" si="22"/>
        <v>0.15134184839011222</v>
      </c>
      <c r="N285">
        <f t="shared" si="24"/>
        <v>4.5576620390112212E-2</v>
      </c>
    </row>
    <row r="286" spans="4:14" x14ac:dyDescent="0.2">
      <c r="D286"/>
      <c r="E286" s="19">
        <v>57.908760000000001</v>
      </c>
      <c r="F286" s="19">
        <v>4999.6543000000001</v>
      </c>
      <c r="G286" s="20">
        <v>1.9005000000000001E-4</v>
      </c>
      <c r="H286" s="20">
        <v>2.1098800000000002E-8</v>
      </c>
      <c r="I286" s="21">
        <v>2.5908600000000001E-4</v>
      </c>
      <c r="J286" s="21">
        <f t="shared" si="23"/>
        <v>5.1820782888928938E-8</v>
      </c>
      <c r="K286" s="10">
        <f t="shared" si="20"/>
        <v>2.2168321263614519E-3</v>
      </c>
      <c r="L286" s="10">
        <f t="shared" si="21"/>
        <v>2.5804521263614517E-3</v>
      </c>
      <c r="M286" s="10">
        <f t="shared" si="22"/>
        <v>0.14943078287695499</v>
      </c>
      <c r="N286">
        <f t="shared" si="24"/>
        <v>4.5195014876954979E-2</v>
      </c>
    </row>
    <row r="287" spans="4:14" x14ac:dyDescent="0.2">
      <c r="D287"/>
      <c r="E287" s="19">
        <v>57.062249999999999</v>
      </c>
      <c r="F287" s="19">
        <v>4999.6543000000001</v>
      </c>
      <c r="G287" s="20">
        <v>1.9061600000000001E-4</v>
      </c>
      <c r="H287" s="20">
        <v>2.2432799999999999E-8</v>
      </c>
      <c r="I287" s="21">
        <v>2.5966500000000002E-4</v>
      </c>
      <c r="J287" s="21">
        <f t="shared" si="23"/>
        <v>5.1936590895894545E-8</v>
      </c>
      <c r="K287" s="10">
        <f t="shared" si="20"/>
        <v>2.2217862566547265E-3</v>
      </c>
      <c r="L287" s="10">
        <f t="shared" si="21"/>
        <v>2.5854062566547263E-3</v>
      </c>
      <c r="M287" s="10">
        <f t="shared" si="22"/>
        <v>0.14752909816879614</v>
      </c>
      <c r="N287">
        <f t="shared" si="24"/>
        <v>4.4817048168796156E-2</v>
      </c>
    </row>
    <row r="288" spans="4:14" x14ac:dyDescent="0.2">
      <c r="D288"/>
      <c r="E288" s="19">
        <v>56.209339999999997</v>
      </c>
      <c r="F288" s="19">
        <v>4999.6543000000001</v>
      </c>
      <c r="G288" s="20">
        <v>1.91165E-4</v>
      </c>
      <c r="H288" s="20">
        <v>2.3527299999999999E-8</v>
      </c>
      <c r="I288" s="21">
        <v>2.6023399999999998E-4</v>
      </c>
      <c r="J288" s="21">
        <f t="shared" si="23"/>
        <v>5.2050398764570578E-8</v>
      </c>
      <c r="K288" s="10">
        <f t="shared" si="20"/>
        <v>2.2266548233850769E-3</v>
      </c>
      <c r="L288" s="10">
        <f t="shared" si="21"/>
        <v>2.5902748233850767E-3</v>
      </c>
      <c r="M288" s="10">
        <f t="shared" si="22"/>
        <v>0.14559763824109173</v>
      </c>
      <c r="N288">
        <f t="shared" si="24"/>
        <v>4.4420826241091733E-2</v>
      </c>
    </row>
    <row r="289" spans="4:14" x14ac:dyDescent="0.2">
      <c r="D289"/>
      <c r="E289" s="19">
        <v>55.375320000000002</v>
      </c>
      <c r="F289" s="19">
        <v>4999.6543000000001</v>
      </c>
      <c r="G289" s="20">
        <v>1.9177300000000001E-4</v>
      </c>
      <c r="H289" s="20">
        <v>2.2382900000000001E-8</v>
      </c>
      <c r="I289" s="21">
        <v>2.6085799999999999E-4</v>
      </c>
      <c r="J289" s="21">
        <f t="shared" si="23"/>
        <v>5.2175207393839204E-8</v>
      </c>
      <c r="K289" s="10">
        <f t="shared" si="20"/>
        <v>2.231993989711507E-3</v>
      </c>
      <c r="L289" s="10">
        <f t="shared" si="21"/>
        <v>2.5956139897115068E-3</v>
      </c>
      <c r="M289" s="10">
        <f t="shared" si="22"/>
        <v>0.1437329552767514</v>
      </c>
      <c r="N289">
        <f t="shared" si="24"/>
        <v>4.40573792767514E-2</v>
      </c>
    </row>
    <row r="290" spans="4:14" x14ac:dyDescent="0.2">
      <c r="D290"/>
      <c r="E290" s="19">
        <v>54.509070000000001</v>
      </c>
      <c r="F290" s="19">
        <v>4999.6543000000001</v>
      </c>
      <c r="G290" s="20">
        <v>1.92375E-4</v>
      </c>
      <c r="H290" s="20">
        <v>2.1888399999999999E-8</v>
      </c>
      <c r="I290" s="21">
        <v>2.6148399999999998E-4</v>
      </c>
      <c r="J290" s="21">
        <f t="shared" si="23"/>
        <v>5.2300416050765747E-8</v>
      </c>
      <c r="K290" s="10">
        <f t="shared" si="20"/>
        <v>2.2373502687505222E-3</v>
      </c>
      <c r="L290" s="10">
        <f t="shared" si="21"/>
        <v>2.600970268750522E-3</v>
      </c>
      <c r="M290" s="10">
        <f t="shared" si="22"/>
        <v>0.14177647044724101</v>
      </c>
      <c r="N290">
        <f t="shared" si="24"/>
        <v>4.366014444724102E-2</v>
      </c>
    </row>
    <row r="291" spans="4:14" x14ac:dyDescent="0.2">
      <c r="D291"/>
      <c r="E291" s="19">
        <v>53.723849999999999</v>
      </c>
      <c r="F291" s="19">
        <v>4999.6543000000001</v>
      </c>
      <c r="G291" s="20">
        <v>1.9299700000000001E-4</v>
      </c>
      <c r="H291" s="20">
        <v>2.2254600000000001E-8</v>
      </c>
      <c r="I291" s="21">
        <v>2.6213199999999999E-4</v>
      </c>
      <c r="J291" s="21">
        <f t="shared" si="23"/>
        <v>5.2430025011929319E-8</v>
      </c>
      <c r="K291" s="10">
        <f t="shared" si="20"/>
        <v>2.242894787627969E-3</v>
      </c>
      <c r="L291" s="10">
        <f t="shared" si="21"/>
        <v>2.6065147876279688E-3</v>
      </c>
      <c r="M291" s="10">
        <f t="shared" si="22"/>
        <v>0.14003200947330685</v>
      </c>
      <c r="N291">
        <f t="shared" si="24"/>
        <v>4.3329079473306852E-2</v>
      </c>
    </row>
    <row r="292" spans="4:14" x14ac:dyDescent="0.2">
      <c r="D292"/>
      <c r="E292" s="19">
        <v>52.890880000000003</v>
      </c>
      <c r="F292" s="19">
        <v>4999.6543000000001</v>
      </c>
      <c r="G292" s="20">
        <v>1.9364499999999999E-4</v>
      </c>
      <c r="H292" s="20">
        <v>2.3196600000000001E-8</v>
      </c>
      <c r="I292" s="21">
        <v>2.6280500000000002E-4</v>
      </c>
      <c r="J292" s="21">
        <f t="shared" si="23"/>
        <v>5.2564634318816806E-8</v>
      </c>
      <c r="K292" s="10">
        <f t="shared" si="20"/>
        <v>2.2486532154127252E-3</v>
      </c>
      <c r="L292" s="10">
        <f t="shared" si="21"/>
        <v>2.612273215412725E-3</v>
      </c>
      <c r="M292" s="10">
        <f t="shared" si="22"/>
        <v>0.13816542916360861</v>
      </c>
      <c r="N292">
        <f t="shared" si="24"/>
        <v>4.296184516360859E-2</v>
      </c>
    </row>
    <row r="293" spans="4:14" x14ac:dyDescent="0.2">
      <c r="D293"/>
      <c r="E293" s="19">
        <v>52.044119999999999</v>
      </c>
      <c r="F293" s="19">
        <v>4999.6543000000001</v>
      </c>
      <c r="G293" s="20">
        <v>1.94317E-4</v>
      </c>
      <c r="H293" s="20">
        <v>2.2331099999999999E-8</v>
      </c>
      <c r="I293" s="21">
        <v>2.6350000000000001E-4</v>
      </c>
      <c r="J293" s="21">
        <f t="shared" si="23"/>
        <v>5.2703643929941315E-8</v>
      </c>
      <c r="K293" s="10">
        <f t="shared" si="20"/>
        <v>2.254599883035913E-3</v>
      </c>
      <c r="L293" s="10">
        <f t="shared" si="21"/>
        <v>2.6182198830359128E-3</v>
      </c>
      <c r="M293" s="10">
        <f t="shared" si="22"/>
        <v>0.136262949779107</v>
      </c>
      <c r="N293">
        <f t="shared" si="24"/>
        <v>4.2583533779106987E-2</v>
      </c>
    </row>
    <row r="294" spans="4:14" x14ac:dyDescent="0.2">
      <c r="D294"/>
      <c r="E294" s="19">
        <v>51.204369999999997</v>
      </c>
      <c r="F294" s="19">
        <v>4999.6543000000001</v>
      </c>
      <c r="G294" s="20">
        <v>1.94976E-4</v>
      </c>
      <c r="H294" s="20">
        <v>2.5288499999999998E-8</v>
      </c>
      <c r="I294" s="21">
        <v>2.6417600000000003E-4</v>
      </c>
      <c r="J294" s="21">
        <f t="shared" si="23"/>
        <v>5.2838853278315667E-8</v>
      </c>
      <c r="K294" s="10">
        <f t="shared" si="20"/>
        <v>2.2603839798895462E-3</v>
      </c>
      <c r="L294" s="10">
        <f t="shared" si="21"/>
        <v>2.624003979889546E-3</v>
      </c>
      <c r="M294" s="10">
        <f t="shared" si="22"/>
        <v>0.13436047066773688</v>
      </c>
      <c r="N294">
        <f t="shared" si="24"/>
        <v>4.2192604667736874E-2</v>
      </c>
    </row>
    <row r="295" spans="4:14" x14ac:dyDescent="0.2">
      <c r="D295"/>
      <c r="E295" s="19">
        <v>50.359589999999997</v>
      </c>
      <c r="F295" s="19">
        <v>4999.6543000000001</v>
      </c>
      <c r="G295" s="20">
        <v>1.9568600000000001E-4</v>
      </c>
      <c r="H295" s="20">
        <v>2.3572199999999998E-8</v>
      </c>
      <c r="I295" s="21">
        <v>2.6490599999999997E-4</v>
      </c>
      <c r="J295" s="21">
        <f t="shared" si="23"/>
        <v>5.2984863373453631E-8</v>
      </c>
      <c r="K295" s="10">
        <f t="shared" si="20"/>
        <v>2.2666301199829658E-3</v>
      </c>
      <c r="L295" s="10">
        <f t="shared" si="21"/>
        <v>2.6302501199829656E-3</v>
      </c>
      <c r="M295" s="10">
        <f t="shared" si="22"/>
        <v>0.13245831763979296</v>
      </c>
      <c r="N295">
        <f t="shared" si="24"/>
        <v>4.1811055639792975E-2</v>
      </c>
    </row>
    <row r="296" spans="4:14" x14ac:dyDescent="0.2">
      <c r="D296"/>
      <c r="E296" s="19">
        <v>49.500369999999997</v>
      </c>
      <c r="F296" s="19">
        <v>4999.6543000000001</v>
      </c>
      <c r="G296" s="20">
        <v>1.9640599999999999E-4</v>
      </c>
      <c r="H296" s="20">
        <v>2.4613599999999999E-8</v>
      </c>
      <c r="I296" s="21">
        <v>2.6565200000000001E-4</v>
      </c>
      <c r="J296" s="21">
        <f t="shared" si="23"/>
        <v>5.3134073689854918E-8</v>
      </c>
      <c r="K296" s="10">
        <f t="shared" si="20"/>
        <v>2.2730131617770639E-3</v>
      </c>
      <c r="L296" s="10">
        <f t="shared" si="21"/>
        <v>2.6366331617770637E-3</v>
      </c>
      <c r="M296" s="10">
        <f t="shared" si="22"/>
        <v>0.13051431706223451</v>
      </c>
      <c r="N296">
        <f t="shared" si="24"/>
        <v>4.1413651062234512E-2</v>
      </c>
    </row>
    <row r="297" spans="4:14" x14ac:dyDescent="0.2">
      <c r="D297"/>
      <c r="E297" s="19">
        <v>48.638719999999999</v>
      </c>
      <c r="F297" s="19">
        <v>4999.6543000000001</v>
      </c>
      <c r="G297" s="20">
        <v>1.97157E-4</v>
      </c>
      <c r="H297" s="20">
        <v>2.58749E-8</v>
      </c>
      <c r="I297" s="21">
        <v>2.6642799999999998E-4</v>
      </c>
      <c r="J297" s="21">
        <f t="shared" si="23"/>
        <v>5.3289284421124869E-8</v>
      </c>
      <c r="K297" s="10">
        <f t="shared" si="20"/>
        <v>2.2796528942599322E-3</v>
      </c>
      <c r="L297" s="10">
        <f t="shared" si="21"/>
        <v>2.6432728942599321E-3</v>
      </c>
      <c r="M297" s="10">
        <f t="shared" si="22"/>
        <v>0.12856541018749845</v>
      </c>
      <c r="N297">
        <f t="shared" si="24"/>
        <v>4.1015714187498463E-2</v>
      </c>
    </row>
    <row r="298" spans="4:14" x14ac:dyDescent="0.2">
      <c r="D298"/>
      <c r="E298" s="19">
        <v>47.801789999999997</v>
      </c>
      <c r="F298" s="19">
        <v>4999.6543000000001</v>
      </c>
      <c r="G298" s="20">
        <v>1.9793400000000001E-4</v>
      </c>
      <c r="H298" s="20">
        <v>2.4964800000000001E-8</v>
      </c>
      <c r="I298" s="21">
        <v>2.6723099999999999E-4</v>
      </c>
      <c r="J298" s="21">
        <f t="shared" si="23"/>
        <v>5.3449895525776646E-8</v>
      </c>
      <c r="K298" s="10">
        <f t="shared" si="20"/>
        <v>2.2865236483626946E-3</v>
      </c>
      <c r="L298" s="10">
        <f t="shared" si="21"/>
        <v>2.6501436483626945E-3</v>
      </c>
      <c r="M298" s="10">
        <f t="shared" si="22"/>
        <v>0.12668161014886736</v>
      </c>
      <c r="N298">
        <f t="shared" si="24"/>
        <v>4.0638388148867367E-2</v>
      </c>
    </row>
    <row r="299" spans="4:14" x14ac:dyDescent="0.2">
      <c r="D299"/>
      <c r="E299" s="19">
        <v>46.978879999999997</v>
      </c>
      <c r="F299" s="19">
        <v>4999.6543000000001</v>
      </c>
      <c r="G299" s="20">
        <v>1.9874000000000001E-4</v>
      </c>
      <c r="H299" s="20">
        <v>2.46573E-8</v>
      </c>
      <c r="I299" s="21">
        <v>2.6805900000000002E-4</v>
      </c>
      <c r="J299" s="21">
        <f t="shared" si="23"/>
        <v>5.361550697615233E-8</v>
      </c>
      <c r="K299" s="10">
        <f t="shared" si="20"/>
        <v>2.2936083113727656E-3</v>
      </c>
      <c r="L299" s="10">
        <f t="shared" si="21"/>
        <v>2.6572283113727654E-3</v>
      </c>
      <c r="M299" s="10">
        <f t="shared" si="22"/>
        <v>0.12483360997258378</v>
      </c>
      <c r="N299">
        <f t="shared" si="24"/>
        <v>4.0271625972583783E-2</v>
      </c>
    </row>
    <row r="300" spans="4:14" x14ac:dyDescent="0.2">
      <c r="D300"/>
      <c r="E300" s="19">
        <v>46.101050000000001</v>
      </c>
      <c r="F300" s="19">
        <v>4999.6543000000001</v>
      </c>
      <c r="G300" s="20">
        <v>1.9954900000000001E-4</v>
      </c>
      <c r="H300" s="20">
        <v>2.7708599999999998E-8</v>
      </c>
      <c r="I300" s="21">
        <v>2.6889200000000001E-4</v>
      </c>
      <c r="J300" s="21">
        <f t="shared" si="23"/>
        <v>5.3782118495672791E-8</v>
      </c>
      <c r="K300" s="10">
        <f t="shared" si="20"/>
        <v>2.3007357561642986E-3</v>
      </c>
      <c r="L300" s="10">
        <f t="shared" si="21"/>
        <v>2.6643557561642985E-3</v>
      </c>
      <c r="M300" s="10">
        <f t="shared" si="22"/>
        <v>0.12282959793271814</v>
      </c>
      <c r="N300">
        <f t="shared" si="24"/>
        <v>3.9847707932718135E-2</v>
      </c>
    </row>
    <row r="301" spans="4:14" x14ac:dyDescent="0.2">
      <c r="D301"/>
      <c r="E301" s="19">
        <v>45.331189999999999</v>
      </c>
      <c r="F301" s="19">
        <v>4999.6543000000001</v>
      </c>
      <c r="G301" s="20">
        <v>2.0042000000000001E-4</v>
      </c>
      <c r="H301" s="20">
        <v>2.70219E-8</v>
      </c>
      <c r="I301" s="21">
        <v>2.6978700000000001E-4</v>
      </c>
      <c r="J301" s="21">
        <f t="shared" si="23"/>
        <v>5.3961130872588531E-8</v>
      </c>
      <c r="K301" s="10">
        <f t="shared" si="20"/>
        <v>2.3083936950459576E-3</v>
      </c>
      <c r="L301" s="10">
        <f t="shared" si="21"/>
        <v>2.6720136950459574E-3</v>
      </c>
      <c r="M301" s="10">
        <f t="shared" si="22"/>
        <v>0.12112556049273035</v>
      </c>
      <c r="N301">
        <f t="shared" si="24"/>
        <v>3.9529418492730353E-2</v>
      </c>
    </row>
    <row r="302" spans="4:14" x14ac:dyDescent="0.2">
      <c r="D302"/>
      <c r="E302" s="19">
        <v>44.460680000000004</v>
      </c>
      <c r="F302" s="19">
        <v>4999.6543000000001</v>
      </c>
      <c r="G302" s="20">
        <v>2.0131599999999999E-4</v>
      </c>
      <c r="H302" s="20">
        <v>2.7378600000000001E-8</v>
      </c>
      <c r="I302" s="21">
        <v>2.7071899999999999E-4</v>
      </c>
      <c r="J302" s="21">
        <f t="shared" si="23"/>
        <v>5.4147543761175642E-8</v>
      </c>
      <c r="K302" s="10">
        <f t="shared" si="20"/>
        <v>2.3163682191104334E-3</v>
      </c>
      <c r="L302" s="10">
        <f t="shared" si="21"/>
        <v>2.6799882191104333E-3</v>
      </c>
      <c r="M302" s="10">
        <f t="shared" si="22"/>
        <v>0.11915409861363886</v>
      </c>
      <c r="N302">
        <f t="shared" si="24"/>
        <v>3.9124874613638866E-2</v>
      </c>
    </row>
    <row r="303" spans="4:14" x14ac:dyDescent="0.2">
      <c r="D303"/>
      <c r="E303" s="19">
        <v>43.592709999999997</v>
      </c>
      <c r="F303" s="19">
        <v>4999.6543000000001</v>
      </c>
      <c r="G303" s="20">
        <v>2.0220599999999999E-4</v>
      </c>
      <c r="H303" s="20">
        <v>2.8172400000000001E-8</v>
      </c>
      <c r="I303" s="21">
        <v>2.7163799999999999E-4</v>
      </c>
      <c r="J303" s="21">
        <f t="shared" si="23"/>
        <v>5.4331356469986329E-8</v>
      </c>
      <c r="K303" s="10">
        <f t="shared" si="20"/>
        <v>2.324231510543109E-3</v>
      </c>
      <c r="L303" s="10">
        <f t="shared" si="21"/>
        <v>2.6878515105431089E-3</v>
      </c>
      <c r="M303" s="10">
        <f t="shared" si="22"/>
        <v>0.11717073142216768</v>
      </c>
      <c r="N303">
        <f t="shared" si="24"/>
        <v>3.8703853422167686E-2</v>
      </c>
    </row>
    <row r="304" spans="4:14" x14ac:dyDescent="0.2">
      <c r="D304"/>
      <c r="E304" s="19">
        <v>42.760530000000003</v>
      </c>
      <c r="F304" s="19">
        <v>4999.6543000000001</v>
      </c>
      <c r="G304" s="20">
        <v>2.03174E-4</v>
      </c>
      <c r="H304" s="20">
        <v>2.72472E-8</v>
      </c>
      <c r="I304" s="21">
        <v>2.7263599999999998E-4</v>
      </c>
      <c r="J304" s="21">
        <f t="shared" si="23"/>
        <v>5.4530970271284553E-8</v>
      </c>
      <c r="K304" s="10">
        <f t="shared" si="20"/>
        <v>2.332770754122881E-3</v>
      </c>
      <c r="L304" s="10">
        <f t="shared" si="21"/>
        <v>2.6963907541228808E-3</v>
      </c>
      <c r="M304" s="10">
        <f t="shared" si="22"/>
        <v>0.11529909773339407</v>
      </c>
      <c r="N304">
        <f t="shared" si="24"/>
        <v>3.8330143733394072E-2</v>
      </c>
    </row>
    <row r="305" spans="4:14" x14ac:dyDescent="0.2">
      <c r="D305"/>
      <c r="E305" s="19">
        <v>41.901380000000003</v>
      </c>
      <c r="F305" s="19">
        <v>4999.6543000000001</v>
      </c>
      <c r="G305" s="20">
        <v>2.0416100000000001E-4</v>
      </c>
      <c r="H305" s="20">
        <v>2.8732499999999999E-8</v>
      </c>
      <c r="I305" s="21">
        <v>2.7363600000000001E-4</v>
      </c>
      <c r="J305" s="21">
        <f t="shared" si="23"/>
        <v>5.4730984100240688E-8</v>
      </c>
      <c r="K305" s="10">
        <f t="shared" si="20"/>
        <v>2.3413271104152375E-3</v>
      </c>
      <c r="L305" s="10">
        <f t="shared" si="21"/>
        <v>2.7049471104152374E-3</v>
      </c>
      <c r="M305" s="10">
        <f t="shared" si="22"/>
        <v>0.11334101675341082</v>
      </c>
      <c r="N305">
        <f t="shared" si="24"/>
        <v>3.7918532753410825E-2</v>
      </c>
    </row>
    <row r="306" spans="4:14" x14ac:dyDescent="0.2">
      <c r="D306"/>
      <c r="E306" s="19">
        <v>41.050440000000002</v>
      </c>
      <c r="F306" s="19">
        <v>4999.6543000000001</v>
      </c>
      <c r="G306" s="20">
        <v>2.0518199999999999E-4</v>
      </c>
      <c r="H306" s="20">
        <v>3.1406899999999999E-8</v>
      </c>
      <c r="I306" s="21">
        <v>2.74703E-4</v>
      </c>
      <c r="J306" s="21">
        <f t="shared" si="23"/>
        <v>5.4944398855736886E-8</v>
      </c>
      <c r="K306" s="10">
        <f t="shared" si="20"/>
        <v>2.3504567425791816E-3</v>
      </c>
      <c r="L306" s="10">
        <f t="shared" si="21"/>
        <v>2.7140767425791815E-3</v>
      </c>
      <c r="M306" s="10">
        <f t="shared" si="22"/>
        <v>0.11141404447664213</v>
      </c>
      <c r="N306">
        <f t="shared" si="24"/>
        <v>3.7523252476642135E-2</v>
      </c>
    </row>
    <row r="307" spans="4:14" x14ac:dyDescent="0.2">
      <c r="D307"/>
      <c r="E307" s="19">
        <v>40.185879999999997</v>
      </c>
      <c r="F307" s="19">
        <v>4999.6543000000001</v>
      </c>
      <c r="G307" s="20">
        <v>2.0624400000000001E-4</v>
      </c>
      <c r="H307" s="20">
        <v>2.97474E-8</v>
      </c>
      <c r="I307" s="21">
        <v>2.7581300000000002E-4</v>
      </c>
      <c r="J307" s="21">
        <f t="shared" si="23"/>
        <v>5.5166414205878199E-8</v>
      </c>
      <c r="K307" s="10">
        <f t="shared" si="20"/>
        <v>2.3599542980636975E-3</v>
      </c>
      <c r="L307" s="10">
        <f t="shared" si="21"/>
        <v>2.7235742980636973E-3</v>
      </c>
      <c r="M307" s="10">
        <f t="shared" si="22"/>
        <v>0.10944922991307196</v>
      </c>
      <c r="N307">
        <f t="shared" si="24"/>
        <v>3.7114645913071974E-2</v>
      </c>
    </row>
    <row r="308" spans="4:14" x14ac:dyDescent="0.2">
      <c r="D308"/>
      <c r="E308" s="19">
        <v>39.346420000000002</v>
      </c>
      <c r="F308" s="19">
        <v>4999.6543000000001</v>
      </c>
      <c r="G308" s="20">
        <v>2.0734900000000001E-4</v>
      </c>
      <c r="H308" s="20">
        <v>3.3389899999999998E-8</v>
      </c>
      <c r="I308" s="21">
        <v>2.7696300000000002E-4</v>
      </c>
      <c r="J308" s="21">
        <f t="shared" si="23"/>
        <v>5.5396430109177749E-8</v>
      </c>
      <c r="K308" s="10">
        <f t="shared" si="20"/>
        <v>2.3697941077999072E-3</v>
      </c>
      <c r="L308" s="10">
        <f t="shared" si="21"/>
        <v>2.733414107799907E-3</v>
      </c>
      <c r="M308" s="10">
        <f t="shared" si="22"/>
        <v>0.10755005951942043</v>
      </c>
      <c r="N308">
        <f t="shared" si="24"/>
        <v>3.6726503519420424E-2</v>
      </c>
    </row>
    <row r="309" spans="4:14" x14ac:dyDescent="0.2">
      <c r="D309"/>
      <c r="E309" s="19">
        <v>38.513129999999997</v>
      </c>
      <c r="F309" s="19">
        <v>4999.6543000000001</v>
      </c>
      <c r="G309" s="20">
        <v>2.0850900000000001E-4</v>
      </c>
      <c r="H309" s="20">
        <v>3.0724800000000001E-8</v>
      </c>
      <c r="I309" s="21">
        <v>2.7814700000000002E-4</v>
      </c>
      <c r="J309" s="21">
        <f t="shared" si="23"/>
        <v>5.5633246482661811E-8</v>
      </c>
      <c r="K309" s="10">
        <f t="shared" si="20"/>
        <v>2.3799248336500572E-3</v>
      </c>
      <c r="L309" s="10">
        <f t="shared" si="21"/>
        <v>2.7435448336500571E-3</v>
      </c>
      <c r="M309" s="10">
        <f t="shared" si="22"/>
        <v>0.10566249883919301</v>
      </c>
      <c r="N309">
        <f t="shared" si="24"/>
        <v>3.6338864839193019E-2</v>
      </c>
    </row>
    <row r="310" spans="4:14" x14ac:dyDescent="0.2">
      <c r="D310"/>
      <c r="E310" s="19">
        <v>37.705570000000002</v>
      </c>
      <c r="F310" s="19">
        <v>4999.6543000000001</v>
      </c>
      <c r="G310" s="20">
        <v>2.09691E-4</v>
      </c>
      <c r="H310" s="20">
        <v>3.2070500000000003E-8</v>
      </c>
      <c r="I310" s="21">
        <v>2.79344E-4</v>
      </c>
      <c r="J310" s="21">
        <f t="shared" si="23"/>
        <v>5.5872663035922305E-8</v>
      </c>
      <c r="K310" s="10">
        <f t="shared" si="20"/>
        <v>2.390166792132008E-3</v>
      </c>
      <c r="L310" s="10">
        <f t="shared" si="21"/>
        <v>2.7537867921320078E-3</v>
      </c>
      <c r="M310" s="10">
        <f t="shared" si="22"/>
        <v>0.10383310065580888</v>
      </c>
      <c r="N310">
        <f t="shared" si="24"/>
        <v>3.596307465580887E-2</v>
      </c>
    </row>
    <row r="311" spans="4:14" x14ac:dyDescent="0.2">
      <c r="D311"/>
      <c r="E311" s="19">
        <v>36.878639999999997</v>
      </c>
      <c r="F311" s="19">
        <v>4999.6543000000001</v>
      </c>
      <c r="G311" s="20">
        <v>2.1092999999999999E-4</v>
      </c>
      <c r="H311" s="20">
        <v>3.6446699999999999E-8</v>
      </c>
      <c r="I311" s="21">
        <v>2.8059800000000001E-4</v>
      </c>
      <c r="J311" s="21">
        <f t="shared" si="23"/>
        <v>5.6123480377433295E-8</v>
      </c>
      <c r="K311" s="10">
        <f t="shared" si="20"/>
        <v>2.4008964629226226E-3</v>
      </c>
      <c r="L311" s="10">
        <f t="shared" si="21"/>
        <v>2.7645164629226224E-3</v>
      </c>
      <c r="M311" s="10">
        <f t="shared" si="22"/>
        <v>0.10195160741019674</v>
      </c>
      <c r="N311">
        <f t="shared" si="24"/>
        <v>3.5570055410196741E-2</v>
      </c>
    </row>
    <row r="312" spans="4:14" x14ac:dyDescent="0.2">
      <c r="D312"/>
      <c r="E312" s="19">
        <v>36.043779999999998</v>
      </c>
      <c r="F312" s="19">
        <v>4999.6543000000001</v>
      </c>
      <c r="G312" s="20">
        <v>2.1226900000000001E-4</v>
      </c>
      <c r="H312" s="20">
        <v>3.5189999999999999E-8</v>
      </c>
      <c r="I312" s="21">
        <v>2.8195199999999997E-4</v>
      </c>
      <c r="J312" s="21">
        <f t="shared" si="23"/>
        <v>5.6394299101839891E-8</v>
      </c>
      <c r="K312" s="10">
        <f t="shared" si="20"/>
        <v>2.4124817693424727E-3</v>
      </c>
      <c r="L312" s="10">
        <f t="shared" si="21"/>
        <v>2.7761017693424725E-3</v>
      </c>
      <c r="M312" s="10">
        <f t="shared" si="22"/>
        <v>0.10006120143179081</v>
      </c>
      <c r="N312">
        <f t="shared" si="24"/>
        <v>3.5182397431790823E-2</v>
      </c>
    </row>
    <row r="313" spans="4:14" x14ac:dyDescent="0.2">
      <c r="D313"/>
      <c r="E313" s="19">
        <v>35.186999999999998</v>
      </c>
      <c r="F313" s="19">
        <v>4999.6543000000001</v>
      </c>
      <c r="G313" s="20">
        <v>2.1360800000000001E-4</v>
      </c>
      <c r="H313" s="20">
        <v>3.8216899999999999E-8</v>
      </c>
      <c r="I313" s="21">
        <v>2.83338E-4</v>
      </c>
      <c r="J313" s="21">
        <f t="shared" si="23"/>
        <v>5.6671518268773101E-8</v>
      </c>
      <c r="K313" s="10">
        <f t="shared" si="20"/>
        <v>2.4243408791636794E-3</v>
      </c>
      <c r="L313" s="10">
        <f t="shared" si="21"/>
        <v>2.7879608791636793E-3</v>
      </c>
      <c r="M313" s="10">
        <f t="shared" si="22"/>
        <v>9.809997945513238E-2</v>
      </c>
      <c r="N313">
        <f t="shared" si="24"/>
        <v>3.476337945513238E-2</v>
      </c>
    </row>
    <row r="314" spans="4:14" x14ac:dyDescent="0.2">
      <c r="D314"/>
      <c r="E314" s="19">
        <v>34.345999999999997</v>
      </c>
      <c r="F314" s="19">
        <v>4999.6543000000001</v>
      </c>
      <c r="G314" s="20">
        <v>2.1503000000000001E-4</v>
      </c>
      <c r="H314" s="20">
        <v>3.87243E-8</v>
      </c>
      <c r="I314" s="21">
        <v>2.8479500000000001E-4</v>
      </c>
      <c r="J314" s="21">
        <f t="shared" si="23"/>
        <v>5.6962938417562188E-8</v>
      </c>
      <c r="K314" s="10">
        <f t="shared" si="20"/>
        <v>2.4368074902816426E-3</v>
      </c>
      <c r="L314" s="10">
        <f t="shared" si="21"/>
        <v>2.8004274902816424E-3</v>
      </c>
      <c r="M314" s="10">
        <f t="shared" si="22"/>
        <v>9.6183482581213287E-2</v>
      </c>
      <c r="N314">
        <f t="shared" si="24"/>
        <v>3.4360682581213289E-2</v>
      </c>
    </row>
    <row r="315" spans="4:14" x14ac:dyDescent="0.2">
      <c r="D315"/>
      <c r="E315" s="19">
        <v>33.517690000000002</v>
      </c>
      <c r="F315" s="19">
        <v>4999.6543000000001</v>
      </c>
      <c r="G315" s="20">
        <v>2.1651E-4</v>
      </c>
      <c r="H315" s="20">
        <v>3.8524000000000001E-8</v>
      </c>
      <c r="I315" s="21">
        <v>2.8632100000000003E-4</v>
      </c>
      <c r="J315" s="21">
        <f t="shared" si="23"/>
        <v>5.7268159520549254E-8</v>
      </c>
      <c r="K315" s="10">
        <f t="shared" si="20"/>
        <v>2.4498644899837788E-3</v>
      </c>
      <c r="L315" s="10">
        <f t="shared" si="21"/>
        <v>2.8134844899837786E-3</v>
      </c>
      <c r="M315" s="10">
        <f t="shared" si="22"/>
        <v>9.4301500955084397E-2</v>
      </c>
      <c r="N315">
        <f t="shared" si="24"/>
        <v>3.39696589550844E-2</v>
      </c>
    </row>
    <row r="316" spans="4:14" x14ac:dyDescent="0.2">
      <c r="D316"/>
      <c r="E316" s="19">
        <v>32.618850000000002</v>
      </c>
      <c r="F316" s="19">
        <v>4999.6543000000001</v>
      </c>
      <c r="G316" s="20">
        <v>2.18082E-4</v>
      </c>
      <c r="H316" s="20">
        <v>4.1746299999999998E-8</v>
      </c>
      <c r="I316" s="21">
        <v>2.87927E-4</v>
      </c>
      <c r="J316" s="21">
        <f t="shared" si="23"/>
        <v>5.7589381729852801E-8</v>
      </c>
      <c r="K316" s="10">
        <f t="shared" si="20"/>
        <v>2.4636059981893027E-3</v>
      </c>
      <c r="L316" s="10">
        <f t="shared" si="21"/>
        <v>2.8272259981893025E-3</v>
      </c>
      <c r="M316" s="10">
        <f t="shared" si="22"/>
        <v>9.2220860751037137E-2</v>
      </c>
      <c r="N316">
        <f t="shared" si="24"/>
        <v>3.3506930751037133E-2</v>
      </c>
    </row>
    <row r="317" spans="4:14" x14ac:dyDescent="0.2">
      <c r="D317"/>
      <c r="E317" s="19">
        <v>31.780760000000001</v>
      </c>
      <c r="F317" s="19">
        <v>4999.6543000000001</v>
      </c>
      <c r="G317" s="20">
        <v>2.1970099999999999E-4</v>
      </c>
      <c r="H317" s="20">
        <v>4.3349699999999998E-8</v>
      </c>
      <c r="I317" s="21">
        <v>2.8959100000000001E-4</v>
      </c>
      <c r="J317" s="21">
        <f t="shared" si="23"/>
        <v>5.7922204741235812E-8</v>
      </c>
      <c r="K317" s="10">
        <f t="shared" si="20"/>
        <v>2.4778437750597841E-3</v>
      </c>
      <c r="L317" s="10">
        <f t="shared" si="21"/>
        <v>2.8414637750597839E-3</v>
      </c>
      <c r="M317" s="10">
        <f t="shared" si="22"/>
        <v>9.0303878283868988E-2</v>
      </c>
      <c r="N317">
        <f t="shared" si="24"/>
        <v>3.3098510283868982E-2</v>
      </c>
    </row>
    <row r="318" spans="4:14" x14ac:dyDescent="0.2">
      <c r="D318"/>
      <c r="E318" s="19">
        <v>30.949459999999998</v>
      </c>
      <c r="F318" s="19">
        <v>4999.6543000000001</v>
      </c>
      <c r="G318" s="20">
        <v>2.21413E-4</v>
      </c>
      <c r="H318" s="20">
        <v>4.5685600000000001E-8</v>
      </c>
      <c r="I318" s="21">
        <v>2.9134499999999998E-4</v>
      </c>
      <c r="J318" s="21">
        <f t="shared" si="23"/>
        <v>5.8273028997224863E-8</v>
      </c>
      <c r="K318" s="10">
        <f t="shared" si="20"/>
        <v>2.492851623996577E-3</v>
      </c>
      <c r="L318" s="10">
        <f t="shared" si="21"/>
        <v>2.8564716239965768E-3</v>
      </c>
      <c r="M318" s="10">
        <f t="shared" si="22"/>
        <v>8.8406254268017084E-2</v>
      </c>
      <c r="N318">
        <f t="shared" si="24"/>
        <v>3.2697226268017097E-2</v>
      </c>
    </row>
    <row r="319" spans="4:14" x14ac:dyDescent="0.2">
      <c r="D319"/>
      <c r="E319" s="19">
        <v>30.13739</v>
      </c>
      <c r="F319" s="19">
        <v>4999.6543000000001</v>
      </c>
      <c r="G319" s="20">
        <v>2.2319500000000001E-4</v>
      </c>
      <c r="H319" s="20">
        <v>4.9842100000000003E-8</v>
      </c>
      <c r="I319" s="21">
        <v>2.9317200000000002E-4</v>
      </c>
      <c r="J319" s="21">
        <f t="shared" si="23"/>
        <v>5.8638454262727728E-8</v>
      </c>
      <c r="K319" s="10">
        <f t="shared" si="20"/>
        <v>2.5084840869427122E-3</v>
      </c>
      <c r="L319" s="10">
        <f t="shared" si="21"/>
        <v>2.872104086942712E-3</v>
      </c>
      <c r="M319" s="10">
        <f t="shared" si="22"/>
        <v>8.6557720988786419E-2</v>
      </c>
      <c r="N319">
        <f t="shared" si="24"/>
        <v>3.2310418988786421E-2</v>
      </c>
    </row>
    <row r="320" spans="4:14" x14ac:dyDescent="0.2">
      <c r="D320"/>
      <c r="E320" s="19">
        <v>29.306940000000001</v>
      </c>
      <c r="F320" s="19">
        <v>4999.6543000000001</v>
      </c>
      <c r="G320" s="20">
        <v>2.25088E-4</v>
      </c>
      <c r="H320" s="20">
        <v>5.1087099999999998E-8</v>
      </c>
      <c r="I320" s="21">
        <v>2.9512100000000002E-4</v>
      </c>
      <c r="J320" s="21">
        <f t="shared" si="23"/>
        <v>5.9028281215363233E-8</v>
      </c>
      <c r="K320" s="10">
        <f t="shared" si="20"/>
        <v>2.525160425356515E-3</v>
      </c>
      <c r="L320" s="10">
        <f t="shared" si="21"/>
        <v>2.8887804253565148E-3</v>
      </c>
      <c r="M320" s="10">
        <f t="shared" si="22"/>
        <v>8.4661314599097856E-2</v>
      </c>
      <c r="N320">
        <f t="shared" si="24"/>
        <v>3.1908822599097865E-2</v>
      </c>
    </row>
    <row r="321" spans="4:14" x14ac:dyDescent="0.2">
      <c r="D321"/>
      <c r="E321" s="19">
        <v>28.4877</v>
      </c>
      <c r="F321" s="19">
        <v>4999.6543000000001</v>
      </c>
      <c r="G321" s="20">
        <v>2.2706899999999999E-4</v>
      </c>
      <c r="H321" s="20">
        <v>5.2250899999999997E-8</v>
      </c>
      <c r="I321" s="21">
        <v>2.9715500000000001E-4</v>
      </c>
      <c r="J321" s="21">
        <f t="shared" si="23"/>
        <v>5.9435109343460009E-8</v>
      </c>
      <c r="K321" s="10">
        <f t="shared" si="20"/>
        <v>2.5425640540551681E-3</v>
      </c>
      <c r="L321" s="10">
        <f t="shared" si="21"/>
        <v>2.9061840540551679E-3</v>
      </c>
      <c r="M321" s="10">
        <f t="shared" si="22"/>
        <v>8.2790499476707413E-2</v>
      </c>
      <c r="N321">
        <f t="shared" si="24"/>
        <v>3.1512639476707412E-2</v>
      </c>
    </row>
    <row r="322" spans="4:14" x14ac:dyDescent="0.2">
      <c r="D322"/>
      <c r="E322" s="19">
        <v>27.635629999999999</v>
      </c>
      <c r="F322" s="19">
        <v>4999.6543000000001</v>
      </c>
      <c r="G322" s="20">
        <v>2.29149E-4</v>
      </c>
      <c r="H322" s="20">
        <v>5.4640800000000002E-8</v>
      </c>
      <c r="I322" s="21">
        <v>2.9930799999999997E-4</v>
      </c>
      <c r="J322" s="21">
        <f t="shared" si="23"/>
        <v>5.9865739117202554E-8</v>
      </c>
      <c r="K322" s="10">
        <f t="shared" si="20"/>
        <v>2.5609858891526109E-3</v>
      </c>
      <c r="L322" s="10">
        <f t="shared" si="21"/>
        <v>2.9246058891526107E-3</v>
      </c>
      <c r="M322" s="10">
        <f t="shared" si="22"/>
        <v>8.0823326248442559E-2</v>
      </c>
      <c r="N322">
        <f t="shared" si="24"/>
        <v>3.1079192248442564E-2</v>
      </c>
    </row>
    <row r="323" spans="4:14" x14ac:dyDescent="0.2">
      <c r="D323"/>
      <c r="E323" s="19">
        <v>26.78669</v>
      </c>
      <c r="F323" s="19">
        <v>4999.6543000000001</v>
      </c>
      <c r="G323" s="20">
        <v>2.3131000000000001E-4</v>
      </c>
      <c r="H323" s="20">
        <v>5.6735700000000003E-8</v>
      </c>
      <c r="I323" s="21">
        <v>3.0153999999999999E-4</v>
      </c>
      <c r="J323" s="21">
        <f t="shared" si="23"/>
        <v>6.0312169983432657E-8</v>
      </c>
      <c r="K323" s="10">
        <f t="shared" si="20"/>
        <v>2.5800836763971509E-3</v>
      </c>
      <c r="L323" s="10">
        <f t="shared" si="21"/>
        <v>2.9437036763971507E-3</v>
      </c>
      <c r="M323" s="10">
        <f t="shared" si="22"/>
        <v>7.8852077831510797E-2</v>
      </c>
      <c r="N323">
        <f t="shared" si="24"/>
        <v>3.0636035831510797E-2</v>
      </c>
    </row>
    <row r="324" spans="4:14" x14ac:dyDescent="0.2">
      <c r="D324"/>
      <c r="E324" s="19">
        <v>25.964849999999998</v>
      </c>
      <c r="F324" s="19">
        <v>4999.6543000000001</v>
      </c>
      <c r="G324" s="20">
        <v>2.33625E-4</v>
      </c>
      <c r="H324" s="20">
        <v>5.8745699999999999E-8</v>
      </c>
      <c r="I324" s="21">
        <v>3.0392100000000002E-4</v>
      </c>
      <c r="J324" s="21">
        <f t="shared" si="23"/>
        <v>6.0788402910177206E-8</v>
      </c>
      <c r="K324" s="10">
        <f t="shared" si="20"/>
        <v>2.6004563607292513E-3</v>
      </c>
      <c r="L324" s="10">
        <f t="shared" si="21"/>
        <v>2.9640763607292511E-3</v>
      </c>
      <c r="M324" s="10">
        <f t="shared" si="22"/>
        <v>7.6961798094880893E-2</v>
      </c>
      <c r="N324">
        <f t="shared" si="24"/>
        <v>3.0225068094880896E-2</v>
      </c>
    </row>
    <row r="325" spans="4:14" x14ac:dyDescent="0.2">
      <c r="D325"/>
      <c r="E325" s="19">
        <v>25.13757</v>
      </c>
      <c r="F325" s="19">
        <v>4999.6543000000001</v>
      </c>
      <c r="G325" s="20">
        <v>2.3606699999999999E-4</v>
      </c>
      <c r="H325" s="20">
        <v>6.1847100000000003E-8</v>
      </c>
      <c r="I325" s="21">
        <v>3.0643499999999998E-4</v>
      </c>
      <c r="J325" s="21">
        <f t="shared" si="23"/>
        <v>6.1291237676172918E-8</v>
      </c>
      <c r="K325" s="10">
        <f t="shared" ref="K325:K388" si="25">J325*B$6</f>
        <v>2.6219670404482348E-3</v>
      </c>
      <c r="L325" s="10">
        <f t="shared" ref="L325:L388" si="26">K325+B$7</f>
        <v>2.9855870404482347E-3</v>
      </c>
      <c r="M325" s="10">
        <f t="shared" ref="M325:M388" si="27">L325*E325</f>
        <v>7.5050403220360329E-2</v>
      </c>
      <c r="N325">
        <f t="shared" si="24"/>
        <v>2.9802777220360333E-2</v>
      </c>
    </row>
    <row r="326" spans="4:14" x14ac:dyDescent="0.2">
      <c r="D326"/>
      <c r="E326" s="19">
        <v>24.312760000000001</v>
      </c>
      <c r="F326" s="19">
        <v>4999.6543000000001</v>
      </c>
      <c r="G326" s="20">
        <v>2.3865400000000001E-4</v>
      </c>
      <c r="H326" s="20">
        <v>6.5733199999999995E-8</v>
      </c>
      <c r="I326" s="21">
        <v>3.0909399999999999E-4</v>
      </c>
      <c r="J326" s="21">
        <f t="shared" ref="J326:J389" si="28">I326/F326</f>
        <v>6.1823074447367281E-8</v>
      </c>
      <c r="K326" s="10">
        <f t="shared" si="25"/>
        <v>2.6447183918296103E-3</v>
      </c>
      <c r="L326" s="10">
        <f t="shared" si="26"/>
        <v>3.0083383918296101E-3</v>
      </c>
      <c r="M326" s="10">
        <f t="shared" si="27"/>
        <v>7.314100931933927E-2</v>
      </c>
      <c r="N326">
        <f t="shared" ref="N326:N389" si="29">((M326/E326)-$B$8)*E326</f>
        <v>2.9378041319339274E-2</v>
      </c>
    </row>
    <row r="327" spans="4:14" x14ac:dyDescent="0.2">
      <c r="D327"/>
      <c r="E327" s="19">
        <v>23.453710000000001</v>
      </c>
      <c r="F327" s="19">
        <v>4999.6543000000001</v>
      </c>
      <c r="G327" s="20">
        <v>2.4139699999999999E-4</v>
      </c>
      <c r="H327" s="20">
        <v>6.9636800000000006E-8</v>
      </c>
      <c r="I327" s="21">
        <v>3.1191900000000002E-4</v>
      </c>
      <c r="J327" s="21">
        <f t="shared" si="28"/>
        <v>6.2388113514168377E-8</v>
      </c>
      <c r="K327" s="10">
        <f t="shared" si="25"/>
        <v>2.6688900983555179E-3</v>
      </c>
      <c r="L327" s="10">
        <f t="shared" si="26"/>
        <v>3.0325100983555177E-3</v>
      </c>
      <c r="M327" s="10">
        <f t="shared" si="27"/>
        <v>7.1123612418901791E-2</v>
      </c>
      <c r="N327">
        <f t="shared" si="29"/>
        <v>2.890693441890179E-2</v>
      </c>
    </row>
    <row r="328" spans="4:14" x14ac:dyDescent="0.2">
      <c r="D328"/>
      <c r="E328" s="19">
        <v>22.609580000000001</v>
      </c>
      <c r="F328" s="19">
        <v>4999.6543000000001</v>
      </c>
      <c r="G328" s="20">
        <v>2.4431300000000002E-4</v>
      </c>
      <c r="H328" s="20">
        <v>7.47531E-8</v>
      </c>
      <c r="I328" s="21">
        <v>3.1492400000000001E-4</v>
      </c>
      <c r="J328" s="21">
        <f t="shared" si="28"/>
        <v>6.2989155070181552E-8</v>
      </c>
      <c r="K328" s="10">
        <f t="shared" si="25"/>
        <v>2.6946019490140488E-3</v>
      </c>
      <c r="L328" s="10">
        <f t="shared" si="26"/>
        <v>3.0582219490140486E-3</v>
      </c>
      <c r="M328" s="10">
        <f t="shared" si="27"/>
        <v>6.9145113813989051E-2</v>
      </c>
      <c r="N328">
        <f t="shared" si="29"/>
        <v>2.8447869813989047E-2</v>
      </c>
    </row>
    <row r="329" spans="4:14" x14ac:dyDescent="0.2">
      <c r="D329"/>
      <c r="E329" s="19">
        <v>21.772539999999999</v>
      </c>
      <c r="F329" s="19">
        <v>4999.6543000000001</v>
      </c>
      <c r="G329" s="20">
        <v>2.4739899999999998E-4</v>
      </c>
      <c r="H329" s="20">
        <v>7.9485E-8</v>
      </c>
      <c r="I329" s="21">
        <v>3.1809399999999999E-4</v>
      </c>
      <c r="J329" s="21">
        <f t="shared" si="28"/>
        <v>6.3623198907972498E-8</v>
      </c>
      <c r="K329" s="10">
        <f t="shared" si="25"/>
        <v>2.7217255984608186E-3</v>
      </c>
      <c r="L329" s="10">
        <f t="shared" si="26"/>
        <v>3.0853455984608184E-3</v>
      </c>
      <c r="M329" s="10">
        <f t="shared" si="27"/>
        <v>6.7175810456312102E-2</v>
      </c>
      <c r="N329">
        <f t="shared" si="29"/>
        <v>2.7985238456312109E-2</v>
      </c>
    </row>
    <row r="330" spans="4:14" x14ac:dyDescent="0.2">
      <c r="D330"/>
      <c r="E330" s="19">
        <v>20.958100000000002</v>
      </c>
      <c r="F330" s="19">
        <v>4999.6543000000001</v>
      </c>
      <c r="G330" s="20">
        <v>2.50685E-4</v>
      </c>
      <c r="H330" s="20">
        <v>8.4528899999999997E-8</v>
      </c>
      <c r="I330" s="21">
        <v>3.21472E-4</v>
      </c>
      <c r="J330" s="21">
        <f t="shared" si="28"/>
        <v>6.429884562218631E-8</v>
      </c>
      <c r="K330" s="10">
        <f t="shared" si="25"/>
        <v>2.7506289700163981E-3</v>
      </c>
      <c r="L330" s="10">
        <f t="shared" si="26"/>
        <v>3.114248970016398E-3</v>
      </c>
      <c r="M330" s="10">
        <f t="shared" si="27"/>
        <v>6.5268741338500677E-2</v>
      </c>
      <c r="N330">
        <f t="shared" si="29"/>
        <v>2.7544161338500673E-2</v>
      </c>
    </row>
    <row r="331" spans="4:14" x14ac:dyDescent="0.2">
      <c r="D331"/>
      <c r="E331" s="19">
        <v>20.123930000000001</v>
      </c>
      <c r="F331" s="19">
        <v>4999.6543000000001</v>
      </c>
      <c r="G331" s="20">
        <v>2.54217E-4</v>
      </c>
      <c r="H331" s="20">
        <v>8.9242699999999997E-8</v>
      </c>
      <c r="I331" s="21">
        <v>3.25111E-4</v>
      </c>
      <c r="J331" s="21">
        <f t="shared" si="28"/>
        <v>6.502669594575769E-8</v>
      </c>
      <c r="K331" s="10">
        <f t="shared" si="25"/>
        <v>2.7817655505642837E-3</v>
      </c>
      <c r="L331" s="10">
        <f t="shared" si="26"/>
        <v>3.1453855505642835E-3</v>
      </c>
      <c r="M331" s="10">
        <f t="shared" si="27"/>
        <v>6.3297518642567108E-2</v>
      </c>
      <c r="N331">
        <f t="shared" si="29"/>
        <v>2.7074444642567103E-2</v>
      </c>
    </row>
    <row r="332" spans="4:14" x14ac:dyDescent="0.2">
      <c r="D332"/>
      <c r="E332" s="19">
        <v>19.324649999999998</v>
      </c>
      <c r="F332" s="19">
        <v>4999.6543000000001</v>
      </c>
      <c r="G332" s="20">
        <v>2.5794499999999998E-4</v>
      </c>
      <c r="H332" s="20">
        <v>9.5599200000000005E-8</v>
      </c>
      <c r="I332" s="21">
        <v>3.2894800000000002E-4</v>
      </c>
      <c r="J332" s="21">
        <f t="shared" si="28"/>
        <v>6.5794149007462385E-8</v>
      </c>
      <c r="K332" s="10">
        <f t="shared" si="25"/>
        <v>2.8145962896580553E-3</v>
      </c>
      <c r="L332" s="10">
        <f t="shared" si="26"/>
        <v>3.1782162896580551E-3</v>
      </c>
      <c r="M332" s="10">
        <f t="shared" si="27"/>
        <v>6.1417917421940527E-2</v>
      </c>
      <c r="N332">
        <f t="shared" si="29"/>
        <v>2.6633547421940535E-2</v>
      </c>
    </row>
    <row r="333" spans="4:14" x14ac:dyDescent="0.2">
      <c r="D333"/>
      <c r="E333" s="19">
        <v>18.478680000000001</v>
      </c>
      <c r="F333" s="19">
        <v>4999.6543000000001</v>
      </c>
      <c r="G333" s="20">
        <v>2.61971E-4</v>
      </c>
      <c r="H333" s="20">
        <v>1.0208E-7</v>
      </c>
      <c r="I333" s="21">
        <v>3.3311000000000001E-4</v>
      </c>
      <c r="J333" s="21">
        <f t="shared" si="28"/>
        <v>6.662660656357781E-8</v>
      </c>
      <c r="K333" s="10">
        <f t="shared" si="25"/>
        <v>2.8502078445468426E-3</v>
      </c>
      <c r="L333" s="10">
        <f t="shared" si="26"/>
        <v>3.2138278445468424E-3</v>
      </c>
      <c r="M333" s="10">
        <f t="shared" si="27"/>
        <v>5.9387296314470851E-2</v>
      </c>
      <c r="N333">
        <f t="shared" si="29"/>
        <v>2.6125672314470848E-2</v>
      </c>
    </row>
    <row r="334" spans="4:14" x14ac:dyDescent="0.2">
      <c r="D334"/>
      <c r="E334" s="19">
        <v>17.64817</v>
      </c>
      <c r="F334" s="19">
        <v>4999.6543000000001</v>
      </c>
      <c r="G334" s="20">
        <v>2.6630399999999998E-4</v>
      </c>
      <c r="H334" s="20">
        <v>1.0760700000000001E-7</v>
      </c>
      <c r="I334" s="21">
        <v>3.3758099999999999E-4</v>
      </c>
      <c r="J334" s="21">
        <f t="shared" si="28"/>
        <v>6.7520868392840683E-8</v>
      </c>
      <c r="K334" s="10">
        <f t="shared" si="25"/>
        <v>2.888463313529968E-3</v>
      </c>
      <c r="L334" s="10">
        <f t="shared" si="26"/>
        <v>3.2520833135299678E-3</v>
      </c>
      <c r="M334" s="10">
        <f t="shared" si="27"/>
        <v>5.7393319171340176E-2</v>
      </c>
      <c r="N334">
        <f t="shared" si="29"/>
        <v>2.5626613171340174E-2</v>
      </c>
    </row>
    <row r="335" spans="4:14" x14ac:dyDescent="0.2">
      <c r="D335"/>
      <c r="E335" s="19">
        <v>16.845759999999999</v>
      </c>
      <c r="F335" s="19">
        <v>4999.6543000000001</v>
      </c>
      <c r="G335" s="20">
        <v>2.7094199999999998E-4</v>
      </c>
      <c r="H335" s="20">
        <v>1.1825399999999999E-7</v>
      </c>
      <c r="I335" s="21">
        <v>3.4235899999999998E-4</v>
      </c>
      <c r="J335" s="21">
        <f t="shared" si="28"/>
        <v>6.8476534467593079E-8</v>
      </c>
      <c r="K335" s="10">
        <f t="shared" si="25"/>
        <v>2.9293455838948464E-3</v>
      </c>
      <c r="L335" s="10">
        <f t="shared" si="26"/>
        <v>3.2929655838948462E-3</v>
      </c>
      <c r="M335" s="10">
        <f t="shared" si="27"/>
        <v>5.5472507914552438E-2</v>
      </c>
      <c r="N335">
        <f t="shared" si="29"/>
        <v>2.5150139914552443E-2</v>
      </c>
    </row>
    <row r="336" spans="4:14" x14ac:dyDescent="0.2">
      <c r="D336"/>
      <c r="E336" s="19">
        <v>16.026589999999999</v>
      </c>
      <c r="F336" s="19">
        <v>4999.6543000000001</v>
      </c>
      <c r="G336" s="20">
        <v>2.75908E-4</v>
      </c>
      <c r="H336" s="20">
        <v>1.22976E-7</v>
      </c>
      <c r="I336" s="21">
        <v>3.4751699999999999E-4</v>
      </c>
      <c r="J336" s="21">
        <f t="shared" si="28"/>
        <v>6.9508205797348819E-8</v>
      </c>
      <c r="K336" s="10">
        <f t="shared" si="25"/>
        <v>2.9734792696508206E-3</v>
      </c>
      <c r="L336" s="10">
        <f t="shared" si="26"/>
        <v>3.3370992696508204E-3</v>
      </c>
      <c r="M336" s="10">
        <f t="shared" si="27"/>
        <v>5.3482321783993141E-2</v>
      </c>
      <c r="N336">
        <f t="shared" si="29"/>
        <v>2.4634459783993142E-2</v>
      </c>
    </row>
    <row r="337" spans="4:14" x14ac:dyDescent="0.2">
      <c r="D337"/>
      <c r="E337" s="19">
        <v>15.197089999999999</v>
      </c>
      <c r="F337" s="19">
        <v>4999.6543000000001</v>
      </c>
      <c r="G337" s="20">
        <v>2.8120499999999997E-4</v>
      </c>
      <c r="H337" s="20">
        <v>1.3201600000000001E-7</v>
      </c>
      <c r="I337" s="21">
        <v>3.53016E-4</v>
      </c>
      <c r="J337" s="21">
        <f t="shared" si="28"/>
        <v>7.0608081842778601E-8</v>
      </c>
      <c r="K337" s="10">
        <f t="shared" si="25"/>
        <v>3.0205306729024885E-3</v>
      </c>
      <c r="L337" s="10">
        <f t="shared" si="26"/>
        <v>3.3841506729024883E-3</v>
      </c>
      <c r="M337" s="10">
        <f t="shared" si="27"/>
        <v>5.1429242349659676E-2</v>
      </c>
      <c r="N337">
        <f t="shared" si="29"/>
        <v>2.4074480349659675E-2</v>
      </c>
    </row>
    <row r="338" spans="4:14" x14ac:dyDescent="0.2">
      <c r="D338"/>
      <c r="E338" s="19">
        <v>14.35417</v>
      </c>
      <c r="F338" s="19">
        <v>4999.6543000000001</v>
      </c>
      <c r="G338" s="20">
        <v>2.8687299999999999E-4</v>
      </c>
      <c r="H338" s="20">
        <v>1.4376199999999999E-7</v>
      </c>
      <c r="I338" s="21">
        <v>3.5889E-4</v>
      </c>
      <c r="J338" s="21">
        <f t="shared" si="28"/>
        <v>7.1782963074066943E-8</v>
      </c>
      <c r="K338" s="10">
        <f t="shared" si="25"/>
        <v>3.0707907097637906E-3</v>
      </c>
      <c r="L338" s="10">
        <f t="shared" si="26"/>
        <v>3.4344107097637904E-3</v>
      </c>
      <c r="M338" s="10">
        <f t="shared" si="27"/>
        <v>4.9298115177770108E-2</v>
      </c>
      <c r="N338">
        <f t="shared" si="29"/>
        <v>2.3460609177770108E-2</v>
      </c>
    </row>
    <row r="339" spans="4:14" x14ac:dyDescent="0.2">
      <c r="D339"/>
      <c r="E339" s="19">
        <v>13.535690000000001</v>
      </c>
      <c r="F339" s="19">
        <v>4999.6543000000001</v>
      </c>
      <c r="G339" s="20">
        <v>2.9301300000000001E-4</v>
      </c>
      <c r="H339" s="20">
        <v>1.5625299999999999E-7</v>
      </c>
      <c r="I339" s="21">
        <v>3.6528E-4</v>
      </c>
      <c r="J339" s="21">
        <f t="shared" si="28"/>
        <v>7.3061051441096637E-8</v>
      </c>
      <c r="K339" s="10">
        <f t="shared" si="25"/>
        <v>3.1254658264719478E-3</v>
      </c>
      <c r="L339" s="10">
        <f t="shared" si="26"/>
        <v>3.4890858264719476E-3</v>
      </c>
      <c r="M339" s="10">
        <f t="shared" si="27"/>
        <v>4.7227184130518081E-2</v>
      </c>
      <c r="N339">
        <f t="shared" si="29"/>
        <v>2.2862942130518076E-2</v>
      </c>
    </row>
    <row r="340" spans="4:14" x14ac:dyDescent="0.2">
      <c r="D340"/>
      <c r="E340" s="19">
        <v>12.70065</v>
      </c>
      <c r="F340" s="19">
        <v>4999.6543000000001</v>
      </c>
      <c r="G340" s="20">
        <v>2.99661E-4</v>
      </c>
      <c r="H340" s="20">
        <v>1.6743399999999999E-7</v>
      </c>
      <c r="I340" s="21">
        <v>3.7219E-4</v>
      </c>
      <c r="J340" s="21">
        <f t="shared" si="28"/>
        <v>7.4443146999183517E-8</v>
      </c>
      <c r="K340" s="10">
        <f t="shared" si="25"/>
        <v>3.1845902484521306E-3</v>
      </c>
      <c r="L340" s="10">
        <f t="shared" si="26"/>
        <v>3.5482102484521304E-3</v>
      </c>
      <c r="M340" s="10">
        <f t="shared" si="27"/>
        <v>4.5064576492003551E-2</v>
      </c>
      <c r="N340">
        <f t="shared" si="29"/>
        <v>2.2203406492003554E-2</v>
      </c>
    </row>
    <row r="341" spans="4:14" x14ac:dyDescent="0.2">
      <c r="D341"/>
      <c r="E341" s="19">
        <v>11.934150000000001</v>
      </c>
      <c r="F341" s="19">
        <v>4999.6543000000001</v>
      </c>
      <c r="G341" s="20">
        <v>3.06922E-4</v>
      </c>
      <c r="H341" s="20">
        <v>1.8517000000000001E-7</v>
      </c>
      <c r="I341" s="21">
        <v>3.79692E-4</v>
      </c>
      <c r="J341" s="21">
        <f t="shared" si="28"/>
        <v>7.5943650744012442E-8</v>
      </c>
      <c r="K341" s="10">
        <f t="shared" si="25"/>
        <v>3.2487800333573886E-3</v>
      </c>
      <c r="L341" s="10">
        <f t="shared" si="26"/>
        <v>3.6124000333573885E-3</v>
      </c>
      <c r="M341" s="10">
        <f t="shared" si="27"/>
        <v>4.3110923858092079E-2</v>
      </c>
      <c r="N341">
        <f t="shared" si="29"/>
        <v>2.162945385809208E-2</v>
      </c>
    </row>
    <row r="342" spans="4:14" x14ac:dyDescent="0.2">
      <c r="D342"/>
      <c r="E342" s="19">
        <v>11.12096</v>
      </c>
      <c r="F342" s="19">
        <v>4999.6543000000001</v>
      </c>
      <c r="G342" s="20">
        <v>3.14882E-4</v>
      </c>
      <c r="H342" s="20">
        <v>2.01265E-7</v>
      </c>
      <c r="I342" s="21">
        <v>3.8796300000000001E-4</v>
      </c>
      <c r="J342" s="21">
        <f t="shared" si="28"/>
        <v>7.7597965123308631E-8</v>
      </c>
      <c r="K342" s="10">
        <f t="shared" si="25"/>
        <v>3.3195496562514687E-3</v>
      </c>
      <c r="L342" s="10">
        <f t="shared" si="26"/>
        <v>3.6831696562514686E-3</v>
      </c>
      <c r="M342" s="10">
        <f t="shared" si="27"/>
        <v>4.0960382420386333E-2</v>
      </c>
      <c r="N342">
        <f t="shared" si="29"/>
        <v>2.0942654420386331E-2</v>
      </c>
    </row>
    <row r="343" spans="4:14" x14ac:dyDescent="0.2">
      <c r="D343"/>
      <c r="E343" s="19">
        <v>10.4185</v>
      </c>
      <c r="F343" s="19">
        <v>4999.6543000000001</v>
      </c>
      <c r="G343" s="20">
        <v>3.23507E-4</v>
      </c>
      <c r="H343" s="20">
        <v>2.08132E-7</v>
      </c>
      <c r="I343" s="21">
        <v>3.9687700000000002E-4</v>
      </c>
      <c r="J343" s="21">
        <f t="shared" si="28"/>
        <v>7.9380888394623603E-8</v>
      </c>
      <c r="K343" s="10">
        <f t="shared" si="25"/>
        <v>3.3958210162415331E-3</v>
      </c>
      <c r="L343" s="10">
        <f t="shared" si="26"/>
        <v>3.7594410162415329E-3</v>
      </c>
      <c r="M343" s="10">
        <f t="shared" si="27"/>
        <v>3.9167736227712413E-2</v>
      </c>
      <c r="N343">
        <f t="shared" si="29"/>
        <v>2.0414436227712416E-2</v>
      </c>
    </row>
    <row r="344" spans="4:14" x14ac:dyDescent="0.2">
      <c r="D344"/>
      <c r="E344" s="19">
        <v>10.00497</v>
      </c>
      <c r="F344" s="19">
        <v>4999.6543000000001</v>
      </c>
      <c r="G344" s="20">
        <v>3.2820599999999999E-4</v>
      </c>
      <c r="H344" s="20">
        <v>2.2855900000000001E-8</v>
      </c>
      <c r="I344" s="21">
        <v>4.0174699999999999E-4</v>
      </c>
      <c r="J344" s="21">
        <f t="shared" si="28"/>
        <v>8.0354955741639976E-8</v>
      </c>
      <c r="K344" s="10">
        <f t="shared" si="25"/>
        <v>3.4374904713853089E-3</v>
      </c>
      <c r="L344" s="10">
        <f t="shared" si="26"/>
        <v>3.8011104713853087E-3</v>
      </c>
      <c r="M344" s="10">
        <f t="shared" si="27"/>
        <v>3.8029996232895873E-2</v>
      </c>
      <c r="N344">
        <f t="shared" si="29"/>
        <v>2.0021050232895875E-2</v>
      </c>
    </row>
    <row r="345" spans="4:14" x14ac:dyDescent="0.2">
      <c r="D345"/>
      <c r="E345" s="19">
        <v>10.00268</v>
      </c>
      <c r="F345" s="19">
        <v>4999.6543000000001</v>
      </c>
      <c r="G345" s="20">
        <v>3.28244E-4</v>
      </c>
      <c r="H345" s="20">
        <v>2.09543E-8</v>
      </c>
      <c r="I345" s="21">
        <v>4.0178600000000001E-4</v>
      </c>
      <c r="J345" s="21">
        <f t="shared" si="28"/>
        <v>8.0362756280969264E-8</v>
      </c>
      <c r="K345" s="10">
        <f t="shared" si="25"/>
        <v>3.4378241692807109E-3</v>
      </c>
      <c r="L345" s="10">
        <f t="shared" si="26"/>
        <v>3.8014441692807107E-3</v>
      </c>
      <c r="M345" s="10">
        <f t="shared" si="27"/>
        <v>3.8024629563180777E-2</v>
      </c>
      <c r="N345">
        <f t="shared" si="29"/>
        <v>2.0019805563180778E-2</v>
      </c>
    </row>
    <row r="346" spans="4:14" x14ac:dyDescent="0.2">
      <c r="D346"/>
      <c r="E346" s="19">
        <v>10.00052</v>
      </c>
      <c r="F346" s="19">
        <v>4999.6543000000001</v>
      </c>
      <c r="G346" s="20">
        <v>3.2827900000000001E-4</v>
      </c>
      <c r="H346" s="20">
        <v>2.1084600000000001E-8</v>
      </c>
      <c r="I346" s="21">
        <v>4.0182199999999998E-4</v>
      </c>
      <c r="J346" s="21">
        <f t="shared" si="28"/>
        <v>8.036995677881168E-8</v>
      </c>
      <c r="K346" s="10">
        <f t="shared" si="25"/>
        <v>3.4381321981072355E-3</v>
      </c>
      <c r="L346" s="10">
        <f t="shared" si="26"/>
        <v>3.8017521981072353E-3</v>
      </c>
      <c r="M346" s="10">
        <f t="shared" si="27"/>
        <v>3.801949889221537E-2</v>
      </c>
      <c r="N346">
        <f t="shared" si="29"/>
        <v>2.0018562892215368E-2</v>
      </c>
    </row>
    <row r="347" spans="4:14" x14ac:dyDescent="0.2">
      <c r="D347"/>
      <c r="E347" s="19">
        <v>10.000019999999999</v>
      </c>
      <c r="F347" s="19">
        <v>4999.6543000000001</v>
      </c>
      <c r="G347" s="20">
        <v>3.2826699999999998E-4</v>
      </c>
      <c r="H347" s="20">
        <v>1.7104100000000001E-8</v>
      </c>
      <c r="I347" s="21">
        <v>4.01813E-4</v>
      </c>
      <c r="J347" s="21">
        <f t="shared" si="28"/>
        <v>8.0368156654351076E-8</v>
      </c>
      <c r="K347" s="10">
        <f t="shared" si="25"/>
        <v>3.4380551909006041E-3</v>
      </c>
      <c r="L347" s="10">
        <f t="shared" si="26"/>
        <v>3.8016751909006039E-3</v>
      </c>
      <c r="M347" s="10">
        <f t="shared" si="27"/>
        <v>3.8016827942509858E-2</v>
      </c>
      <c r="N347">
        <f t="shared" si="29"/>
        <v>2.0016791942509861E-2</v>
      </c>
    </row>
    <row r="348" spans="4:14" x14ac:dyDescent="0.2">
      <c r="D348"/>
      <c r="E348" s="19">
        <v>10.00005</v>
      </c>
      <c r="F348" s="19">
        <v>4999.6543000000001</v>
      </c>
      <c r="G348" s="20">
        <v>3.2827399999999998E-4</v>
      </c>
      <c r="H348" s="20">
        <v>1.9344399999999999E-8</v>
      </c>
      <c r="I348" s="21">
        <v>4.0181800000000002E-4</v>
      </c>
      <c r="J348" s="21">
        <f t="shared" si="28"/>
        <v>8.0369156723495859E-8</v>
      </c>
      <c r="K348" s="10">
        <f t="shared" si="25"/>
        <v>3.4380979726820662E-3</v>
      </c>
      <c r="L348" s="10">
        <f t="shared" si="26"/>
        <v>3.801717972682066E-3</v>
      </c>
      <c r="M348" s="10">
        <f t="shared" si="27"/>
        <v>3.8017369812719297E-2</v>
      </c>
      <c r="N348">
        <f t="shared" si="29"/>
        <v>2.0017279812719297E-2</v>
      </c>
    </row>
    <row r="349" spans="4:14" x14ac:dyDescent="0.2">
      <c r="D349"/>
      <c r="E349" s="19">
        <v>10.837540000000001</v>
      </c>
      <c r="F349" s="19">
        <v>4999.6543000000001</v>
      </c>
      <c r="G349" s="20">
        <v>3.1899800000000002E-4</v>
      </c>
      <c r="H349" s="20">
        <v>2.03368E-7</v>
      </c>
      <c r="I349" s="21">
        <v>3.9219500000000002E-4</v>
      </c>
      <c r="J349" s="21">
        <f t="shared" si="28"/>
        <v>7.8444423647450991E-8</v>
      </c>
      <c r="K349" s="10">
        <f t="shared" si="25"/>
        <v>3.355760156080721E-3</v>
      </c>
      <c r="L349" s="10">
        <f t="shared" si="26"/>
        <v>3.7193801560807208E-3</v>
      </c>
      <c r="M349" s="10">
        <f t="shared" si="27"/>
        <v>4.0308931216731056E-2</v>
      </c>
      <c r="N349">
        <f t="shared" si="29"/>
        <v>2.0801359216731059E-2</v>
      </c>
    </row>
    <row r="350" spans="4:14" x14ac:dyDescent="0.2">
      <c r="D350"/>
      <c r="E350" s="19">
        <v>11.617789999999999</v>
      </c>
      <c r="F350" s="19">
        <v>4999.6543000000001</v>
      </c>
      <c r="G350" s="20">
        <v>3.10871E-4</v>
      </c>
      <c r="H350" s="20">
        <v>1.89878E-7</v>
      </c>
      <c r="I350" s="21">
        <v>3.8375900000000001E-4</v>
      </c>
      <c r="J350" s="21">
        <f t="shared" si="28"/>
        <v>7.6757106986377032E-8</v>
      </c>
      <c r="K350" s="10">
        <f t="shared" si="25"/>
        <v>3.2835787343984016E-3</v>
      </c>
      <c r="L350" s="10">
        <f t="shared" si="26"/>
        <v>3.6471987343984014E-3</v>
      </c>
      <c r="M350" s="10">
        <f t="shared" si="27"/>
        <v>4.2372388984506404E-2</v>
      </c>
      <c r="N350">
        <f t="shared" si="29"/>
        <v>2.1460366984506402E-2</v>
      </c>
    </row>
    <row r="351" spans="4:14" x14ac:dyDescent="0.2">
      <c r="D351"/>
      <c r="E351" s="19">
        <v>12.40523</v>
      </c>
      <c r="F351" s="19">
        <v>4999.6543000000001</v>
      </c>
      <c r="G351" s="20">
        <v>3.0344999999999998E-4</v>
      </c>
      <c r="H351" s="20">
        <v>1.70968E-7</v>
      </c>
      <c r="I351" s="21">
        <v>3.7607299999999999E-4</v>
      </c>
      <c r="J351" s="21">
        <f t="shared" si="28"/>
        <v>7.5219800697020193E-8</v>
      </c>
      <c r="K351" s="10">
        <f t="shared" si="25"/>
        <v>3.2178145799353509E-3</v>
      </c>
      <c r="L351" s="10">
        <f t="shared" si="26"/>
        <v>3.5814345799353507E-3</v>
      </c>
      <c r="M351" s="10">
        <f t="shared" si="27"/>
        <v>4.4428519694051406E-2</v>
      </c>
      <c r="N351">
        <f t="shared" si="29"/>
        <v>2.2099105694051411E-2</v>
      </c>
    </row>
    <row r="352" spans="4:14" x14ac:dyDescent="0.2">
      <c r="D352"/>
      <c r="E352" s="19">
        <v>13.190899999999999</v>
      </c>
      <c r="F352" s="19">
        <v>4999.6543000000001</v>
      </c>
      <c r="G352" s="20">
        <v>2.9668000000000001E-4</v>
      </c>
      <c r="H352" s="20">
        <v>1.5669300000000001E-7</v>
      </c>
      <c r="I352" s="21">
        <v>3.6905599999999998E-4</v>
      </c>
      <c r="J352" s="21">
        <f t="shared" si="28"/>
        <v>7.3816303659235001E-8</v>
      </c>
      <c r="K352" s="10">
        <f t="shared" si="25"/>
        <v>3.1577746278318858E-3</v>
      </c>
      <c r="L352" s="10">
        <f t="shared" si="26"/>
        <v>3.5213946278318856E-3</v>
      </c>
      <c r="M352" s="10">
        <f t="shared" si="27"/>
        <v>4.6450364396267617E-2</v>
      </c>
      <c r="N352">
        <f t="shared" si="29"/>
        <v>2.270674439626762E-2</v>
      </c>
    </row>
    <row r="353" spans="4:14" x14ac:dyDescent="0.2">
      <c r="D353"/>
      <c r="E353" s="19">
        <v>13.99639</v>
      </c>
      <c r="F353" s="19">
        <v>4999.6543000000001</v>
      </c>
      <c r="G353" s="20">
        <v>2.9045399999999999E-4</v>
      </c>
      <c r="H353" s="20">
        <v>1.44916E-7</v>
      </c>
      <c r="I353" s="21">
        <v>3.6257800000000001E-4</v>
      </c>
      <c r="J353" s="21">
        <f t="shared" si="28"/>
        <v>7.2520614075257164E-8</v>
      </c>
      <c r="K353" s="10">
        <f t="shared" si="25"/>
        <v>3.102346551770001E-3</v>
      </c>
      <c r="L353" s="10">
        <f t="shared" si="26"/>
        <v>3.4659665517700008E-3</v>
      </c>
      <c r="M353" s="10">
        <f t="shared" si="27"/>
        <v>4.8511019585528121E-2</v>
      </c>
      <c r="N353">
        <f t="shared" si="29"/>
        <v>2.3317517585528122E-2</v>
      </c>
    </row>
    <row r="354" spans="4:14" x14ac:dyDescent="0.2">
      <c r="D354"/>
      <c r="E354" s="19">
        <v>14.80611</v>
      </c>
      <c r="F354" s="19">
        <v>4999.6543000000001</v>
      </c>
      <c r="G354" s="20">
        <v>2.8470299999999997E-4</v>
      </c>
      <c r="H354" s="20">
        <v>1.3375099999999999E-7</v>
      </c>
      <c r="I354" s="21">
        <v>3.5660899999999997E-4</v>
      </c>
      <c r="J354" s="21">
        <f t="shared" si="28"/>
        <v>7.1326731530217986E-8</v>
      </c>
      <c r="K354" s="10">
        <f t="shared" si="25"/>
        <v>3.0512736610609249E-3</v>
      </c>
      <c r="L354" s="10">
        <f t="shared" si="26"/>
        <v>3.4148936610609248E-3</v>
      </c>
      <c r="M354" s="10">
        <f t="shared" si="27"/>
        <v>5.056129118397077E-2</v>
      </c>
      <c r="N354">
        <f t="shared" si="29"/>
        <v>2.3910293183970768E-2</v>
      </c>
    </row>
    <row r="355" spans="4:14" x14ac:dyDescent="0.2">
      <c r="D355"/>
      <c r="E355" s="19">
        <v>15.60371</v>
      </c>
      <c r="F355" s="19">
        <v>4999.6543000000001</v>
      </c>
      <c r="G355" s="20">
        <v>2.7935200000000002E-4</v>
      </c>
      <c r="H355" s="20">
        <v>1.2488199999999999E-7</v>
      </c>
      <c r="I355" s="21">
        <v>3.51064E-4</v>
      </c>
      <c r="J355" s="21">
        <f t="shared" si="28"/>
        <v>7.0217654848656236E-8</v>
      </c>
      <c r="K355" s="10">
        <f t="shared" si="25"/>
        <v>3.0038286654198092E-3</v>
      </c>
      <c r="L355" s="10">
        <f t="shared" si="26"/>
        <v>3.367448665419809E-3</v>
      </c>
      <c r="M355" s="10">
        <f t="shared" si="27"/>
        <v>5.2544692415097724E-2</v>
      </c>
      <c r="N355">
        <f t="shared" si="29"/>
        <v>2.4458014415097727E-2</v>
      </c>
    </row>
    <row r="356" spans="4:14" x14ac:dyDescent="0.2">
      <c r="D356"/>
      <c r="E356" s="19">
        <v>16.396339999999999</v>
      </c>
      <c r="F356" s="19">
        <v>4999.6543000000001</v>
      </c>
      <c r="G356" s="20">
        <v>2.7438099999999997E-4</v>
      </c>
      <c r="H356" s="20">
        <v>1.1575599999999999E-7</v>
      </c>
      <c r="I356" s="21">
        <v>3.4590000000000001E-4</v>
      </c>
      <c r="J356" s="21">
        <f t="shared" si="28"/>
        <v>6.9184783435926764E-8</v>
      </c>
      <c r="K356" s="10">
        <f t="shared" si="25"/>
        <v>2.959643641526081E-3</v>
      </c>
      <c r="L356" s="10">
        <f t="shared" si="26"/>
        <v>3.3232636415260809E-3</v>
      </c>
      <c r="M356" s="10">
        <f t="shared" si="27"/>
        <v>5.4489360576099738E-2</v>
      </c>
      <c r="N356">
        <f t="shared" si="29"/>
        <v>2.4975948576099739E-2</v>
      </c>
    </row>
    <row r="357" spans="4:14" x14ac:dyDescent="0.2">
      <c r="D357"/>
      <c r="E357" s="19">
        <v>17.207930000000001</v>
      </c>
      <c r="F357" s="19">
        <v>4999.6543000000001</v>
      </c>
      <c r="G357" s="20">
        <v>2.6970599999999998E-4</v>
      </c>
      <c r="H357" s="20">
        <v>1.1108E-7</v>
      </c>
      <c r="I357" s="21">
        <v>3.41059E-4</v>
      </c>
      <c r="J357" s="21">
        <f t="shared" si="28"/>
        <v>6.8216516489950114E-8</v>
      </c>
      <c r="K357" s="10">
        <f t="shared" si="25"/>
        <v>2.9182223207147836E-3</v>
      </c>
      <c r="L357" s="10">
        <f t="shared" si="26"/>
        <v>3.2818423207147834E-3</v>
      </c>
      <c r="M357" s="10">
        <f t="shared" si="27"/>
        <v>5.6473712925897548E-2</v>
      </c>
      <c r="N357">
        <f t="shared" si="29"/>
        <v>2.5499438925897545E-2</v>
      </c>
    </row>
    <row r="358" spans="4:14" x14ac:dyDescent="0.2">
      <c r="D358"/>
      <c r="E358" s="19">
        <v>18.000800000000002</v>
      </c>
      <c r="F358" s="19">
        <v>4999.6543000000001</v>
      </c>
      <c r="G358" s="20">
        <v>2.6533999999999998E-4</v>
      </c>
      <c r="H358" s="20">
        <v>1.03923E-7</v>
      </c>
      <c r="I358" s="21">
        <v>3.3655799999999999E-4</v>
      </c>
      <c r="J358" s="21">
        <f t="shared" si="28"/>
        <v>6.7316254245818557E-8</v>
      </c>
      <c r="K358" s="10">
        <f t="shared" si="25"/>
        <v>2.8797101610428875E-3</v>
      </c>
      <c r="L358" s="10">
        <f t="shared" si="26"/>
        <v>3.2433301610428874E-3</v>
      </c>
      <c r="M358" s="10">
        <f t="shared" si="27"/>
        <v>5.8382537562900814E-2</v>
      </c>
      <c r="N358">
        <f t="shared" si="29"/>
        <v>2.5981097562900811E-2</v>
      </c>
    </row>
    <row r="359" spans="4:14" x14ac:dyDescent="0.2">
      <c r="D359"/>
      <c r="E359" s="19">
        <v>18.801690000000001</v>
      </c>
      <c r="F359" s="19">
        <v>4999.6543000000001</v>
      </c>
      <c r="G359" s="20">
        <v>2.6125699999999998E-4</v>
      </c>
      <c r="H359" s="20">
        <v>9.7491900000000005E-8</v>
      </c>
      <c r="I359" s="21">
        <v>3.3234399999999999E-4</v>
      </c>
      <c r="J359" s="21">
        <f t="shared" si="28"/>
        <v>6.6473395970597405E-8</v>
      </c>
      <c r="K359" s="10">
        <f t="shared" si="25"/>
        <v>2.8436536756268971E-3</v>
      </c>
      <c r="L359" s="10">
        <f t="shared" si="26"/>
        <v>3.2072736756268969E-3</v>
      </c>
      <c r="M359" s="10">
        <f t="shared" si="27"/>
        <v>6.0302165394297474E-2</v>
      </c>
      <c r="N359">
        <f t="shared" si="29"/>
        <v>2.6459123394297474E-2</v>
      </c>
    </row>
    <row r="360" spans="4:14" x14ac:dyDescent="0.2">
      <c r="D360"/>
      <c r="E360" s="19">
        <v>19.5639</v>
      </c>
      <c r="F360" s="19">
        <v>4999.6543000000001</v>
      </c>
      <c r="G360" s="20">
        <v>2.5745899999999998E-4</v>
      </c>
      <c r="H360" s="20">
        <v>8.9507299999999998E-8</v>
      </c>
      <c r="I360" s="21">
        <v>3.2842800000000002E-4</v>
      </c>
      <c r="J360" s="21">
        <f t="shared" si="28"/>
        <v>6.5690141816405185E-8</v>
      </c>
      <c r="K360" s="10">
        <f t="shared" si="25"/>
        <v>2.8101469843860296E-3</v>
      </c>
      <c r="L360" s="10">
        <f t="shared" si="26"/>
        <v>3.1737669843860295E-3</v>
      </c>
      <c r="M360" s="10">
        <f t="shared" si="27"/>
        <v>6.2091259905829845E-2</v>
      </c>
      <c r="N360">
        <f t="shared" si="29"/>
        <v>2.6876239905829845E-2</v>
      </c>
    </row>
    <row r="361" spans="4:14" x14ac:dyDescent="0.2">
      <c r="D361"/>
      <c r="E361" s="19">
        <v>20.361719999999998</v>
      </c>
      <c r="F361" s="19">
        <v>4999.6543000000001</v>
      </c>
      <c r="G361" s="20">
        <v>2.5391600000000003E-4</v>
      </c>
      <c r="H361" s="20">
        <v>8.4022999999999997E-8</v>
      </c>
      <c r="I361" s="21">
        <v>3.2477899999999997E-4</v>
      </c>
      <c r="J361" s="21">
        <f t="shared" si="28"/>
        <v>6.4960291354544252E-8</v>
      </c>
      <c r="K361" s="10">
        <f t="shared" si="25"/>
        <v>2.7789248402752213E-3</v>
      </c>
      <c r="L361" s="10">
        <f t="shared" si="26"/>
        <v>3.1425448402752211E-3</v>
      </c>
      <c r="M361" s="10">
        <f t="shared" si="27"/>
        <v>6.3987618125128765E-2</v>
      </c>
      <c r="N361">
        <f t="shared" si="29"/>
        <v>2.7336522125128764E-2</v>
      </c>
    </row>
    <row r="362" spans="4:14" x14ac:dyDescent="0.2">
      <c r="D362"/>
      <c r="E362" s="19">
        <v>21.164829999999998</v>
      </c>
      <c r="F362" s="19">
        <v>4999.6543000000001</v>
      </c>
      <c r="G362" s="20">
        <v>2.5056999999999998E-4</v>
      </c>
      <c r="H362" s="20">
        <v>7.9903499999999998E-8</v>
      </c>
      <c r="I362" s="21">
        <v>3.2133299999999998E-4</v>
      </c>
      <c r="J362" s="21">
        <f t="shared" si="28"/>
        <v>6.4271043699961403E-8</v>
      </c>
      <c r="K362" s="10">
        <f t="shared" si="25"/>
        <v>2.7494396364917606E-3</v>
      </c>
      <c r="L362" s="10">
        <f t="shared" si="26"/>
        <v>3.1130596364917604E-3</v>
      </c>
      <c r="M362" s="10">
        <f t="shared" si="27"/>
        <v>6.5887377986209902E-2</v>
      </c>
      <c r="N362">
        <f t="shared" si="29"/>
        <v>2.7790683986209905E-2</v>
      </c>
    </row>
    <row r="363" spans="4:14" x14ac:dyDescent="0.2">
      <c r="D363"/>
      <c r="E363" s="19">
        <v>21.988720000000001</v>
      </c>
      <c r="F363" s="19">
        <v>4999.6543000000001</v>
      </c>
      <c r="G363" s="20">
        <v>2.4740999999999999E-4</v>
      </c>
      <c r="H363" s="20">
        <v>7.6783599999999999E-8</v>
      </c>
      <c r="I363" s="21">
        <v>3.1808299999999998E-4</v>
      </c>
      <c r="J363" s="21">
        <f t="shared" si="28"/>
        <v>6.362099875585397E-8</v>
      </c>
      <c r="K363" s="10">
        <f t="shared" si="25"/>
        <v>2.7216314785416021E-3</v>
      </c>
      <c r="L363" s="10">
        <f t="shared" si="26"/>
        <v>3.085251478541602E-3</v>
      </c>
      <c r="M363" s="10">
        <f t="shared" si="27"/>
        <v>6.7840730891237294E-2</v>
      </c>
      <c r="N363">
        <f t="shared" si="29"/>
        <v>2.8261034891237297E-2</v>
      </c>
    </row>
    <row r="364" spans="4:14" x14ac:dyDescent="0.2">
      <c r="D364"/>
      <c r="E364" s="19">
        <v>22.776810000000001</v>
      </c>
      <c r="F364" s="19">
        <v>4999.6543000000001</v>
      </c>
      <c r="G364" s="20">
        <v>2.44477E-4</v>
      </c>
      <c r="H364" s="20">
        <v>7.1962599999999999E-8</v>
      </c>
      <c r="I364" s="21">
        <v>3.1506999999999998E-4</v>
      </c>
      <c r="J364" s="21">
        <f t="shared" si="28"/>
        <v>6.301835708920914E-8</v>
      </c>
      <c r="K364" s="10">
        <f t="shared" si="25"/>
        <v>2.6958511770327326E-3</v>
      </c>
      <c r="L364" s="10">
        <f t="shared" si="26"/>
        <v>3.0594711770327325E-3</v>
      </c>
      <c r="M364" s="10">
        <f t="shared" si="27"/>
        <v>6.9684993699750911E-2</v>
      </c>
      <c r="N364">
        <f t="shared" si="29"/>
        <v>2.8686735699750915E-2</v>
      </c>
    </row>
    <row r="365" spans="4:14" x14ac:dyDescent="0.2">
      <c r="D365"/>
      <c r="E365" s="19">
        <v>23.563220000000001</v>
      </c>
      <c r="F365" s="19">
        <v>4999.6543000000001</v>
      </c>
      <c r="G365" s="20">
        <v>2.4166699999999999E-4</v>
      </c>
      <c r="H365" s="20">
        <v>6.5965600000000001E-8</v>
      </c>
      <c r="I365" s="21">
        <v>3.1217799999999998E-4</v>
      </c>
      <c r="J365" s="21">
        <f t="shared" si="28"/>
        <v>6.2439917095868008E-8</v>
      </c>
      <c r="K365" s="10">
        <f t="shared" si="25"/>
        <v>2.671106194635238E-3</v>
      </c>
      <c r="L365" s="10">
        <f t="shared" si="26"/>
        <v>3.0347261946352378E-3</v>
      </c>
      <c r="M365" s="10">
        <f t="shared" si="27"/>
        <v>7.1507920963952934E-2</v>
      </c>
      <c r="N365">
        <f t="shared" si="29"/>
        <v>2.909412496395293E-2</v>
      </c>
    </row>
    <row r="366" spans="4:14" x14ac:dyDescent="0.2">
      <c r="D366"/>
      <c r="E366" s="19">
        <v>24.36365</v>
      </c>
      <c r="F366" s="19">
        <v>4999.6543000000001</v>
      </c>
      <c r="G366" s="20">
        <v>2.3903499999999999E-4</v>
      </c>
      <c r="H366" s="20">
        <v>6.5434399999999997E-8</v>
      </c>
      <c r="I366" s="21">
        <v>3.0947E-4</v>
      </c>
      <c r="J366" s="21">
        <f t="shared" si="28"/>
        <v>6.189827964705479E-8</v>
      </c>
      <c r="K366" s="10">
        <f t="shared" si="25"/>
        <v>2.6479355817955368E-3</v>
      </c>
      <c r="L366" s="10">
        <f t="shared" si="26"/>
        <v>3.0115555817955366E-3</v>
      </c>
      <c r="M366" s="10">
        <f t="shared" si="27"/>
        <v>7.3372486150412822E-2</v>
      </c>
      <c r="N366">
        <f t="shared" si="29"/>
        <v>2.9517916150412826E-2</v>
      </c>
    </row>
    <row r="367" spans="4:14" x14ac:dyDescent="0.2">
      <c r="D367"/>
      <c r="E367" s="19">
        <v>25.17503</v>
      </c>
      <c r="F367" s="19">
        <v>4999.6543000000001</v>
      </c>
      <c r="G367" s="20">
        <v>2.36534E-4</v>
      </c>
      <c r="H367" s="20">
        <v>6.0461699999999999E-8</v>
      </c>
      <c r="I367" s="21">
        <v>3.0689900000000002E-4</v>
      </c>
      <c r="J367" s="21">
        <f t="shared" si="28"/>
        <v>6.1384044092808583E-8</v>
      </c>
      <c r="K367" s="10">
        <f t="shared" si="25"/>
        <v>2.625937189767889E-3</v>
      </c>
      <c r="L367" s="10">
        <f t="shared" si="26"/>
        <v>2.9895571897678888E-3</v>
      </c>
      <c r="M367" s="10">
        <f t="shared" si="27"/>
        <v>7.5262191939122286E-2</v>
      </c>
      <c r="N367">
        <f t="shared" si="29"/>
        <v>2.9947137939122282E-2</v>
      </c>
    </row>
    <row r="368" spans="4:14" x14ac:dyDescent="0.2">
      <c r="D368"/>
      <c r="E368" s="19">
        <v>26.002939999999999</v>
      </c>
      <c r="F368" s="19">
        <v>4999.6543000000001</v>
      </c>
      <c r="G368" s="20">
        <v>2.3416999999999999E-4</v>
      </c>
      <c r="H368" s="20">
        <v>5.88107E-8</v>
      </c>
      <c r="I368" s="21">
        <v>3.0446299999999999E-4</v>
      </c>
      <c r="J368" s="21">
        <f t="shared" si="28"/>
        <v>6.0896810405471434E-8</v>
      </c>
      <c r="K368" s="10">
        <f t="shared" si="25"/>
        <v>2.6050939058397085E-3</v>
      </c>
      <c r="L368" s="10">
        <f t="shared" si="26"/>
        <v>2.9687139058397084E-3</v>
      </c>
      <c r="M368" s="10">
        <f t="shared" si="27"/>
        <v>7.7195289570715586E-2</v>
      </c>
      <c r="N368">
        <f t="shared" si="29"/>
        <v>3.0389997570715584E-2</v>
      </c>
    </row>
    <row r="369" spans="4:14" x14ac:dyDescent="0.2">
      <c r="D369"/>
      <c r="E369" s="19">
        <v>26.779869999999999</v>
      </c>
      <c r="F369" s="19">
        <v>4999.6543000000001</v>
      </c>
      <c r="G369" s="20">
        <v>2.3190600000000001E-4</v>
      </c>
      <c r="H369" s="20">
        <v>5.6512200000000001E-8</v>
      </c>
      <c r="I369" s="21">
        <v>3.0213700000000001E-4</v>
      </c>
      <c r="J369" s="21">
        <f t="shared" si="28"/>
        <v>6.0431578239319471E-8</v>
      </c>
      <c r="K369" s="10">
        <f t="shared" si="25"/>
        <v>2.5851918211036878E-3</v>
      </c>
      <c r="L369" s="10">
        <f t="shared" si="26"/>
        <v>2.9488118211036876E-3</v>
      </c>
      <c r="M369" s="10">
        <f t="shared" si="27"/>
        <v>7.8968797223620005E-2</v>
      </c>
      <c r="N369">
        <f t="shared" si="29"/>
        <v>3.076503122362001E-2</v>
      </c>
    </row>
    <row r="370" spans="4:14" x14ac:dyDescent="0.2">
      <c r="D370"/>
      <c r="E370" s="19">
        <v>27.549430000000001</v>
      </c>
      <c r="F370" s="19">
        <v>4999.6543000000001</v>
      </c>
      <c r="G370" s="20">
        <v>2.29793E-4</v>
      </c>
      <c r="H370" s="20">
        <v>5.1868599999999998E-8</v>
      </c>
      <c r="I370" s="21">
        <v>2.9995899999999998E-4</v>
      </c>
      <c r="J370" s="21">
        <f t="shared" si="28"/>
        <v>5.9995948119853005E-8</v>
      </c>
      <c r="K370" s="10">
        <f t="shared" si="25"/>
        <v>2.5665560770989351E-3</v>
      </c>
      <c r="L370" s="10">
        <f t="shared" si="26"/>
        <v>2.9301760770989349E-3</v>
      </c>
      <c r="M370" s="10">
        <f t="shared" si="27"/>
        <v>8.0724680723711709E-2</v>
      </c>
      <c r="N370">
        <f t="shared" si="29"/>
        <v>3.1135706723711715E-2</v>
      </c>
    </row>
    <row r="371" spans="4:14" x14ac:dyDescent="0.2">
      <c r="D371"/>
      <c r="E371" s="19">
        <v>28.348890000000001</v>
      </c>
      <c r="F371" s="19">
        <v>4999.6543000000001</v>
      </c>
      <c r="G371" s="20">
        <v>2.2777999999999999E-4</v>
      </c>
      <c r="H371" s="20">
        <v>5.0720099999999999E-8</v>
      </c>
      <c r="I371" s="21">
        <v>2.9787599999999998E-4</v>
      </c>
      <c r="J371" s="21">
        <f t="shared" si="28"/>
        <v>5.9579319314137375E-8</v>
      </c>
      <c r="K371" s="10">
        <f t="shared" si="25"/>
        <v>2.5487331869419568E-3</v>
      </c>
      <c r="L371" s="10">
        <f t="shared" si="26"/>
        <v>2.9123531869419566E-3</v>
      </c>
      <c r="M371" s="10">
        <f t="shared" si="27"/>
        <v>8.2561980137766972E-2</v>
      </c>
      <c r="N371">
        <f t="shared" si="29"/>
        <v>3.1533978137766969E-2</v>
      </c>
    </row>
    <row r="372" spans="4:14" x14ac:dyDescent="0.2">
      <c r="D372"/>
      <c r="E372" s="19">
        <v>29.15935</v>
      </c>
      <c r="F372" s="19">
        <v>4999.6543000000001</v>
      </c>
      <c r="G372" s="20">
        <v>2.25854E-4</v>
      </c>
      <c r="H372" s="20">
        <v>5.0448700000000001E-8</v>
      </c>
      <c r="I372" s="21">
        <v>2.9589699999999999E-4</v>
      </c>
      <c r="J372" s="21">
        <f t="shared" si="28"/>
        <v>5.9183491946633185E-8</v>
      </c>
      <c r="K372" s="10">
        <f t="shared" si="25"/>
        <v>2.5318001578393833E-3</v>
      </c>
      <c r="L372" s="10">
        <f t="shared" si="26"/>
        <v>2.8954201578393832E-3</v>
      </c>
      <c r="M372" s="10">
        <f t="shared" si="27"/>
        <v>8.4428569779493812E-2</v>
      </c>
      <c r="N372">
        <f t="shared" si="29"/>
        <v>3.194173977949382E-2</v>
      </c>
    </row>
    <row r="373" spans="4:14" x14ac:dyDescent="0.2">
      <c r="D373"/>
      <c r="E373" s="19">
        <v>29.965540000000001</v>
      </c>
      <c r="F373" s="19">
        <v>4999.6543000000001</v>
      </c>
      <c r="G373" s="20">
        <v>2.2400999999999999E-4</v>
      </c>
      <c r="H373" s="20">
        <v>4.3986799999999998E-8</v>
      </c>
      <c r="I373" s="21">
        <v>2.9399899999999997E-4</v>
      </c>
      <c r="J373" s="21">
        <f t="shared" si="28"/>
        <v>5.8803865699274444E-8</v>
      </c>
      <c r="K373" s="10">
        <f t="shared" si="25"/>
        <v>2.5155601935964909E-3</v>
      </c>
      <c r="L373" s="10">
        <f t="shared" si="26"/>
        <v>2.8791801935964907E-3</v>
      </c>
      <c r="M373" s="10">
        <f t="shared" si="27"/>
        <v>8.6276189258423383E-2</v>
      </c>
      <c r="N373">
        <f t="shared" si="29"/>
        <v>3.2338217258423389E-2</v>
      </c>
    </row>
    <row r="374" spans="4:14" x14ac:dyDescent="0.2">
      <c r="D374"/>
      <c r="E374" s="19">
        <v>30.749230000000001</v>
      </c>
      <c r="F374" s="19">
        <v>4999.6543000000001</v>
      </c>
      <c r="G374" s="20">
        <v>2.2226799999999999E-4</v>
      </c>
      <c r="H374" s="20">
        <v>4.5059199999999998E-8</v>
      </c>
      <c r="I374" s="21">
        <v>2.9221100000000001E-4</v>
      </c>
      <c r="J374" s="21">
        <f t="shared" si="28"/>
        <v>5.8446240973100881E-8</v>
      </c>
      <c r="K374" s="10">
        <f t="shared" si="25"/>
        <v>2.5002614285457576E-3</v>
      </c>
      <c r="L374" s="10">
        <f t="shared" si="26"/>
        <v>2.8638814285457575E-3</v>
      </c>
      <c r="M374" s="10">
        <f t="shared" si="27"/>
        <v>8.8062148739082066E-2</v>
      </c>
      <c r="N374">
        <f t="shared" si="29"/>
        <v>3.2713534739082062E-2</v>
      </c>
    </row>
    <row r="375" spans="4:14" x14ac:dyDescent="0.2">
      <c r="D375"/>
      <c r="E375" s="19">
        <v>31.544370000000001</v>
      </c>
      <c r="F375" s="19">
        <v>4999.6543000000001</v>
      </c>
      <c r="G375" s="20">
        <v>2.2058099999999999E-4</v>
      </c>
      <c r="H375" s="20">
        <v>4.0890800000000001E-8</v>
      </c>
      <c r="I375" s="21">
        <v>2.9048300000000002E-4</v>
      </c>
      <c r="J375" s="21">
        <f t="shared" si="28"/>
        <v>5.810061707666468E-8</v>
      </c>
      <c r="K375" s="10">
        <f t="shared" si="25"/>
        <v>2.4854760448725657E-3</v>
      </c>
      <c r="L375" s="10">
        <f t="shared" si="26"/>
        <v>2.8490960448725655E-3</v>
      </c>
      <c r="M375" s="10">
        <f t="shared" si="27"/>
        <v>8.9872939804996804E-2</v>
      </c>
      <c r="N375">
        <f t="shared" si="29"/>
        <v>3.3093073804996813E-2</v>
      </c>
    </row>
    <row r="376" spans="4:14" x14ac:dyDescent="0.2">
      <c r="D376"/>
      <c r="E376" s="19">
        <v>32.357129999999998</v>
      </c>
      <c r="F376" s="19">
        <v>4999.6543000000001</v>
      </c>
      <c r="G376" s="20">
        <v>2.18956E-4</v>
      </c>
      <c r="H376" s="20">
        <v>4.08455E-8</v>
      </c>
      <c r="I376" s="21">
        <v>2.8881499999999999E-4</v>
      </c>
      <c r="J376" s="21">
        <f t="shared" si="28"/>
        <v>5.7766994009965847E-8</v>
      </c>
      <c r="K376" s="10">
        <f t="shared" si="25"/>
        <v>2.4712040425769154E-3</v>
      </c>
      <c r="L376" s="10">
        <f t="shared" si="26"/>
        <v>2.8348240425769152E-3</v>
      </c>
      <c r="M376" s="10">
        <f t="shared" si="27"/>
        <v>9.1726770072786776E-2</v>
      </c>
      <c r="N376">
        <f t="shared" si="29"/>
        <v>3.3483936072786782E-2</v>
      </c>
    </row>
    <row r="377" spans="4:14" x14ac:dyDescent="0.2">
      <c r="D377"/>
      <c r="E377" s="19">
        <v>33.175280000000001</v>
      </c>
      <c r="F377" s="19">
        <v>4999.6543000000001</v>
      </c>
      <c r="G377" s="20">
        <v>2.1741800000000001E-4</v>
      </c>
      <c r="H377" s="20">
        <v>3.9577200000000002E-8</v>
      </c>
      <c r="I377" s="21">
        <v>2.87242E-4</v>
      </c>
      <c r="J377" s="21">
        <f t="shared" si="28"/>
        <v>5.7452372257017851E-8</v>
      </c>
      <c r="K377" s="10">
        <f t="shared" si="25"/>
        <v>2.4577448941290386E-3</v>
      </c>
      <c r="L377" s="10">
        <f t="shared" si="26"/>
        <v>2.8213648941290384E-3</v>
      </c>
      <c r="M377" s="10">
        <f t="shared" si="27"/>
        <v>9.3599570344901212E-2</v>
      </c>
      <c r="N377">
        <f t="shared" si="29"/>
        <v>3.3884066344901209E-2</v>
      </c>
    </row>
    <row r="378" spans="4:14" x14ac:dyDescent="0.2">
      <c r="D378"/>
      <c r="E378" s="19">
        <v>33.993549999999999</v>
      </c>
      <c r="F378" s="19">
        <v>4999.6543000000001</v>
      </c>
      <c r="G378" s="20">
        <v>2.1593299999999999E-4</v>
      </c>
      <c r="H378" s="20">
        <v>3.8088700000000001E-8</v>
      </c>
      <c r="I378" s="21">
        <v>2.8571800000000002E-4</v>
      </c>
      <c r="J378" s="21">
        <f t="shared" si="28"/>
        <v>5.7147551181688702E-8</v>
      </c>
      <c r="K378" s="10">
        <f t="shared" si="25"/>
        <v>2.4447050071394875E-3</v>
      </c>
      <c r="L378" s="10">
        <f t="shared" si="26"/>
        <v>2.8083250071394873E-3</v>
      </c>
      <c r="M378" s="10">
        <f t="shared" si="27"/>
        <v>9.5464936546446513E-2</v>
      </c>
      <c r="N378">
        <f t="shared" si="29"/>
        <v>3.4276546546446518E-2</v>
      </c>
    </row>
    <row r="379" spans="4:14" x14ac:dyDescent="0.2">
      <c r="D379"/>
      <c r="E379" s="19">
        <v>34.788249999999998</v>
      </c>
      <c r="F379" s="19">
        <v>4999.6543000000001</v>
      </c>
      <c r="G379" s="20">
        <v>2.14522E-4</v>
      </c>
      <c r="H379" s="20">
        <v>3.7803700000000003E-8</v>
      </c>
      <c r="I379" s="21">
        <v>2.8426900000000003E-4</v>
      </c>
      <c r="J379" s="21">
        <f t="shared" si="28"/>
        <v>5.685773114353127E-8</v>
      </c>
      <c r="K379" s="10">
        <f t="shared" si="25"/>
        <v>2.4323068468718634E-3</v>
      </c>
      <c r="L379" s="10">
        <f t="shared" si="26"/>
        <v>2.7959268468718632E-3</v>
      </c>
      <c r="M379" s="10">
        <f t="shared" si="27"/>
        <v>9.7265402130690085E-2</v>
      </c>
      <c r="N379">
        <f t="shared" si="29"/>
        <v>3.4646552130690095E-2</v>
      </c>
    </row>
    <row r="380" spans="4:14" x14ac:dyDescent="0.2">
      <c r="D380"/>
      <c r="E380" s="19">
        <v>35.599449999999997</v>
      </c>
      <c r="F380" s="19">
        <v>4999.6543000000001</v>
      </c>
      <c r="G380" s="20">
        <v>2.13169E-4</v>
      </c>
      <c r="H380" s="20">
        <v>3.7261800000000002E-8</v>
      </c>
      <c r="I380" s="21">
        <v>2.8287599999999999E-4</v>
      </c>
      <c r="J380" s="21">
        <f t="shared" si="28"/>
        <v>5.6579111879795367E-8</v>
      </c>
      <c r="K380" s="10">
        <f t="shared" si="25"/>
        <v>2.4203878425566104E-3</v>
      </c>
      <c r="L380" s="10">
        <f t="shared" si="26"/>
        <v>2.7840078425566102E-3</v>
      </c>
      <c r="M380" s="10">
        <f t="shared" si="27"/>
        <v>9.9109147990701904E-2</v>
      </c>
      <c r="N380">
        <f t="shared" si="29"/>
        <v>3.5030137990701919E-2</v>
      </c>
    </row>
    <row r="381" spans="4:14" x14ac:dyDescent="0.2">
      <c r="D381"/>
      <c r="E381" s="19">
        <v>36.367899999999999</v>
      </c>
      <c r="F381" s="19">
        <v>4999.6543000000001</v>
      </c>
      <c r="G381" s="20">
        <v>2.1185099999999999E-4</v>
      </c>
      <c r="H381" s="20">
        <v>3.2344199999999999E-8</v>
      </c>
      <c r="I381" s="21">
        <v>2.8152899999999998E-4</v>
      </c>
      <c r="J381" s="21">
        <f t="shared" si="28"/>
        <v>5.6309693252191451E-8</v>
      </c>
      <c r="K381" s="10">
        <f t="shared" si="25"/>
        <v>2.4088624306308065E-3</v>
      </c>
      <c r="L381" s="10">
        <f t="shared" si="26"/>
        <v>2.7724824306308063E-3</v>
      </c>
      <c r="M381" s="10">
        <f t="shared" si="27"/>
        <v>0.1008293637889381</v>
      </c>
      <c r="N381">
        <f t="shared" si="29"/>
        <v>3.5367143788938106E-2</v>
      </c>
    </row>
    <row r="382" spans="4:14" x14ac:dyDescent="0.2">
      <c r="D382"/>
      <c r="E382" s="19">
        <v>37.192860000000003</v>
      </c>
      <c r="F382" s="19">
        <v>4999.6543000000001</v>
      </c>
      <c r="G382" s="20">
        <v>2.10602E-4</v>
      </c>
      <c r="H382" s="20">
        <v>3.5280999999999997E-8</v>
      </c>
      <c r="I382" s="21">
        <v>2.8026499999999997E-4</v>
      </c>
      <c r="J382" s="21">
        <f t="shared" si="28"/>
        <v>5.6056875772390895E-8</v>
      </c>
      <c r="K382" s="10">
        <f t="shared" si="25"/>
        <v>2.3980471962772678E-3</v>
      </c>
      <c r="L382" s="10">
        <f t="shared" si="26"/>
        <v>2.7616671962772676E-3</v>
      </c>
      <c r="M382" s="10">
        <f t="shared" si="27"/>
        <v>0.10271430139773295</v>
      </c>
      <c r="N382">
        <f t="shared" si="29"/>
        <v>3.576715339773294E-2</v>
      </c>
    </row>
    <row r="383" spans="4:14" x14ac:dyDescent="0.2">
      <c r="D383"/>
      <c r="E383" s="19">
        <v>37.987830000000002</v>
      </c>
      <c r="F383" s="19">
        <v>4999.6543000000001</v>
      </c>
      <c r="G383" s="20">
        <v>2.09419E-4</v>
      </c>
      <c r="H383" s="20">
        <v>3.3438300000000001E-8</v>
      </c>
      <c r="I383" s="21">
        <v>2.7906699999999998E-4</v>
      </c>
      <c r="J383" s="21">
        <f t="shared" si="28"/>
        <v>5.5817259205301446E-8</v>
      </c>
      <c r="K383" s="10">
        <f t="shared" si="25"/>
        <v>2.3877966814390248E-3</v>
      </c>
      <c r="L383" s="10">
        <f t="shared" si="26"/>
        <v>2.7514166814390246E-3</v>
      </c>
      <c r="M383" s="10">
        <f t="shared" si="27"/>
        <v>0.10452034915366983</v>
      </c>
      <c r="N383">
        <f t="shared" si="29"/>
        <v>3.6142255153669825E-2</v>
      </c>
    </row>
    <row r="384" spans="4:14" x14ac:dyDescent="0.2">
      <c r="D384"/>
      <c r="E384" s="19">
        <v>38.790680000000002</v>
      </c>
      <c r="F384" s="19">
        <v>4999.6543000000001</v>
      </c>
      <c r="G384" s="20">
        <v>2.0824099999999999E-4</v>
      </c>
      <c r="H384" s="20">
        <v>3.17754E-8</v>
      </c>
      <c r="I384" s="21">
        <v>2.7787200000000003E-4</v>
      </c>
      <c r="J384" s="21">
        <f t="shared" si="28"/>
        <v>5.5578242679698876E-8</v>
      </c>
      <c r="K384" s="10">
        <f t="shared" si="25"/>
        <v>2.3775718356696591E-3</v>
      </c>
      <c r="L384" s="10">
        <f t="shared" si="26"/>
        <v>2.7411918356696589E-3</v>
      </c>
      <c r="M384" s="10">
        <f t="shared" si="27"/>
        <v>0.10633269531607432</v>
      </c>
      <c r="N384">
        <f t="shared" si="29"/>
        <v>3.6509471316074328E-2</v>
      </c>
    </row>
    <row r="385" spans="4:14" x14ac:dyDescent="0.2">
      <c r="D385"/>
      <c r="E385" s="19">
        <v>39.593719999999998</v>
      </c>
      <c r="F385" s="19">
        <v>4999.6543000000001</v>
      </c>
      <c r="G385" s="20">
        <v>2.07123E-4</v>
      </c>
      <c r="H385" s="20">
        <v>3.1929799999999998E-8</v>
      </c>
      <c r="I385" s="21">
        <v>2.76724E-4</v>
      </c>
      <c r="J385" s="21">
        <f t="shared" si="28"/>
        <v>5.534862680405723E-8</v>
      </c>
      <c r="K385" s="10">
        <f t="shared" si="25"/>
        <v>2.367749138646034E-3</v>
      </c>
      <c r="L385" s="10">
        <f t="shared" si="26"/>
        <v>2.7313691386460339E-3</v>
      </c>
      <c r="M385" s="10">
        <f t="shared" si="27"/>
        <v>0.10814506489219224</v>
      </c>
      <c r="N385">
        <f t="shared" si="29"/>
        <v>3.6876368892192243E-2</v>
      </c>
    </row>
    <row r="386" spans="4:14" x14ac:dyDescent="0.2">
      <c r="D386"/>
      <c r="E386" s="19">
        <v>40.404170000000001</v>
      </c>
      <c r="F386" s="19">
        <v>4999.6543000000001</v>
      </c>
      <c r="G386" s="20">
        <v>2.0604600000000001E-4</v>
      </c>
      <c r="H386" s="20">
        <v>2.8021200000000001E-8</v>
      </c>
      <c r="I386" s="21">
        <v>2.7560300000000002E-4</v>
      </c>
      <c r="J386" s="21">
        <f t="shared" si="28"/>
        <v>5.5124411301797409E-8</v>
      </c>
      <c r="K386" s="10">
        <f t="shared" si="25"/>
        <v>2.3581574632423026E-3</v>
      </c>
      <c r="L386" s="10">
        <f t="shared" si="26"/>
        <v>2.7217774632423025E-3</v>
      </c>
      <c r="M386" s="10">
        <f t="shared" si="27"/>
        <v>0.10997115932701074</v>
      </c>
      <c r="N386">
        <f t="shared" si="29"/>
        <v>3.7243653327010739E-2</v>
      </c>
    </row>
    <row r="387" spans="4:14" x14ac:dyDescent="0.2">
      <c r="D387"/>
      <c r="E387" s="19">
        <v>41.226480000000002</v>
      </c>
      <c r="F387" s="19">
        <v>4999.6543000000001</v>
      </c>
      <c r="G387" s="20">
        <v>2.04988E-4</v>
      </c>
      <c r="H387" s="20">
        <v>3.0488600000000001E-8</v>
      </c>
      <c r="I387" s="21">
        <v>2.745E-4</v>
      </c>
      <c r="J387" s="21">
        <f t="shared" si="28"/>
        <v>5.4903796048458789E-8</v>
      </c>
      <c r="K387" s="10">
        <f t="shared" si="25"/>
        <v>2.3487198022518335E-3</v>
      </c>
      <c r="L387" s="10">
        <f t="shared" si="26"/>
        <v>2.7123398022518334E-3</v>
      </c>
      <c r="M387" s="10">
        <f t="shared" si="27"/>
        <v>0.11182022261073916</v>
      </c>
      <c r="N387">
        <f t="shared" si="29"/>
        <v>3.7612558610739165E-2</v>
      </c>
    </row>
    <row r="388" spans="4:14" x14ac:dyDescent="0.2">
      <c r="D388"/>
      <c r="E388" s="19">
        <v>42.05086</v>
      </c>
      <c r="F388" s="19">
        <v>4999.6543000000001</v>
      </c>
      <c r="G388" s="20">
        <v>2.0399900000000001E-4</v>
      </c>
      <c r="H388" s="20">
        <v>2.8208399999999999E-8</v>
      </c>
      <c r="I388" s="21">
        <v>2.7347100000000001E-4</v>
      </c>
      <c r="J388" s="21">
        <f t="shared" si="28"/>
        <v>5.4697981818462931E-8</v>
      </c>
      <c r="K388" s="10">
        <f t="shared" si="25"/>
        <v>2.3399153116269986E-3</v>
      </c>
      <c r="L388" s="10">
        <f t="shared" si="26"/>
        <v>2.7035353116269985E-3</v>
      </c>
      <c r="M388" s="10">
        <f t="shared" si="27"/>
        <v>0.11368598489428329</v>
      </c>
      <c r="N388">
        <f t="shared" si="29"/>
        <v>3.7994436894283286E-2</v>
      </c>
    </row>
    <row r="389" spans="4:14" x14ac:dyDescent="0.2">
      <c r="D389"/>
      <c r="E389" s="19">
        <v>42.898980000000002</v>
      </c>
      <c r="F389" s="19">
        <v>4999.6543000000001</v>
      </c>
      <c r="G389" s="20">
        <v>2.0303500000000001E-4</v>
      </c>
      <c r="H389" s="20">
        <v>2.4910400000000001E-8</v>
      </c>
      <c r="I389" s="21">
        <v>2.7249300000000001E-4</v>
      </c>
      <c r="J389" s="21">
        <f t="shared" si="28"/>
        <v>5.4502368293743832E-8</v>
      </c>
      <c r="K389" s="10">
        <f t="shared" ref="K389:K452" si="30">J389*B$6</f>
        <v>2.3315471951730741E-3</v>
      </c>
      <c r="L389" s="10">
        <f t="shared" ref="L389:L452" si="31">K389+B$7</f>
        <v>2.6951671951730739E-3</v>
      </c>
      <c r="M389" s="10">
        <f t="shared" ref="M389:M452" si="32">L389*E389</f>
        <v>0.11561992360238579</v>
      </c>
      <c r="N389">
        <f t="shared" si="29"/>
        <v>3.8401759602385802E-2</v>
      </c>
    </row>
    <row r="390" spans="4:14" x14ac:dyDescent="0.2">
      <c r="D390"/>
      <c r="E390" s="19">
        <v>43.675899999999999</v>
      </c>
      <c r="F390" s="19">
        <v>4999.6543000000001</v>
      </c>
      <c r="G390" s="20">
        <v>2.0208699999999999E-4</v>
      </c>
      <c r="H390" s="20">
        <v>2.5693200000000001E-8</v>
      </c>
      <c r="I390" s="21">
        <v>2.7151600000000002E-4</v>
      </c>
      <c r="J390" s="21">
        <f t="shared" ref="J390:J453" si="33">I390/F390</f>
        <v>5.4306954782853687E-8</v>
      </c>
      <c r="K390" s="10">
        <f t="shared" si="30"/>
        <v>2.3231876350754419E-3</v>
      </c>
      <c r="L390" s="10">
        <f t="shared" si="31"/>
        <v>2.6868076350754417E-3</v>
      </c>
      <c r="M390" s="10">
        <f t="shared" si="32"/>
        <v>0.11734874158879148</v>
      </c>
      <c r="N390">
        <f t="shared" ref="N390:N453" si="34">((M390/E390)-$B$8)*E390</f>
        <v>3.8732121588791482E-2</v>
      </c>
    </row>
    <row r="391" spans="4:14" x14ac:dyDescent="0.2">
      <c r="D391"/>
      <c r="E391" s="19">
        <v>44.45308</v>
      </c>
      <c r="F391" s="19">
        <v>4999.6543000000001</v>
      </c>
      <c r="G391" s="20">
        <v>2.01203E-4</v>
      </c>
      <c r="H391" s="20">
        <v>2.84727E-8</v>
      </c>
      <c r="I391" s="21">
        <v>2.7060499999999999E-4</v>
      </c>
      <c r="J391" s="21">
        <f t="shared" si="33"/>
        <v>5.4124742184674643E-8</v>
      </c>
      <c r="K391" s="10">
        <f t="shared" si="30"/>
        <v>2.3153927944931049E-3</v>
      </c>
      <c r="L391" s="10">
        <f t="shared" si="31"/>
        <v>2.6790127944931047E-3</v>
      </c>
      <c r="M391" s="10">
        <f t="shared" si="32"/>
        <v>0.11909037007462554</v>
      </c>
      <c r="N391">
        <f t="shared" si="34"/>
        <v>3.9074826074625542E-2</v>
      </c>
    </row>
    <row r="392" spans="4:14" x14ac:dyDescent="0.2">
      <c r="D392"/>
      <c r="E392" s="19">
        <v>45.274439999999998</v>
      </c>
      <c r="F392" s="19">
        <v>4999.6543000000001</v>
      </c>
      <c r="G392" s="20">
        <v>2.0032700000000001E-4</v>
      </c>
      <c r="H392" s="20">
        <v>2.6314399999999998E-8</v>
      </c>
      <c r="I392" s="21">
        <v>2.69697E-4</v>
      </c>
      <c r="J392" s="21">
        <f t="shared" si="33"/>
        <v>5.3943129627982478E-8</v>
      </c>
      <c r="K392" s="10">
        <f t="shared" si="30"/>
        <v>2.3076236229796457E-3</v>
      </c>
      <c r="L392" s="10">
        <f t="shared" si="31"/>
        <v>2.6712436229796455E-3</v>
      </c>
      <c r="M392" s="10">
        <f t="shared" si="32"/>
        <v>0.12093905913397458</v>
      </c>
      <c r="N392">
        <f t="shared" si="34"/>
        <v>3.9445067133974582E-2</v>
      </c>
    </row>
    <row r="393" spans="4:14" x14ac:dyDescent="0.2">
      <c r="D393"/>
      <c r="E393" s="19">
        <v>46.08</v>
      </c>
      <c r="F393" s="19">
        <v>4999.6543000000001</v>
      </c>
      <c r="G393" s="20">
        <v>1.9947899999999999E-4</v>
      </c>
      <c r="H393" s="20">
        <v>2.39363E-8</v>
      </c>
      <c r="I393" s="21">
        <v>2.6882300000000001E-4</v>
      </c>
      <c r="J393" s="21">
        <f t="shared" si="33"/>
        <v>5.3768317541474818E-8</v>
      </c>
      <c r="K393" s="10">
        <f t="shared" si="30"/>
        <v>2.300145367580126E-3</v>
      </c>
      <c r="L393" s="10">
        <f t="shared" si="31"/>
        <v>2.6637653675801259E-3</v>
      </c>
      <c r="M393" s="10">
        <f t="shared" si="32"/>
        <v>0.12274630813809219</v>
      </c>
      <c r="N393">
        <f t="shared" si="34"/>
        <v>3.9802308138092199E-2</v>
      </c>
    </row>
    <row r="394" spans="4:14" x14ac:dyDescent="0.2">
      <c r="D394"/>
      <c r="E394" s="19">
        <v>46.881779999999999</v>
      </c>
      <c r="F394" s="19">
        <v>4999.6543000000001</v>
      </c>
      <c r="G394" s="20">
        <v>1.9865099999999999E-4</v>
      </c>
      <c r="H394" s="20">
        <v>2.7102700000000002E-8</v>
      </c>
      <c r="I394" s="21">
        <v>2.67972E-4</v>
      </c>
      <c r="J394" s="21">
        <f t="shared" si="33"/>
        <v>5.359810577303315E-8</v>
      </c>
      <c r="K394" s="10">
        <f t="shared" si="30"/>
        <v>2.2928639083753307E-3</v>
      </c>
      <c r="L394" s="10">
        <f t="shared" si="31"/>
        <v>2.6564839083753305E-3</v>
      </c>
      <c r="M394" s="10">
        <f t="shared" si="32"/>
        <v>0.12454069416599241</v>
      </c>
      <c r="N394">
        <f t="shared" si="34"/>
        <v>4.0153490165992407E-2</v>
      </c>
    </row>
    <row r="395" spans="4:14" x14ac:dyDescent="0.2">
      <c r="D395"/>
      <c r="E395" s="19">
        <v>47.711590000000001</v>
      </c>
      <c r="F395" s="19">
        <v>4999.6543000000001</v>
      </c>
      <c r="G395" s="20">
        <v>1.97868E-4</v>
      </c>
      <c r="H395" s="20">
        <v>2.6002E-8</v>
      </c>
      <c r="I395" s="21">
        <v>2.6716700000000001E-4</v>
      </c>
      <c r="J395" s="21">
        <f t="shared" si="33"/>
        <v>5.3437094640723462E-8</v>
      </c>
      <c r="K395" s="10">
        <f t="shared" si="30"/>
        <v>2.2859760415599841E-3</v>
      </c>
      <c r="L395" s="10">
        <f t="shared" si="31"/>
        <v>2.6495960415599839E-3</v>
      </c>
      <c r="M395" s="10">
        <f t="shared" si="32"/>
        <v>0.12641644000053293</v>
      </c>
      <c r="N395">
        <f t="shared" si="34"/>
        <v>4.0535578000532937E-2</v>
      </c>
    </row>
    <row r="396" spans="4:14" x14ac:dyDescent="0.2">
      <c r="D396"/>
      <c r="E396" s="19">
        <v>48.491950000000003</v>
      </c>
      <c r="F396" s="19">
        <v>4999.6543000000001</v>
      </c>
      <c r="G396" s="20">
        <v>1.9708099999999999E-4</v>
      </c>
      <c r="H396" s="20">
        <v>2.6879799999999999E-8</v>
      </c>
      <c r="I396" s="21">
        <v>2.6635599999999998E-4</v>
      </c>
      <c r="J396" s="21">
        <f t="shared" si="33"/>
        <v>5.3274883425440031E-8</v>
      </c>
      <c r="K396" s="10">
        <f t="shared" si="30"/>
        <v>2.2790368366068826E-3</v>
      </c>
      <c r="L396" s="10">
        <f t="shared" si="31"/>
        <v>2.6426568366068825E-3</v>
      </c>
      <c r="M396" s="10">
        <f t="shared" si="32"/>
        <v>0.12814758318789912</v>
      </c>
      <c r="N396">
        <f t="shared" si="34"/>
        <v>4.0862073187899119E-2</v>
      </c>
    </row>
    <row r="397" spans="4:14" x14ac:dyDescent="0.2">
      <c r="D397"/>
      <c r="E397" s="19">
        <v>49.286670000000001</v>
      </c>
      <c r="F397" s="19">
        <v>4999.6543000000001</v>
      </c>
      <c r="G397" s="20">
        <v>1.96338E-4</v>
      </c>
      <c r="H397" s="20">
        <v>2.1817700000000001E-8</v>
      </c>
      <c r="I397" s="21">
        <v>2.6559000000000001E-4</v>
      </c>
      <c r="J397" s="21">
        <f t="shared" si="33"/>
        <v>5.3121672832459638E-8</v>
      </c>
      <c r="K397" s="10">
        <f t="shared" si="30"/>
        <v>2.272482667686938E-3</v>
      </c>
      <c r="L397" s="10">
        <f t="shared" si="31"/>
        <v>2.6361026676869378E-3</v>
      </c>
      <c r="M397" s="10">
        <f t="shared" si="32"/>
        <v>0.12992472226840576</v>
      </c>
      <c r="N397">
        <f t="shared" si="34"/>
        <v>4.1208716268405769E-2</v>
      </c>
    </row>
    <row r="398" spans="4:14" x14ac:dyDescent="0.2">
      <c r="D398"/>
      <c r="E398" s="19">
        <v>50.123010000000001</v>
      </c>
      <c r="F398" s="19">
        <v>4999.6543000000001</v>
      </c>
      <c r="G398" s="20">
        <v>1.95613E-4</v>
      </c>
      <c r="H398" s="20">
        <v>2.5321100000000001E-8</v>
      </c>
      <c r="I398" s="21">
        <v>2.6484099999999998E-4</v>
      </c>
      <c r="J398" s="21">
        <f t="shared" si="33"/>
        <v>5.2971862474571486E-8</v>
      </c>
      <c r="K398" s="10">
        <f t="shared" si="30"/>
        <v>2.2660739568239625E-3</v>
      </c>
      <c r="L398" s="10">
        <f t="shared" si="31"/>
        <v>2.6296939568239623E-3</v>
      </c>
      <c r="M398" s="10">
        <f t="shared" si="32"/>
        <v>0.13180817649482704</v>
      </c>
      <c r="N398">
        <f t="shared" si="34"/>
        <v>4.1586758494827035E-2</v>
      </c>
    </row>
    <row r="399" spans="4:14" x14ac:dyDescent="0.2">
      <c r="D399"/>
      <c r="E399" s="19">
        <v>50.913290000000003</v>
      </c>
      <c r="F399" s="19">
        <v>4999.6543000000001</v>
      </c>
      <c r="G399" s="20">
        <v>1.94919E-4</v>
      </c>
      <c r="H399" s="20">
        <v>2.2128699999999999E-8</v>
      </c>
      <c r="I399" s="21">
        <v>2.64126E-4</v>
      </c>
      <c r="J399" s="21">
        <f t="shared" si="33"/>
        <v>5.2828852586867851E-8</v>
      </c>
      <c r="K399" s="10">
        <f t="shared" si="30"/>
        <v>2.2599561620749277E-3</v>
      </c>
      <c r="L399" s="10">
        <f t="shared" si="31"/>
        <v>2.6235761620749276E-3</v>
      </c>
      <c r="M399" s="10">
        <f t="shared" si="32"/>
        <v>0.1335748939768078</v>
      </c>
      <c r="N399">
        <f t="shared" si="34"/>
        <v>4.1930971976807792E-2</v>
      </c>
    </row>
    <row r="400" spans="4:14" x14ac:dyDescent="0.2">
      <c r="D400"/>
      <c r="E400" s="19">
        <v>51.732250000000001</v>
      </c>
      <c r="F400" s="19">
        <v>4999.6543000000001</v>
      </c>
      <c r="G400" s="20">
        <v>1.9424000000000001E-4</v>
      </c>
      <c r="H400" s="20">
        <v>2.0753500000000001E-8</v>
      </c>
      <c r="I400" s="21">
        <v>2.6342999999999999E-4</v>
      </c>
      <c r="J400" s="21">
        <f t="shared" si="33"/>
        <v>5.268964296191438E-8</v>
      </c>
      <c r="K400" s="10">
        <f t="shared" si="30"/>
        <v>2.2540009380954476E-3</v>
      </c>
      <c r="L400" s="10">
        <f t="shared" si="31"/>
        <v>2.6176209380954474E-3</v>
      </c>
      <c r="M400" s="10">
        <f t="shared" si="32"/>
        <v>0.13541542077478821</v>
      </c>
      <c r="N400">
        <f t="shared" si="34"/>
        <v>4.2297370774788214E-2</v>
      </c>
    </row>
    <row r="401" spans="4:14" x14ac:dyDescent="0.2">
      <c r="D401"/>
      <c r="E401" s="19">
        <v>52.53058</v>
      </c>
      <c r="F401" s="19">
        <v>4999.6543000000001</v>
      </c>
      <c r="G401" s="20">
        <v>1.9357200000000001E-4</v>
      </c>
      <c r="H401" s="20">
        <v>2.50193E-8</v>
      </c>
      <c r="I401" s="21">
        <v>2.62742E-4</v>
      </c>
      <c r="J401" s="21">
        <f t="shared" si="33"/>
        <v>5.2552033447592565E-8</v>
      </c>
      <c r="K401" s="10">
        <f t="shared" si="30"/>
        <v>2.2481141649663069E-3</v>
      </c>
      <c r="L401" s="10">
        <f t="shared" si="31"/>
        <v>2.6117341649663068E-3</v>
      </c>
      <c r="M401" s="10">
        <f t="shared" si="32"/>
        <v>0.13719591049149577</v>
      </c>
      <c r="N401">
        <f t="shared" si="34"/>
        <v>4.2640866491495753E-2</v>
      </c>
    </row>
    <row r="402" spans="4:14" x14ac:dyDescent="0.2">
      <c r="D402"/>
      <c r="E402" s="19">
        <v>53.386659999999999</v>
      </c>
      <c r="F402" s="19">
        <v>4999.6543000000001</v>
      </c>
      <c r="G402" s="20">
        <v>1.9293199999999999E-4</v>
      </c>
      <c r="H402" s="20">
        <v>2.22905E-8</v>
      </c>
      <c r="I402" s="21">
        <v>2.6207699999999999E-4</v>
      </c>
      <c r="J402" s="21">
        <f t="shared" si="33"/>
        <v>5.2419024251336733E-8</v>
      </c>
      <c r="K402" s="10">
        <f t="shared" si="30"/>
        <v>2.2424241880318898E-3</v>
      </c>
      <c r="L402" s="10">
        <f t="shared" si="31"/>
        <v>2.6060441880318896E-3</v>
      </c>
      <c r="M402" s="10">
        <f t="shared" si="32"/>
        <v>0.13912799501143455</v>
      </c>
      <c r="N402">
        <f t="shared" si="34"/>
        <v>4.3032007011434559E-2</v>
      </c>
    </row>
    <row r="403" spans="4:14" x14ac:dyDescent="0.2">
      <c r="D403"/>
      <c r="E403" s="19">
        <v>54.21313</v>
      </c>
      <c r="F403" s="19">
        <v>4999.6543000000001</v>
      </c>
      <c r="G403" s="20">
        <v>1.9230399999999999E-4</v>
      </c>
      <c r="H403" s="20">
        <v>2.1663899999999999E-8</v>
      </c>
      <c r="I403" s="21">
        <v>2.6142299999999999E-4</v>
      </c>
      <c r="J403" s="21">
        <f t="shared" si="33"/>
        <v>5.2288215207199423E-8</v>
      </c>
      <c r="K403" s="10">
        <f t="shared" si="30"/>
        <v>2.2368283310166886E-3</v>
      </c>
      <c r="L403" s="10">
        <f t="shared" si="31"/>
        <v>2.6004483310166884E-3</v>
      </c>
      <c r="M403" s="10">
        <f t="shared" si="32"/>
        <v>0.14097844342769075</v>
      </c>
      <c r="N403">
        <f t="shared" si="34"/>
        <v>4.3394809427690764E-2</v>
      </c>
    </row>
    <row r="404" spans="4:14" x14ac:dyDescent="0.2">
      <c r="D404"/>
      <c r="E404" s="19">
        <v>55.016460000000002</v>
      </c>
      <c r="F404" s="19">
        <v>4999.6543000000001</v>
      </c>
      <c r="G404" s="20">
        <v>1.917E-4</v>
      </c>
      <c r="H404" s="20">
        <v>1.93137E-8</v>
      </c>
      <c r="I404" s="21">
        <v>2.6079500000000003E-4</v>
      </c>
      <c r="J404" s="21">
        <f t="shared" si="33"/>
        <v>5.2162606522614976E-8</v>
      </c>
      <c r="K404" s="10">
        <f t="shared" si="30"/>
        <v>2.2314549392650892E-3</v>
      </c>
      <c r="L404" s="10">
        <f t="shared" si="31"/>
        <v>2.595074939265089E-3</v>
      </c>
      <c r="M404" s="10">
        <f t="shared" si="32"/>
        <v>0.14277183659308021</v>
      </c>
      <c r="N404">
        <f t="shared" si="34"/>
        <v>4.3742208593080208E-2</v>
      </c>
    </row>
    <row r="405" spans="4:14" x14ac:dyDescent="0.2">
      <c r="D405"/>
      <c r="E405" s="19">
        <v>55.804459999999999</v>
      </c>
      <c r="F405" s="19">
        <v>4999.6543000000001</v>
      </c>
      <c r="G405" s="20">
        <v>1.9111399999999999E-4</v>
      </c>
      <c r="H405" s="20">
        <v>2.21319E-8</v>
      </c>
      <c r="I405" s="21">
        <v>2.60191E-4</v>
      </c>
      <c r="J405" s="21">
        <f t="shared" si="33"/>
        <v>5.2041798169925469E-8</v>
      </c>
      <c r="K405" s="10">
        <f t="shared" si="30"/>
        <v>2.2262869000645056E-3</v>
      </c>
      <c r="L405" s="10">
        <f t="shared" si="31"/>
        <v>2.5899069000645055E-3</v>
      </c>
      <c r="M405" s="10">
        <f t="shared" si="32"/>
        <v>0.14452835600837369</v>
      </c>
      <c r="N405">
        <f t="shared" si="34"/>
        <v>4.4080328008373693E-2</v>
      </c>
    </row>
    <row r="406" spans="4:14" x14ac:dyDescent="0.2">
      <c r="D406"/>
      <c r="E406" s="19">
        <v>56.616300000000003</v>
      </c>
      <c r="F406" s="19">
        <v>4999.6543000000001</v>
      </c>
      <c r="G406" s="20">
        <v>1.9050299999999999E-4</v>
      </c>
      <c r="H406" s="20">
        <v>2.1709599999999999E-8</v>
      </c>
      <c r="I406" s="21">
        <v>2.5956299999999998E-4</v>
      </c>
      <c r="J406" s="21">
        <f t="shared" si="33"/>
        <v>5.1916189485341009E-8</v>
      </c>
      <c r="K406" s="10">
        <f t="shared" si="30"/>
        <v>2.2209135083129054E-3</v>
      </c>
      <c r="L406" s="10">
        <f t="shared" si="31"/>
        <v>2.5845335083129052E-3</v>
      </c>
      <c r="M406" s="10">
        <f t="shared" si="32"/>
        <v>0.14632672446669595</v>
      </c>
      <c r="N406">
        <f t="shared" si="34"/>
        <v>4.4417384466695936E-2</v>
      </c>
    </row>
    <row r="407" spans="4:14" x14ac:dyDescent="0.2">
      <c r="D407"/>
      <c r="E407" s="19">
        <v>57.429099999999998</v>
      </c>
      <c r="F407" s="19">
        <v>4999.6543000000001</v>
      </c>
      <c r="G407" s="20">
        <v>1.89958E-4</v>
      </c>
      <c r="H407" s="20">
        <v>2.35494E-8</v>
      </c>
      <c r="I407" s="21">
        <v>2.5900100000000002E-4</v>
      </c>
      <c r="J407" s="21">
        <f t="shared" si="33"/>
        <v>5.1803781713467675E-8</v>
      </c>
      <c r="K407" s="10">
        <f t="shared" si="30"/>
        <v>2.2161048360766016E-3</v>
      </c>
      <c r="L407" s="10">
        <f t="shared" si="31"/>
        <v>2.5797248360766014E-3</v>
      </c>
      <c r="M407" s="10">
        <f t="shared" si="32"/>
        <v>0.14815127558352675</v>
      </c>
      <c r="N407">
        <f t="shared" si="34"/>
        <v>4.4778895583526754E-2</v>
      </c>
    </row>
    <row r="408" spans="4:14" x14ac:dyDescent="0.2">
      <c r="D408"/>
      <c r="E408" s="19">
        <v>58.257350000000002</v>
      </c>
      <c r="F408" s="19">
        <v>4999.6543000000001</v>
      </c>
      <c r="G408" s="20">
        <v>1.8938599999999999E-4</v>
      </c>
      <c r="H408" s="20">
        <v>2.13122E-8</v>
      </c>
      <c r="I408" s="21">
        <v>2.5840699999999999E-4</v>
      </c>
      <c r="J408" s="21">
        <f t="shared" si="33"/>
        <v>5.168497349906772E-8</v>
      </c>
      <c r="K408" s="10">
        <f t="shared" si="30"/>
        <v>2.2110223604389417E-3</v>
      </c>
      <c r="L408" s="10">
        <f t="shared" si="31"/>
        <v>2.5746423604389415E-3</v>
      </c>
      <c r="M408" s="10">
        <f t="shared" si="32"/>
        <v>0.14999184111691757</v>
      </c>
      <c r="N408">
        <f t="shared" si="34"/>
        <v>4.5128611116917572E-2</v>
      </c>
    </row>
    <row r="409" spans="4:14" x14ac:dyDescent="0.2">
      <c r="D409"/>
      <c r="E409" s="19">
        <v>59.033000000000001</v>
      </c>
      <c r="F409" s="19">
        <v>4999.6543000000001</v>
      </c>
      <c r="G409" s="20">
        <v>1.8886700000000001E-4</v>
      </c>
      <c r="H409" s="20">
        <v>2.3169000000000001E-8</v>
      </c>
      <c r="I409" s="21">
        <v>2.5785400000000002E-4</v>
      </c>
      <c r="J409" s="21">
        <f t="shared" si="33"/>
        <v>5.1574365851654984E-8</v>
      </c>
      <c r="K409" s="10">
        <f t="shared" si="30"/>
        <v>2.2062906954092689E-3</v>
      </c>
      <c r="L409" s="10">
        <f t="shared" si="31"/>
        <v>2.5699106954092687E-3</v>
      </c>
      <c r="M409" s="10">
        <f t="shared" si="32"/>
        <v>0.15170953808209536</v>
      </c>
      <c r="N409">
        <f t="shared" si="34"/>
        <v>4.5450138082095366E-2</v>
      </c>
    </row>
    <row r="410" spans="4:14" x14ac:dyDescent="0.2">
      <c r="D410"/>
      <c r="E410" s="19">
        <v>59.800080000000001</v>
      </c>
      <c r="F410" s="19">
        <v>4999.6543000000001</v>
      </c>
      <c r="G410" s="20">
        <v>1.88338E-4</v>
      </c>
      <c r="H410" s="20">
        <v>1.9798700000000001E-8</v>
      </c>
      <c r="I410" s="21">
        <v>2.5730600000000001E-4</v>
      </c>
      <c r="J410" s="21">
        <f t="shared" si="33"/>
        <v>5.1464758273387024E-8</v>
      </c>
      <c r="K410" s="10">
        <f t="shared" si="30"/>
        <v>2.2016018121610577E-3</v>
      </c>
      <c r="L410" s="10">
        <f t="shared" si="31"/>
        <v>2.5652218121610575E-3</v>
      </c>
      <c r="M410" s="10">
        <f t="shared" si="32"/>
        <v>0.15340046958497622</v>
      </c>
      <c r="N410">
        <f t="shared" si="34"/>
        <v>4.5760325584976218E-2</v>
      </c>
    </row>
    <row r="411" spans="4:14" x14ac:dyDescent="0.2">
      <c r="D411"/>
      <c r="E411" s="19">
        <v>60.605600000000003</v>
      </c>
      <c r="F411" s="19">
        <v>4999.6543000000001</v>
      </c>
      <c r="G411" s="20">
        <v>1.8784199999999999E-4</v>
      </c>
      <c r="H411" s="20">
        <v>2.25246E-8</v>
      </c>
      <c r="I411" s="21">
        <v>2.5679099999999997E-4</v>
      </c>
      <c r="J411" s="21">
        <f t="shared" si="33"/>
        <v>5.1361751151474608E-8</v>
      </c>
      <c r="K411" s="10">
        <f t="shared" si="30"/>
        <v>2.1971952886704936E-3</v>
      </c>
      <c r="L411" s="10">
        <f t="shared" si="31"/>
        <v>2.5608152886704935E-3</v>
      </c>
      <c r="M411" s="10">
        <f t="shared" si="32"/>
        <v>0.15519974705904846</v>
      </c>
      <c r="N411">
        <f t="shared" si="34"/>
        <v>4.6109667059048461E-2</v>
      </c>
    </row>
    <row r="412" spans="4:14" x14ac:dyDescent="0.2">
      <c r="D412"/>
      <c r="E412" s="19">
        <v>61.430039999999998</v>
      </c>
      <c r="F412" s="19">
        <v>4999.6543000000001</v>
      </c>
      <c r="G412" s="20">
        <v>1.87324E-4</v>
      </c>
      <c r="H412" s="20">
        <v>2.3740400000000001E-8</v>
      </c>
      <c r="I412" s="21">
        <v>2.5626099999999998E-4</v>
      </c>
      <c r="J412" s="21">
        <f t="shared" si="33"/>
        <v>5.1255743822127856E-8</v>
      </c>
      <c r="K412" s="10">
        <f t="shared" si="30"/>
        <v>2.1926604198355447E-3</v>
      </c>
      <c r="L412" s="10">
        <f t="shared" si="31"/>
        <v>2.5562804198355446E-3</v>
      </c>
      <c r="M412" s="10">
        <f t="shared" si="32"/>
        <v>0.15703240844171429</v>
      </c>
      <c r="N412">
        <f t="shared" si="34"/>
        <v>4.64583364417143E-2</v>
      </c>
    </row>
    <row r="413" spans="4:14" x14ac:dyDescent="0.2">
      <c r="D413"/>
      <c r="E413" s="19">
        <v>62.285319999999999</v>
      </c>
      <c r="F413" s="19">
        <v>4999.6543000000001</v>
      </c>
      <c r="G413" s="20">
        <v>1.8682E-4</v>
      </c>
      <c r="H413" s="20">
        <v>2.1947300000000001E-8</v>
      </c>
      <c r="I413" s="21">
        <v>2.5573700000000002E-4</v>
      </c>
      <c r="J413" s="21">
        <f t="shared" si="33"/>
        <v>5.1150936575754849E-8</v>
      </c>
      <c r="K413" s="10">
        <f t="shared" si="30"/>
        <v>2.1881768891383502E-3</v>
      </c>
      <c r="L413" s="10">
        <f t="shared" si="31"/>
        <v>2.55179688913835E-3</v>
      </c>
      <c r="M413" s="10">
        <f t="shared" si="32"/>
        <v>0.15893948581498665</v>
      </c>
      <c r="N413">
        <f t="shared" si="34"/>
        <v>4.682590981498666E-2</v>
      </c>
    </row>
    <row r="414" spans="4:14" x14ac:dyDescent="0.2">
      <c r="D414"/>
      <c r="E414" s="19">
        <v>63.110469999999999</v>
      </c>
      <c r="F414" s="19">
        <v>4999.6543000000001</v>
      </c>
      <c r="G414" s="20">
        <v>1.8636999999999999E-4</v>
      </c>
      <c r="H414" s="20">
        <v>2.2483399999999999E-8</v>
      </c>
      <c r="I414" s="21">
        <v>2.5527699999999999E-4</v>
      </c>
      <c r="J414" s="21">
        <f t="shared" si="33"/>
        <v>5.1058930214435025E-8</v>
      </c>
      <c r="K414" s="10">
        <f t="shared" si="30"/>
        <v>2.1842409652438662E-3</v>
      </c>
      <c r="L414" s="10">
        <f t="shared" si="31"/>
        <v>2.5478609652438661E-3</v>
      </c>
      <c r="M414" s="10">
        <f t="shared" si="32"/>
        <v>0.16079670301119406</v>
      </c>
      <c r="N414">
        <f t="shared" si="34"/>
        <v>4.7197857011194055E-2</v>
      </c>
    </row>
    <row r="415" spans="4:14" x14ac:dyDescent="0.2">
      <c r="D415"/>
      <c r="E415" s="19">
        <v>63.910400000000003</v>
      </c>
      <c r="F415" s="19">
        <v>4999.6543000000001</v>
      </c>
      <c r="G415" s="20">
        <v>1.8587700000000001E-4</v>
      </c>
      <c r="H415" s="20">
        <v>2.1394E-8</v>
      </c>
      <c r="I415" s="21">
        <v>2.5476900000000001E-4</v>
      </c>
      <c r="J415" s="21">
        <f t="shared" si="33"/>
        <v>5.0957323189325308E-8</v>
      </c>
      <c r="K415" s="10">
        <f t="shared" si="30"/>
        <v>2.1798943362473493E-3</v>
      </c>
      <c r="L415" s="10">
        <f t="shared" si="31"/>
        <v>2.5435143362473492E-3</v>
      </c>
      <c r="M415" s="10">
        <f t="shared" si="32"/>
        <v>0.16255701863530259</v>
      </c>
      <c r="N415">
        <f t="shared" si="34"/>
        <v>4.7518298635302589E-2</v>
      </c>
    </row>
    <row r="416" spans="4:14" x14ac:dyDescent="0.2">
      <c r="D416"/>
      <c r="E416" s="19">
        <v>64.743340000000003</v>
      </c>
      <c r="F416" s="19">
        <v>4999.6543000000001</v>
      </c>
      <c r="G416" s="20">
        <v>1.8541900000000001E-4</v>
      </c>
      <c r="H416" s="20">
        <v>2.1507100000000001E-8</v>
      </c>
      <c r="I416" s="21">
        <v>2.54293E-4</v>
      </c>
      <c r="J416" s="21">
        <f t="shared" si="33"/>
        <v>5.0862116606742187E-8</v>
      </c>
      <c r="K416" s="10">
        <f t="shared" si="30"/>
        <v>2.1758215106521873E-3</v>
      </c>
      <c r="L416" s="10">
        <f t="shared" si="31"/>
        <v>2.5394415106521871E-3</v>
      </c>
      <c r="M416" s="10">
        <f t="shared" si="32"/>
        <v>0.16441192513426819</v>
      </c>
      <c r="N416">
        <f t="shared" si="34"/>
        <v>4.7873913134268177E-2</v>
      </c>
    </row>
    <row r="417" spans="4:14" x14ac:dyDescent="0.2">
      <c r="D417"/>
      <c r="E417" s="19">
        <v>65.570310000000006</v>
      </c>
      <c r="F417" s="19">
        <v>4999.6543000000001</v>
      </c>
      <c r="G417" s="20">
        <v>1.8496800000000001E-4</v>
      </c>
      <c r="H417" s="20">
        <v>2.0098599999999998E-8</v>
      </c>
      <c r="I417" s="21">
        <v>2.5384300000000002E-4</v>
      </c>
      <c r="J417" s="21">
        <f t="shared" si="33"/>
        <v>5.0772110383711929E-8</v>
      </c>
      <c r="K417" s="10">
        <f t="shared" si="30"/>
        <v>2.171971150320627E-3</v>
      </c>
      <c r="L417" s="10">
        <f t="shared" si="31"/>
        <v>2.5355911503206268E-3</v>
      </c>
      <c r="M417" s="10">
        <f t="shared" si="32"/>
        <v>0.16625949775978011</v>
      </c>
      <c r="N417">
        <f t="shared" si="34"/>
        <v>4.8232939759780109E-2</v>
      </c>
    </row>
    <row r="418" spans="4:14" x14ac:dyDescent="0.2">
      <c r="D418"/>
      <c r="E418" s="19">
        <v>66.412000000000006</v>
      </c>
      <c r="F418" s="19">
        <v>4999.6543000000001</v>
      </c>
      <c r="G418" s="20">
        <v>1.8452200000000001E-4</v>
      </c>
      <c r="H418" s="20">
        <v>1.5560799999999999E-8</v>
      </c>
      <c r="I418" s="21">
        <v>2.53398E-4</v>
      </c>
      <c r="J418" s="21">
        <f t="shared" si="33"/>
        <v>5.0683104229826447E-8</v>
      </c>
      <c r="K418" s="10">
        <f t="shared" si="30"/>
        <v>2.1681635717705284E-3</v>
      </c>
      <c r="L418" s="10">
        <f t="shared" si="31"/>
        <v>2.5317835717705282E-3</v>
      </c>
      <c r="M418" s="10">
        <f t="shared" si="32"/>
        <v>0.16814081056842434</v>
      </c>
      <c r="N418">
        <f t="shared" si="34"/>
        <v>4.8599210568424325E-2</v>
      </c>
    </row>
    <row r="419" spans="4:14" x14ac:dyDescent="0.2">
      <c r="D419"/>
      <c r="E419" s="19">
        <v>67.189840000000004</v>
      </c>
      <c r="F419" s="19">
        <v>4999.6543000000001</v>
      </c>
      <c r="G419" s="20">
        <v>1.8410200000000001E-4</v>
      </c>
      <c r="H419" s="20">
        <v>2.0826500000000001E-8</v>
      </c>
      <c r="I419" s="21">
        <v>2.5296999999999999E-4</v>
      </c>
      <c r="J419" s="21">
        <f t="shared" si="33"/>
        <v>5.0597498311033218E-8</v>
      </c>
      <c r="K419" s="10">
        <f t="shared" si="30"/>
        <v>2.1645014512773997E-3</v>
      </c>
      <c r="L419" s="10">
        <f t="shared" si="31"/>
        <v>2.5281214512773995E-3</v>
      </c>
      <c r="M419" s="10">
        <f t="shared" si="32"/>
        <v>0.16986407581189628</v>
      </c>
      <c r="N419">
        <f t="shared" si="34"/>
        <v>4.8922363811896276E-2</v>
      </c>
    </row>
    <row r="420" spans="4:14" x14ac:dyDescent="0.2">
      <c r="D420"/>
      <c r="E420" s="19">
        <v>67.969059999999999</v>
      </c>
      <c r="F420" s="19">
        <v>4999.6543000000001</v>
      </c>
      <c r="G420" s="20">
        <v>1.8369600000000001E-4</v>
      </c>
      <c r="H420" s="20">
        <v>2.0111800000000001E-8</v>
      </c>
      <c r="I420" s="21">
        <v>2.5255600000000003E-4</v>
      </c>
      <c r="J420" s="21">
        <f t="shared" si="33"/>
        <v>5.0514692585845389E-8</v>
      </c>
      <c r="K420" s="10">
        <f t="shared" si="30"/>
        <v>2.1609591197723644E-3</v>
      </c>
      <c r="L420" s="10">
        <f t="shared" si="31"/>
        <v>2.5245791197723642E-3</v>
      </c>
      <c r="M420" s="10">
        <f t="shared" si="32"/>
        <v>0.171593269666555</v>
      </c>
      <c r="N420">
        <f t="shared" si="34"/>
        <v>4.9248961666555013E-2</v>
      </c>
    </row>
    <row r="421" spans="4:14" x14ac:dyDescent="0.2">
      <c r="D421"/>
      <c r="E421" s="19">
        <v>68.808149999999998</v>
      </c>
      <c r="F421" s="19">
        <v>4999.6543000000001</v>
      </c>
      <c r="G421" s="20">
        <v>1.8324699999999999E-4</v>
      </c>
      <c r="H421" s="20">
        <v>1.85971E-8</v>
      </c>
      <c r="I421" s="21">
        <v>2.5211400000000001E-4</v>
      </c>
      <c r="J421" s="21">
        <f t="shared" si="33"/>
        <v>5.0426286473446772E-8</v>
      </c>
      <c r="K421" s="10">
        <f t="shared" si="30"/>
        <v>2.1571772102911427E-3</v>
      </c>
      <c r="L421" s="10">
        <f t="shared" si="31"/>
        <v>2.5207972102911425E-3</v>
      </c>
      <c r="M421" s="10">
        <f t="shared" si="32"/>
        <v>0.17345139256529449</v>
      </c>
      <c r="N421">
        <f t="shared" si="34"/>
        <v>4.9596722565294481E-2</v>
      </c>
    </row>
    <row r="422" spans="4:14" x14ac:dyDescent="0.2">
      <c r="D422"/>
      <c r="E422" s="19">
        <v>69.607280000000003</v>
      </c>
      <c r="F422" s="19">
        <v>4999.6543000000001</v>
      </c>
      <c r="G422" s="20">
        <v>1.8284200000000001E-4</v>
      </c>
      <c r="H422" s="20">
        <v>1.90895E-8</v>
      </c>
      <c r="I422" s="21">
        <v>2.51714E-4</v>
      </c>
      <c r="J422" s="21">
        <f t="shared" si="33"/>
        <v>5.0346280941864317E-8</v>
      </c>
      <c r="K422" s="10">
        <f t="shared" si="30"/>
        <v>2.1537546677742004E-3</v>
      </c>
      <c r="L422" s="10">
        <f t="shared" si="31"/>
        <v>2.5173746677742003E-3</v>
      </c>
      <c r="M422" s="10">
        <f t="shared" si="32"/>
        <v>0.17522760336466575</v>
      </c>
      <c r="N422">
        <f t="shared" si="34"/>
        <v>4.9934499364665742E-2</v>
      </c>
    </row>
    <row r="423" spans="4:14" x14ac:dyDescent="0.2">
      <c r="D423"/>
      <c r="E423" s="19">
        <v>70.372389999999996</v>
      </c>
      <c r="F423" s="19">
        <v>4999.6543000000001</v>
      </c>
      <c r="G423" s="20">
        <v>1.8244499999999999E-4</v>
      </c>
      <c r="H423" s="20">
        <v>1.8987099999999999E-8</v>
      </c>
      <c r="I423" s="21">
        <v>2.5132099999999999E-4</v>
      </c>
      <c r="J423" s="21">
        <f t="shared" si="33"/>
        <v>5.0267675507084555E-8</v>
      </c>
      <c r="K423" s="10">
        <f t="shared" si="30"/>
        <v>2.150392019751304E-3</v>
      </c>
      <c r="L423" s="10">
        <f t="shared" si="31"/>
        <v>2.5140120197513038E-3</v>
      </c>
      <c r="M423" s="10">
        <f t="shared" si="32"/>
        <v>0.17691703431862643</v>
      </c>
      <c r="N423">
        <f t="shared" si="34"/>
        <v>5.0246732318626454E-2</v>
      </c>
    </row>
    <row r="424" spans="4:14" x14ac:dyDescent="0.2">
      <c r="D424"/>
      <c r="E424" s="19">
        <v>71.192440000000005</v>
      </c>
      <c r="F424" s="19">
        <v>4999.6543000000001</v>
      </c>
      <c r="G424" s="20">
        <v>1.82027E-4</v>
      </c>
      <c r="H424" s="20">
        <v>1.9626099999999999E-8</v>
      </c>
      <c r="I424" s="21">
        <v>2.5091000000000002E-4</v>
      </c>
      <c r="J424" s="21">
        <f t="shared" si="33"/>
        <v>5.0185469823383592E-8</v>
      </c>
      <c r="K424" s="10">
        <f t="shared" si="30"/>
        <v>2.1468753573151461E-3</v>
      </c>
      <c r="L424" s="10">
        <f t="shared" si="31"/>
        <v>2.510495357315146E-3</v>
      </c>
      <c r="M424" s="10">
        <f t="shared" si="32"/>
        <v>0.1787282900959371</v>
      </c>
      <c r="N424">
        <f t="shared" si="34"/>
        <v>5.0581898095937099E-2</v>
      </c>
    </row>
    <row r="425" spans="4:14" x14ac:dyDescent="0.2">
      <c r="D425"/>
      <c r="E425" s="19">
        <v>72.031639999999996</v>
      </c>
      <c r="F425" s="19">
        <v>4999.6543000000001</v>
      </c>
      <c r="G425" s="20">
        <v>1.8165799999999999E-4</v>
      </c>
      <c r="H425" s="20">
        <v>1.9125399999999999E-8</v>
      </c>
      <c r="I425" s="21">
        <v>2.5055200000000002E-4</v>
      </c>
      <c r="J425" s="21">
        <f t="shared" si="33"/>
        <v>5.0113864872617297E-8</v>
      </c>
      <c r="K425" s="10">
        <f t="shared" si="30"/>
        <v>2.1438121817624824E-3</v>
      </c>
      <c r="L425" s="10">
        <f t="shared" si="31"/>
        <v>2.5074321817624822E-3</v>
      </c>
      <c r="M425" s="10">
        <f t="shared" si="32"/>
        <v>0.18061445224112968</v>
      </c>
      <c r="N425">
        <f t="shared" si="34"/>
        <v>5.0957500241129682E-2</v>
      </c>
    </row>
    <row r="426" spans="4:14" x14ac:dyDescent="0.2">
      <c r="D426"/>
      <c r="E426" s="19">
        <v>72.845759999999999</v>
      </c>
      <c r="F426" s="19">
        <v>4999.6543000000001</v>
      </c>
      <c r="G426" s="20">
        <v>1.81299E-4</v>
      </c>
      <c r="H426" s="20">
        <v>1.9225300000000001E-8</v>
      </c>
      <c r="I426" s="21">
        <v>2.5020400000000002E-4</v>
      </c>
      <c r="J426" s="21">
        <f t="shared" si="33"/>
        <v>5.0044260060140562E-8</v>
      </c>
      <c r="K426" s="10">
        <f t="shared" si="30"/>
        <v>2.1408345697727423E-3</v>
      </c>
      <c r="L426" s="10">
        <f t="shared" si="31"/>
        <v>2.5044545697727422E-3</v>
      </c>
      <c r="M426" s="10">
        <f t="shared" si="32"/>
        <v>0.18243889652056844</v>
      </c>
      <c r="N426">
        <f t="shared" si="34"/>
        <v>5.1316528520568429E-2</v>
      </c>
    </row>
    <row r="427" spans="4:14" x14ac:dyDescent="0.2">
      <c r="D427"/>
      <c r="E427" s="19">
        <v>73.663979999999995</v>
      </c>
      <c r="F427" s="19">
        <v>4999.6543000000001</v>
      </c>
      <c r="G427" s="20">
        <v>1.80951E-4</v>
      </c>
      <c r="H427" s="20">
        <v>2.15922E-8</v>
      </c>
      <c r="I427" s="21">
        <v>2.4986399999999998E-4</v>
      </c>
      <c r="J427" s="21">
        <f t="shared" si="33"/>
        <v>4.9976255358295468E-8</v>
      </c>
      <c r="K427" s="10">
        <f t="shared" si="30"/>
        <v>2.1379254086333409E-3</v>
      </c>
      <c r="L427" s="10">
        <f t="shared" si="31"/>
        <v>2.5015454086333407E-3</v>
      </c>
      <c r="M427" s="10">
        <f t="shared" si="32"/>
        <v>0.18427379095065821</v>
      </c>
      <c r="N427">
        <f t="shared" si="34"/>
        <v>5.1678626950658238E-2</v>
      </c>
    </row>
    <row r="428" spans="4:14" x14ac:dyDescent="0.2">
      <c r="D428"/>
      <c r="E428" s="19">
        <v>74.517070000000004</v>
      </c>
      <c r="F428" s="19">
        <v>4999.6543000000001</v>
      </c>
      <c r="G428" s="20">
        <v>1.80619E-4</v>
      </c>
      <c r="H428" s="20">
        <v>1.7205000000000001E-8</v>
      </c>
      <c r="I428" s="21">
        <v>2.4952299999999998E-4</v>
      </c>
      <c r="J428" s="21">
        <f t="shared" si="33"/>
        <v>4.9908050642621426E-8</v>
      </c>
      <c r="K428" s="10">
        <f t="shared" si="30"/>
        <v>2.1350076911376471E-3</v>
      </c>
      <c r="L428" s="10">
        <f t="shared" si="31"/>
        <v>2.4986276911376469E-3</v>
      </c>
      <c r="M428" s="10">
        <f t="shared" si="32"/>
        <v>0.18619041456444244</v>
      </c>
      <c r="N428">
        <f t="shared" si="34"/>
        <v>5.2059688564442423E-2</v>
      </c>
    </row>
    <row r="429" spans="4:14" x14ac:dyDescent="0.2">
      <c r="D429"/>
      <c r="E429" s="19">
        <v>75.312420000000003</v>
      </c>
      <c r="F429" s="19">
        <v>4999.6543000000001</v>
      </c>
      <c r="G429" s="20">
        <v>1.8024100000000001E-4</v>
      </c>
      <c r="H429" s="20">
        <v>1.8832599999999999E-8</v>
      </c>
      <c r="I429" s="21">
        <v>2.4912799999999999E-4</v>
      </c>
      <c r="J429" s="21">
        <f t="shared" si="33"/>
        <v>4.9829045180183754E-8</v>
      </c>
      <c r="K429" s="10">
        <f t="shared" si="30"/>
        <v>2.1316279304021664E-3</v>
      </c>
      <c r="L429" s="10">
        <f t="shared" si="31"/>
        <v>2.4952479304021663E-3</v>
      </c>
      <c r="M429" s="10">
        <f t="shared" si="32"/>
        <v>0.18792316013857871</v>
      </c>
      <c r="N429">
        <f t="shared" si="34"/>
        <v>5.2360804138578722E-2</v>
      </c>
    </row>
    <row r="430" spans="4:14" x14ac:dyDescent="0.2">
      <c r="D430"/>
      <c r="E430" s="19">
        <v>76.129469999999998</v>
      </c>
      <c r="F430" s="19">
        <v>4999.6543000000001</v>
      </c>
      <c r="G430" s="20">
        <v>1.7991900000000001E-4</v>
      </c>
      <c r="H430" s="20">
        <v>1.9565700000000002E-8</v>
      </c>
      <c r="I430" s="21">
        <v>2.48788E-4</v>
      </c>
      <c r="J430" s="21">
        <f t="shared" si="33"/>
        <v>4.9761040478338674E-8</v>
      </c>
      <c r="K430" s="10">
        <f t="shared" si="30"/>
        <v>2.1287187692627654E-3</v>
      </c>
      <c r="L430" s="10">
        <f t="shared" si="31"/>
        <v>2.4923387692627652E-3</v>
      </c>
      <c r="M430" s="10">
        <f t="shared" si="32"/>
        <v>0.1897404295644266</v>
      </c>
      <c r="N430">
        <f t="shared" si="34"/>
        <v>5.2707383564426606E-2</v>
      </c>
    </row>
    <row r="431" spans="4:14" x14ac:dyDescent="0.2">
      <c r="D431"/>
      <c r="E431" s="19">
        <v>76.917940000000002</v>
      </c>
      <c r="F431" s="19">
        <v>4999.6543000000001</v>
      </c>
      <c r="G431" s="20">
        <v>1.7958000000000001E-4</v>
      </c>
      <c r="H431" s="20">
        <v>2.0605300000000001E-8</v>
      </c>
      <c r="I431" s="21">
        <v>2.4844299999999999E-4</v>
      </c>
      <c r="J431" s="21">
        <f t="shared" si="33"/>
        <v>4.9692035707348804E-8</v>
      </c>
      <c r="K431" s="10">
        <f t="shared" si="30"/>
        <v>2.1257668263419023E-3</v>
      </c>
      <c r="L431" s="10">
        <f t="shared" si="31"/>
        <v>2.4893868263419021E-3</v>
      </c>
      <c r="M431" s="10">
        <f t="shared" si="32"/>
        <v>0.19147850654535686</v>
      </c>
      <c r="N431">
        <f t="shared" si="34"/>
        <v>5.3026214545356852E-2</v>
      </c>
    </row>
    <row r="432" spans="4:14" x14ac:dyDescent="0.2">
      <c r="D432"/>
      <c r="E432" s="19">
        <v>77.716980000000007</v>
      </c>
      <c r="F432" s="19">
        <v>4999.6543000000001</v>
      </c>
      <c r="G432" s="20">
        <v>1.7923799999999999E-4</v>
      </c>
      <c r="H432" s="20">
        <v>1.80811E-8</v>
      </c>
      <c r="I432" s="21">
        <v>2.4810499999999998E-4</v>
      </c>
      <c r="J432" s="21">
        <f t="shared" si="33"/>
        <v>4.9624431033161628E-8</v>
      </c>
      <c r="K432" s="10">
        <f t="shared" si="30"/>
        <v>2.1228747779150859E-3</v>
      </c>
      <c r="L432" s="10">
        <f t="shared" si="31"/>
        <v>2.4864947779150858E-3</v>
      </c>
      <c r="M432" s="10">
        <f t="shared" si="32"/>
        <v>0.19324286492533119</v>
      </c>
      <c r="N432">
        <f t="shared" si="34"/>
        <v>5.3352300925331171E-2</v>
      </c>
    </row>
    <row r="433" spans="4:14" x14ac:dyDescent="0.2">
      <c r="D433"/>
      <c r="E433" s="19">
        <v>78.538979999999995</v>
      </c>
      <c r="F433" s="19">
        <v>4999.6543000000001</v>
      </c>
      <c r="G433" s="20">
        <v>1.7892900000000001E-4</v>
      </c>
      <c r="H433" s="20">
        <v>1.3834900000000001E-8</v>
      </c>
      <c r="I433" s="21">
        <v>2.47793E-4</v>
      </c>
      <c r="J433" s="21">
        <f t="shared" si="33"/>
        <v>4.9562026718527321E-8</v>
      </c>
      <c r="K433" s="10">
        <f t="shared" si="30"/>
        <v>2.1202051947518709E-3</v>
      </c>
      <c r="L433" s="10">
        <f t="shared" si="31"/>
        <v>2.4838251947518707E-3</v>
      </c>
      <c r="M433" s="10">
        <f t="shared" si="32"/>
        <v>0.19507709729411327</v>
      </c>
      <c r="N433">
        <f t="shared" si="34"/>
        <v>5.3706933294113281E-2</v>
      </c>
    </row>
    <row r="434" spans="4:14" x14ac:dyDescent="0.2">
      <c r="D434"/>
      <c r="E434" s="19">
        <v>79.368499999999997</v>
      </c>
      <c r="F434" s="19">
        <v>4999.6543000000001</v>
      </c>
      <c r="G434" s="20">
        <v>1.7860400000000001E-4</v>
      </c>
      <c r="H434" s="20">
        <v>2.0684499999999999E-8</v>
      </c>
      <c r="I434" s="21">
        <v>2.4746600000000001E-4</v>
      </c>
      <c r="J434" s="21">
        <f t="shared" si="33"/>
        <v>4.949662219645866E-8</v>
      </c>
      <c r="K434" s="10">
        <f t="shared" si="30"/>
        <v>2.1174072662442701E-3</v>
      </c>
      <c r="L434" s="10">
        <f t="shared" si="31"/>
        <v>2.4810272662442699E-3</v>
      </c>
      <c r="M434" s="10">
        <f t="shared" si="32"/>
        <v>0.19691541258090833</v>
      </c>
      <c r="N434">
        <f t="shared" si="34"/>
        <v>5.4052112580908342E-2</v>
      </c>
    </row>
    <row r="435" spans="4:14" x14ac:dyDescent="0.2">
      <c r="D435"/>
      <c r="E435" s="19">
        <v>80.191810000000004</v>
      </c>
      <c r="F435" s="19">
        <v>4999.6543000000001</v>
      </c>
      <c r="G435" s="20">
        <v>1.78309E-4</v>
      </c>
      <c r="H435" s="20">
        <v>2.1183300000000001E-8</v>
      </c>
      <c r="I435" s="21">
        <v>2.47166E-4</v>
      </c>
      <c r="J435" s="21">
        <f t="shared" si="33"/>
        <v>4.9436618047771823E-8</v>
      </c>
      <c r="K435" s="10">
        <f t="shared" si="30"/>
        <v>2.1148403593565634E-3</v>
      </c>
      <c r="L435" s="10">
        <f t="shared" si="31"/>
        <v>2.4784603593565632E-3</v>
      </c>
      <c r="M435" s="10">
        <f t="shared" si="32"/>
        <v>0.19875222223005326</v>
      </c>
      <c r="N435">
        <f t="shared" si="34"/>
        <v>5.4406964230053242E-2</v>
      </c>
    </row>
    <row r="436" spans="4:14" x14ac:dyDescent="0.2">
      <c r="D436"/>
      <c r="E436" s="19">
        <v>81.005619999999993</v>
      </c>
      <c r="F436" s="19">
        <v>4999.6543000000001</v>
      </c>
      <c r="G436" s="20">
        <v>1.7798799999999999E-4</v>
      </c>
      <c r="H436" s="20">
        <v>1.8721599999999999E-8</v>
      </c>
      <c r="I436" s="21">
        <v>2.4684400000000002E-4</v>
      </c>
      <c r="J436" s="21">
        <f t="shared" si="33"/>
        <v>4.9372213594847951E-8</v>
      </c>
      <c r="K436" s="10">
        <f t="shared" si="30"/>
        <v>2.1120852126304246E-3</v>
      </c>
      <c r="L436" s="10">
        <f t="shared" si="31"/>
        <v>2.4757052126304245E-3</v>
      </c>
      <c r="M436" s="10">
        <f t="shared" si="32"/>
        <v>0.20054603568635934</v>
      </c>
      <c r="N436">
        <f t="shared" si="34"/>
        <v>5.4735919686359366E-2</v>
      </c>
    </row>
    <row r="437" spans="4:14" x14ac:dyDescent="0.2">
      <c r="D437"/>
      <c r="E437" s="19">
        <v>81.833470000000005</v>
      </c>
      <c r="F437" s="19">
        <v>4999.6543000000001</v>
      </c>
      <c r="G437" s="20">
        <v>1.7770000000000001E-4</v>
      </c>
      <c r="H437" s="20">
        <v>1.6565099999999999E-8</v>
      </c>
      <c r="I437" s="21">
        <v>2.46557E-4</v>
      </c>
      <c r="J437" s="21">
        <f t="shared" si="33"/>
        <v>4.9314809625937539E-8</v>
      </c>
      <c r="K437" s="10">
        <f t="shared" si="30"/>
        <v>2.1096295383745186E-3</v>
      </c>
      <c r="L437" s="10">
        <f t="shared" si="31"/>
        <v>2.4732495383745184E-3</v>
      </c>
      <c r="M437" s="10">
        <f t="shared" si="32"/>
        <v>0.20239459190108502</v>
      </c>
      <c r="N437">
        <f t="shared" si="34"/>
        <v>5.5094345901085008E-2</v>
      </c>
    </row>
    <row r="438" spans="4:14" x14ac:dyDescent="0.2">
      <c r="D438"/>
      <c r="E438" s="19">
        <v>82.668940000000006</v>
      </c>
      <c r="F438" s="19">
        <v>4999.6543000000001</v>
      </c>
      <c r="G438" s="20">
        <v>1.7740400000000001E-4</v>
      </c>
      <c r="H438" s="20">
        <v>1.7405400000000001E-8</v>
      </c>
      <c r="I438" s="21">
        <v>2.4626699999999999E-4</v>
      </c>
      <c r="J438" s="21">
        <f t="shared" si="33"/>
        <v>4.9256805615540255E-8</v>
      </c>
      <c r="K438" s="10">
        <f t="shared" si="30"/>
        <v>2.1071481950497347E-3</v>
      </c>
      <c r="L438" s="10">
        <f t="shared" si="31"/>
        <v>2.4707681950497345E-3</v>
      </c>
      <c r="M438" s="10">
        <f t="shared" si="32"/>
        <v>0.20425578767047481</v>
      </c>
      <c r="N438">
        <f t="shared" si="34"/>
        <v>5.545169567047481E-2</v>
      </c>
    </row>
    <row r="439" spans="4:14" x14ac:dyDescent="0.2">
      <c r="D439"/>
      <c r="E439" s="19">
        <v>83.532330000000002</v>
      </c>
      <c r="F439" s="19">
        <v>4999.6543000000001</v>
      </c>
      <c r="G439" s="20">
        <v>1.77109E-4</v>
      </c>
      <c r="H439" s="20">
        <v>1.8286700000000001E-8</v>
      </c>
      <c r="I439" s="21">
        <v>2.4597099999999999E-4</v>
      </c>
      <c r="J439" s="21">
        <f t="shared" si="33"/>
        <v>4.919760152216924E-8</v>
      </c>
      <c r="K439" s="10">
        <f t="shared" si="30"/>
        <v>2.1046155135871973E-3</v>
      </c>
      <c r="L439" s="10">
        <f t="shared" si="31"/>
        <v>2.4682355135871971E-3</v>
      </c>
      <c r="M439" s="10">
        <f t="shared" si="32"/>
        <v>0.20617746343868523</v>
      </c>
      <c r="N439">
        <f t="shared" si="34"/>
        <v>5.5819269438685239E-2</v>
      </c>
    </row>
    <row r="440" spans="4:14" x14ac:dyDescent="0.2">
      <c r="D440"/>
      <c r="E440" s="19">
        <v>84.336759999999998</v>
      </c>
      <c r="F440" s="19">
        <v>4999.6543000000001</v>
      </c>
      <c r="G440" s="20">
        <v>1.7682E-4</v>
      </c>
      <c r="H440" s="20">
        <v>1.9338199999999998E-8</v>
      </c>
      <c r="I440" s="21">
        <v>2.4567600000000001E-4</v>
      </c>
      <c r="J440" s="21">
        <f t="shared" si="33"/>
        <v>4.9138597442627186E-8</v>
      </c>
      <c r="K440" s="10">
        <f t="shared" si="30"/>
        <v>2.1020913884809526E-3</v>
      </c>
      <c r="L440" s="10">
        <f t="shared" si="31"/>
        <v>2.4657113884809525E-3</v>
      </c>
      <c r="M440" s="10">
        <f t="shared" si="32"/>
        <v>0.20795010959958485</v>
      </c>
      <c r="N440">
        <f t="shared" si="34"/>
        <v>5.6143941599584857E-2</v>
      </c>
    </row>
    <row r="441" spans="4:14" x14ac:dyDescent="0.2">
      <c r="D441"/>
      <c r="E441" s="19">
        <v>85.156199999999998</v>
      </c>
      <c r="F441" s="19">
        <v>4999.6543000000001</v>
      </c>
      <c r="G441" s="20">
        <v>1.7654199999999999E-4</v>
      </c>
      <c r="H441" s="20">
        <v>1.7496700000000001E-8</v>
      </c>
      <c r="I441" s="21">
        <v>2.4539700000000001E-4</v>
      </c>
      <c r="J441" s="21">
        <f t="shared" si="33"/>
        <v>4.9082793584348423E-8</v>
      </c>
      <c r="K441" s="10">
        <f t="shared" si="30"/>
        <v>2.0997041650753852E-3</v>
      </c>
      <c r="L441" s="10">
        <f t="shared" si="31"/>
        <v>2.463324165075385E-3</v>
      </c>
      <c r="M441" s="10">
        <f t="shared" si="32"/>
        <v>0.20976732526599251</v>
      </c>
      <c r="N441">
        <f t="shared" si="34"/>
        <v>5.6486165265992504E-2</v>
      </c>
    </row>
    <row r="442" spans="4:14" x14ac:dyDescent="0.2">
      <c r="D442"/>
      <c r="E442" s="19">
        <v>85.933170000000004</v>
      </c>
      <c r="F442" s="19">
        <v>4999.6543000000001</v>
      </c>
      <c r="G442" s="20">
        <v>1.7626400000000001E-4</v>
      </c>
      <c r="H442" s="20">
        <v>1.87959E-8</v>
      </c>
      <c r="I442" s="21">
        <v>2.4510899999999997E-4</v>
      </c>
      <c r="J442" s="21">
        <f t="shared" si="33"/>
        <v>4.902518960160905E-8</v>
      </c>
      <c r="K442" s="10">
        <f t="shared" si="30"/>
        <v>2.097239934463186E-3</v>
      </c>
      <c r="L442" s="10">
        <f t="shared" si="31"/>
        <v>2.4608599344631858E-3</v>
      </c>
      <c r="M442" s="10">
        <f t="shared" si="32"/>
        <v>0.21146949509441382</v>
      </c>
      <c r="N442">
        <f t="shared" si="34"/>
        <v>5.678978909441381E-2</v>
      </c>
    </row>
    <row r="443" spans="4:14" x14ac:dyDescent="0.2">
      <c r="D443"/>
      <c r="E443" s="19">
        <v>86.775530000000003</v>
      </c>
      <c r="F443" s="19">
        <v>4999.6543000000001</v>
      </c>
      <c r="G443" s="20">
        <v>1.7600800000000001E-4</v>
      </c>
      <c r="H443" s="20">
        <v>1.80956E-8</v>
      </c>
      <c r="I443" s="21">
        <v>2.4486100000000003E-4</v>
      </c>
      <c r="J443" s="21">
        <f t="shared" si="33"/>
        <v>4.897558617202794E-8</v>
      </c>
      <c r="K443" s="10">
        <f t="shared" si="30"/>
        <v>2.0951179581026823E-3</v>
      </c>
      <c r="L443" s="10">
        <f t="shared" si="31"/>
        <v>2.4587379581026822E-3</v>
      </c>
      <c r="M443" s="10">
        <f t="shared" si="32"/>
        <v>0.21335828944547805</v>
      </c>
      <c r="N443">
        <f t="shared" si="34"/>
        <v>5.7162335445478045E-2</v>
      </c>
    </row>
    <row r="444" spans="4:14" x14ac:dyDescent="0.2">
      <c r="D444"/>
      <c r="E444" s="19">
        <v>87.585089999999994</v>
      </c>
      <c r="F444" s="19">
        <v>4999.6543000000001</v>
      </c>
      <c r="G444" s="20">
        <v>1.7573799999999999E-4</v>
      </c>
      <c r="H444" s="20">
        <v>2.0790299999999999E-8</v>
      </c>
      <c r="I444" s="21">
        <v>2.4459200000000002E-4</v>
      </c>
      <c r="J444" s="21">
        <f t="shared" si="33"/>
        <v>4.8921782452038736E-8</v>
      </c>
      <c r="K444" s="10">
        <f t="shared" si="30"/>
        <v>2.0928162982600381E-3</v>
      </c>
      <c r="L444" s="10">
        <f t="shared" si="31"/>
        <v>2.456436298260038E-3</v>
      </c>
      <c r="M444" s="10">
        <f t="shared" si="32"/>
        <v>0.21514719426237225</v>
      </c>
      <c r="N444">
        <f t="shared" si="34"/>
        <v>5.749403226237227E-2</v>
      </c>
    </row>
    <row r="445" spans="4:14" x14ac:dyDescent="0.2">
      <c r="D445"/>
      <c r="E445" s="19">
        <v>88.403210000000001</v>
      </c>
      <c r="F445" s="19">
        <v>4999.6543000000001</v>
      </c>
      <c r="G445" s="20">
        <v>1.75484E-4</v>
      </c>
      <c r="H445" s="20">
        <v>1.9629200000000001E-8</v>
      </c>
      <c r="I445" s="21">
        <v>2.4433000000000001E-4</v>
      </c>
      <c r="J445" s="21">
        <f t="shared" si="33"/>
        <v>4.8869378828852226E-8</v>
      </c>
      <c r="K445" s="10">
        <f t="shared" si="30"/>
        <v>2.0905745329114407E-3</v>
      </c>
      <c r="L445" s="10">
        <f t="shared" si="31"/>
        <v>2.4541945329114405E-3</v>
      </c>
      <c r="M445" s="10">
        <f t="shared" si="32"/>
        <v>0.21695867467382199</v>
      </c>
      <c r="N445">
        <f t="shared" si="34"/>
        <v>5.7832896673821993E-2</v>
      </c>
    </row>
    <row r="446" spans="4:14" x14ac:dyDescent="0.2">
      <c r="D446"/>
      <c r="E446" s="19">
        <v>89.238810000000001</v>
      </c>
      <c r="F446" s="19">
        <v>4999.6543000000001</v>
      </c>
      <c r="G446" s="20">
        <v>1.75229E-4</v>
      </c>
      <c r="H446" s="20">
        <v>1.8304599999999999E-8</v>
      </c>
      <c r="I446" s="21">
        <v>2.44078E-4</v>
      </c>
      <c r="J446" s="21">
        <f t="shared" si="33"/>
        <v>4.8818975343955282E-8</v>
      </c>
      <c r="K446" s="10">
        <f t="shared" si="30"/>
        <v>2.0884183311257669E-3</v>
      </c>
      <c r="L446" s="10">
        <f t="shared" si="31"/>
        <v>2.4520383311257667E-3</v>
      </c>
      <c r="M446" s="10">
        <f t="shared" si="32"/>
        <v>0.21881698274404937</v>
      </c>
      <c r="N446">
        <f t="shared" si="34"/>
        <v>5.8187124744049384E-2</v>
      </c>
    </row>
    <row r="447" spans="4:14" x14ac:dyDescent="0.2">
      <c r="D447"/>
      <c r="E447" s="19">
        <v>90.079509999999999</v>
      </c>
      <c r="F447" s="19">
        <v>4999.6543000000001</v>
      </c>
      <c r="G447" s="20">
        <v>1.7496699999999999E-4</v>
      </c>
      <c r="H447" s="20">
        <v>1.8152100000000001E-8</v>
      </c>
      <c r="I447" s="21">
        <v>2.43811E-4</v>
      </c>
      <c r="J447" s="21">
        <f t="shared" si="33"/>
        <v>4.8765571651623995E-8</v>
      </c>
      <c r="K447" s="10">
        <f t="shared" si="30"/>
        <v>2.0861337839957078E-3</v>
      </c>
      <c r="L447" s="10">
        <f t="shared" si="31"/>
        <v>2.4497537839957076E-3</v>
      </c>
      <c r="M447" s="10">
        <f t="shared" si="32"/>
        <v>0.22067262048297917</v>
      </c>
      <c r="N447">
        <f t="shared" si="34"/>
        <v>5.8529502482979189E-2</v>
      </c>
    </row>
    <row r="448" spans="4:14" x14ac:dyDescent="0.2">
      <c r="D448"/>
      <c r="E448" s="19">
        <v>90.906440000000003</v>
      </c>
      <c r="F448" s="19">
        <v>4999.6543000000001</v>
      </c>
      <c r="G448" s="20">
        <v>1.74716E-4</v>
      </c>
      <c r="H448" s="20">
        <v>2.23291E-8</v>
      </c>
      <c r="I448" s="21">
        <v>2.43556E-4</v>
      </c>
      <c r="J448" s="21">
        <f t="shared" si="33"/>
        <v>4.8714568125240178E-8</v>
      </c>
      <c r="K448" s="10">
        <f t="shared" si="30"/>
        <v>2.083951913141157E-3</v>
      </c>
      <c r="L448" s="10">
        <f t="shared" si="31"/>
        <v>2.4475719131411568E-3</v>
      </c>
      <c r="M448" s="10">
        <f t="shared" si="32"/>
        <v>0.22250004926765179</v>
      </c>
      <c r="N448">
        <f t="shared" si="34"/>
        <v>5.8868457267651789E-2</v>
      </c>
    </row>
    <row r="449" spans="4:14" x14ac:dyDescent="0.2">
      <c r="D449"/>
      <c r="E449" s="19">
        <v>91.741259999999997</v>
      </c>
      <c r="F449" s="19">
        <v>4999.6543000000001</v>
      </c>
      <c r="G449" s="20">
        <v>1.74463E-4</v>
      </c>
      <c r="H449" s="20">
        <v>1.94532E-8</v>
      </c>
      <c r="I449" s="21">
        <v>2.4330200000000001E-4</v>
      </c>
      <c r="J449" s="21">
        <f t="shared" si="33"/>
        <v>4.8663764612685324E-8</v>
      </c>
      <c r="K449" s="10">
        <f t="shared" si="30"/>
        <v>2.0817785986428985E-3</v>
      </c>
      <c r="L449" s="10">
        <f t="shared" si="31"/>
        <v>2.4453985986428984E-3</v>
      </c>
      <c r="M449" s="10">
        <f t="shared" si="32"/>
        <v>0.22434394864173379</v>
      </c>
      <c r="N449">
        <f t="shared" si="34"/>
        <v>5.9209680641733792E-2</v>
      </c>
    </row>
    <row r="450" spans="4:14" x14ac:dyDescent="0.2">
      <c r="D450"/>
      <c r="E450" s="19">
        <v>92.611760000000004</v>
      </c>
      <c r="F450" s="19">
        <v>4999.6543000000001</v>
      </c>
      <c r="G450" s="20">
        <v>1.7422499999999999E-4</v>
      </c>
      <c r="H450" s="20">
        <v>1.7019199999999999E-8</v>
      </c>
      <c r="I450" s="21">
        <v>2.4306800000000001E-4</v>
      </c>
      <c r="J450" s="21">
        <f t="shared" si="33"/>
        <v>4.8616961376709587E-8</v>
      </c>
      <c r="K450" s="10">
        <f t="shared" si="30"/>
        <v>2.079776411270487E-3</v>
      </c>
      <c r="L450" s="10">
        <f t="shared" si="31"/>
        <v>2.4433964112704869E-3</v>
      </c>
      <c r="M450" s="10">
        <f t="shared" si="32"/>
        <v>0.22628724202544365</v>
      </c>
      <c r="N450">
        <f t="shared" si="34"/>
        <v>5.9586074025443629E-2</v>
      </c>
    </row>
    <row r="451" spans="4:14" x14ac:dyDescent="0.2">
      <c r="D451"/>
      <c r="E451" s="19">
        <v>93.428880000000007</v>
      </c>
      <c r="F451" s="19">
        <v>4999.6543000000001</v>
      </c>
      <c r="G451" s="20">
        <v>1.7397699999999999E-4</v>
      </c>
      <c r="H451" s="20">
        <v>1.9405999999999999E-8</v>
      </c>
      <c r="I451" s="21">
        <v>2.4280300000000001E-4</v>
      </c>
      <c r="J451" s="21">
        <f t="shared" si="33"/>
        <v>4.8563957712036211E-8</v>
      </c>
      <c r="K451" s="10">
        <f t="shared" si="30"/>
        <v>2.0775089768530126E-3</v>
      </c>
      <c r="L451" s="10">
        <f t="shared" si="31"/>
        <v>2.4411289768530124E-3</v>
      </c>
      <c r="M451" s="10">
        <f t="shared" si="32"/>
        <v>0.2280719462429229</v>
      </c>
      <c r="N451">
        <f t="shared" si="34"/>
        <v>5.9899962242922884E-2</v>
      </c>
    </row>
    <row r="452" spans="4:14" x14ac:dyDescent="0.2">
      <c r="D452"/>
      <c r="E452" s="19">
        <v>94.251069999999999</v>
      </c>
      <c r="F452" s="19">
        <v>4999.6543000000001</v>
      </c>
      <c r="G452" s="20">
        <v>1.7373099999999999E-4</v>
      </c>
      <c r="H452" s="20">
        <v>1.7026700000000001E-8</v>
      </c>
      <c r="I452" s="21">
        <v>2.4256399999999999E-4</v>
      </c>
      <c r="J452" s="21">
        <f t="shared" si="33"/>
        <v>4.8516154406915692E-8</v>
      </c>
      <c r="K452" s="10">
        <f t="shared" si="30"/>
        <v>2.075464007699139E-3</v>
      </c>
      <c r="L452" s="10">
        <f t="shared" si="31"/>
        <v>2.4390840076991389E-3</v>
      </c>
      <c r="M452" s="10">
        <f t="shared" si="32"/>
        <v>0.22988627754553206</v>
      </c>
      <c r="N452">
        <f t="shared" si="34"/>
        <v>6.0234351545532076E-2</v>
      </c>
    </row>
    <row r="453" spans="4:14" x14ac:dyDescent="0.2">
      <c r="D453"/>
      <c r="E453" s="19">
        <v>95.046329999999998</v>
      </c>
      <c r="F453" s="19">
        <v>4999.6543000000001</v>
      </c>
      <c r="G453" s="20">
        <v>1.73511E-4</v>
      </c>
      <c r="H453" s="20">
        <v>1.6344000000000001E-8</v>
      </c>
      <c r="I453" s="21">
        <v>2.4233800000000001E-4</v>
      </c>
      <c r="J453" s="21">
        <f t="shared" si="33"/>
        <v>4.8470951281571611E-8</v>
      </c>
      <c r="K453" s="10">
        <f t="shared" ref="K453:K516" si="35">J453*B$6</f>
        <v>2.073530271177067E-3</v>
      </c>
      <c r="L453" s="10">
        <f t="shared" ref="L453:L516" si="36">K453+B$7</f>
        <v>2.4371502711770668E-3</v>
      </c>
      <c r="M453" s="10">
        <f t="shared" ref="M453:M516" si="37">L453*E453</f>
        <v>0.23164218893388497</v>
      </c>
      <c r="N453">
        <f t="shared" si="34"/>
        <v>6.0558794933884982E-2</v>
      </c>
    </row>
    <row r="454" spans="4:14" x14ac:dyDescent="0.2">
      <c r="D454"/>
      <c r="E454" s="19">
        <v>95.873459999999994</v>
      </c>
      <c r="F454" s="19">
        <v>4999.6543000000001</v>
      </c>
      <c r="G454" s="20">
        <v>1.73272E-4</v>
      </c>
      <c r="H454" s="20">
        <v>1.65598E-8</v>
      </c>
      <c r="I454" s="21">
        <v>2.42103E-4</v>
      </c>
      <c r="J454" s="21">
        <f t="shared" ref="J454:J517" si="38">I454/F454</f>
        <v>4.8423948031766913E-8</v>
      </c>
      <c r="K454" s="10">
        <f t="shared" si="35"/>
        <v>2.0715195274483627E-3</v>
      </c>
      <c r="L454" s="10">
        <f t="shared" si="36"/>
        <v>2.4351395274483626E-3</v>
      </c>
      <c r="M454" s="10">
        <f t="shared" si="37"/>
        <v>0.23346525207923949</v>
      </c>
      <c r="N454">
        <f t="shared" ref="N454:N517" si="39">((M454/E454)-$B$8)*E454</f>
        <v>6.0893024079239494E-2</v>
      </c>
    </row>
    <row r="455" spans="4:14" x14ac:dyDescent="0.2">
      <c r="D455"/>
      <c r="E455" s="19">
        <v>96.705449999999999</v>
      </c>
      <c r="F455" s="19">
        <v>4999.6543000000001</v>
      </c>
      <c r="G455" s="20">
        <v>1.73041E-4</v>
      </c>
      <c r="H455" s="20">
        <v>2.1231099999999999E-8</v>
      </c>
      <c r="I455" s="21">
        <v>2.41871E-4</v>
      </c>
      <c r="J455" s="21">
        <f t="shared" si="38"/>
        <v>4.8377544823449093E-8</v>
      </c>
      <c r="K455" s="10">
        <f t="shared" si="35"/>
        <v>2.0695344527885363E-3</v>
      </c>
      <c r="L455" s="10">
        <f t="shared" si="36"/>
        <v>2.4331544527885361E-3</v>
      </c>
      <c r="M455" s="10">
        <f t="shared" si="37"/>
        <v>0.23529929627641913</v>
      </c>
      <c r="N455">
        <f t="shared" si="39"/>
        <v>6.1229486276419144E-2</v>
      </c>
    </row>
    <row r="456" spans="4:14" x14ac:dyDescent="0.2">
      <c r="D456"/>
      <c r="E456" s="19">
        <v>97.538910000000001</v>
      </c>
      <c r="F456" s="19">
        <v>4999.6543000000001</v>
      </c>
      <c r="G456" s="20">
        <v>1.7281100000000001E-4</v>
      </c>
      <c r="H456" s="20">
        <v>1.92096E-8</v>
      </c>
      <c r="I456" s="21">
        <v>2.4163799999999999E-4</v>
      </c>
      <c r="J456" s="21">
        <f t="shared" si="38"/>
        <v>4.8330941601302312E-8</v>
      </c>
      <c r="K456" s="10">
        <f t="shared" si="35"/>
        <v>2.0675408217724171E-3</v>
      </c>
      <c r="L456" s="10">
        <f t="shared" si="36"/>
        <v>2.431160821772417E-3</v>
      </c>
      <c r="M456" s="10">
        <f t="shared" si="37"/>
        <v>0.23713277659038581</v>
      </c>
      <c r="N456">
        <f t="shared" si="39"/>
        <v>6.1562738590385822E-2</v>
      </c>
    </row>
    <row r="457" spans="4:14" x14ac:dyDescent="0.2">
      <c r="D457"/>
      <c r="E457" s="19">
        <v>98.367090000000005</v>
      </c>
      <c r="F457" s="19">
        <v>4999.6543000000001</v>
      </c>
      <c r="G457" s="20">
        <v>1.7259E-4</v>
      </c>
      <c r="H457" s="20">
        <v>1.8544099999999999E-8</v>
      </c>
      <c r="I457" s="21">
        <v>2.41413E-4</v>
      </c>
      <c r="J457" s="21">
        <f t="shared" si="38"/>
        <v>4.828593848978718E-8</v>
      </c>
      <c r="K457" s="10">
        <f t="shared" si="35"/>
        <v>2.065615641606637E-3</v>
      </c>
      <c r="L457" s="10">
        <f t="shared" si="36"/>
        <v>2.4292356416066368E-3</v>
      </c>
      <c r="M457" s="10">
        <f t="shared" si="37"/>
        <v>0.23895684098912781</v>
      </c>
      <c r="N457">
        <f t="shared" si="39"/>
        <v>6.1896078989127794E-2</v>
      </c>
    </row>
    <row r="458" spans="4:14" x14ac:dyDescent="0.2">
      <c r="D458"/>
      <c r="E458" s="19">
        <v>99.208950000000002</v>
      </c>
      <c r="F458" s="19">
        <v>4999.6543000000001</v>
      </c>
      <c r="G458" s="20">
        <v>1.72378E-4</v>
      </c>
      <c r="H458" s="20">
        <v>1.7788099999999999E-8</v>
      </c>
      <c r="I458" s="21">
        <v>2.4121599999999999E-4</v>
      </c>
      <c r="J458" s="21">
        <f t="shared" si="38"/>
        <v>4.8246535765482821E-8</v>
      </c>
      <c r="K458" s="10">
        <f t="shared" si="35"/>
        <v>2.0639300394170428E-3</v>
      </c>
      <c r="L458" s="10">
        <f t="shared" si="36"/>
        <v>2.4275500394170427E-3</v>
      </c>
      <c r="M458" s="10">
        <f t="shared" si="37"/>
        <v>0.24083469048302342</v>
      </c>
      <c r="N458">
        <f t="shared" si="39"/>
        <v>6.2258580483023421E-2</v>
      </c>
    </row>
    <row r="459" spans="4:14" x14ac:dyDescent="0.2">
      <c r="D459"/>
      <c r="E459" s="19">
        <v>100.01845</v>
      </c>
      <c r="F459" s="19">
        <v>4999.6543000000001</v>
      </c>
      <c r="G459" s="20">
        <v>1.7215199999999999E-4</v>
      </c>
      <c r="H459" s="20">
        <v>1.5691199999999999E-8</v>
      </c>
      <c r="I459" s="21">
        <v>2.41003E-4</v>
      </c>
      <c r="J459" s="21">
        <f t="shared" si="38"/>
        <v>4.8203932819915165E-8</v>
      </c>
      <c r="K459" s="10">
        <f t="shared" si="35"/>
        <v>2.0621075355267706E-3</v>
      </c>
      <c r="L459" s="10">
        <f t="shared" si="36"/>
        <v>2.4257275355267704E-3</v>
      </c>
      <c r="M459" s="10">
        <f t="shared" si="37"/>
        <v>0.24261750822570752</v>
      </c>
      <c r="N459">
        <f t="shared" si="39"/>
        <v>6.2584298225707519E-2</v>
      </c>
    </row>
    <row r="460" spans="4:14" x14ac:dyDescent="0.2">
      <c r="D460"/>
      <c r="E460" s="19">
        <v>100.86239999999999</v>
      </c>
      <c r="F460" s="19">
        <v>4999.6543000000001</v>
      </c>
      <c r="G460" s="20">
        <v>1.71955E-4</v>
      </c>
      <c r="H460" s="20">
        <v>1.75042E-8</v>
      </c>
      <c r="I460" s="21">
        <v>2.40821E-4</v>
      </c>
      <c r="J460" s="21">
        <f t="shared" si="38"/>
        <v>4.8167530303045149E-8</v>
      </c>
      <c r="K460" s="10">
        <f t="shared" si="35"/>
        <v>2.0605502786815617E-3</v>
      </c>
      <c r="L460" s="10">
        <f t="shared" si="36"/>
        <v>2.4241702786815616E-3</v>
      </c>
      <c r="M460" s="10">
        <f t="shared" si="37"/>
        <v>0.24450763231649111</v>
      </c>
      <c r="N460">
        <f t="shared" si="39"/>
        <v>6.2955312316491138E-2</v>
      </c>
    </row>
    <row r="461" spans="4:14" x14ac:dyDescent="0.2">
      <c r="D461"/>
      <c r="E461" s="19">
        <v>101.65663000000001</v>
      </c>
      <c r="F461" s="19">
        <v>4999.6543000000001</v>
      </c>
      <c r="G461" s="20">
        <v>1.7171600000000001E-4</v>
      </c>
      <c r="H461" s="20">
        <v>1.55946E-8</v>
      </c>
      <c r="I461" s="21">
        <v>2.4059099999999999E-4</v>
      </c>
      <c r="J461" s="21">
        <f t="shared" si="38"/>
        <v>4.812152712238524E-8</v>
      </c>
      <c r="K461" s="10">
        <f t="shared" si="35"/>
        <v>2.05858231673432E-3</v>
      </c>
      <c r="L461" s="10">
        <f t="shared" si="36"/>
        <v>2.4222023167343198E-3</v>
      </c>
      <c r="M461" s="10">
        <f t="shared" si="37"/>
        <v>0.24623292469740357</v>
      </c>
      <c r="N461">
        <f t="shared" si="39"/>
        <v>6.3250990697403559E-2</v>
      </c>
    </row>
    <row r="462" spans="4:14" x14ac:dyDescent="0.2">
      <c r="D462"/>
      <c r="E462" s="19">
        <v>102.48714</v>
      </c>
      <c r="F462" s="19">
        <v>4999.6543000000001</v>
      </c>
      <c r="G462" s="20">
        <v>1.7151800000000001E-4</v>
      </c>
      <c r="H462" s="20">
        <v>1.88363E-8</v>
      </c>
      <c r="I462" s="21">
        <v>2.40375E-4</v>
      </c>
      <c r="J462" s="21">
        <f t="shared" si="38"/>
        <v>4.8078324135330718E-8</v>
      </c>
      <c r="K462" s="10">
        <f t="shared" si="35"/>
        <v>2.0567341437751712E-3</v>
      </c>
      <c r="L462" s="10">
        <f t="shared" si="36"/>
        <v>2.420354143775171E-3</v>
      </c>
      <c r="M462" s="10">
        <f t="shared" si="37"/>
        <v>0.24805517398266608</v>
      </c>
      <c r="N462">
        <f t="shared" si="39"/>
        <v>6.3578321982666081E-2</v>
      </c>
    </row>
    <row r="463" spans="4:14" x14ac:dyDescent="0.2">
      <c r="D463"/>
      <c r="E463" s="19">
        <v>103.29532</v>
      </c>
      <c r="F463" s="19">
        <v>4999.6543000000001</v>
      </c>
      <c r="G463" s="20">
        <v>1.7131399999999999E-4</v>
      </c>
      <c r="H463" s="20">
        <v>1.87866E-8</v>
      </c>
      <c r="I463" s="21">
        <v>2.4015500000000001E-4</v>
      </c>
      <c r="J463" s="21">
        <f t="shared" si="38"/>
        <v>4.8034321092960369E-8</v>
      </c>
      <c r="K463" s="10">
        <f t="shared" si="35"/>
        <v>2.0548517453908527E-3</v>
      </c>
      <c r="L463" s="10">
        <f t="shared" si="36"/>
        <v>2.4184717453908525E-3</v>
      </c>
      <c r="M463" s="10">
        <f t="shared" si="37"/>
        <v>0.24981681285110666</v>
      </c>
      <c r="N463">
        <f t="shared" si="39"/>
        <v>6.3885236851106642E-2</v>
      </c>
    </row>
    <row r="464" spans="4:14" x14ac:dyDescent="0.2">
      <c r="D464"/>
      <c r="E464" s="19">
        <v>104.11248000000001</v>
      </c>
      <c r="F464" s="19">
        <v>4999.6543000000001</v>
      </c>
      <c r="G464" s="20">
        <v>1.7112599999999999E-4</v>
      </c>
      <c r="H464" s="20">
        <v>1.9055399999999999E-8</v>
      </c>
      <c r="I464" s="21">
        <v>2.3995E-4</v>
      </c>
      <c r="J464" s="21">
        <f t="shared" si="38"/>
        <v>4.7993318258024361E-8</v>
      </c>
      <c r="K464" s="10">
        <f t="shared" si="35"/>
        <v>2.0530976923509195E-3</v>
      </c>
      <c r="L464" s="10">
        <f t="shared" si="36"/>
        <v>2.4167176923509193E-3</v>
      </c>
      <c r="M464" s="10">
        <f t="shared" si="37"/>
        <v>0.25161047241053125</v>
      </c>
      <c r="N464">
        <f t="shared" si="39"/>
        <v>6.4208008410531245E-2</v>
      </c>
    </row>
    <row r="465" spans="4:14" x14ac:dyDescent="0.2">
      <c r="D465"/>
      <c r="E465" s="19">
        <v>104.93106</v>
      </c>
      <c r="F465" s="19">
        <v>4999.6543000000001</v>
      </c>
      <c r="G465" s="20">
        <v>1.7089500000000001E-4</v>
      </c>
      <c r="H465" s="20">
        <v>1.7236299999999999E-8</v>
      </c>
      <c r="I465" s="21">
        <v>2.39717E-4</v>
      </c>
      <c r="J465" s="21">
        <f t="shared" si="38"/>
        <v>4.794671503587758E-8</v>
      </c>
      <c r="K465" s="10">
        <f t="shared" si="35"/>
        <v>2.0511040613348007E-3</v>
      </c>
      <c r="L465" s="10">
        <f t="shared" si="36"/>
        <v>2.4147240613348006E-3</v>
      </c>
      <c r="M465" s="10">
        <f t="shared" si="37"/>
        <v>0.25337955536336565</v>
      </c>
      <c r="N465">
        <f t="shared" si="39"/>
        <v>6.450364736336564E-2</v>
      </c>
    </row>
    <row r="466" spans="4:14" x14ac:dyDescent="0.2">
      <c r="D466"/>
      <c r="E466" s="19">
        <v>105.76635</v>
      </c>
      <c r="F466" s="19">
        <v>4999.6543000000001</v>
      </c>
      <c r="G466" s="20">
        <v>1.7070599999999999E-4</v>
      </c>
      <c r="H466" s="20">
        <v>2.1865500000000001E-8</v>
      </c>
      <c r="I466" s="21">
        <v>2.3952399999999999E-4</v>
      </c>
      <c r="J466" s="21">
        <f t="shared" si="38"/>
        <v>4.7908112366889043E-8</v>
      </c>
      <c r="K466" s="10">
        <f t="shared" si="35"/>
        <v>2.0494526845703754E-3</v>
      </c>
      <c r="L466" s="10">
        <f t="shared" si="36"/>
        <v>2.4130726845703753E-3</v>
      </c>
      <c r="M466" s="10">
        <f t="shared" si="37"/>
        <v>0.25522189013170993</v>
      </c>
      <c r="N466">
        <f t="shared" si="39"/>
        <v>6.4842460131709911E-2</v>
      </c>
    </row>
    <row r="467" spans="4:14" x14ac:dyDescent="0.2">
      <c r="D467"/>
      <c r="E467" s="19">
        <v>106.60841000000001</v>
      </c>
      <c r="F467" s="19">
        <v>4999.6543000000001</v>
      </c>
      <c r="G467" s="20">
        <v>1.70528E-4</v>
      </c>
      <c r="H467" s="20">
        <v>1.6196300000000001E-8</v>
      </c>
      <c r="I467" s="21">
        <v>2.3934499999999999E-4</v>
      </c>
      <c r="J467" s="21">
        <f t="shared" si="38"/>
        <v>4.7872309891505899E-8</v>
      </c>
      <c r="K467" s="10">
        <f t="shared" si="35"/>
        <v>2.047921096794044E-3</v>
      </c>
      <c r="L467" s="10">
        <f t="shared" si="36"/>
        <v>2.4115410967940438E-3</v>
      </c>
      <c r="M467" s="10">
        <f t="shared" si="37"/>
        <v>0.25709056197886915</v>
      </c>
      <c r="N467">
        <f t="shared" si="39"/>
        <v>6.5195423978869169E-2</v>
      </c>
    </row>
    <row r="468" spans="4:14" x14ac:dyDescent="0.2">
      <c r="D468"/>
      <c r="E468" s="19">
        <v>107.44202</v>
      </c>
      <c r="F468" s="19">
        <v>4999.6543000000001</v>
      </c>
      <c r="G468" s="20">
        <v>1.7033700000000001E-4</v>
      </c>
      <c r="H468" s="20">
        <v>1.7127199999999999E-8</v>
      </c>
      <c r="I468" s="21">
        <v>2.39168E-4</v>
      </c>
      <c r="J468" s="21">
        <f t="shared" si="38"/>
        <v>4.7836907443780659E-8</v>
      </c>
      <c r="K468" s="10">
        <f t="shared" si="35"/>
        <v>2.0464066217302968E-3</v>
      </c>
      <c r="L468" s="10">
        <f t="shared" si="36"/>
        <v>2.4100266217302966E-3</v>
      </c>
      <c r="M468" s="10">
        <f t="shared" si="37"/>
        <v>0.25893812849247894</v>
      </c>
      <c r="N468">
        <f t="shared" si="39"/>
        <v>6.5542492492478927E-2</v>
      </c>
    </row>
    <row r="469" spans="4:14" x14ac:dyDescent="0.2">
      <c r="D469"/>
      <c r="E469" s="19">
        <v>108.29903</v>
      </c>
      <c r="F469" s="19">
        <v>4999.6543000000001</v>
      </c>
      <c r="G469" s="20">
        <v>1.7012400000000001E-4</v>
      </c>
      <c r="H469" s="20">
        <v>1.82241E-8</v>
      </c>
      <c r="I469" s="21">
        <v>2.38946E-4</v>
      </c>
      <c r="J469" s="21">
        <f t="shared" si="38"/>
        <v>4.7792504373752399E-8</v>
      </c>
      <c r="K469" s="10">
        <f t="shared" si="35"/>
        <v>2.0445071106333936E-3</v>
      </c>
      <c r="L469" s="10">
        <f t="shared" si="36"/>
        <v>2.4081271106333934E-3</v>
      </c>
      <c r="M469" s="10">
        <f t="shared" si="37"/>
        <v>0.26079783019829922</v>
      </c>
      <c r="N469">
        <f t="shared" si="39"/>
        <v>6.58595761982992E-2</v>
      </c>
    </row>
    <row r="470" spans="4:14" x14ac:dyDescent="0.2">
      <c r="D470"/>
      <c r="E470" s="19">
        <v>109.14362</v>
      </c>
      <c r="F470" s="19">
        <v>4999.6543000000001</v>
      </c>
      <c r="G470" s="20">
        <v>1.69949E-4</v>
      </c>
      <c r="H470" s="20">
        <v>1.9589300000000001E-8</v>
      </c>
      <c r="I470" s="21">
        <v>2.3876999999999999E-4</v>
      </c>
      <c r="J470" s="21">
        <f t="shared" si="38"/>
        <v>4.775730193985612E-8</v>
      </c>
      <c r="K470" s="10">
        <f t="shared" si="35"/>
        <v>2.0430011919259391E-3</v>
      </c>
      <c r="L470" s="10">
        <f t="shared" si="36"/>
        <v>2.406621191925939E-3</v>
      </c>
      <c r="M470" s="10">
        <f t="shared" si="37"/>
        <v>0.26266734885551174</v>
      </c>
      <c r="N470">
        <f t="shared" si="39"/>
        <v>6.6208832855511754E-2</v>
      </c>
    </row>
    <row r="471" spans="4:14" x14ac:dyDescent="0.2">
      <c r="D471"/>
      <c r="E471" s="19">
        <v>109.98026</v>
      </c>
      <c r="F471" s="19">
        <v>4999.6543000000001</v>
      </c>
      <c r="G471" s="20">
        <v>1.69748E-4</v>
      </c>
      <c r="H471" s="20">
        <v>1.7141800000000001E-8</v>
      </c>
      <c r="I471" s="21">
        <v>2.3856699999999999E-4</v>
      </c>
      <c r="J471" s="21">
        <f t="shared" si="38"/>
        <v>4.7716699132578023E-8</v>
      </c>
      <c r="K471" s="10">
        <f t="shared" si="35"/>
        <v>2.0412642515985906E-3</v>
      </c>
      <c r="L471" s="10">
        <f t="shared" si="36"/>
        <v>2.4048842515985904E-3</v>
      </c>
      <c r="M471" s="10">
        <f t="shared" si="37"/>
        <v>0.26448979526071842</v>
      </c>
      <c r="N471">
        <f t="shared" si="39"/>
        <v>6.6525327260718442E-2</v>
      </c>
    </row>
    <row r="472" spans="4:14" x14ac:dyDescent="0.2">
      <c r="D472"/>
      <c r="E472" s="19">
        <v>110.79283</v>
      </c>
      <c r="F472" s="19">
        <v>4999.6543000000001</v>
      </c>
      <c r="G472" s="20">
        <v>1.69579E-4</v>
      </c>
      <c r="H472" s="20">
        <v>1.6429500000000002E-8</v>
      </c>
      <c r="I472" s="21">
        <v>2.3840299999999999E-4</v>
      </c>
      <c r="J472" s="21">
        <f t="shared" si="38"/>
        <v>4.7683896864629215E-8</v>
      </c>
      <c r="K472" s="10">
        <f t="shared" si="35"/>
        <v>2.039861009166644E-3</v>
      </c>
      <c r="L472" s="10">
        <f t="shared" si="36"/>
        <v>2.4034810091666439E-3</v>
      </c>
      <c r="M472" s="10">
        <f t="shared" si="37"/>
        <v>0.26628846285682839</v>
      </c>
      <c r="N472">
        <f t="shared" si="39"/>
        <v>6.6861368856828418E-2</v>
      </c>
    </row>
    <row r="473" spans="4:14" x14ac:dyDescent="0.2">
      <c r="D473"/>
      <c r="E473" s="19">
        <v>111.59310000000001</v>
      </c>
      <c r="F473" s="19">
        <v>4999.6543000000001</v>
      </c>
      <c r="G473" s="20">
        <v>1.6939400000000001E-4</v>
      </c>
      <c r="H473" s="20">
        <v>1.7169400000000002E-8</v>
      </c>
      <c r="I473" s="21">
        <v>2.38209E-4</v>
      </c>
      <c r="J473" s="21">
        <f t="shared" si="38"/>
        <v>4.7645094181811729E-8</v>
      </c>
      <c r="K473" s="10">
        <f t="shared" si="35"/>
        <v>2.0382010760459268E-3</v>
      </c>
      <c r="L473" s="10">
        <f t="shared" si="36"/>
        <v>2.4018210760459267E-3</v>
      </c>
      <c r="M473" s="10">
        <f t="shared" si="37"/>
        <v>0.26802665952130073</v>
      </c>
      <c r="N473">
        <f t="shared" si="39"/>
        <v>6.7159079521300707E-2</v>
      </c>
    </row>
    <row r="474" spans="4:14" x14ac:dyDescent="0.2">
      <c r="D474"/>
      <c r="E474" s="19">
        <v>112.42728</v>
      </c>
      <c r="F474" s="19">
        <v>4999.6543000000001</v>
      </c>
      <c r="G474" s="20">
        <v>1.6922500000000001E-4</v>
      </c>
      <c r="H474" s="20">
        <v>1.7082099999999999E-8</v>
      </c>
      <c r="I474" s="21">
        <v>2.3804499999999999E-4</v>
      </c>
      <c r="J474" s="21">
        <f t="shared" si="38"/>
        <v>4.761229191386292E-8</v>
      </c>
      <c r="K474" s="10">
        <f t="shared" si="35"/>
        <v>2.0367978336139803E-3</v>
      </c>
      <c r="L474" s="10">
        <f t="shared" si="36"/>
        <v>2.4004178336139801E-3</v>
      </c>
      <c r="M474" s="10">
        <f t="shared" si="37"/>
        <v>0.26987244789671233</v>
      </c>
      <c r="N474">
        <f t="shared" si="39"/>
        <v>6.7503343896712351E-2</v>
      </c>
    </row>
    <row r="475" spans="4:14" x14ac:dyDescent="0.2">
      <c r="D475"/>
      <c r="E475" s="19">
        <v>113.26891000000001</v>
      </c>
      <c r="F475" s="19">
        <v>4999.6543000000001</v>
      </c>
      <c r="G475" s="20">
        <v>1.69042E-4</v>
      </c>
      <c r="H475" s="20">
        <v>1.32106E-8</v>
      </c>
      <c r="I475" s="21">
        <v>2.37853E-4</v>
      </c>
      <c r="J475" s="21">
        <f t="shared" si="38"/>
        <v>4.7573889258703345E-8</v>
      </c>
      <c r="K475" s="10">
        <f t="shared" si="35"/>
        <v>2.0351550132058482E-3</v>
      </c>
      <c r="L475" s="10">
        <f t="shared" si="36"/>
        <v>2.398775013205848E-3</v>
      </c>
      <c r="M475" s="10">
        <f t="shared" si="37"/>
        <v>0.27170663108106202</v>
      </c>
      <c r="N475">
        <f t="shared" si="39"/>
        <v>6.7822593081062019E-2</v>
      </c>
    </row>
    <row r="476" spans="4:14" x14ac:dyDescent="0.2">
      <c r="D476"/>
      <c r="E476" s="19">
        <v>114.10072</v>
      </c>
      <c r="F476" s="19">
        <v>4999.6543000000001</v>
      </c>
      <c r="G476" s="20">
        <v>1.6886599999999999E-4</v>
      </c>
      <c r="H476" s="20">
        <v>1.4689199999999999E-8</v>
      </c>
      <c r="I476" s="21">
        <v>2.37679E-4</v>
      </c>
      <c r="J476" s="21">
        <f t="shared" si="38"/>
        <v>4.7539086852464977E-8</v>
      </c>
      <c r="K476" s="10">
        <f t="shared" si="35"/>
        <v>2.0336662072109779E-3</v>
      </c>
      <c r="L476" s="10">
        <f t="shared" si="36"/>
        <v>2.3972862072109778E-3</v>
      </c>
      <c r="M476" s="10">
        <f t="shared" si="37"/>
        <v>0.27353208228884174</v>
      </c>
      <c r="N476">
        <f t="shared" si="39"/>
        <v>6.8150786288841761E-2</v>
      </c>
    </row>
    <row r="477" spans="4:14" x14ac:dyDescent="0.2">
      <c r="D477"/>
      <c r="E477" s="19">
        <v>114.91665999999999</v>
      </c>
      <c r="F477" s="19">
        <v>4999.6543000000001</v>
      </c>
      <c r="G477" s="20">
        <v>1.68698E-4</v>
      </c>
      <c r="H477" s="20">
        <v>1.5788499999999999E-8</v>
      </c>
      <c r="I477" s="21">
        <v>2.37507E-4</v>
      </c>
      <c r="J477" s="21">
        <f t="shared" si="38"/>
        <v>4.7504684473884526E-8</v>
      </c>
      <c r="K477" s="10">
        <f t="shared" si="35"/>
        <v>2.0321945139286932E-3</v>
      </c>
      <c r="L477" s="10">
        <f t="shared" si="36"/>
        <v>2.395814513928693E-3</v>
      </c>
      <c r="M477" s="10">
        <f t="shared" si="37"/>
        <v>0.27531900192020886</v>
      </c>
      <c r="N477">
        <f t="shared" si="39"/>
        <v>6.8469013920208877E-2</v>
      </c>
    </row>
    <row r="478" spans="4:14" x14ac:dyDescent="0.2">
      <c r="D478"/>
      <c r="E478" s="19">
        <v>115.73754</v>
      </c>
      <c r="F478" s="19">
        <v>4999.6543000000001</v>
      </c>
      <c r="G478" s="20">
        <v>1.6853500000000001E-4</v>
      </c>
      <c r="H478" s="20">
        <v>1.6660499999999999E-8</v>
      </c>
      <c r="I478" s="21">
        <v>2.3734599999999999E-4</v>
      </c>
      <c r="J478" s="21">
        <f t="shared" si="38"/>
        <v>4.7472482247422584E-8</v>
      </c>
      <c r="K478" s="10">
        <f t="shared" si="35"/>
        <v>2.0308169405656232E-3</v>
      </c>
      <c r="L478" s="10">
        <f t="shared" si="36"/>
        <v>2.394436940565623E-3</v>
      </c>
      <c r="M478" s="10">
        <f t="shared" si="37"/>
        <v>0.27712624118619139</v>
      </c>
      <c r="N478">
        <f t="shared" si="39"/>
        <v>6.8798669186191416E-2</v>
      </c>
    </row>
    <row r="479" spans="4:14" x14ac:dyDescent="0.2">
      <c r="D479"/>
      <c r="E479" s="19">
        <v>116.62173</v>
      </c>
      <c r="F479" s="19">
        <v>4999.6543000000001</v>
      </c>
      <c r="G479" s="20">
        <v>1.68374E-4</v>
      </c>
      <c r="H479" s="20">
        <v>1.7282499999999999E-8</v>
      </c>
      <c r="I479" s="21">
        <v>2.3718E-4</v>
      </c>
      <c r="J479" s="21">
        <f t="shared" si="38"/>
        <v>4.7439279951815864E-8</v>
      </c>
      <c r="K479" s="10">
        <f t="shared" si="35"/>
        <v>2.0293965854210924E-3</v>
      </c>
      <c r="L479" s="10">
        <f t="shared" si="36"/>
        <v>2.3930165854210922E-3</v>
      </c>
      <c r="M479" s="10">
        <f t="shared" si="37"/>
        <v>0.27907773411050057</v>
      </c>
      <c r="N479">
        <f t="shared" si="39"/>
        <v>6.9158620110500557E-2</v>
      </c>
    </row>
    <row r="480" spans="4:14" x14ac:dyDescent="0.2">
      <c r="D480"/>
      <c r="E480" s="19">
        <v>117.47418999999999</v>
      </c>
      <c r="F480" s="19">
        <v>4999.6543000000001</v>
      </c>
      <c r="G480" s="20">
        <v>1.6818900000000001E-4</v>
      </c>
      <c r="H480" s="20">
        <v>1.6744999999999999E-8</v>
      </c>
      <c r="I480" s="21">
        <v>2.3699100000000001E-4</v>
      </c>
      <c r="J480" s="21">
        <f t="shared" si="38"/>
        <v>4.7401477338143161E-8</v>
      </c>
      <c r="K480" s="10">
        <f t="shared" si="35"/>
        <v>2.0277794340818373E-3</v>
      </c>
      <c r="L480" s="10">
        <f t="shared" si="36"/>
        <v>2.3913994340818371E-3</v>
      </c>
      <c r="M480" s="10">
        <f t="shared" si="37"/>
        <v>0.28092771148522216</v>
      </c>
      <c r="N480">
        <f t="shared" si="39"/>
        <v>6.9474169485222212E-2</v>
      </c>
    </row>
    <row r="481" spans="4:14" x14ac:dyDescent="0.2">
      <c r="D481"/>
      <c r="E481" s="19">
        <v>118.27019</v>
      </c>
      <c r="F481" s="19">
        <v>4999.6543000000001</v>
      </c>
      <c r="G481" s="20">
        <v>1.6805600000000001E-4</v>
      </c>
      <c r="H481" s="20">
        <v>1.5497599999999999E-8</v>
      </c>
      <c r="I481" s="21">
        <v>2.36865E-4</v>
      </c>
      <c r="J481" s="21">
        <f t="shared" si="38"/>
        <v>4.7376275595694686E-8</v>
      </c>
      <c r="K481" s="10">
        <f t="shared" si="35"/>
        <v>2.0267013331889999E-3</v>
      </c>
      <c r="L481" s="10">
        <f t="shared" si="36"/>
        <v>2.3903213331889998E-3</v>
      </c>
      <c r="M481" s="10">
        <f t="shared" si="37"/>
        <v>0.2827037582373163</v>
      </c>
      <c r="N481">
        <f t="shared" si="39"/>
        <v>6.9817416237316313E-2</v>
      </c>
    </row>
    <row r="482" spans="4:14" x14ac:dyDescent="0.2">
      <c r="D482"/>
      <c r="E482" s="19">
        <v>119.06057</v>
      </c>
      <c r="F482" s="19">
        <v>4999.6543000000001</v>
      </c>
      <c r="G482" s="20">
        <v>1.6788799999999999E-4</v>
      </c>
      <c r="H482" s="20">
        <v>2.1165999999999999E-8</v>
      </c>
      <c r="I482" s="21">
        <v>2.3669500000000001E-4</v>
      </c>
      <c r="J482" s="21">
        <f t="shared" si="38"/>
        <v>4.7342273244772146E-8</v>
      </c>
      <c r="K482" s="10">
        <f t="shared" si="35"/>
        <v>2.0252467526192994E-3</v>
      </c>
      <c r="L482" s="10">
        <f t="shared" si="36"/>
        <v>2.3888667526192993E-3</v>
      </c>
      <c r="M482" s="10">
        <f t="shared" si="37"/>
        <v>0.28441983722090275</v>
      </c>
      <c r="N482">
        <f t="shared" si="39"/>
        <v>7.0110811220902763E-2</v>
      </c>
    </row>
    <row r="483" spans="4:14" x14ac:dyDescent="0.2">
      <c r="D483"/>
      <c r="E483" s="19">
        <v>119.88363</v>
      </c>
      <c r="F483" s="19">
        <v>4999.6543000000001</v>
      </c>
      <c r="G483" s="20">
        <v>1.6773299999999999E-4</v>
      </c>
      <c r="H483" s="20">
        <v>1.9183500000000001E-8</v>
      </c>
      <c r="I483" s="21">
        <v>2.36534E-4</v>
      </c>
      <c r="J483" s="21">
        <f t="shared" si="38"/>
        <v>4.7310071018310203E-8</v>
      </c>
      <c r="K483" s="10">
        <f t="shared" si="35"/>
        <v>2.0238691792562298E-3</v>
      </c>
      <c r="L483" s="10">
        <f t="shared" si="36"/>
        <v>2.3874891792562297E-3</v>
      </c>
      <c r="M483" s="10">
        <f t="shared" si="37"/>
        <v>0.2862208693949575</v>
      </c>
      <c r="N483">
        <f t="shared" si="39"/>
        <v>7.0430335394957522E-2</v>
      </c>
    </row>
    <row r="484" spans="4:14" x14ac:dyDescent="0.2">
      <c r="D484"/>
      <c r="E484" s="19">
        <v>120.66911</v>
      </c>
      <c r="F484" s="19">
        <v>4999.6543000000001</v>
      </c>
      <c r="G484" s="20">
        <v>1.67567E-4</v>
      </c>
      <c r="H484" s="20">
        <v>2.3234199999999999E-8</v>
      </c>
      <c r="I484" s="21">
        <v>2.3635799999999999E-4</v>
      </c>
      <c r="J484" s="21">
        <f t="shared" si="38"/>
        <v>4.7274868584413925E-8</v>
      </c>
      <c r="K484" s="10">
        <f t="shared" si="35"/>
        <v>2.0223632605487754E-3</v>
      </c>
      <c r="L484" s="10">
        <f t="shared" si="36"/>
        <v>2.3859832605487752E-3</v>
      </c>
      <c r="M484" s="10">
        <f t="shared" si="37"/>
        <v>0.28791447652531882</v>
      </c>
      <c r="N484">
        <f t="shared" si="39"/>
        <v>7.0710078525318826E-2</v>
      </c>
    </row>
    <row r="485" spans="4:14" x14ac:dyDescent="0.2">
      <c r="D485"/>
      <c r="E485" s="19">
        <v>121.50311000000001</v>
      </c>
      <c r="F485" s="19">
        <v>4999.6543000000001</v>
      </c>
      <c r="G485" s="20">
        <v>1.674E-4</v>
      </c>
      <c r="H485" s="20">
        <v>1.92946E-8</v>
      </c>
      <c r="I485" s="21">
        <v>2.3619099999999999E-4</v>
      </c>
      <c r="J485" s="21">
        <f t="shared" si="38"/>
        <v>4.724146627497825E-8</v>
      </c>
      <c r="K485" s="10">
        <f t="shared" si="35"/>
        <v>2.0209343490479518E-3</v>
      </c>
      <c r="L485" s="10">
        <f t="shared" si="36"/>
        <v>2.3845543490479517E-3</v>
      </c>
      <c r="M485" s="10">
        <f t="shared" si="37"/>
        <v>0.28973076937335168</v>
      </c>
      <c r="N485">
        <f t="shared" si="39"/>
        <v>7.1025171373351681E-2</v>
      </c>
    </row>
    <row r="486" spans="4:14" x14ac:dyDescent="0.2">
      <c r="D486"/>
      <c r="E486" s="19">
        <v>122.38109</v>
      </c>
      <c r="F486" s="19">
        <v>4999.6543000000001</v>
      </c>
      <c r="G486" s="20">
        <v>1.6727499999999999E-4</v>
      </c>
      <c r="H486" s="20">
        <v>1.6195899999999999E-8</v>
      </c>
      <c r="I486" s="21">
        <v>2.3606899999999999E-4</v>
      </c>
      <c r="J486" s="21">
        <f t="shared" si="38"/>
        <v>4.7217064587845603E-8</v>
      </c>
      <c r="K486" s="10">
        <f t="shared" si="35"/>
        <v>2.0198904735802842E-3</v>
      </c>
      <c r="L486" s="10">
        <f t="shared" si="36"/>
        <v>2.3835104735802841E-3</v>
      </c>
      <c r="M486" s="10">
        <f t="shared" si="37"/>
        <v>0.29169660978317136</v>
      </c>
      <c r="N486">
        <f t="shared" si="39"/>
        <v>7.1410647783171369E-2</v>
      </c>
    </row>
    <row r="487" spans="4:14" x14ac:dyDescent="0.2">
      <c r="D487"/>
      <c r="E487" s="19">
        <v>123.22208000000001</v>
      </c>
      <c r="F487" s="19">
        <v>4999.6543000000001</v>
      </c>
      <c r="G487" s="20">
        <v>1.6708599999999999E-4</v>
      </c>
      <c r="H487" s="20">
        <v>1.5416200000000001E-8</v>
      </c>
      <c r="I487" s="21">
        <v>2.3587599999999999E-4</v>
      </c>
      <c r="J487" s="21">
        <f t="shared" si="38"/>
        <v>4.7178461918857065E-8</v>
      </c>
      <c r="K487" s="10">
        <f t="shared" si="35"/>
        <v>2.0182390968158594E-3</v>
      </c>
      <c r="L487" s="10">
        <f t="shared" si="36"/>
        <v>2.3818590968158592E-3</v>
      </c>
      <c r="M487" s="10">
        <f t="shared" si="37"/>
        <v>0.29349763217657154</v>
      </c>
      <c r="N487">
        <f t="shared" si="39"/>
        <v>7.1697888176571564E-2</v>
      </c>
    </row>
    <row r="488" spans="4:14" x14ac:dyDescent="0.2">
      <c r="D488"/>
      <c r="E488" s="19">
        <v>124.06605999999999</v>
      </c>
      <c r="F488" s="19">
        <v>4999.6543000000001</v>
      </c>
      <c r="G488" s="20">
        <v>1.66909E-4</v>
      </c>
      <c r="H488" s="20">
        <v>1.72983E-8</v>
      </c>
      <c r="I488" s="21">
        <v>2.3569899999999999E-4</v>
      </c>
      <c r="J488" s="21">
        <f t="shared" si="38"/>
        <v>4.7143059471131832E-8</v>
      </c>
      <c r="K488" s="10">
        <f t="shared" si="35"/>
        <v>2.0167246217521126E-3</v>
      </c>
      <c r="L488" s="10">
        <f t="shared" si="36"/>
        <v>2.3803446217521124E-3</v>
      </c>
      <c r="M488" s="10">
        <f t="shared" si="37"/>
        <v>0.29531997866297488</v>
      </c>
      <c r="N488">
        <f t="shared" si="39"/>
        <v>7.2001070662974884E-2</v>
      </c>
    </row>
    <row r="489" spans="4:14" x14ac:dyDescent="0.2">
      <c r="D489"/>
      <c r="E489" s="19">
        <v>124.92774</v>
      </c>
      <c r="F489" s="19">
        <v>4999.6543000000001</v>
      </c>
      <c r="G489" s="20">
        <v>1.6678999999999999E-4</v>
      </c>
      <c r="H489" s="20">
        <v>2.0901899999999999E-8</v>
      </c>
      <c r="I489" s="21">
        <v>2.3557299999999999E-4</v>
      </c>
      <c r="J489" s="21">
        <f t="shared" si="38"/>
        <v>4.7117857728683356E-8</v>
      </c>
      <c r="K489" s="10">
        <f t="shared" si="35"/>
        <v>2.0156465208592753E-3</v>
      </c>
      <c r="L489" s="10">
        <f t="shared" si="36"/>
        <v>2.3792665208592751E-3</v>
      </c>
      <c r="M489" s="10">
        <f t="shared" si="37"/>
        <v>0.29723638930861207</v>
      </c>
      <c r="N489">
        <f t="shared" si="39"/>
        <v>7.2366457308612103E-2</v>
      </c>
    </row>
    <row r="490" spans="4:14" x14ac:dyDescent="0.2">
      <c r="D490"/>
      <c r="E490" s="19">
        <v>125.7398</v>
      </c>
      <c r="F490" s="19">
        <v>4999.6543000000001</v>
      </c>
      <c r="G490" s="20">
        <v>1.6663100000000001E-4</v>
      </c>
      <c r="H490" s="20">
        <v>1.5659799999999998E-8</v>
      </c>
      <c r="I490" s="21">
        <v>2.35412E-4</v>
      </c>
      <c r="J490" s="21">
        <f t="shared" si="38"/>
        <v>4.708565550222142E-8</v>
      </c>
      <c r="K490" s="10">
        <f t="shared" si="35"/>
        <v>2.0142689474962061E-3</v>
      </c>
      <c r="L490" s="10">
        <f t="shared" si="36"/>
        <v>2.3778889474962059E-3</v>
      </c>
      <c r="M490" s="10">
        <f t="shared" si="37"/>
        <v>0.29899528068038345</v>
      </c>
      <c r="N490">
        <f t="shared" si="39"/>
        <v>7.2663640680383446E-2</v>
      </c>
    </row>
    <row r="491" spans="4:14" x14ac:dyDescent="0.2">
      <c r="D491"/>
      <c r="E491" s="19">
        <v>126.51921</v>
      </c>
      <c r="F491" s="19">
        <v>4999.6543000000001</v>
      </c>
      <c r="G491" s="20">
        <v>1.66484E-4</v>
      </c>
      <c r="H491" s="20">
        <v>1.85796E-8</v>
      </c>
      <c r="I491" s="21">
        <v>2.35255E-4</v>
      </c>
      <c r="J491" s="21">
        <f t="shared" si="38"/>
        <v>4.7054253331075312E-8</v>
      </c>
      <c r="K491" s="10">
        <f t="shared" si="35"/>
        <v>2.0129255995583063E-3</v>
      </c>
      <c r="L491" s="10">
        <f t="shared" si="36"/>
        <v>2.3765455995583061E-3</v>
      </c>
      <c r="M491" s="10">
        <f t="shared" si="37"/>
        <v>0.30067867178509322</v>
      </c>
      <c r="N491">
        <f t="shared" si="39"/>
        <v>7.2944093785093242E-2</v>
      </c>
    </row>
    <row r="492" spans="4:14" x14ac:dyDescent="0.2">
      <c r="D492"/>
      <c r="E492" s="19">
        <v>127.37325</v>
      </c>
      <c r="F492" s="19">
        <v>4999.6543000000001</v>
      </c>
      <c r="G492" s="20">
        <v>1.6629899999999999E-4</v>
      </c>
      <c r="H492" s="20">
        <v>1.81522E-8</v>
      </c>
      <c r="I492" s="21">
        <v>2.3508200000000001E-4</v>
      </c>
      <c r="J492" s="21">
        <f t="shared" si="38"/>
        <v>4.7019650938665899E-8</v>
      </c>
      <c r="K492" s="10">
        <f t="shared" si="35"/>
        <v>2.0114453499197288E-3</v>
      </c>
      <c r="L492" s="10">
        <f t="shared" si="36"/>
        <v>2.3750653499197286E-3</v>
      </c>
      <c r="M492" s="10">
        <f t="shared" si="37"/>
        <v>0.30251979258166306</v>
      </c>
      <c r="N492">
        <f t="shared" si="39"/>
        <v>7.3247942581663075E-2</v>
      </c>
    </row>
    <row r="493" spans="4:14" x14ac:dyDescent="0.2">
      <c r="D493"/>
      <c r="E493" s="19">
        <v>128.18779000000001</v>
      </c>
      <c r="F493" s="19">
        <v>4999.6543000000001</v>
      </c>
      <c r="G493" s="20">
        <v>1.6617499999999999E-4</v>
      </c>
      <c r="H493" s="20">
        <v>1.7046599999999999E-8</v>
      </c>
      <c r="I493" s="21">
        <v>2.3495699999999999E-4</v>
      </c>
      <c r="J493" s="21">
        <f t="shared" si="38"/>
        <v>4.6994649210046379E-8</v>
      </c>
      <c r="K493" s="10">
        <f t="shared" si="35"/>
        <v>2.0103758053831838E-3</v>
      </c>
      <c r="L493" s="10">
        <f t="shared" si="36"/>
        <v>2.3739958053831836E-3</v>
      </c>
      <c r="M493" s="10">
        <f t="shared" si="37"/>
        <v>0.30431727576134043</v>
      </c>
      <c r="N493">
        <f t="shared" si="39"/>
        <v>7.3579253761340419E-2</v>
      </c>
    </row>
    <row r="494" spans="4:14" x14ac:dyDescent="0.2">
      <c r="D494"/>
      <c r="E494" s="19">
        <v>129.02608000000001</v>
      </c>
      <c r="F494" s="19">
        <v>4999.6543000000001</v>
      </c>
      <c r="G494" s="20">
        <v>1.6599299999999999E-4</v>
      </c>
      <c r="H494" s="20">
        <v>1.6534300000000001E-8</v>
      </c>
      <c r="I494" s="21">
        <v>2.3476599999999999E-4</v>
      </c>
      <c r="J494" s="21">
        <f t="shared" si="38"/>
        <v>4.6956446568715758E-8</v>
      </c>
      <c r="K494" s="10">
        <f t="shared" si="35"/>
        <v>2.008741541331344E-3</v>
      </c>
      <c r="L494" s="10">
        <f t="shared" si="36"/>
        <v>2.3723615413313438E-3</v>
      </c>
      <c r="M494" s="10">
        <f t="shared" si="37"/>
        <v>0.30609651002074129</v>
      </c>
      <c r="N494">
        <f t="shared" si="39"/>
        <v>7.3849566020741289E-2</v>
      </c>
    </row>
    <row r="495" spans="4:14" x14ac:dyDescent="0.2">
      <c r="D495"/>
      <c r="E495" s="19">
        <v>129.83391</v>
      </c>
      <c r="F495" s="19">
        <v>4999.6543000000001</v>
      </c>
      <c r="G495" s="20">
        <v>1.6585300000000001E-4</v>
      </c>
      <c r="H495" s="20">
        <v>2.0216200000000001E-8</v>
      </c>
      <c r="I495" s="21">
        <v>2.34634E-4</v>
      </c>
      <c r="J495" s="21">
        <f t="shared" si="38"/>
        <v>4.6930044743293551E-8</v>
      </c>
      <c r="K495" s="10">
        <f t="shared" si="35"/>
        <v>2.0076121023007531E-3</v>
      </c>
      <c r="L495" s="10">
        <f t="shared" si="36"/>
        <v>2.371232102300753E-3</v>
      </c>
      <c r="M495" s="10">
        <f t="shared" si="37"/>
        <v>0.30786633535922675</v>
      </c>
      <c r="N495">
        <f t="shared" si="39"/>
        <v>7.4165297359226764E-2</v>
      </c>
    </row>
    <row r="496" spans="4:14" x14ac:dyDescent="0.2">
      <c r="D496"/>
      <c r="E496" s="19">
        <v>130.65638999999999</v>
      </c>
      <c r="F496" s="19">
        <v>4999.6543000000001</v>
      </c>
      <c r="G496" s="20">
        <v>1.6570300000000001E-4</v>
      </c>
      <c r="H496" s="20">
        <v>1.7163299999999999E-8</v>
      </c>
      <c r="I496" s="21">
        <v>2.34484E-4</v>
      </c>
      <c r="J496" s="21">
        <f t="shared" si="38"/>
        <v>4.690004266895013E-8</v>
      </c>
      <c r="K496" s="10">
        <f t="shared" si="35"/>
        <v>2.0063286488568996E-3</v>
      </c>
      <c r="L496" s="10">
        <f t="shared" si="36"/>
        <v>2.3699486488568994E-3</v>
      </c>
      <c r="M496" s="10">
        <f t="shared" si="37"/>
        <v>0.30964893494502005</v>
      </c>
      <c r="N496">
        <f t="shared" si="39"/>
        <v>7.4467432945020104E-2</v>
      </c>
    </row>
    <row r="497" spans="4:14" x14ac:dyDescent="0.2">
      <c r="D497"/>
      <c r="E497" s="19">
        <v>131.49664000000001</v>
      </c>
      <c r="F497" s="19">
        <v>4999.6543000000001</v>
      </c>
      <c r="G497" s="20">
        <v>1.6552200000000001E-4</v>
      </c>
      <c r="H497" s="20">
        <v>1.65918E-8</v>
      </c>
      <c r="I497" s="21">
        <v>2.343E-4</v>
      </c>
      <c r="J497" s="21">
        <f t="shared" si="38"/>
        <v>4.6863240124422203E-8</v>
      </c>
      <c r="K497" s="10">
        <f t="shared" si="35"/>
        <v>2.0047542792991061E-3</v>
      </c>
      <c r="L497" s="10">
        <f t="shared" si="36"/>
        <v>2.3683742792991059E-3</v>
      </c>
      <c r="M497" s="10">
        <f t="shared" si="37"/>
        <v>0.31143325999025401</v>
      </c>
      <c r="N497">
        <f t="shared" si="39"/>
        <v>7.4739307990253995E-2</v>
      </c>
    </row>
    <row r="498" spans="4:14" x14ac:dyDescent="0.2">
      <c r="D498"/>
      <c r="E498" s="19">
        <v>132.30438000000001</v>
      </c>
      <c r="F498" s="19">
        <v>4999.6543000000001</v>
      </c>
      <c r="G498" s="20">
        <v>1.65398E-4</v>
      </c>
      <c r="H498" s="20">
        <v>2.0792600000000001E-8</v>
      </c>
      <c r="I498" s="21">
        <v>2.34169E-4</v>
      </c>
      <c r="J498" s="21">
        <f t="shared" si="38"/>
        <v>4.6837038312828944E-8</v>
      </c>
      <c r="K498" s="10">
        <f t="shared" si="35"/>
        <v>2.0036333966248071E-3</v>
      </c>
      <c r="L498" s="10">
        <f t="shared" si="36"/>
        <v>2.3672533966248069E-3</v>
      </c>
      <c r="M498" s="10">
        <f t="shared" si="37"/>
        <v>0.31319799294333922</v>
      </c>
      <c r="N498">
        <f t="shared" si="39"/>
        <v>7.5050108943339189E-2</v>
      </c>
    </row>
    <row r="499" spans="4:14" x14ac:dyDescent="0.2">
      <c r="D499"/>
      <c r="E499" s="19">
        <v>133.12755999999999</v>
      </c>
      <c r="F499" s="19">
        <v>4999.6543000000001</v>
      </c>
      <c r="G499" s="20">
        <v>1.65234E-4</v>
      </c>
      <c r="H499" s="20">
        <v>1.7468800000000002E-8</v>
      </c>
      <c r="I499" s="21">
        <v>2.34E-4</v>
      </c>
      <c r="J499" s="21">
        <f t="shared" si="38"/>
        <v>4.680323597573536E-8</v>
      </c>
      <c r="K499" s="10">
        <f t="shared" si="35"/>
        <v>2.0021873724113989E-3</v>
      </c>
      <c r="L499" s="10">
        <f t="shared" si="36"/>
        <v>2.3658073724113987E-3</v>
      </c>
      <c r="M499" s="10">
        <f t="shared" si="37"/>
        <v>0.3149541629191408</v>
      </c>
      <c r="N499">
        <f t="shared" si="39"/>
        <v>7.5324554919140835E-2</v>
      </c>
    </row>
    <row r="500" spans="4:14" x14ac:dyDescent="0.2">
      <c r="D500"/>
      <c r="E500" s="19">
        <v>133.99876</v>
      </c>
      <c r="F500" s="19">
        <v>4999.6543000000001</v>
      </c>
      <c r="G500" s="20">
        <v>1.6508000000000001E-4</v>
      </c>
      <c r="H500" s="20">
        <v>1.5066800000000001E-8</v>
      </c>
      <c r="I500" s="21">
        <v>2.3384799999999999E-4</v>
      </c>
      <c r="J500" s="21">
        <f t="shared" si="38"/>
        <v>4.6772833873734027E-8</v>
      </c>
      <c r="K500" s="10">
        <f t="shared" si="35"/>
        <v>2.0008868062549607E-3</v>
      </c>
      <c r="L500" s="10">
        <f t="shared" si="36"/>
        <v>2.3645068062549605E-3</v>
      </c>
      <c r="M500" s="10">
        <f t="shared" si="37"/>
        <v>0.31684098004972494</v>
      </c>
      <c r="N500">
        <f t="shared" si="39"/>
        <v>7.5643212049724962E-2</v>
      </c>
    </row>
    <row r="501" spans="4:14" x14ac:dyDescent="0.2">
      <c r="D501"/>
      <c r="E501" s="19">
        <v>134.83294000000001</v>
      </c>
      <c r="F501" s="19">
        <v>4999.6543000000001</v>
      </c>
      <c r="G501" s="20">
        <v>1.6491499999999999E-4</v>
      </c>
      <c r="H501" s="20">
        <v>1.7673600000000002E-8</v>
      </c>
      <c r="I501" s="21">
        <v>2.33682E-4</v>
      </c>
      <c r="J501" s="21">
        <f t="shared" si="38"/>
        <v>4.6739631578127308E-8</v>
      </c>
      <c r="K501" s="10">
        <f t="shared" si="35"/>
        <v>1.9994664511104295E-3</v>
      </c>
      <c r="L501" s="10">
        <f t="shared" si="36"/>
        <v>2.3630864511104293E-3</v>
      </c>
      <c r="M501" s="10">
        <f t="shared" si="37"/>
        <v>0.31862189367738547</v>
      </c>
      <c r="N501">
        <f t="shared" si="39"/>
        <v>7.592260167738546E-2</v>
      </c>
    </row>
    <row r="502" spans="4:14" x14ac:dyDescent="0.2">
      <c r="D502"/>
      <c r="E502" s="19">
        <v>135.65466000000001</v>
      </c>
      <c r="F502" s="19">
        <v>4999.6543000000001</v>
      </c>
      <c r="G502" s="20">
        <v>1.6477199999999999E-4</v>
      </c>
      <c r="H502" s="20">
        <v>1.7046100000000001E-8</v>
      </c>
      <c r="I502" s="21">
        <v>2.3353299999999999E-4</v>
      </c>
      <c r="J502" s="21">
        <f t="shared" si="38"/>
        <v>4.6709829517612842E-8</v>
      </c>
      <c r="K502" s="10">
        <f t="shared" si="35"/>
        <v>1.9981915540228682E-3</v>
      </c>
      <c r="L502" s="10">
        <f t="shared" si="36"/>
        <v>2.3618115540228681E-3</v>
      </c>
      <c r="M502" s="10">
        <f t="shared" si="37"/>
        <v>0.3203907433450438</v>
      </c>
      <c r="N502">
        <f t="shared" si="39"/>
        <v>7.6212355345043808E-2</v>
      </c>
    </row>
    <row r="503" spans="4:14" x14ac:dyDescent="0.2">
      <c r="D503"/>
      <c r="E503" s="19">
        <v>136.44305</v>
      </c>
      <c r="F503" s="19">
        <v>4999.6543000000001</v>
      </c>
      <c r="G503" s="20">
        <v>1.64618E-4</v>
      </c>
      <c r="H503" s="20">
        <v>1.7605000000000001E-8</v>
      </c>
      <c r="I503" s="21">
        <v>2.3337299999999999E-4</v>
      </c>
      <c r="J503" s="21">
        <f t="shared" si="38"/>
        <v>4.6677827304979861E-8</v>
      </c>
      <c r="K503" s="10">
        <f t="shared" si="35"/>
        <v>1.9968225370160914E-3</v>
      </c>
      <c r="L503" s="10">
        <f t="shared" si="36"/>
        <v>2.3604425370160912E-3</v>
      </c>
      <c r="M503" s="10">
        <f t="shared" si="37"/>
        <v>0.3220659791002134</v>
      </c>
      <c r="N503">
        <f t="shared" si="39"/>
        <v>7.6468489100213394E-2</v>
      </c>
    </row>
    <row r="504" spans="4:14" x14ac:dyDescent="0.2">
      <c r="D504"/>
      <c r="E504" s="19">
        <v>137.26732999999999</v>
      </c>
      <c r="F504" s="19">
        <v>4999.6543000000001</v>
      </c>
      <c r="G504" s="20">
        <v>1.64482E-4</v>
      </c>
      <c r="H504" s="20">
        <v>1.7095100000000001E-8</v>
      </c>
      <c r="I504" s="21">
        <v>2.3324000000000001E-4</v>
      </c>
      <c r="J504" s="21">
        <f t="shared" si="38"/>
        <v>4.6651225465728699E-8</v>
      </c>
      <c r="K504" s="10">
        <f t="shared" si="35"/>
        <v>1.9956845416292082E-3</v>
      </c>
      <c r="L504" s="10">
        <f t="shared" si="36"/>
        <v>2.3593045416292081E-3</v>
      </c>
      <c r="M504" s="10">
        <f t="shared" si="37"/>
        <v>0.3238554350863152</v>
      </c>
      <c r="N504">
        <f t="shared" si="39"/>
        <v>7.677424108631524E-2</v>
      </c>
    </row>
    <row r="505" spans="4:14" x14ac:dyDescent="0.2">
      <c r="D505"/>
      <c r="E505" s="19">
        <v>138.09438</v>
      </c>
      <c r="F505" s="19">
        <v>4999.6543000000001</v>
      </c>
      <c r="G505" s="20">
        <v>1.6434800000000001E-4</v>
      </c>
      <c r="H505" s="20">
        <v>1.8159800000000001E-8</v>
      </c>
      <c r="I505" s="21">
        <v>2.3310400000000001E-4</v>
      </c>
      <c r="J505" s="21">
        <f t="shared" si="38"/>
        <v>4.6624023584990664E-8</v>
      </c>
      <c r="K505" s="10">
        <f t="shared" si="35"/>
        <v>1.9945208771734477E-3</v>
      </c>
      <c r="L505" s="10">
        <f t="shared" si="36"/>
        <v>2.3581408771734475E-3</v>
      </c>
      <c r="M505" s="10">
        <f t="shared" si="37"/>
        <v>0.32564600238592339</v>
      </c>
      <c r="N505">
        <f t="shared" si="39"/>
        <v>7.7076118385923389E-2</v>
      </c>
    </row>
    <row r="506" spans="4:14" x14ac:dyDescent="0.2">
      <c r="D506"/>
      <c r="E506" s="19">
        <v>138.94606999999999</v>
      </c>
      <c r="F506" s="19">
        <v>4999.6543000000001</v>
      </c>
      <c r="G506" s="20">
        <v>1.6422600000000001E-4</v>
      </c>
      <c r="H506" s="20">
        <v>1.78733E-8</v>
      </c>
      <c r="I506" s="21">
        <v>2.3298500000000001E-4</v>
      </c>
      <c r="J506" s="21">
        <f t="shared" si="38"/>
        <v>4.6600221939344889E-8</v>
      </c>
      <c r="K506" s="10">
        <f t="shared" si="35"/>
        <v>1.9935026707746575E-3</v>
      </c>
      <c r="L506" s="10">
        <f t="shared" si="36"/>
        <v>2.3571226707746573E-3</v>
      </c>
      <c r="M506" s="10">
        <f t="shared" si="37"/>
        <v>0.32751293161204248</v>
      </c>
      <c r="N506">
        <f t="shared" si="39"/>
        <v>7.741000561204249E-2</v>
      </c>
    </row>
    <row r="507" spans="4:14" x14ac:dyDescent="0.2">
      <c r="D507"/>
      <c r="E507" s="19">
        <v>139.77628000000001</v>
      </c>
      <c r="F507" s="19">
        <v>4999.6543000000001</v>
      </c>
      <c r="G507" s="20">
        <v>1.6403000000000001E-4</v>
      </c>
      <c r="H507" s="20">
        <v>1.74353E-8</v>
      </c>
      <c r="I507" s="21">
        <v>2.3279E-4</v>
      </c>
      <c r="J507" s="21">
        <f t="shared" si="38"/>
        <v>4.6561219242698441E-8</v>
      </c>
      <c r="K507" s="10">
        <f t="shared" si="35"/>
        <v>1.991834181297648E-3</v>
      </c>
      <c r="L507" s="10">
        <f t="shared" si="36"/>
        <v>2.3554541812976478E-3</v>
      </c>
      <c r="M507" s="10">
        <f t="shared" si="37"/>
        <v>0.32923662317223079</v>
      </c>
      <c r="N507">
        <f t="shared" si="39"/>
        <v>7.7639319172230797E-2</v>
      </c>
    </row>
    <row r="508" spans="4:14" x14ac:dyDescent="0.2">
      <c r="D508"/>
      <c r="E508" s="19">
        <v>140.60874000000001</v>
      </c>
      <c r="F508" s="19">
        <v>4999.6543000000001</v>
      </c>
      <c r="G508" s="20">
        <v>1.63895E-4</v>
      </c>
      <c r="H508" s="20">
        <v>1.4642299999999999E-8</v>
      </c>
      <c r="I508" s="21">
        <v>2.32654E-4</v>
      </c>
      <c r="J508" s="21">
        <f t="shared" si="38"/>
        <v>4.6534017361960406E-8</v>
      </c>
      <c r="K508" s="10">
        <f t="shared" si="35"/>
        <v>1.9906705168418874E-3</v>
      </c>
      <c r="L508" s="10">
        <f t="shared" si="36"/>
        <v>2.3542905168418872E-3</v>
      </c>
      <c r="M508" s="10">
        <f t="shared" si="37"/>
        <v>0.33103382316708657</v>
      </c>
      <c r="N508">
        <f t="shared" si="39"/>
        <v>7.7938091167086554E-2</v>
      </c>
    </row>
    <row r="509" spans="4:14" x14ac:dyDescent="0.2">
      <c r="D509"/>
      <c r="E509" s="19">
        <v>141.42496</v>
      </c>
      <c r="F509" s="19">
        <v>4999.6543000000001</v>
      </c>
      <c r="G509" s="20">
        <v>1.6375499999999999E-4</v>
      </c>
      <c r="H509" s="20">
        <v>1.74905E-8</v>
      </c>
      <c r="I509" s="21">
        <v>2.32506E-4</v>
      </c>
      <c r="J509" s="21">
        <f t="shared" si="38"/>
        <v>4.6504415315274895E-8</v>
      </c>
      <c r="K509" s="10">
        <f t="shared" si="35"/>
        <v>1.9894041761106184E-3</v>
      </c>
      <c r="L509" s="10">
        <f t="shared" si="36"/>
        <v>2.3530241761106183E-3</v>
      </c>
      <c r="M509" s="10">
        <f t="shared" si="37"/>
        <v>0.33277634998547712</v>
      </c>
      <c r="N509">
        <f t="shared" si="39"/>
        <v>7.8211421985477148E-2</v>
      </c>
    </row>
    <row r="510" spans="4:14" x14ac:dyDescent="0.2">
      <c r="D510"/>
      <c r="E510" s="19">
        <v>142.26002</v>
      </c>
      <c r="F510" s="19">
        <v>4999.6543000000001</v>
      </c>
      <c r="G510" s="20">
        <v>1.63616E-4</v>
      </c>
      <c r="H510" s="20">
        <v>1.69336E-8</v>
      </c>
      <c r="I510" s="21">
        <v>2.32368E-4</v>
      </c>
      <c r="J510" s="21">
        <f t="shared" si="38"/>
        <v>4.647681340687895E-8</v>
      </c>
      <c r="K510" s="10">
        <f t="shared" si="35"/>
        <v>1.9882233989422732E-3</v>
      </c>
      <c r="L510" s="10">
        <f t="shared" si="36"/>
        <v>2.351843398942273E-3</v>
      </c>
      <c r="M510" s="10">
        <f t="shared" si="37"/>
        <v>0.33457328897039573</v>
      </c>
      <c r="N510">
        <f t="shared" si="39"/>
        <v>7.8505252970395747E-2</v>
      </c>
    </row>
    <row r="511" spans="4:14" x14ac:dyDescent="0.2">
      <c r="D511"/>
      <c r="E511" s="19">
        <v>143.13693000000001</v>
      </c>
      <c r="F511" s="19">
        <v>4999.6543000000001</v>
      </c>
      <c r="G511" s="20">
        <v>1.63461E-4</v>
      </c>
      <c r="H511" s="20">
        <v>1.7655799999999999E-8</v>
      </c>
      <c r="I511" s="21">
        <v>2.3221299999999999E-4</v>
      </c>
      <c r="J511" s="21">
        <f t="shared" si="38"/>
        <v>4.6445811263390745E-8</v>
      </c>
      <c r="K511" s="10">
        <f t="shared" si="35"/>
        <v>1.986897163716958E-3</v>
      </c>
      <c r="L511" s="10">
        <f t="shared" si="36"/>
        <v>2.3505171637169578E-3</v>
      </c>
      <c r="M511" s="10">
        <f t="shared" si="37"/>
        <v>0.33644581072675273</v>
      </c>
      <c r="N511">
        <f t="shared" si="39"/>
        <v>7.8799336726752739E-2</v>
      </c>
    </row>
    <row r="512" spans="4:14" x14ac:dyDescent="0.2">
      <c r="D512"/>
      <c r="E512" s="19">
        <v>143.96441999999999</v>
      </c>
      <c r="F512" s="19">
        <v>4999.6543000000001</v>
      </c>
      <c r="G512" s="20">
        <v>1.6331000000000001E-4</v>
      </c>
      <c r="H512" s="20">
        <v>1.74503E-8</v>
      </c>
      <c r="I512" s="21">
        <v>2.32057E-4</v>
      </c>
      <c r="J512" s="21">
        <f t="shared" si="38"/>
        <v>4.6414609106073592E-8</v>
      </c>
      <c r="K512" s="10">
        <f t="shared" si="35"/>
        <v>1.9855623721353505E-3</v>
      </c>
      <c r="L512" s="10">
        <f t="shared" si="36"/>
        <v>2.3491823721353503E-3</v>
      </c>
      <c r="M512" s="10">
        <f t="shared" si="37"/>
        <v>0.33819867767868983</v>
      </c>
      <c r="N512">
        <f t="shared" si="39"/>
        <v>7.9062721678689871E-2</v>
      </c>
    </row>
    <row r="513" spans="4:14" x14ac:dyDescent="0.2">
      <c r="D513"/>
      <c r="E513" s="19">
        <v>144.79929999999999</v>
      </c>
      <c r="F513" s="19">
        <v>4999.6543000000001</v>
      </c>
      <c r="G513" s="20">
        <v>1.63208E-4</v>
      </c>
      <c r="H513" s="20">
        <v>1.99672E-8</v>
      </c>
      <c r="I513" s="21">
        <v>2.31952E-4</v>
      </c>
      <c r="J513" s="21">
        <f t="shared" si="38"/>
        <v>4.6393607654033197E-8</v>
      </c>
      <c r="K513" s="10">
        <f t="shared" si="35"/>
        <v>1.9846639547246529E-3</v>
      </c>
      <c r="L513" s="10">
        <f t="shared" si="36"/>
        <v>2.3482839547246527E-3</v>
      </c>
      <c r="M513" s="10">
        <f t="shared" si="37"/>
        <v>0.34002987284536135</v>
      </c>
      <c r="N513">
        <f t="shared" si="39"/>
        <v>7.9391132845361409E-2</v>
      </c>
    </row>
    <row r="514" spans="4:14" x14ac:dyDescent="0.2">
      <c r="D514"/>
      <c r="E514" s="19">
        <v>145.58089000000001</v>
      </c>
      <c r="F514" s="19">
        <v>4999.6543000000001</v>
      </c>
      <c r="G514" s="20">
        <v>1.6304899999999999E-4</v>
      </c>
      <c r="H514" s="20">
        <v>1.98043E-8</v>
      </c>
      <c r="I514" s="21">
        <v>2.3180499999999999E-4</v>
      </c>
      <c r="J514" s="21">
        <f t="shared" si="38"/>
        <v>4.6364205621176648E-8</v>
      </c>
      <c r="K514" s="10">
        <f t="shared" si="35"/>
        <v>1.9834061703496767E-3</v>
      </c>
      <c r="L514" s="10">
        <f t="shared" si="36"/>
        <v>2.3470261703496765E-3</v>
      </c>
      <c r="M514" s="10">
        <f t="shared" si="37"/>
        <v>0.34168215873279756</v>
      </c>
      <c r="N514">
        <f t="shared" si="39"/>
        <v>7.9636556732797528E-2</v>
      </c>
    </row>
    <row r="515" spans="4:14" x14ac:dyDescent="0.2">
      <c r="D515"/>
      <c r="E515" s="19">
        <v>146.38577000000001</v>
      </c>
      <c r="F515" s="19">
        <v>4999.6543000000001</v>
      </c>
      <c r="G515" s="20">
        <v>1.6291299999999999E-4</v>
      </c>
      <c r="H515" s="20">
        <v>1.97706E-8</v>
      </c>
      <c r="I515" s="21">
        <v>2.3166500000000001E-4</v>
      </c>
      <c r="J515" s="21">
        <f t="shared" si="38"/>
        <v>4.6336203685122792E-8</v>
      </c>
      <c r="K515" s="10">
        <f t="shared" si="35"/>
        <v>1.9822082804687468E-3</v>
      </c>
      <c r="L515" s="10">
        <f t="shared" si="36"/>
        <v>2.3458282804687466E-3</v>
      </c>
      <c r="M515" s="10">
        <f t="shared" si="37"/>
        <v>0.34339587912419345</v>
      </c>
      <c r="N515">
        <f t="shared" si="39"/>
        <v>7.9901493124193451E-2</v>
      </c>
    </row>
    <row r="516" spans="4:14" x14ac:dyDescent="0.2">
      <c r="D516"/>
      <c r="E516" s="19">
        <v>147.21370999999999</v>
      </c>
      <c r="F516" s="19">
        <v>4999.6543000000001</v>
      </c>
      <c r="G516" s="20">
        <v>1.6277300000000001E-4</v>
      </c>
      <c r="H516" s="20">
        <v>1.6982100000000002E-8</v>
      </c>
      <c r="I516" s="21">
        <v>2.3152599999999999E-4</v>
      </c>
      <c r="J516" s="21">
        <f t="shared" si="38"/>
        <v>4.6308401762897885E-8</v>
      </c>
      <c r="K516" s="10">
        <f t="shared" si="35"/>
        <v>1.9810189469441093E-3</v>
      </c>
      <c r="L516" s="10">
        <f t="shared" si="36"/>
        <v>2.3446389469441091E-3</v>
      </c>
      <c r="M516" s="10">
        <f t="shared" si="37"/>
        <v>0.34516299799013545</v>
      </c>
      <c r="N516">
        <f t="shared" si="39"/>
        <v>8.0178319990135458E-2</v>
      </c>
    </row>
    <row r="517" spans="4:14" x14ac:dyDescent="0.2">
      <c r="D517"/>
      <c r="E517" s="19">
        <v>148.07463999999999</v>
      </c>
      <c r="F517" s="19">
        <v>4999.6543000000001</v>
      </c>
      <c r="G517" s="20">
        <v>1.6265600000000001E-4</v>
      </c>
      <c r="H517" s="20">
        <v>2.0224899999999999E-8</v>
      </c>
      <c r="I517" s="21">
        <v>2.3139600000000001E-4</v>
      </c>
      <c r="J517" s="21">
        <f t="shared" si="38"/>
        <v>4.6282399965133588E-8</v>
      </c>
      <c r="K517" s="10">
        <f t="shared" ref="K517:K580" si="40">J517*B$6</f>
        <v>1.9799066206261031E-3</v>
      </c>
      <c r="L517" s="10">
        <f t="shared" ref="L517:L580" si="41">K517+B$7</f>
        <v>2.3435266206261029E-3</v>
      </c>
      <c r="M517" s="10">
        <f t="shared" ref="M517:M580" si="42">L517*E517</f>
        <v>0.34701686067962673</v>
      </c>
      <c r="N517">
        <f t="shared" si="39"/>
        <v>8.0482508679626766E-2</v>
      </c>
    </row>
    <row r="518" spans="4:14" x14ac:dyDescent="0.2">
      <c r="D518"/>
      <c r="E518" s="19">
        <v>148.87952999999999</v>
      </c>
      <c r="F518" s="19">
        <v>4999.6543000000001</v>
      </c>
      <c r="G518" s="20">
        <v>1.6249299999999999E-4</v>
      </c>
      <c r="H518" s="20">
        <v>2.1987399999999999E-8</v>
      </c>
      <c r="I518" s="21">
        <v>2.31237E-4</v>
      </c>
      <c r="J518" s="21">
        <f t="shared" ref="J518:J581" si="43">I518/F518</f>
        <v>4.6250597766329563E-8</v>
      </c>
      <c r="K518" s="10">
        <f t="shared" si="40"/>
        <v>1.9785461599756181E-3</v>
      </c>
      <c r="L518" s="10">
        <f t="shared" si="41"/>
        <v>2.3421661599756179E-3</v>
      </c>
      <c r="M518" s="10">
        <f t="shared" si="42"/>
        <v>0.3487005970790748</v>
      </c>
      <c r="N518">
        <f t="shared" ref="N518:N581" si="44">((M518/E518)-$B$8)*E518</f>
        <v>8.0717443079074816E-2</v>
      </c>
    </row>
    <row r="519" spans="4:14" x14ac:dyDescent="0.2">
      <c r="D519"/>
      <c r="E519" s="19">
        <v>149.74476999999999</v>
      </c>
      <c r="F519" s="19">
        <v>4999.6543000000001</v>
      </c>
      <c r="G519" s="20">
        <v>1.62394E-4</v>
      </c>
      <c r="H519" s="20">
        <v>1.8493400000000001E-8</v>
      </c>
      <c r="I519" s="21">
        <v>2.31141E-4</v>
      </c>
      <c r="J519" s="21">
        <f t="shared" si="43"/>
        <v>4.6231396438749772E-8</v>
      </c>
      <c r="K519" s="10">
        <f t="shared" si="40"/>
        <v>1.9777247497715519E-3</v>
      </c>
      <c r="L519" s="10">
        <f t="shared" si="41"/>
        <v>2.3413447497715517E-3</v>
      </c>
      <c r="M519" s="10">
        <f t="shared" si="42"/>
        <v>0.35060413104524851</v>
      </c>
      <c r="N519">
        <f t="shared" si="44"/>
        <v>8.1063545045248556E-2</v>
      </c>
    </row>
    <row r="520" spans="4:14" x14ac:dyDescent="0.2">
      <c r="D520"/>
      <c r="E520" s="19">
        <v>150.60400999999999</v>
      </c>
      <c r="F520" s="19">
        <v>4999.6543000000001</v>
      </c>
      <c r="G520" s="20">
        <v>1.62239E-4</v>
      </c>
      <c r="H520" s="20">
        <v>1.6478E-8</v>
      </c>
      <c r="I520" s="21">
        <v>2.3098699999999999E-4</v>
      </c>
      <c r="J520" s="21">
        <f t="shared" si="43"/>
        <v>4.6200594309090529E-8</v>
      </c>
      <c r="K520" s="10">
        <f t="shared" si="40"/>
        <v>1.976407070902529E-3</v>
      </c>
      <c r="L520" s="10">
        <f t="shared" si="41"/>
        <v>2.3400270709025288E-3</v>
      </c>
      <c r="M520" s="10">
        <f t="shared" si="42"/>
        <v>0.35241746038647515</v>
      </c>
      <c r="N520">
        <f t="shared" si="44"/>
        <v>8.1330242386475154E-2</v>
      </c>
    </row>
    <row r="521" spans="4:14" x14ac:dyDescent="0.2">
      <c r="D521"/>
      <c r="E521" s="19">
        <v>151.45885000000001</v>
      </c>
      <c r="F521" s="19">
        <v>4999.6543000000001</v>
      </c>
      <c r="G521" s="20">
        <v>1.6209800000000001E-4</v>
      </c>
      <c r="H521" s="20">
        <v>1.6492599999999999E-8</v>
      </c>
      <c r="I521" s="21">
        <v>2.30836E-4</v>
      </c>
      <c r="J521" s="21">
        <f t="shared" si="43"/>
        <v>4.6170392220918152E-8</v>
      </c>
      <c r="K521" s="10">
        <f t="shared" si="40"/>
        <v>1.9751150611023831E-3</v>
      </c>
      <c r="L521" s="10">
        <f t="shared" si="41"/>
        <v>2.3387350611023829E-3</v>
      </c>
      <c r="M521" s="10">
        <f t="shared" si="42"/>
        <v>0.3542221228092467</v>
      </c>
      <c r="N521">
        <f t="shared" si="44"/>
        <v>8.1596192809246668E-2</v>
      </c>
    </row>
    <row r="522" spans="4:14" x14ac:dyDescent="0.2">
      <c r="D522"/>
      <c r="E522" s="19">
        <v>152.26920000000001</v>
      </c>
      <c r="F522" s="19">
        <v>4999.6543000000001</v>
      </c>
      <c r="G522" s="20">
        <v>1.6196599999999999E-4</v>
      </c>
      <c r="H522" s="20">
        <v>1.5956699999999999E-8</v>
      </c>
      <c r="I522" s="21">
        <v>2.3070499999999999E-4</v>
      </c>
      <c r="J522" s="21">
        <f t="shared" si="43"/>
        <v>4.61441904093249E-8</v>
      </c>
      <c r="K522" s="10">
        <f t="shared" si="40"/>
        <v>1.9739941784280846E-3</v>
      </c>
      <c r="L522" s="10">
        <f t="shared" si="41"/>
        <v>2.3376141784280844E-3</v>
      </c>
      <c r="M522" s="10">
        <f t="shared" si="42"/>
        <v>0.35594664085790167</v>
      </c>
      <c r="N522">
        <f t="shared" si="44"/>
        <v>8.1862080857901684E-2</v>
      </c>
    </row>
    <row r="523" spans="4:14" x14ac:dyDescent="0.2">
      <c r="D523"/>
      <c r="E523" s="19">
        <v>153.07946999999999</v>
      </c>
      <c r="F523" s="19">
        <v>4999.6543000000001</v>
      </c>
      <c r="G523" s="20">
        <v>1.6182100000000001E-4</v>
      </c>
      <c r="H523" s="20">
        <v>1.8409700000000001E-8</v>
      </c>
      <c r="I523" s="21">
        <v>2.30552E-4</v>
      </c>
      <c r="J523" s="21">
        <f t="shared" si="43"/>
        <v>4.6113588293494613E-8</v>
      </c>
      <c r="K523" s="10">
        <f t="shared" si="40"/>
        <v>1.972685055915354E-3</v>
      </c>
      <c r="L523" s="10">
        <f t="shared" si="41"/>
        <v>2.3363050559153538E-3</v>
      </c>
      <c r="M523" s="10">
        <f t="shared" si="42"/>
        <v>0.3576403397178427</v>
      </c>
      <c r="N523">
        <f t="shared" si="44"/>
        <v>8.2097293717842731E-2</v>
      </c>
    </row>
    <row r="524" spans="4:14" x14ac:dyDescent="0.2">
      <c r="D524"/>
      <c r="E524" s="19">
        <v>153.8817</v>
      </c>
      <c r="F524" s="19">
        <v>4999.6543000000001</v>
      </c>
      <c r="G524" s="20">
        <v>1.6172800000000001E-4</v>
      </c>
      <c r="H524" s="20">
        <v>1.40121E-8</v>
      </c>
      <c r="I524" s="21">
        <v>2.3047000000000001E-4</v>
      </c>
      <c r="J524" s="21">
        <f t="shared" si="43"/>
        <v>4.6097187159520209E-8</v>
      </c>
      <c r="K524" s="10">
        <f t="shared" si="40"/>
        <v>1.9719834346993807E-3</v>
      </c>
      <c r="L524" s="10">
        <f t="shared" si="41"/>
        <v>2.3356034346993806E-3</v>
      </c>
      <c r="M524" s="10">
        <f t="shared" si="42"/>
        <v>0.35940662705737964</v>
      </c>
      <c r="N524">
        <f t="shared" si="44"/>
        <v>8.241956705737967E-2</v>
      </c>
    </row>
    <row r="525" spans="4:14" x14ac:dyDescent="0.2">
      <c r="D525"/>
      <c r="E525" s="19">
        <v>154.74983</v>
      </c>
      <c r="F525" s="19">
        <v>4999.6543000000001</v>
      </c>
      <c r="G525" s="20">
        <v>1.6156100000000001E-4</v>
      </c>
      <c r="H525" s="20">
        <v>1.2979500000000001E-8</v>
      </c>
      <c r="I525" s="21">
        <v>2.30289E-4</v>
      </c>
      <c r="J525" s="21">
        <f t="shared" si="43"/>
        <v>4.6060984656479147E-8</v>
      </c>
      <c r="K525" s="10">
        <f t="shared" si="40"/>
        <v>1.9704347342104642E-3</v>
      </c>
      <c r="L525" s="10">
        <f t="shared" si="41"/>
        <v>2.334054734210464E-3</v>
      </c>
      <c r="M525" s="10">
        <f t="shared" si="42"/>
        <v>0.36119457332976451</v>
      </c>
      <c r="N525">
        <f t="shared" si="44"/>
        <v>8.2644879329764498E-2</v>
      </c>
    </row>
    <row r="526" spans="4:14" x14ac:dyDescent="0.2">
      <c r="D526"/>
      <c r="E526" s="19">
        <v>155.56605999999999</v>
      </c>
      <c r="F526" s="19">
        <v>4999.6543000000001</v>
      </c>
      <c r="G526" s="20">
        <v>1.61447E-4</v>
      </c>
      <c r="H526" s="20">
        <v>2.9570299999999999E-8</v>
      </c>
      <c r="I526" s="21">
        <v>2.3017E-4</v>
      </c>
      <c r="J526" s="21">
        <f t="shared" si="43"/>
        <v>4.6037183010833365E-8</v>
      </c>
      <c r="K526" s="10">
        <f t="shared" si="40"/>
        <v>1.969416527811674E-3</v>
      </c>
      <c r="L526" s="10">
        <f t="shared" si="41"/>
        <v>2.3330365278116738E-3</v>
      </c>
      <c r="M526" s="10">
        <f t="shared" si="42"/>
        <v>0.36294130046774253</v>
      </c>
      <c r="N526">
        <f t="shared" si="44"/>
        <v>8.2922392467742523E-2</v>
      </c>
    </row>
    <row r="527" spans="4:14" x14ac:dyDescent="0.2">
      <c r="D527"/>
      <c r="E527" s="19">
        <v>156.36729</v>
      </c>
      <c r="F527" s="19">
        <v>4999.6543000000001</v>
      </c>
      <c r="G527" s="20">
        <v>1.6130100000000001E-4</v>
      </c>
      <c r="H527" s="20">
        <v>1.9605700000000001E-8</v>
      </c>
      <c r="I527" s="21">
        <v>2.30027E-4</v>
      </c>
      <c r="J527" s="21">
        <f t="shared" si="43"/>
        <v>4.6008581033292637E-8</v>
      </c>
      <c r="K527" s="10">
        <f t="shared" si="40"/>
        <v>1.9681929688618667E-3</v>
      </c>
      <c r="L527" s="10">
        <f t="shared" si="41"/>
        <v>2.3318129688618666E-3</v>
      </c>
      <c r="M527" s="10">
        <f t="shared" si="42"/>
        <v>0.36461927472778444</v>
      </c>
      <c r="N527">
        <f t="shared" si="44"/>
        <v>8.3158152727784457E-2</v>
      </c>
    </row>
    <row r="528" spans="4:14" x14ac:dyDescent="0.2">
      <c r="D528"/>
      <c r="E528" s="19">
        <v>157.2028</v>
      </c>
      <c r="F528" s="19">
        <v>4999.6543000000001</v>
      </c>
      <c r="G528" s="20">
        <v>1.61216E-4</v>
      </c>
      <c r="H528" s="20">
        <v>1.37525E-8</v>
      </c>
      <c r="I528" s="21">
        <v>2.29948E-4</v>
      </c>
      <c r="J528" s="21">
        <f t="shared" si="43"/>
        <v>4.5992779940805105E-8</v>
      </c>
      <c r="K528" s="10">
        <f t="shared" si="40"/>
        <v>1.9675170167147709E-3</v>
      </c>
      <c r="L528" s="10">
        <f t="shared" si="41"/>
        <v>2.3311370167147707E-3</v>
      </c>
      <c r="M528" s="10">
        <f t="shared" si="42"/>
        <v>0.36646126621120872</v>
      </c>
      <c r="N528">
        <f t="shared" si="44"/>
        <v>8.3496226211208752E-2</v>
      </c>
    </row>
    <row r="529" spans="4:14" x14ac:dyDescent="0.2">
      <c r="D529"/>
      <c r="E529" s="19">
        <v>158.05228</v>
      </c>
      <c r="F529" s="19">
        <v>4999.6543000000001</v>
      </c>
      <c r="G529" s="20">
        <v>1.6107099999999999E-4</v>
      </c>
      <c r="H529" s="20">
        <v>1.76368E-8</v>
      </c>
      <c r="I529" s="21">
        <v>2.29798E-4</v>
      </c>
      <c r="J529" s="21">
        <f t="shared" si="43"/>
        <v>4.5962777866461684E-8</v>
      </c>
      <c r="K529" s="10">
        <f t="shared" si="40"/>
        <v>1.9662335632709173E-3</v>
      </c>
      <c r="L529" s="10">
        <f t="shared" si="41"/>
        <v>2.3298535632709171E-3</v>
      </c>
      <c r="M529" s="10">
        <f t="shared" si="42"/>
        <v>0.36823866774109271</v>
      </c>
      <c r="N529">
        <f t="shared" si="44"/>
        <v>8.3744563741092709E-2</v>
      </c>
    </row>
    <row r="530" spans="4:14" x14ac:dyDescent="0.2">
      <c r="D530"/>
      <c r="E530" s="19">
        <v>158.87782000000001</v>
      </c>
      <c r="F530" s="19">
        <v>4999.6543000000001</v>
      </c>
      <c r="G530" s="20">
        <v>1.6096E-4</v>
      </c>
      <c r="H530" s="20">
        <v>1.87945E-8</v>
      </c>
      <c r="I530" s="21">
        <v>2.2968700000000001E-4</v>
      </c>
      <c r="J530" s="21">
        <f t="shared" si="43"/>
        <v>4.5940576331447557E-8</v>
      </c>
      <c r="K530" s="10">
        <f t="shared" si="40"/>
        <v>1.9652838077224657E-3</v>
      </c>
      <c r="L530" s="10">
        <f t="shared" si="41"/>
        <v>2.3289038077224655E-3</v>
      </c>
      <c r="M530" s="10">
        <f t="shared" si="42"/>
        <v>0.37001115996064454</v>
      </c>
      <c r="N530">
        <f t="shared" si="44"/>
        <v>8.4031083960644501E-2</v>
      </c>
    </row>
    <row r="531" spans="4:14" x14ac:dyDescent="0.2">
      <c r="D531"/>
      <c r="E531" s="19">
        <v>159.72108</v>
      </c>
      <c r="F531" s="19">
        <v>4999.6543000000001</v>
      </c>
      <c r="G531" s="20">
        <v>1.6082299999999999E-4</v>
      </c>
      <c r="H531" s="20">
        <v>1.5469300000000001E-8</v>
      </c>
      <c r="I531" s="21">
        <v>2.2954400000000001E-4</v>
      </c>
      <c r="J531" s="21">
        <f t="shared" si="43"/>
        <v>4.5911974353906829E-8</v>
      </c>
      <c r="K531" s="10">
        <f t="shared" si="40"/>
        <v>1.9640602487726588E-3</v>
      </c>
      <c r="L531" s="10">
        <f t="shared" si="41"/>
        <v>2.3276802487726587E-3</v>
      </c>
      <c r="M531" s="10">
        <f t="shared" si="42"/>
        <v>0.37177960322863773</v>
      </c>
      <c r="N531">
        <f t="shared" si="44"/>
        <v>8.4281659228637729E-2</v>
      </c>
    </row>
    <row r="532" spans="4:14" x14ac:dyDescent="0.2">
      <c r="D532"/>
      <c r="E532" s="19">
        <v>160.53837999999999</v>
      </c>
      <c r="F532" s="19">
        <v>4999.6543000000001</v>
      </c>
      <c r="G532" s="20">
        <v>1.6069599999999999E-4</v>
      </c>
      <c r="H532" s="20">
        <v>1.78815E-8</v>
      </c>
      <c r="I532" s="21">
        <v>2.29414E-4</v>
      </c>
      <c r="J532" s="21">
        <f t="shared" si="43"/>
        <v>4.5885972556142532E-8</v>
      </c>
      <c r="K532" s="10">
        <f t="shared" si="40"/>
        <v>1.9629479224546526E-3</v>
      </c>
      <c r="L532" s="10">
        <f t="shared" si="41"/>
        <v>2.3265679224546525E-3</v>
      </c>
      <c r="M532" s="10">
        <f t="shared" si="42"/>
        <v>0.37350344523083551</v>
      </c>
      <c r="N532">
        <f t="shared" si="44"/>
        <v>8.4534361230835534E-2</v>
      </c>
    </row>
    <row r="533" spans="4:14" x14ac:dyDescent="0.2">
      <c r="D533"/>
      <c r="E533" s="19">
        <v>161.35854</v>
      </c>
      <c r="F533" s="19">
        <v>4999.6543000000001</v>
      </c>
      <c r="G533" s="20">
        <v>1.6057500000000001E-4</v>
      </c>
      <c r="H533" s="20">
        <v>1.41923E-8</v>
      </c>
      <c r="I533" s="21">
        <v>2.2928900000000001E-4</v>
      </c>
      <c r="J533" s="21">
        <f t="shared" si="43"/>
        <v>4.5860970827523012E-8</v>
      </c>
      <c r="K533" s="10">
        <f t="shared" si="40"/>
        <v>1.9618783779181081E-3</v>
      </c>
      <c r="L533" s="10">
        <f t="shared" si="41"/>
        <v>2.3254983779181079E-3</v>
      </c>
      <c r="M533" s="10">
        <f t="shared" si="42"/>
        <v>0.37523902303323414</v>
      </c>
      <c r="N533">
        <f t="shared" si="44"/>
        <v>8.4793651033234135E-2</v>
      </c>
    </row>
    <row r="534" spans="4:14" x14ac:dyDescent="0.2">
      <c r="D534"/>
      <c r="E534" s="19">
        <v>162.22929999999999</v>
      </c>
      <c r="F534" s="19">
        <v>4999.6543000000001</v>
      </c>
      <c r="G534" s="20">
        <v>1.6044200000000001E-4</v>
      </c>
      <c r="H534" s="20">
        <v>1.8775800000000001E-8</v>
      </c>
      <c r="I534" s="21">
        <v>2.29156E-4</v>
      </c>
      <c r="J534" s="21">
        <f t="shared" si="43"/>
        <v>4.583436898827185E-8</v>
      </c>
      <c r="K534" s="10">
        <f t="shared" si="40"/>
        <v>1.9607403825312245E-3</v>
      </c>
      <c r="L534" s="10">
        <f t="shared" si="41"/>
        <v>2.3243603825312243E-3</v>
      </c>
      <c r="M534" s="10">
        <f t="shared" si="42"/>
        <v>0.37707935780577273</v>
      </c>
      <c r="N534">
        <f t="shared" si="44"/>
        <v>8.5066617805772751E-2</v>
      </c>
    </row>
    <row r="535" spans="4:14" x14ac:dyDescent="0.2">
      <c r="D535"/>
      <c r="E535" s="19">
        <v>163.08282</v>
      </c>
      <c r="F535" s="19">
        <v>4999.6543000000001</v>
      </c>
      <c r="G535" s="20">
        <v>1.6032899999999999E-4</v>
      </c>
      <c r="H535" s="20">
        <v>1.84593E-8</v>
      </c>
      <c r="I535" s="21">
        <v>2.2903499999999999E-4</v>
      </c>
      <c r="J535" s="21">
        <f t="shared" si="43"/>
        <v>4.5810167314968151E-8</v>
      </c>
      <c r="K535" s="10">
        <f t="shared" si="40"/>
        <v>1.9597050634198492E-3</v>
      </c>
      <c r="L535" s="10">
        <f t="shared" si="41"/>
        <v>2.323325063419849E-3</v>
      </c>
      <c r="M535" s="10">
        <f t="shared" si="42"/>
        <v>0.37889440311918782</v>
      </c>
      <c r="N535">
        <f t="shared" si="44"/>
        <v>8.5345327119187825E-2</v>
      </c>
    </row>
    <row r="536" spans="4:14" x14ac:dyDescent="0.2">
      <c r="D536"/>
      <c r="E536" s="19">
        <v>163.92033000000001</v>
      </c>
      <c r="F536" s="19">
        <v>4999.6543000000001</v>
      </c>
      <c r="G536" s="20">
        <v>1.60156E-4</v>
      </c>
      <c r="H536" s="20">
        <v>1.46507E-8</v>
      </c>
      <c r="I536" s="21">
        <v>2.2887499999999999E-4</v>
      </c>
      <c r="J536" s="21">
        <f t="shared" si="43"/>
        <v>4.577816510233517E-8</v>
      </c>
      <c r="K536" s="10">
        <f t="shared" si="40"/>
        <v>1.9583360464130724E-3</v>
      </c>
      <c r="L536" s="10">
        <f t="shared" si="41"/>
        <v>2.3219560464130722E-3</v>
      </c>
      <c r="M536" s="10">
        <f t="shared" si="42"/>
        <v>0.38061580137352613</v>
      </c>
      <c r="N536">
        <f t="shared" si="44"/>
        <v>8.5559207373526125E-2</v>
      </c>
    </row>
    <row r="537" spans="4:14" x14ac:dyDescent="0.2">
      <c r="D537"/>
      <c r="E537" s="19">
        <v>164.71812</v>
      </c>
      <c r="F537" s="19">
        <v>4999.6543000000001</v>
      </c>
      <c r="G537" s="20">
        <v>1.6006200000000001E-4</v>
      </c>
      <c r="H537" s="20">
        <v>1.4802000000000001E-8</v>
      </c>
      <c r="I537" s="21">
        <v>2.2877800000000001E-4</v>
      </c>
      <c r="J537" s="21">
        <f t="shared" si="43"/>
        <v>4.575876376092643E-8</v>
      </c>
      <c r="K537" s="10">
        <f t="shared" si="40"/>
        <v>1.9575060798527138E-3</v>
      </c>
      <c r="L537" s="10">
        <f t="shared" si="41"/>
        <v>2.3211260798527136E-3</v>
      </c>
      <c r="M537" s="10">
        <f t="shared" si="42"/>
        <v>0.38233152415630883</v>
      </c>
      <c r="N537">
        <f t="shared" si="44"/>
        <v>8.5838908156308874E-2</v>
      </c>
    </row>
    <row r="538" spans="4:14" x14ac:dyDescent="0.2">
      <c r="D538"/>
      <c r="E538" s="19">
        <v>165.51866000000001</v>
      </c>
      <c r="F538" s="19">
        <v>4999.6543000000001</v>
      </c>
      <c r="G538" s="20">
        <v>1.59949E-4</v>
      </c>
      <c r="H538" s="20">
        <v>1.6877299999999999E-8</v>
      </c>
      <c r="I538" s="21">
        <v>2.2865599999999999E-4</v>
      </c>
      <c r="J538" s="21">
        <f t="shared" si="43"/>
        <v>4.5734362073793776E-8</v>
      </c>
      <c r="K538" s="10">
        <f t="shared" si="40"/>
        <v>1.9564622043850462E-3</v>
      </c>
      <c r="L538" s="10">
        <f t="shared" si="41"/>
        <v>2.320082204385046E-3</v>
      </c>
      <c r="M538" s="10">
        <f t="shared" si="42"/>
        <v>0.38401689755965895</v>
      </c>
      <c r="N538">
        <f t="shared" si="44"/>
        <v>8.6083309559658955E-2</v>
      </c>
    </row>
    <row r="539" spans="4:14" x14ac:dyDescent="0.2">
      <c r="D539"/>
      <c r="E539" s="19">
        <v>166.34637000000001</v>
      </c>
      <c r="F539" s="19">
        <v>4999.6543000000001</v>
      </c>
      <c r="G539" s="20">
        <v>1.59825E-4</v>
      </c>
      <c r="H539" s="20">
        <v>1.4342800000000001E-8</v>
      </c>
      <c r="I539" s="21">
        <v>2.28526E-4</v>
      </c>
      <c r="J539" s="21">
        <f t="shared" si="43"/>
        <v>4.5708360276029486E-8</v>
      </c>
      <c r="K539" s="10">
        <f t="shared" si="40"/>
        <v>1.95534987806704E-3</v>
      </c>
      <c r="L539" s="10">
        <f t="shared" si="41"/>
        <v>2.3189698780670398E-3</v>
      </c>
      <c r="M539" s="10">
        <f t="shared" si="42"/>
        <v>0.38575222135579468</v>
      </c>
      <c r="N539">
        <f t="shared" si="44"/>
        <v>8.6328755355794706E-2</v>
      </c>
    </row>
    <row r="540" spans="4:14" x14ac:dyDescent="0.2">
      <c r="D540"/>
      <c r="E540" s="19">
        <v>167.17574999999999</v>
      </c>
      <c r="F540" s="19">
        <v>4999.6543000000001</v>
      </c>
      <c r="G540" s="20">
        <v>1.5971E-4</v>
      </c>
      <c r="H540" s="20">
        <v>1.6938900000000002E-8</v>
      </c>
      <c r="I540" s="21">
        <v>2.2841100000000001E-4</v>
      </c>
      <c r="J540" s="21">
        <f t="shared" si="43"/>
        <v>4.5685358685699531E-8</v>
      </c>
      <c r="K540" s="10">
        <f t="shared" si="40"/>
        <v>1.9543658970934191E-3</v>
      </c>
      <c r="L540" s="10">
        <f t="shared" si="41"/>
        <v>2.3179858970934189E-3</v>
      </c>
      <c r="M540" s="10">
        <f t="shared" si="42"/>
        <v>0.38751103083601512</v>
      </c>
      <c r="N540">
        <f t="shared" si="44"/>
        <v>8.6594680836015139E-2</v>
      </c>
    </row>
    <row r="541" spans="4:14" x14ac:dyDescent="0.2">
      <c r="D541"/>
      <c r="E541" s="19">
        <v>168.05369999999999</v>
      </c>
      <c r="F541" s="19">
        <v>4999.6543000000001</v>
      </c>
      <c r="G541" s="20">
        <v>1.5953699999999999E-4</v>
      </c>
      <c r="H541" s="20">
        <v>1.7540699999999998E-8</v>
      </c>
      <c r="I541" s="21">
        <v>2.2823E-4</v>
      </c>
      <c r="J541" s="21">
        <f t="shared" si="43"/>
        <v>4.564915618265847E-8</v>
      </c>
      <c r="K541" s="10">
        <f t="shared" si="40"/>
        <v>1.9528171966045026E-3</v>
      </c>
      <c r="L541" s="10">
        <f t="shared" si="41"/>
        <v>2.3164371966045024E-3</v>
      </c>
      <c r="M541" s="10">
        <f t="shared" si="42"/>
        <v>0.38928584170701402</v>
      </c>
      <c r="N541">
        <f t="shared" si="44"/>
        <v>8.6789181707014065E-2</v>
      </c>
    </row>
    <row r="542" spans="4:14" x14ac:dyDescent="0.2">
      <c r="D542"/>
      <c r="E542" s="19">
        <v>168.93503999999999</v>
      </c>
      <c r="F542" s="19">
        <v>4999.6543000000001</v>
      </c>
      <c r="G542" s="20">
        <v>1.59424E-4</v>
      </c>
      <c r="H542" s="20">
        <v>2.2020699999999999E-8</v>
      </c>
      <c r="I542" s="21">
        <v>2.2811399999999999E-4</v>
      </c>
      <c r="J542" s="21">
        <f t="shared" si="43"/>
        <v>4.5625954578499554E-8</v>
      </c>
      <c r="K542" s="10">
        <f t="shared" si="40"/>
        <v>1.9518246592745891E-3</v>
      </c>
      <c r="L542" s="10">
        <f t="shared" si="41"/>
        <v>2.3154446592745892E-3</v>
      </c>
      <c r="M542" s="10">
        <f t="shared" si="42"/>
        <v>0.39115973613233906</v>
      </c>
      <c r="N542">
        <f t="shared" si="44"/>
        <v>8.7076664132339096E-2</v>
      </c>
    </row>
    <row r="543" spans="4:14" x14ac:dyDescent="0.2">
      <c r="D543"/>
      <c r="E543" s="19">
        <v>169.73298</v>
      </c>
      <c r="F543" s="19">
        <v>4999.6543000000001</v>
      </c>
      <c r="G543" s="20">
        <v>1.59297E-4</v>
      </c>
      <c r="H543" s="20">
        <v>1.6367399999999999E-8</v>
      </c>
      <c r="I543" s="21">
        <v>2.2798299999999999E-4</v>
      </c>
      <c r="J543" s="21">
        <f t="shared" si="43"/>
        <v>4.5599752766906302E-8</v>
      </c>
      <c r="K543" s="10">
        <f t="shared" si="40"/>
        <v>1.9507037766002904E-3</v>
      </c>
      <c r="L543" s="10">
        <f t="shared" si="41"/>
        <v>2.3143237766002902E-3</v>
      </c>
      <c r="M543" s="10">
        <f t="shared" si="42"/>
        <v>0.39281707128722154</v>
      </c>
      <c r="N543">
        <f t="shared" si="44"/>
        <v>8.729770728722154E-2</v>
      </c>
    </row>
    <row r="544" spans="4:14" x14ac:dyDescent="0.2">
      <c r="D544"/>
      <c r="E544" s="19">
        <v>170.53079</v>
      </c>
      <c r="F544" s="19">
        <v>4999.6543000000001</v>
      </c>
      <c r="G544" s="20">
        <v>1.5921300000000001E-4</v>
      </c>
      <c r="H544" s="20">
        <v>1.2283999999999999E-8</v>
      </c>
      <c r="I544" s="21">
        <v>2.2789899999999999E-4</v>
      </c>
      <c r="J544" s="21">
        <f t="shared" si="43"/>
        <v>4.5582951605273988E-8</v>
      </c>
      <c r="K544" s="10">
        <f t="shared" si="40"/>
        <v>1.9499850426717325E-3</v>
      </c>
      <c r="L544" s="10">
        <f t="shared" si="41"/>
        <v>2.3136050426717323E-3</v>
      </c>
      <c r="M544" s="10">
        <f t="shared" si="42"/>
        <v>0.39454089567479422</v>
      </c>
      <c r="N544">
        <f t="shared" si="44"/>
        <v>8.7585473674794231E-2</v>
      </c>
    </row>
    <row r="545" spans="4:14" x14ac:dyDescent="0.2">
      <c r="D545"/>
      <c r="E545" s="19">
        <v>171.29277999999999</v>
      </c>
      <c r="F545" s="19">
        <v>4999.6543000000001</v>
      </c>
      <c r="G545" s="20">
        <v>1.59087E-4</v>
      </c>
      <c r="H545" s="20">
        <v>1.7357499999999998E-8</v>
      </c>
      <c r="I545" s="21">
        <v>2.27777E-4</v>
      </c>
      <c r="J545" s="21">
        <f t="shared" si="43"/>
        <v>4.555854991814134E-8</v>
      </c>
      <c r="K545" s="10">
        <f t="shared" si="40"/>
        <v>1.9489411672040651E-3</v>
      </c>
      <c r="L545" s="10">
        <f t="shared" si="41"/>
        <v>2.3125611672040651E-3</v>
      </c>
      <c r="M545" s="10">
        <f t="shared" si="42"/>
        <v>0.39612503125042914</v>
      </c>
      <c r="N545">
        <f t="shared" si="44"/>
        <v>8.779802725042915E-2</v>
      </c>
    </row>
    <row r="546" spans="4:14" x14ac:dyDescent="0.2">
      <c r="D546"/>
      <c r="E546" s="19">
        <v>172.15701999999999</v>
      </c>
      <c r="F546" s="19">
        <v>4999.6543000000001</v>
      </c>
      <c r="G546" s="20">
        <v>1.5892900000000001E-4</v>
      </c>
      <c r="H546" s="20">
        <v>1.73697E-8</v>
      </c>
      <c r="I546" s="21">
        <v>2.2761E-4</v>
      </c>
      <c r="J546" s="21">
        <f t="shared" si="43"/>
        <v>4.5525147608705665E-8</v>
      </c>
      <c r="K546" s="10">
        <f t="shared" si="40"/>
        <v>1.9475122557032416E-3</v>
      </c>
      <c r="L546" s="10">
        <f t="shared" si="41"/>
        <v>2.3111322557032416E-3</v>
      </c>
      <c r="M546" s="10">
        <f t="shared" si="42"/>
        <v>0.39787764196774805</v>
      </c>
      <c r="N546">
        <f t="shared" si="44"/>
        <v>8.7995005967748077E-2</v>
      </c>
    </row>
    <row r="547" spans="4:14" x14ac:dyDescent="0.2">
      <c r="D547"/>
      <c r="E547" s="19">
        <v>173.01102</v>
      </c>
      <c r="F547" s="19">
        <v>4999.6543000000001</v>
      </c>
      <c r="G547" s="20">
        <v>1.5883100000000001E-4</v>
      </c>
      <c r="H547" s="20">
        <v>1.72978E-8</v>
      </c>
      <c r="I547" s="21">
        <v>2.27507E-4</v>
      </c>
      <c r="J547" s="21">
        <f t="shared" si="43"/>
        <v>4.5504546184323181E-8</v>
      </c>
      <c r="K547" s="10">
        <f t="shared" si="40"/>
        <v>1.9466309510051288E-3</v>
      </c>
      <c r="L547" s="10">
        <f t="shared" si="41"/>
        <v>2.3102509510051286E-3</v>
      </c>
      <c r="M547" s="10">
        <f t="shared" si="42"/>
        <v>0.39969887348936733</v>
      </c>
      <c r="N547">
        <f t="shared" si="44"/>
        <v>8.8279037489367343E-2</v>
      </c>
    </row>
    <row r="548" spans="4:14" x14ac:dyDescent="0.2">
      <c r="D548"/>
      <c r="E548" s="19">
        <v>173.82089999999999</v>
      </c>
      <c r="F548" s="19">
        <v>4999.6543000000001</v>
      </c>
      <c r="G548" s="20">
        <v>1.5870599999999999E-4</v>
      </c>
      <c r="H548" s="20">
        <v>2.0011E-8</v>
      </c>
      <c r="I548" s="21">
        <v>2.2737500000000001E-4</v>
      </c>
      <c r="J548" s="21">
        <f t="shared" si="43"/>
        <v>4.5478144358900974E-8</v>
      </c>
      <c r="K548" s="10">
        <f t="shared" si="40"/>
        <v>1.9455015119745377E-3</v>
      </c>
      <c r="L548" s="10">
        <f t="shared" si="41"/>
        <v>2.3091215119745378E-3</v>
      </c>
      <c r="M548" s="10">
        <f t="shared" si="42"/>
        <v>0.4013735794207749</v>
      </c>
      <c r="N548">
        <f t="shared" si="44"/>
        <v>8.8495959420774942E-2</v>
      </c>
    </row>
    <row r="549" spans="4:14" x14ac:dyDescent="0.2">
      <c r="D549"/>
      <c r="E549" s="19">
        <v>174.65171000000001</v>
      </c>
      <c r="F549" s="19">
        <v>4999.6543000000001</v>
      </c>
      <c r="G549" s="20">
        <v>1.5860200000000001E-4</v>
      </c>
      <c r="H549" s="20">
        <v>1.5075999999999999E-8</v>
      </c>
      <c r="I549" s="21">
        <v>2.27264E-4</v>
      </c>
      <c r="J549" s="21">
        <f t="shared" si="43"/>
        <v>4.545594282388684E-8</v>
      </c>
      <c r="K549" s="10">
        <f t="shared" si="40"/>
        <v>1.9445517564260861E-3</v>
      </c>
      <c r="L549" s="10">
        <f t="shared" si="41"/>
        <v>2.3081717564260862E-3</v>
      </c>
      <c r="M549" s="10">
        <f t="shared" si="42"/>
        <v>0.40312614423351945</v>
      </c>
      <c r="N549">
        <f t="shared" si="44"/>
        <v>8.8753066233519459E-2</v>
      </c>
    </row>
    <row r="550" spans="4:14" x14ac:dyDescent="0.2">
      <c r="D550"/>
      <c r="E550" s="19">
        <v>175.50418999999999</v>
      </c>
      <c r="F550" s="19">
        <v>4999.6543000000001</v>
      </c>
      <c r="G550" s="20">
        <v>1.5849399999999999E-4</v>
      </c>
      <c r="H550" s="20">
        <v>1.5605E-8</v>
      </c>
      <c r="I550" s="21">
        <v>2.27159E-4</v>
      </c>
      <c r="J550" s="21">
        <f t="shared" si="43"/>
        <v>4.5434941371846445E-8</v>
      </c>
      <c r="K550" s="10">
        <f t="shared" si="40"/>
        <v>1.9436533390153887E-3</v>
      </c>
      <c r="L550" s="10">
        <f t="shared" si="41"/>
        <v>2.3072733390153886E-3</v>
      </c>
      <c r="M550" s="10">
        <f t="shared" si="42"/>
        <v>0.40493613847249116</v>
      </c>
      <c r="N550">
        <f t="shared" si="44"/>
        <v>8.9028596472491173E-2</v>
      </c>
    </row>
    <row r="551" spans="4:14" x14ac:dyDescent="0.2">
      <c r="D551"/>
      <c r="E551" s="19">
        <v>176.34977000000001</v>
      </c>
      <c r="F551" s="19">
        <v>4999.6543000000001</v>
      </c>
      <c r="G551" s="20">
        <v>1.58345E-4</v>
      </c>
      <c r="H551" s="20">
        <v>2.1998E-8</v>
      </c>
      <c r="I551" s="21">
        <v>2.26999E-4</v>
      </c>
      <c r="J551" s="21">
        <f t="shared" si="43"/>
        <v>4.5402939159213465E-8</v>
      </c>
      <c r="K551" s="10">
        <f t="shared" si="40"/>
        <v>1.9422843220086117E-3</v>
      </c>
      <c r="L551" s="10">
        <f t="shared" si="41"/>
        <v>2.3059043220086117E-3</v>
      </c>
      <c r="M551" s="10">
        <f t="shared" si="42"/>
        <v>0.40664569682822466</v>
      </c>
      <c r="N551">
        <f t="shared" si="44"/>
        <v>8.9216110828224629E-2</v>
      </c>
    </row>
    <row r="552" spans="4:14" x14ac:dyDescent="0.2">
      <c r="D552"/>
      <c r="E552" s="19">
        <v>177.21259000000001</v>
      </c>
      <c r="F552" s="19">
        <v>4999.6543000000001</v>
      </c>
      <c r="G552" s="20">
        <v>1.58231E-4</v>
      </c>
      <c r="H552" s="20">
        <v>1.8218600000000001E-8</v>
      </c>
      <c r="I552" s="21">
        <v>2.2688499999999999E-4</v>
      </c>
      <c r="J552" s="21">
        <f t="shared" si="43"/>
        <v>4.5380137582712465E-8</v>
      </c>
      <c r="K552" s="10">
        <f t="shared" si="40"/>
        <v>1.9413088973912831E-3</v>
      </c>
      <c r="L552" s="10">
        <f t="shared" si="41"/>
        <v>2.3049288973912832E-3</v>
      </c>
      <c r="M552" s="10">
        <f t="shared" si="42"/>
        <v>0.40846241967255353</v>
      </c>
      <c r="N552">
        <f t="shared" si="44"/>
        <v>8.9479757672553548E-2</v>
      </c>
    </row>
    <row r="553" spans="4:14" x14ac:dyDescent="0.2">
      <c r="D553"/>
      <c r="E553" s="19">
        <v>178.02596</v>
      </c>
      <c r="F553" s="19">
        <v>4999.6543000000001</v>
      </c>
      <c r="G553" s="20">
        <v>1.58159E-4</v>
      </c>
      <c r="H553" s="20">
        <v>1.80833E-8</v>
      </c>
      <c r="I553" s="21">
        <v>2.26813E-4</v>
      </c>
      <c r="J553" s="21">
        <f t="shared" si="43"/>
        <v>4.5365736587027627E-8</v>
      </c>
      <c r="K553" s="10">
        <f t="shared" si="40"/>
        <v>1.9406928397382335E-3</v>
      </c>
      <c r="L553" s="10">
        <f t="shared" si="41"/>
        <v>2.3043128397382336E-3</v>
      </c>
      <c r="M553" s="10">
        <f t="shared" si="42"/>
        <v>0.41022750543472519</v>
      </c>
      <c r="N553">
        <f t="shared" si="44"/>
        <v>8.9780777434725192E-2</v>
      </c>
    </row>
    <row r="554" spans="4:14" x14ac:dyDescent="0.2">
      <c r="D554"/>
      <c r="E554" s="19">
        <v>178.81148999999999</v>
      </c>
      <c r="F554" s="19">
        <v>4999.6543000000001</v>
      </c>
      <c r="G554" s="20">
        <v>1.5807199999999999E-4</v>
      </c>
      <c r="H554" s="20">
        <v>1.32576E-8</v>
      </c>
      <c r="I554" s="21">
        <v>2.2671900000000001E-4</v>
      </c>
      <c r="J554" s="21">
        <f t="shared" si="43"/>
        <v>4.5346935287105753E-8</v>
      </c>
      <c r="K554" s="10">
        <f t="shared" si="40"/>
        <v>1.9398885422467521E-3</v>
      </c>
      <c r="L554" s="10">
        <f t="shared" si="41"/>
        <v>2.303508542246752E-3</v>
      </c>
      <c r="M554" s="10">
        <f t="shared" si="42"/>
        <v>0.41189379466686965</v>
      </c>
      <c r="N554">
        <f t="shared" si="44"/>
        <v>9.0033112666869669E-2</v>
      </c>
    </row>
    <row r="555" spans="4:14" x14ac:dyDescent="0.2">
      <c r="D555"/>
      <c r="E555" s="19">
        <v>179.59151</v>
      </c>
      <c r="F555" s="19">
        <v>4999.6543000000001</v>
      </c>
      <c r="G555" s="20">
        <v>1.57954E-4</v>
      </c>
      <c r="H555" s="20">
        <v>1.70243E-8</v>
      </c>
      <c r="I555" s="21">
        <v>2.2660000000000001E-4</v>
      </c>
      <c r="J555" s="21">
        <f t="shared" si="43"/>
        <v>4.5323133641459971E-8</v>
      </c>
      <c r="K555" s="10">
        <f t="shared" si="40"/>
        <v>1.9388703358479615E-3</v>
      </c>
      <c r="L555" s="10">
        <f t="shared" si="41"/>
        <v>2.3024903358479613E-3</v>
      </c>
      <c r="M555" s="10">
        <f t="shared" si="42"/>
        <v>0.41350771617534249</v>
      </c>
      <c r="N555">
        <f t="shared" si="44"/>
        <v>9.0242998175342509E-2</v>
      </c>
    </row>
    <row r="556" spans="4:14" x14ac:dyDescent="0.2">
      <c r="D556"/>
      <c r="E556" s="19">
        <v>180.40684999999999</v>
      </c>
      <c r="F556" s="19">
        <v>4999.6543000000001</v>
      </c>
      <c r="G556" s="20">
        <v>1.5782099999999999E-4</v>
      </c>
      <c r="H556" s="20">
        <v>1.6960199999999999E-8</v>
      </c>
      <c r="I556" s="21">
        <v>2.2647300000000001E-4</v>
      </c>
      <c r="J556" s="21">
        <f t="shared" si="43"/>
        <v>4.529773188518254E-8</v>
      </c>
      <c r="K556" s="10">
        <f t="shared" si="40"/>
        <v>1.9377836785988323E-3</v>
      </c>
      <c r="L556" s="10">
        <f t="shared" si="41"/>
        <v>2.3014036785988321E-3</v>
      </c>
      <c r="M556" s="10">
        <f t="shared" si="42"/>
        <v>0.41518898823442768</v>
      </c>
      <c r="N556">
        <f t="shared" si="44"/>
        <v>9.0456658234427723E-2</v>
      </c>
    </row>
    <row r="557" spans="4:14" x14ac:dyDescent="0.2">
      <c r="D557"/>
      <c r="E557" s="19">
        <v>181.26119</v>
      </c>
      <c r="F557" s="19">
        <v>4999.6543000000001</v>
      </c>
      <c r="G557" s="20">
        <v>1.5770000000000001E-4</v>
      </c>
      <c r="H557" s="20">
        <v>1.6010799999999999E-8</v>
      </c>
      <c r="I557" s="21">
        <v>2.2635600000000001E-4</v>
      </c>
      <c r="J557" s="21">
        <f t="shared" si="43"/>
        <v>4.5274330267194675E-8</v>
      </c>
      <c r="K557" s="10">
        <f t="shared" si="40"/>
        <v>1.9367825849126268E-3</v>
      </c>
      <c r="L557" s="10">
        <f t="shared" si="41"/>
        <v>2.3004025849126266E-3</v>
      </c>
      <c r="M557" s="10">
        <f t="shared" si="42"/>
        <v>0.41697371002033873</v>
      </c>
      <c r="N557">
        <f t="shared" si="44"/>
        <v>9.0703568020338743E-2</v>
      </c>
    </row>
    <row r="558" spans="4:14" x14ac:dyDescent="0.2">
      <c r="D558"/>
      <c r="E558" s="19">
        <v>182.15364</v>
      </c>
      <c r="F558" s="19">
        <v>4999.6543000000001</v>
      </c>
      <c r="G558" s="20">
        <v>1.57606E-4</v>
      </c>
      <c r="H558" s="20">
        <v>1.5465200000000001E-8</v>
      </c>
      <c r="I558" s="21">
        <v>2.2625799999999999E-4</v>
      </c>
      <c r="J558" s="21">
        <f t="shared" si="43"/>
        <v>4.5254728911956967E-8</v>
      </c>
      <c r="K558" s="10">
        <f t="shared" si="40"/>
        <v>1.9359440619959754E-3</v>
      </c>
      <c r="L558" s="10">
        <f t="shared" si="41"/>
        <v>2.2995640619959752E-3</v>
      </c>
      <c r="M558" s="10">
        <f t="shared" si="42"/>
        <v>0.41887396430575252</v>
      </c>
      <c r="N558">
        <f t="shared" si="44"/>
        <v>9.0997412305752562E-2</v>
      </c>
    </row>
    <row r="559" spans="4:14" x14ac:dyDescent="0.2">
      <c r="D559"/>
      <c r="E559" s="19">
        <v>182.99343999999999</v>
      </c>
      <c r="F559" s="19">
        <v>4999.6543000000001</v>
      </c>
      <c r="G559" s="20">
        <v>1.5750399999999999E-4</v>
      </c>
      <c r="H559" s="20">
        <v>1.4593899999999999E-8</v>
      </c>
      <c r="I559" s="21">
        <v>2.26152E-4</v>
      </c>
      <c r="J559" s="21">
        <f t="shared" si="43"/>
        <v>4.5233527446087623E-8</v>
      </c>
      <c r="K559" s="10">
        <f t="shared" si="40"/>
        <v>1.9350370882289859E-3</v>
      </c>
      <c r="L559" s="10">
        <f t="shared" si="41"/>
        <v>2.2986570882289857E-3</v>
      </c>
      <c r="M559" s="10">
        <f t="shared" si="42"/>
        <v>0.42063916795540557</v>
      </c>
      <c r="N559">
        <f t="shared" si="44"/>
        <v>9.1250975955405614E-2</v>
      </c>
    </row>
    <row r="560" spans="4:14" x14ac:dyDescent="0.2">
      <c r="D560"/>
      <c r="E560" s="19">
        <v>183.83533</v>
      </c>
      <c r="F560" s="19">
        <v>4999.6543000000001</v>
      </c>
      <c r="G560" s="20">
        <v>1.5735200000000001E-4</v>
      </c>
      <c r="H560" s="20">
        <v>1.9354599999999998E-8</v>
      </c>
      <c r="I560" s="21">
        <v>2.2599299999999999E-4</v>
      </c>
      <c r="J560" s="21">
        <f t="shared" si="43"/>
        <v>4.5201725247283591E-8</v>
      </c>
      <c r="K560" s="10">
        <f t="shared" si="40"/>
        <v>1.9336766275785009E-3</v>
      </c>
      <c r="L560" s="10">
        <f t="shared" si="41"/>
        <v>2.2972966275785008E-3</v>
      </c>
      <c r="M560" s="10">
        <f t="shared" si="42"/>
        <v>0.42232428363878077</v>
      </c>
      <c r="N560">
        <f t="shared" si="44"/>
        <v>9.1420689638780805E-2</v>
      </c>
    </row>
    <row r="561" spans="4:14" x14ac:dyDescent="0.2">
      <c r="D561"/>
      <c r="E561" s="19">
        <v>184.67330999999999</v>
      </c>
      <c r="F561" s="19">
        <v>4999.6543000000001</v>
      </c>
      <c r="G561" s="20">
        <v>1.5727499999999999E-4</v>
      </c>
      <c r="H561" s="20">
        <v>1.5430099999999999E-8</v>
      </c>
      <c r="I561" s="21">
        <v>2.25916E-4</v>
      </c>
      <c r="J561" s="21">
        <f t="shared" si="43"/>
        <v>4.518632418245397E-8</v>
      </c>
      <c r="K561" s="10">
        <f t="shared" si="40"/>
        <v>1.9330177881439895E-3</v>
      </c>
      <c r="L561" s="10">
        <f t="shared" si="41"/>
        <v>2.2966377881439896E-3</v>
      </c>
      <c r="M561" s="10">
        <f t="shared" si="42"/>
        <v>0.4241277022076293</v>
      </c>
      <c r="N561">
        <f t="shared" si="44"/>
        <v>9.1715744207629304E-2</v>
      </c>
    </row>
    <row r="562" spans="4:14" x14ac:dyDescent="0.2">
      <c r="D562"/>
      <c r="E562" s="19">
        <v>185.47098</v>
      </c>
      <c r="F562" s="19">
        <v>4999.6543000000001</v>
      </c>
      <c r="G562" s="20">
        <v>1.57181E-4</v>
      </c>
      <c r="H562" s="20">
        <v>2.1063800000000002E-8</v>
      </c>
      <c r="I562" s="21">
        <v>2.25832E-4</v>
      </c>
      <c r="J562" s="21">
        <f t="shared" si="43"/>
        <v>4.5169523020821662E-8</v>
      </c>
      <c r="K562" s="10">
        <f t="shared" si="40"/>
        <v>1.932299054215432E-3</v>
      </c>
      <c r="L562" s="10">
        <f t="shared" si="41"/>
        <v>2.2959190542154321E-3</v>
      </c>
      <c r="M562" s="10">
        <f t="shared" si="42"/>
        <v>0.42582635698600929</v>
      </c>
      <c r="N562">
        <f t="shared" si="44"/>
        <v>9.1978592986009328E-2</v>
      </c>
    </row>
    <row r="563" spans="4:14" x14ac:dyDescent="0.2">
      <c r="D563"/>
      <c r="E563" s="19">
        <v>186.30278999999999</v>
      </c>
      <c r="F563" s="19">
        <v>4999.6543000000001</v>
      </c>
      <c r="G563" s="20">
        <v>1.5708200000000001E-4</v>
      </c>
      <c r="H563" s="20">
        <v>1.68551E-8</v>
      </c>
      <c r="I563" s="21">
        <v>2.25737E-4</v>
      </c>
      <c r="J563" s="21">
        <f t="shared" si="43"/>
        <v>4.5150521707070826E-8</v>
      </c>
      <c r="K563" s="10">
        <f t="shared" si="40"/>
        <v>1.9314862003676581E-3</v>
      </c>
      <c r="L563" s="10">
        <f t="shared" si="41"/>
        <v>2.2951062003676581E-3</v>
      </c>
      <c r="M563" s="10">
        <f t="shared" si="42"/>
        <v>0.42758468847479369</v>
      </c>
      <c r="N563">
        <f t="shared" si="44"/>
        <v>9.223966647479373E-2</v>
      </c>
    </row>
    <row r="564" spans="4:14" x14ac:dyDescent="0.2">
      <c r="D564"/>
      <c r="E564" s="19">
        <v>187.09743</v>
      </c>
      <c r="F564" s="19">
        <v>4999.6543000000001</v>
      </c>
      <c r="G564" s="20">
        <v>1.5697199999999999E-4</v>
      </c>
      <c r="H564" s="20">
        <v>1.5631700000000001E-8</v>
      </c>
      <c r="I564" s="21">
        <v>2.2562299999999999E-4</v>
      </c>
      <c r="J564" s="21">
        <f t="shared" si="43"/>
        <v>4.5127720130569827E-8</v>
      </c>
      <c r="K564" s="10">
        <f t="shared" si="40"/>
        <v>1.9305107757503293E-3</v>
      </c>
      <c r="L564" s="10">
        <f t="shared" si="41"/>
        <v>2.2941307757503291E-3</v>
      </c>
      <c r="M564" s="10">
        <f t="shared" si="42"/>
        <v>0.42922597222679293</v>
      </c>
      <c r="N564">
        <f t="shared" si="44"/>
        <v>9.2450598226792913E-2</v>
      </c>
    </row>
    <row r="565" spans="4:14" x14ac:dyDescent="0.2">
      <c r="D565"/>
      <c r="E565" s="19">
        <v>187.94535999999999</v>
      </c>
      <c r="F565" s="19">
        <v>4999.6543000000001</v>
      </c>
      <c r="G565" s="20">
        <v>1.5685699999999999E-4</v>
      </c>
      <c r="H565" s="20">
        <v>2.02092E-8</v>
      </c>
      <c r="I565" s="21">
        <v>2.2550200000000001E-4</v>
      </c>
      <c r="J565" s="21">
        <f t="shared" si="43"/>
        <v>4.5103518457266134E-8</v>
      </c>
      <c r="K565" s="10">
        <f t="shared" si="40"/>
        <v>1.9294754566389542E-3</v>
      </c>
      <c r="L565" s="10">
        <f t="shared" si="41"/>
        <v>2.2930954566389543E-3</v>
      </c>
      <c r="M565" s="10">
        <f t="shared" si="42"/>
        <v>0.43097665111237266</v>
      </c>
      <c r="N565">
        <f t="shared" si="44"/>
        <v>9.2675003112372659E-2</v>
      </c>
    </row>
    <row r="566" spans="4:14" x14ac:dyDescent="0.2">
      <c r="D566"/>
      <c r="E566" s="19">
        <v>188.79214999999999</v>
      </c>
      <c r="F566" s="19">
        <v>4999.6543000000001</v>
      </c>
      <c r="G566" s="20">
        <v>1.56773E-4</v>
      </c>
      <c r="H566" s="20">
        <v>1.9475500000000001E-8</v>
      </c>
      <c r="I566" s="21">
        <v>2.25419E-4</v>
      </c>
      <c r="J566" s="21">
        <f t="shared" si="43"/>
        <v>4.5086917309462775E-8</v>
      </c>
      <c r="K566" s="10">
        <f t="shared" si="40"/>
        <v>1.9287652790666886E-3</v>
      </c>
      <c r="L566" s="10">
        <f t="shared" si="41"/>
        <v>2.2923852790666887E-3</v>
      </c>
      <c r="M566" s="10">
        <f t="shared" si="42"/>
        <v>0.43278434546335015</v>
      </c>
      <c r="N566">
        <f t="shared" si="44"/>
        <v>9.2958475463350149E-2</v>
      </c>
    </row>
    <row r="567" spans="4:14" x14ac:dyDescent="0.2">
      <c r="D567"/>
      <c r="E567" s="19">
        <v>189.63141999999999</v>
      </c>
      <c r="F567" s="19">
        <v>4999.6543000000001</v>
      </c>
      <c r="G567" s="20">
        <v>1.5669100000000001E-4</v>
      </c>
      <c r="H567" s="20">
        <v>1.67192E-8</v>
      </c>
      <c r="I567" s="21">
        <v>2.2532699999999999E-4</v>
      </c>
      <c r="J567" s="21">
        <f t="shared" si="43"/>
        <v>4.5068516037198811E-8</v>
      </c>
      <c r="K567" s="10">
        <f t="shared" si="40"/>
        <v>1.9279780942877919E-3</v>
      </c>
      <c r="L567" s="10">
        <f t="shared" si="41"/>
        <v>2.2915980942877917E-3</v>
      </c>
      <c r="M567" s="10">
        <f t="shared" si="42"/>
        <v>0.43455900068908782</v>
      </c>
      <c r="N567">
        <f t="shared" si="44"/>
        <v>9.322244468908783E-2</v>
      </c>
    </row>
    <row r="568" spans="4:14" x14ac:dyDescent="0.2">
      <c r="D568"/>
      <c r="E568" s="19">
        <v>190.47721999999999</v>
      </c>
      <c r="F568" s="19">
        <v>4999.6543000000001</v>
      </c>
      <c r="G568" s="20">
        <v>1.5659800000000001E-4</v>
      </c>
      <c r="H568" s="20">
        <v>1.7579000000000001E-8</v>
      </c>
      <c r="I568" s="21">
        <v>2.2523000000000001E-4</v>
      </c>
      <c r="J568" s="21">
        <f t="shared" si="43"/>
        <v>4.5049114695790065E-8</v>
      </c>
      <c r="K568" s="10">
        <f t="shared" si="40"/>
        <v>1.9271481277274333E-3</v>
      </c>
      <c r="L568" s="10">
        <f t="shared" si="41"/>
        <v>2.2907681277274331E-3</v>
      </c>
      <c r="M568" s="10">
        <f t="shared" si="42"/>
        <v>0.43633914463412637</v>
      </c>
      <c r="N568">
        <f t="shared" si="44"/>
        <v>9.3480148634126375E-2</v>
      </c>
    </row>
    <row r="569" spans="4:14" x14ac:dyDescent="0.2">
      <c r="D569"/>
      <c r="E569" s="19">
        <v>191.30126000000001</v>
      </c>
      <c r="F569" s="19">
        <v>4999.6543000000001</v>
      </c>
      <c r="G569" s="20">
        <v>1.5651700000000001E-4</v>
      </c>
      <c r="H569" s="20">
        <v>1.7340600000000001E-8</v>
      </c>
      <c r="I569" s="21">
        <v>2.2514400000000001E-4</v>
      </c>
      <c r="J569" s="21">
        <f t="shared" si="43"/>
        <v>4.5031913506499839E-8</v>
      </c>
      <c r="K569" s="10">
        <f t="shared" si="40"/>
        <v>1.9264122810862907E-3</v>
      </c>
      <c r="L569" s="10">
        <f t="shared" si="41"/>
        <v>2.2900322810862905E-3</v>
      </c>
      <c r="M569" s="10">
        <f t="shared" si="42"/>
        <v>0.43808606081248158</v>
      </c>
      <c r="N569">
        <f t="shared" si="44"/>
        <v>9.3743792812481561E-2</v>
      </c>
    </row>
    <row r="570" spans="4:14" x14ac:dyDescent="0.2">
      <c r="D570"/>
      <c r="E570" s="19">
        <v>192.11993000000001</v>
      </c>
      <c r="F570" s="19">
        <v>4999.6543000000001</v>
      </c>
      <c r="G570" s="20">
        <v>1.5642E-4</v>
      </c>
      <c r="H570" s="20">
        <v>2.10128E-8</v>
      </c>
      <c r="I570" s="21">
        <v>2.25042E-4</v>
      </c>
      <c r="J570" s="21">
        <f t="shared" si="43"/>
        <v>4.501151209594631E-8</v>
      </c>
      <c r="K570" s="10">
        <f t="shared" si="40"/>
        <v>1.92553953274447E-3</v>
      </c>
      <c r="L570" s="10">
        <f t="shared" si="41"/>
        <v>2.2891595327444699E-3</v>
      </c>
      <c r="M570" s="10">
        <f t="shared" si="42"/>
        <v>0.43979316918970029</v>
      </c>
      <c r="N570">
        <f t="shared" si="44"/>
        <v>9.3977295189700272E-2</v>
      </c>
    </row>
    <row r="571" spans="4:14" x14ac:dyDescent="0.2">
      <c r="D571"/>
      <c r="E571" s="19">
        <v>192.96696</v>
      </c>
      <c r="F571" s="19">
        <v>4999.6543000000001</v>
      </c>
      <c r="G571" s="20">
        <v>1.56353E-4</v>
      </c>
      <c r="H571" s="20">
        <v>1.51486E-8</v>
      </c>
      <c r="I571" s="21">
        <v>2.24968E-4</v>
      </c>
      <c r="J571" s="21">
        <f t="shared" si="43"/>
        <v>4.4996711072603561E-8</v>
      </c>
      <c r="K571" s="10">
        <f t="shared" si="40"/>
        <v>1.924906362378836E-3</v>
      </c>
      <c r="L571" s="10">
        <f t="shared" si="41"/>
        <v>2.2885263623788361E-3</v>
      </c>
      <c r="M571" s="10">
        <f t="shared" si="42"/>
        <v>0.44160997502810234</v>
      </c>
      <c r="N571">
        <f t="shared" si="44"/>
        <v>9.4269447028102374E-2</v>
      </c>
    </row>
    <row r="572" spans="4:14" x14ac:dyDescent="0.2">
      <c r="D572"/>
      <c r="E572" s="19">
        <v>193.80441999999999</v>
      </c>
      <c r="F572" s="19">
        <v>4999.6543000000001</v>
      </c>
      <c r="G572" s="20">
        <v>1.5625099999999999E-4</v>
      </c>
      <c r="H572" s="20">
        <v>1.67197E-8</v>
      </c>
      <c r="I572" s="21">
        <v>2.2486000000000001E-4</v>
      </c>
      <c r="J572" s="21">
        <f t="shared" si="43"/>
        <v>4.49751095790763E-8</v>
      </c>
      <c r="K572" s="10">
        <f t="shared" si="40"/>
        <v>1.9239822758992616E-3</v>
      </c>
      <c r="L572" s="10">
        <f t="shared" si="41"/>
        <v>2.2876022758992615E-3</v>
      </c>
      <c r="M572" s="10">
        <f t="shared" si="42"/>
        <v>0.44334743227133633</v>
      </c>
      <c r="N572">
        <f t="shared" si="44"/>
        <v>9.4499476271336355E-2</v>
      </c>
    </row>
    <row r="573" spans="4:14" x14ac:dyDescent="0.2">
      <c r="D573"/>
      <c r="E573" s="19">
        <v>194.59048000000001</v>
      </c>
      <c r="F573" s="19">
        <v>4999.6543000000001</v>
      </c>
      <c r="G573" s="20">
        <v>1.56174E-4</v>
      </c>
      <c r="H573" s="20">
        <v>1.5428800000000001E-8</v>
      </c>
      <c r="I573" s="21">
        <v>2.24782E-4</v>
      </c>
      <c r="J573" s="21">
        <f t="shared" si="43"/>
        <v>4.4959508500417717E-8</v>
      </c>
      <c r="K573" s="10">
        <f t="shared" si="40"/>
        <v>1.9233148801084577E-3</v>
      </c>
      <c r="L573" s="10">
        <f t="shared" si="41"/>
        <v>2.2869348801084575E-3</v>
      </c>
      <c r="M573" s="10">
        <f t="shared" si="42"/>
        <v>0.44501575604904725</v>
      </c>
      <c r="N573">
        <f t="shared" si="44"/>
        <v>9.4752892049047216E-2</v>
      </c>
    </row>
    <row r="574" spans="4:14" x14ac:dyDescent="0.2">
      <c r="D574"/>
      <c r="E574" s="19">
        <v>195.41785999999999</v>
      </c>
      <c r="F574" s="19">
        <v>4999.6543000000001</v>
      </c>
      <c r="G574" s="20">
        <v>1.5607800000000001E-4</v>
      </c>
      <c r="H574" s="20">
        <v>1.9883700000000002E-8</v>
      </c>
      <c r="I574" s="21">
        <v>2.2468100000000001E-4</v>
      </c>
      <c r="J574" s="21">
        <f t="shared" si="43"/>
        <v>4.493930710369315E-8</v>
      </c>
      <c r="K574" s="10">
        <f t="shared" si="40"/>
        <v>1.9224506881229298E-3</v>
      </c>
      <c r="L574" s="10">
        <f t="shared" si="41"/>
        <v>2.2860706881229296E-3</v>
      </c>
      <c r="M574" s="10">
        <f t="shared" si="42"/>
        <v>0.4467390416817103</v>
      </c>
      <c r="N574">
        <f t="shared" si="44"/>
        <v>9.4986893681710316E-2</v>
      </c>
    </row>
    <row r="575" spans="4:14" x14ac:dyDescent="0.2">
      <c r="D575"/>
      <c r="E575" s="19">
        <v>196.23956999999999</v>
      </c>
      <c r="F575" s="19">
        <v>4999.6543000000001</v>
      </c>
      <c r="G575" s="20">
        <v>1.5599099999999999E-4</v>
      </c>
      <c r="H575" s="20">
        <v>1.7301399999999999E-8</v>
      </c>
      <c r="I575" s="21">
        <v>2.2458800000000001E-4</v>
      </c>
      <c r="J575" s="21">
        <f t="shared" si="43"/>
        <v>4.4920705817600231E-8</v>
      </c>
      <c r="K575" s="10">
        <f t="shared" si="40"/>
        <v>1.9216549469877407E-3</v>
      </c>
      <c r="L575" s="10">
        <f t="shared" si="41"/>
        <v>2.2852749469877407E-3</v>
      </c>
      <c r="M575" s="10">
        <f t="shared" si="42"/>
        <v>0.44846137292864702</v>
      </c>
      <c r="N575">
        <f t="shared" si="44"/>
        <v>9.5230146928647036E-2</v>
      </c>
    </row>
    <row r="576" spans="4:14" x14ac:dyDescent="0.2">
      <c r="D576"/>
      <c r="E576" s="19">
        <v>197.07747000000001</v>
      </c>
      <c r="F576" s="19">
        <v>4999.6543000000001</v>
      </c>
      <c r="G576" s="20">
        <v>1.5588700000000001E-4</v>
      </c>
      <c r="H576" s="20">
        <v>2.0964300000000001E-8</v>
      </c>
      <c r="I576" s="21">
        <v>2.2447600000000001E-4</v>
      </c>
      <c r="J576" s="21">
        <f t="shared" si="43"/>
        <v>4.4898304268757142E-8</v>
      </c>
      <c r="K576" s="10">
        <f t="shared" si="40"/>
        <v>1.9206966350829966E-3</v>
      </c>
      <c r="L576" s="10">
        <f t="shared" si="41"/>
        <v>2.2843166350829964E-3</v>
      </c>
      <c r="M576" s="10">
        <f t="shared" si="42"/>
        <v>0.45018734312107017</v>
      </c>
      <c r="N576">
        <f t="shared" si="44"/>
        <v>9.5447897121070185E-2</v>
      </c>
    </row>
    <row r="577" spans="4:14" x14ac:dyDescent="0.2">
      <c r="D577"/>
      <c r="E577" s="19">
        <v>197.90666999999999</v>
      </c>
      <c r="F577" s="19">
        <v>4999.6543000000001</v>
      </c>
      <c r="G577" s="20">
        <v>1.5583799999999999E-4</v>
      </c>
      <c r="H577" s="20">
        <v>1.9106299999999999E-8</v>
      </c>
      <c r="I577" s="21">
        <v>2.2442799999999999E-4</v>
      </c>
      <c r="J577" s="21">
        <f t="shared" si="43"/>
        <v>4.4888703604967243E-8</v>
      </c>
      <c r="K577" s="10">
        <f t="shared" si="40"/>
        <v>1.9202859299809632E-3</v>
      </c>
      <c r="L577" s="10">
        <f t="shared" si="41"/>
        <v>2.283905929980963E-3</v>
      </c>
      <c r="M577" s="10">
        <f t="shared" si="42"/>
        <v>0.45200021719578554</v>
      </c>
      <c r="N577">
        <f t="shared" si="44"/>
        <v>9.576821119578556E-2</v>
      </c>
    </row>
    <row r="578" spans="4:14" x14ac:dyDescent="0.2">
      <c r="D578"/>
      <c r="E578" s="19">
        <v>198.73499000000001</v>
      </c>
      <c r="F578" s="19">
        <v>4999.6543000000001</v>
      </c>
      <c r="G578" s="20">
        <v>1.5575300000000001E-4</v>
      </c>
      <c r="H578" s="20">
        <v>1.99503E-8</v>
      </c>
      <c r="I578" s="21">
        <v>2.2434700000000001E-4</v>
      </c>
      <c r="J578" s="21">
        <f t="shared" si="43"/>
        <v>4.4872502484821801E-8</v>
      </c>
      <c r="K578" s="10">
        <f t="shared" si="40"/>
        <v>1.9195928651212827E-3</v>
      </c>
      <c r="L578" s="10">
        <f t="shared" si="41"/>
        <v>2.2832128651212825E-3</v>
      </c>
      <c r="M578" s="10">
        <f t="shared" si="42"/>
        <v>0.45375428591774947</v>
      </c>
      <c r="N578">
        <f t="shared" si="44"/>
        <v>9.6031303917749444E-2</v>
      </c>
    </row>
    <row r="579" spans="4:14" x14ac:dyDescent="0.2">
      <c r="D579"/>
      <c r="E579" s="19">
        <v>199.56048000000001</v>
      </c>
      <c r="F579" s="19">
        <v>4999.6543000000001</v>
      </c>
      <c r="G579" s="20">
        <v>1.5568299999999999E-4</v>
      </c>
      <c r="H579" s="20">
        <v>2.0005599999999999E-8</v>
      </c>
      <c r="I579" s="21">
        <v>2.24274E-4</v>
      </c>
      <c r="J579" s="21">
        <f t="shared" si="43"/>
        <v>4.4857901475308001E-8</v>
      </c>
      <c r="K579" s="10">
        <f t="shared" si="40"/>
        <v>1.9189682511119405E-3</v>
      </c>
      <c r="L579" s="10">
        <f t="shared" si="41"/>
        <v>2.2825882511119406E-3</v>
      </c>
      <c r="M579" s="10">
        <f t="shared" si="42"/>
        <v>0.45551440703425944</v>
      </c>
      <c r="N579">
        <f t="shared" si="44"/>
        <v>9.6305543034259408E-2</v>
      </c>
    </row>
    <row r="580" spans="4:14" x14ac:dyDescent="0.2">
      <c r="D580"/>
      <c r="E580" s="19">
        <v>200.39734999999999</v>
      </c>
      <c r="F580" s="19">
        <v>4999.6543000000001</v>
      </c>
      <c r="G580" s="20">
        <v>1.5564499999999999E-4</v>
      </c>
      <c r="H580" s="20">
        <v>1.6062900000000001E-8</v>
      </c>
      <c r="I580" s="21">
        <v>2.24231E-4</v>
      </c>
      <c r="J580" s="21">
        <f t="shared" si="43"/>
        <v>4.4849300880662885E-8</v>
      </c>
      <c r="K580" s="10">
        <f t="shared" si="40"/>
        <v>1.918600327791369E-3</v>
      </c>
      <c r="L580" s="10">
        <f t="shared" si="41"/>
        <v>2.2822203277913689E-3</v>
      </c>
      <c r="M580" s="10">
        <f t="shared" si="42"/>
        <v>0.45735090580552162</v>
      </c>
      <c r="N580">
        <f t="shared" si="44"/>
        <v>9.6635675805521681E-2</v>
      </c>
    </row>
    <row r="581" spans="4:14" x14ac:dyDescent="0.2">
      <c r="D581"/>
      <c r="E581" s="19">
        <v>201.26208</v>
      </c>
      <c r="F581" s="19">
        <v>4999.6543000000001</v>
      </c>
      <c r="G581" s="20">
        <v>1.55563E-4</v>
      </c>
      <c r="H581" s="20">
        <v>1.73623E-8</v>
      </c>
      <c r="I581" s="21">
        <v>2.2414200000000001E-4</v>
      </c>
      <c r="J581" s="21">
        <f t="shared" si="43"/>
        <v>4.4831499649885794E-8</v>
      </c>
      <c r="K581" s="10">
        <f t="shared" ref="K581:K644" si="45">J581*B$6</f>
        <v>1.9178388120813495E-3</v>
      </c>
      <c r="L581" s="10">
        <f t="shared" ref="L581:L644" si="46">K581+B$7</f>
        <v>2.2814588120813493E-3</v>
      </c>
      <c r="M581" s="10">
        <f t="shared" ref="M581:M644" si="47">L581*E581</f>
        <v>0.45917114595382147</v>
      </c>
      <c r="N581">
        <f t="shared" si="44"/>
        <v>9.6899401953821504E-2</v>
      </c>
    </row>
    <row r="582" spans="4:14" x14ac:dyDescent="0.2">
      <c r="D582"/>
      <c r="E582" s="19">
        <v>202.05642</v>
      </c>
      <c r="F582" s="19">
        <v>4999.6543000000001</v>
      </c>
      <c r="G582" s="20">
        <v>1.5549199999999999E-4</v>
      </c>
      <c r="H582" s="20">
        <v>2.22528E-8</v>
      </c>
      <c r="I582" s="21">
        <v>2.2406800000000001E-4</v>
      </c>
      <c r="J582" s="21">
        <f t="shared" ref="J582:J645" si="48">I582/F582</f>
        <v>4.4816698626543038E-8</v>
      </c>
      <c r="K582" s="10">
        <f t="shared" si="45"/>
        <v>1.917205641715715E-3</v>
      </c>
      <c r="L582" s="10">
        <f t="shared" si="46"/>
        <v>2.2808256417157151E-3</v>
      </c>
      <c r="M582" s="10">
        <f t="shared" si="47"/>
        <v>0.46085546380928005</v>
      </c>
      <c r="N582">
        <f t="shared" ref="N582:N645" si="49">((M582/E582)-$B$8)*E582</f>
        <v>9.7153907809280057E-2</v>
      </c>
    </row>
    <row r="583" spans="4:14" x14ac:dyDescent="0.2">
      <c r="D583"/>
      <c r="E583" s="19">
        <v>202.90477999999999</v>
      </c>
      <c r="F583" s="19">
        <v>4999.6543000000001</v>
      </c>
      <c r="G583" s="20">
        <v>1.55465E-4</v>
      </c>
      <c r="H583" s="20">
        <v>2.0852899999999999E-8</v>
      </c>
      <c r="I583" s="21">
        <v>2.24031E-4</v>
      </c>
      <c r="J583" s="21">
        <f t="shared" si="48"/>
        <v>4.480929811487166E-8</v>
      </c>
      <c r="K583" s="10">
        <f t="shared" si="45"/>
        <v>1.9168890565328979E-3</v>
      </c>
      <c r="L583" s="10">
        <f t="shared" si="46"/>
        <v>2.2805090565328977E-3</v>
      </c>
      <c r="M583" s="10">
        <f t="shared" si="47"/>
        <v>0.46272618840381513</v>
      </c>
      <c r="N583">
        <f t="shared" si="49"/>
        <v>9.7497584403815174E-2</v>
      </c>
    </row>
    <row r="584" spans="4:14" x14ac:dyDescent="0.2">
      <c r="D584"/>
      <c r="E584" s="19">
        <v>203.68729999999999</v>
      </c>
      <c r="F584" s="19">
        <v>4999.6543000000001</v>
      </c>
      <c r="G584" s="20">
        <v>1.5539199999999999E-4</v>
      </c>
      <c r="H584" s="20">
        <v>2.0053699999999999E-8</v>
      </c>
      <c r="I584" s="21">
        <v>2.2395299999999999E-4</v>
      </c>
      <c r="J584" s="21">
        <f t="shared" si="48"/>
        <v>4.4793697036213077E-8</v>
      </c>
      <c r="K584" s="10">
        <f t="shared" si="45"/>
        <v>1.9162216607420939E-3</v>
      </c>
      <c r="L584" s="10">
        <f t="shared" si="46"/>
        <v>2.2798416607420938E-3</v>
      </c>
      <c r="M584" s="10">
        <f t="shared" si="47"/>
        <v>0.46437479230407308</v>
      </c>
      <c r="N584">
        <f t="shared" si="49"/>
        <v>9.773765230407308E-2</v>
      </c>
    </row>
    <row r="585" spans="4:14" x14ac:dyDescent="0.2">
      <c r="D585"/>
      <c r="E585" s="19">
        <v>204.53286</v>
      </c>
      <c r="F585" s="19">
        <v>4999.6543000000001</v>
      </c>
      <c r="G585" s="20">
        <v>1.55353E-4</v>
      </c>
      <c r="H585" s="20">
        <v>2.2850599999999999E-8</v>
      </c>
      <c r="I585" s="21">
        <v>2.23907E-4</v>
      </c>
      <c r="J585" s="21">
        <f t="shared" si="48"/>
        <v>4.4784496400081102E-8</v>
      </c>
      <c r="K585" s="10">
        <f t="shared" si="45"/>
        <v>1.9158280683526459E-3</v>
      </c>
      <c r="L585" s="10">
        <f t="shared" si="46"/>
        <v>2.2794480683526459E-3</v>
      </c>
      <c r="M585" s="10">
        <f t="shared" si="47"/>
        <v>0.46622203264164214</v>
      </c>
      <c r="N585">
        <f t="shared" si="49"/>
        <v>9.8062884641642173E-2</v>
      </c>
    </row>
    <row r="586" spans="4:14" x14ac:dyDescent="0.2">
      <c r="D586"/>
      <c r="E586" s="19">
        <v>205.38955999999999</v>
      </c>
      <c r="F586" s="19">
        <v>4999.6543000000001</v>
      </c>
      <c r="G586" s="20">
        <v>1.5531200000000001E-4</v>
      </c>
      <c r="H586" s="20">
        <v>1.9267899999999999E-8</v>
      </c>
      <c r="I586" s="21">
        <v>2.23859E-4</v>
      </c>
      <c r="J586" s="21">
        <f t="shared" si="48"/>
        <v>4.4774895736291203E-8</v>
      </c>
      <c r="K586" s="10">
        <f t="shared" si="45"/>
        <v>1.9154173632506125E-3</v>
      </c>
      <c r="L586" s="10">
        <f t="shared" si="46"/>
        <v>2.2790373632506126E-3</v>
      </c>
      <c r="M586" s="10">
        <f t="shared" si="47"/>
        <v>0.46809048126160346</v>
      </c>
      <c r="N586">
        <f t="shared" si="49"/>
        <v>9.8389273261603488E-2</v>
      </c>
    </row>
    <row r="587" spans="4:14" x14ac:dyDescent="0.2">
      <c r="D587"/>
      <c r="E587" s="19">
        <v>206.21017000000001</v>
      </c>
      <c r="F587" s="19">
        <v>4999.6543000000001</v>
      </c>
      <c r="G587" s="20">
        <v>1.55234E-4</v>
      </c>
      <c r="H587" s="20">
        <v>1.7309E-8</v>
      </c>
      <c r="I587" s="21">
        <v>2.2378200000000001E-4</v>
      </c>
      <c r="J587" s="21">
        <f t="shared" si="48"/>
        <v>4.4759494671461582E-8</v>
      </c>
      <c r="K587" s="10">
        <f t="shared" si="45"/>
        <v>1.9147585238161011E-3</v>
      </c>
      <c r="L587" s="10">
        <f t="shared" si="46"/>
        <v>2.2783785238161009E-3</v>
      </c>
      <c r="M587" s="10">
        <f t="shared" si="47"/>
        <v>0.46982482272046722</v>
      </c>
      <c r="N587">
        <f t="shared" si="49"/>
        <v>9.8646516720467231E-2</v>
      </c>
    </row>
    <row r="588" spans="4:14" x14ac:dyDescent="0.2">
      <c r="D588"/>
      <c r="E588" s="19">
        <v>207.08288999999999</v>
      </c>
      <c r="F588" s="19">
        <v>4999.6543000000001</v>
      </c>
      <c r="G588" s="20">
        <v>1.5523699999999999E-4</v>
      </c>
      <c r="H588" s="20">
        <v>2.2957600000000001E-8</v>
      </c>
      <c r="I588" s="21">
        <v>2.23783E-4</v>
      </c>
      <c r="J588" s="21">
        <f t="shared" si="48"/>
        <v>4.4759694685290537E-8</v>
      </c>
      <c r="K588" s="10">
        <f t="shared" si="45"/>
        <v>1.9147670801723934E-3</v>
      </c>
      <c r="L588" s="10">
        <f t="shared" si="46"/>
        <v>2.2783870801723932E-3</v>
      </c>
      <c r="M588" s="10">
        <f t="shared" si="47"/>
        <v>0.47181498110076087</v>
      </c>
      <c r="N588">
        <f t="shared" si="49"/>
        <v>9.9065779100760892E-2</v>
      </c>
    </row>
    <row r="589" spans="4:14" x14ac:dyDescent="0.2">
      <c r="D589"/>
      <c r="E589" s="19">
        <v>207.94044</v>
      </c>
      <c r="F589" s="19">
        <v>4999.6543000000001</v>
      </c>
      <c r="G589" s="20">
        <v>1.5521299999999999E-4</v>
      </c>
      <c r="H589" s="20">
        <v>1.8999200000000001E-8</v>
      </c>
      <c r="I589" s="21">
        <v>2.23756E-4</v>
      </c>
      <c r="J589" s="21">
        <f t="shared" si="48"/>
        <v>4.4754294311908725E-8</v>
      </c>
      <c r="K589" s="10">
        <f t="shared" si="45"/>
        <v>1.9145360585525E-3</v>
      </c>
      <c r="L589" s="10">
        <f t="shared" si="46"/>
        <v>2.2781560585525E-3</v>
      </c>
      <c r="M589" s="10">
        <f t="shared" si="47"/>
        <v>0.47372077320407263</v>
      </c>
      <c r="N589">
        <f t="shared" si="49"/>
        <v>9.9427981204072619E-2</v>
      </c>
    </row>
    <row r="590" spans="4:14" x14ac:dyDescent="0.2">
      <c r="D590"/>
      <c r="E590" s="19">
        <v>208.75966</v>
      </c>
      <c r="F590" s="19">
        <v>4999.6543000000001</v>
      </c>
      <c r="G590" s="20">
        <v>1.5518699999999999E-4</v>
      </c>
      <c r="H590" s="20">
        <v>2.0169399999999999E-8</v>
      </c>
      <c r="I590" s="21">
        <v>2.2372700000000001E-4</v>
      </c>
      <c r="J590" s="21">
        <f t="shared" si="48"/>
        <v>4.4748493910868996E-8</v>
      </c>
      <c r="K590" s="10">
        <f t="shared" si="45"/>
        <v>1.9142879242200217E-3</v>
      </c>
      <c r="L590" s="10">
        <f t="shared" si="46"/>
        <v>2.2779079242200217E-3</v>
      </c>
      <c r="M590" s="10">
        <f t="shared" si="47"/>
        <v>0.47553528377147747</v>
      </c>
      <c r="N590">
        <f t="shared" si="49"/>
        <v>9.9767895771477502E-2</v>
      </c>
    </row>
    <row r="591" spans="4:14" x14ac:dyDescent="0.2">
      <c r="D591"/>
      <c r="E591" s="19">
        <v>209.5686</v>
      </c>
      <c r="F591" s="19">
        <v>4999.6543000000001</v>
      </c>
      <c r="G591" s="20">
        <v>1.55169E-4</v>
      </c>
      <c r="H591" s="20">
        <v>2.1667499999999999E-8</v>
      </c>
      <c r="I591" s="21">
        <v>2.2370300000000001E-4</v>
      </c>
      <c r="J591" s="21">
        <f t="shared" si="48"/>
        <v>4.474369357897405E-8</v>
      </c>
      <c r="K591" s="10">
        <f t="shared" si="45"/>
        <v>1.914082571669005E-3</v>
      </c>
      <c r="L591" s="10">
        <f t="shared" si="46"/>
        <v>2.277702571669005E-3</v>
      </c>
      <c r="M591" s="10">
        <f t="shared" si="47"/>
        <v>0.47733493916107306</v>
      </c>
      <c r="N591">
        <f t="shared" si="49"/>
        <v>0.10011145916107306</v>
      </c>
    </row>
    <row r="592" spans="4:14" x14ac:dyDescent="0.2">
      <c r="D592"/>
      <c r="E592" s="19">
        <v>210.39093</v>
      </c>
      <c r="F592" s="19">
        <v>4999.6543000000001</v>
      </c>
      <c r="G592" s="20">
        <v>1.55153E-4</v>
      </c>
      <c r="H592" s="20">
        <v>2.5028999999999999E-8</v>
      </c>
      <c r="I592" s="21">
        <v>2.2368099999999999E-4</v>
      </c>
      <c r="J592" s="21">
        <f t="shared" si="48"/>
        <v>4.4739293274737014E-8</v>
      </c>
      <c r="K592" s="10">
        <f t="shared" si="45"/>
        <v>1.9138943318305732E-3</v>
      </c>
      <c r="L592" s="10">
        <f t="shared" si="46"/>
        <v>2.277514331830573E-3</v>
      </c>
      <c r="M592" s="10">
        <f t="shared" si="47"/>
        <v>0.47916835836216287</v>
      </c>
      <c r="N592">
        <f t="shared" si="49"/>
        <v>0.10046468436216287</v>
      </c>
    </row>
    <row r="593" spans="4:14" x14ac:dyDescent="0.2">
      <c r="D593"/>
      <c r="E593" s="19">
        <v>211.20599000000001</v>
      </c>
      <c r="F593" s="19">
        <v>4999.6543000000001</v>
      </c>
      <c r="G593" s="20">
        <v>1.5514899999999999E-4</v>
      </c>
      <c r="H593" s="20">
        <v>2.16105E-8</v>
      </c>
      <c r="I593" s="21">
        <v>2.2367099999999999E-4</v>
      </c>
      <c r="J593" s="21">
        <f t="shared" si="48"/>
        <v>4.4737293136447449E-8</v>
      </c>
      <c r="K593" s="10">
        <f t="shared" si="45"/>
        <v>1.9138087682676495E-3</v>
      </c>
      <c r="L593" s="10">
        <f t="shared" si="46"/>
        <v>2.2774287682676493E-3</v>
      </c>
      <c r="M593" s="10">
        <f t="shared" si="47"/>
        <v>0.48100659765644949</v>
      </c>
      <c r="N593">
        <f t="shared" si="49"/>
        <v>0.10083581565644947</v>
      </c>
    </row>
    <row r="594" spans="4:14" x14ac:dyDescent="0.2">
      <c r="D594"/>
      <c r="E594" s="19">
        <v>212.04841999999999</v>
      </c>
      <c r="F594" s="19">
        <v>4999.6543000000001</v>
      </c>
      <c r="G594" s="20">
        <v>1.5515900000000001E-4</v>
      </c>
      <c r="H594" s="20">
        <v>1.8183600000000001E-8</v>
      </c>
      <c r="I594" s="21">
        <v>2.2367399999999999E-4</v>
      </c>
      <c r="J594" s="21">
        <f t="shared" si="48"/>
        <v>4.4737893177934321E-8</v>
      </c>
      <c r="K594" s="10">
        <f t="shared" si="45"/>
        <v>1.9138344373365267E-3</v>
      </c>
      <c r="L594" s="10">
        <f t="shared" si="46"/>
        <v>2.2774544373365267E-3</v>
      </c>
      <c r="M594" s="10">
        <f t="shared" si="47"/>
        <v>0.48293061505919949</v>
      </c>
      <c r="N594">
        <f t="shared" si="49"/>
        <v>0.10124345905919951</v>
      </c>
    </row>
    <row r="595" spans="4:14" x14ac:dyDescent="0.2">
      <c r="D595"/>
      <c r="E595" s="19">
        <v>212.85767000000001</v>
      </c>
      <c r="F595" s="19">
        <v>4999.6543000000001</v>
      </c>
      <c r="G595" s="20">
        <v>1.5518800000000001E-4</v>
      </c>
      <c r="H595" s="20">
        <v>1.8619899999999999E-8</v>
      </c>
      <c r="I595" s="21">
        <v>2.2369600000000001E-4</v>
      </c>
      <c r="J595" s="21">
        <f t="shared" si="48"/>
        <v>4.4742293482171357E-8</v>
      </c>
      <c r="K595" s="10">
        <f t="shared" si="45"/>
        <v>1.9140226771749585E-3</v>
      </c>
      <c r="L595" s="10">
        <f t="shared" si="46"/>
        <v>2.2776426771749583E-3</v>
      </c>
      <c r="M595" s="10">
        <f t="shared" si="47"/>
        <v>0.48481371335602386</v>
      </c>
      <c r="N595">
        <f t="shared" si="49"/>
        <v>0.10166990735602383</v>
      </c>
    </row>
    <row r="596" spans="4:14" x14ac:dyDescent="0.2">
      <c r="D596"/>
      <c r="E596" s="19">
        <v>213.70758000000001</v>
      </c>
      <c r="F596" s="19">
        <v>4999.6543000000001</v>
      </c>
      <c r="G596" s="20">
        <v>1.55179E-4</v>
      </c>
      <c r="H596" s="20">
        <v>2.2631299999999999E-8</v>
      </c>
      <c r="I596" s="21">
        <v>2.23687E-4</v>
      </c>
      <c r="J596" s="21">
        <f t="shared" si="48"/>
        <v>4.4740493357710753E-8</v>
      </c>
      <c r="K596" s="10">
        <f t="shared" si="45"/>
        <v>1.9139456699683274E-3</v>
      </c>
      <c r="L596" s="10">
        <f t="shared" si="46"/>
        <v>2.2775656699683274E-3</v>
      </c>
      <c r="M596" s="10">
        <f t="shared" si="47"/>
        <v>0.48673304762000996</v>
      </c>
      <c r="N596">
        <f t="shared" si="49"/>
        <v>0.10205940362000994</v>
      </c>
    </row>
    <row r="597" spans="4:14" x14ac:dyDescent="0.2">
      <c r="D597"/>
      <c r="E597" s="19">
        <v>214.53104999999999</v>
      </c>
      <c r="F597" s="19">
        <v>4999.6543000000001</v>
      </c>
      <c r="G597" s="20">
        <v>1.55193E-4</v>
      </c>
      <c r="H597" s="20">
        <v>2.0783499999999999E-8</v>
      </c>
      <c r="I597" s="21">
        <v>2.23699E-4</v>
      </c>
      <c r="J597" s="21">
        <f t="shared" si="48"/>
        <v>4.4742893523658222E-8</v>
      </c>
      <c r="K597" s="10">
        <f t="shared" si="45"/>
        <v>1.9140483462438355E-3</v>
      </c>
      <c r="L597" s="10">
        <f t="shared" si="46"/>
        <v>2.2776683462438353E-3</v>
      </c>
      <c r="M597" s="10">
        <f t="shared" si="47"/>
        <v>0.48863058187145353</v>
      </c>
      <c r="N597">
        <f t="shared" si="49"/>
        <v>0.10247469187145355</v>
      </c>
    </row>
    <row r="598" spans="4:14" x14ac:dyDescent="0.2">
      <c r="D598"/>
      <c r="E598" s="19">
        <v>215.34223</v>
      </c>
      <c r="F598" s="19">
        <v>4999.6543000000001</v>
      </c>
      <c r="G598" s="20">
        <v>1.55229E-4</v>
      </c>
      <c r="H598" s="20">
        <v>2.2339599999999998E-8</v>
      </c>
      <c r="I598" s="21">
        <v>2.2373200000000001E-4</v>
      </c>
      <c r="J598" s="21">
        <f t="shared" si="48"/>
        <v>4.4749493980013779E-8</v>
      </c>
      <c r="K598" s="10">
        <f t="shared" si="45"/>
        <v>1.9143307060014835E-3</v>
      </c>
      <c r="L598" s="10">
        <f t="shared" si="46"/>
        <v>2.2779507060014833E-3</v>
      </c>
      <c r="M598" s="10">
        <f t="shared" si="47"/>
        <v>0.49053898486043379</v>
      </c>
      <c r="N598">
        <f t="shared" si="49"/>
        <v>0.10292297086043382</v>
      </c>
    </row>
    <row r="599" spans="4:14" x14ac:dyDescent="0.2">
      <c r="D599"/>
      <c r="E599" s="19">
        <v>216.15030999999999</v>
      </c>
      <c r="F599" s="19">
        <v>4999.6543000000001</v>
      </c>
      <c r="G599" s="20">
        <v>1.55291E-4</v>
      </c>
      <c r="H599" s="20">
        <v>2.5815200000000001E-8</v>
      </c>
      <c r="I599" s="21">
        <v>2.2379100000000001E-4</v>
      </c>
      <c r="J599" s="21">
        <f t="shared" si="48"/>
        <v>4.4761294795922192E-8</v>
      </c>
      <c r="K599" s="10">
        <f t="shared" si="45"/>
        <v>1.9148355310227324E-3</v>
      </c>
      <c r="L599" s="10">
        <f t="shared" si="46"/>
        <v>2.2784555310227323E-3</v>
      </c>
      <c r="M599" s="10">
        <f t="shared" si="47"/>
        <v>0.49248886935177816</v>
      </c>
      <c r="N599">
        <f t="shared" si="49"/>
        <v>0.1034183113517782</v>
      </c>
    </row>
    <row r="600" spans="4:14" x14ac:dyDescent="0.2">
      <c r="D600"/>
      <c r="E600" s="19">
        <v>217.01041000000001</v>
      </c>
      <c r="F600" s="19">
        <v>4999.6543000000001</v>
      </c>
      <c r="G600" s="20">
        <v>1.5534500000000001E-4</v>
      </c>
      <c r="H600" s="20">
        <v>2.2641200000000002E-8</v>
      </c>
      <c r="I600" s="21">
        <v>2.23835E-4</v>
      </c>
      <c r="J600" s="21">
        <f t="shared" si="48"/>
        <v>4.4770095404396257E-8</v>
      </c>
      <c r="K600" s="10">
        <f t="shared" si="45"/>
        <v>1.9152120106995961E-3</v>
      </c>
      <c r="L600" s="10">
        <f t="shared" si="46"/>
        <v>2.2788320106995959E-3</v>
      </c>
      <c r="M600" s="10">
        <f t="shared" si="47"/>
        <v>0.4945302689630437</v>
      </c>
      <c r="N600">
        <f t="shared" si="49"/>
        <v>0.1039115309630437</v>
      </c>
    </row>
    <row r="601" spans="4:14" x14ac:dyDescent="0.2">
      <c r="D601"/>
      <c r="E601" s="19">
        <v>217.87656000000001</v>
      </c>
      <c r="F601" s="19">
        <v>4999.6543000000001</v>
      </c>
      <c r="G601" s="20">
        <v>1.5537999999999999E-4</v>
      </c>
      <c r="H601" s="20">
        <v>2.4818500000000002E-8</v>
      </c>
      <c r="I601" s="21">
        <v>2.23866E-4</v>
      </c>
      <c r="J601" s="21">
        <f t="shared" si="48"/>
        <v>4.4776295833093897E-8</v>
      </c>
      <c r="K601" s="10">
        <f t="shared" si="45"/>
        <v>1.915477257744659E-3</v>
      </c>
      <c r="L601" s="10">
        <f t="shared" si="46"/>
        <v>2.2790972577446588E-3</v>
      </c>
      <c r="M601" s="10">
        <f t="shared" si="47"/>
        <v>0.49656187042283967</v>
      </c>
      <c r="N601">
        <f t="shared" si="49"/>
        <v>0.10438406242283964</v>
      </c>
    </row>
    <row r="602" spans="4:14" x14ac:dyDescent="0.2">
      <c r="D602"/>
      <c r="E602" s="19">
        <v>218.70490000000001</v>
      </c>
      <c r="F602" s="19">
        <v>4999.6543000000001</v>
      </c>
      <c r="G602" s="20">
        <v>1.55515E-4</v>
      </c>
      <c r="H602" s="20">
        <v>2.3413400000000001E-8</v>
      </c>
      <c r="I602" s="21">
        <v>2.2400100000000001E-4</v>
      </c>
      <c r="J602" s="21">
        <f t="shared" si="48"/>
        <v>4.4803297700002983E-8</v>
      </c>
      <c r="K602" s="10">
        <f t="shared" si="45"/>
        <v>1.9166323658441275E-3</v>
      </c>
      <c r="L602" s="10">
        <f t="shared" si="46"/>
        <v>2.2802523658441275E-3</v>
      </c>
      <c r="M602" s="10">
        <f t="shared" si="47"/>
        <v>0.49870236564670334</v>
      </c>
      <c r="N602">
        <f t="shared" si="49"/>
        <v>0.10503354564670335</v>
      </c>
    </row>
    <row r="603" spans="4:14" x14ac:dyDescent="0.2">
      <c r="D603"/>
      <c r="E603" s="19">
        <v>219.48849999999999</v>
      </c>
      <c r="F603" s="19">
        <v>4999.6543000000001</v>
      </c>
      <c r="G603" s="20">
        <v>1.5562099999999999E-4</v>
      </c>
      <c r="H603" s="20">
        <v>1.9989499999999998E-8</v>
      </c>
      <c r="I603" s="21">
        <v>2.24102E-4</v>
      </c>
      <c r="J603" s="21">
        <f t="shared" si="48"/>
        <v>4.482349909672755E-8</v>
      </c>
      <c r="K603" s="10">
        <f t="shared" si="45"/>
        <v>1.9174965578296554E-3</v>
      </c>
      <c r="L603" s="10">
        <f t="shared" si="46"/>
        <v>2.2811165578296554E-3</v>
      </c>
      <c r="M603" s="10">
        <f t="shared" si="47"/>
        <v>0.50067885160319425</v>
      </c>
      <c r="N603">
        <f t="shared" si="49"/>
        <v>0.10559955160319433</v>
      </c>
    </row>
    <row r="604" spans="4:14" x14ac:dyDescent="0.2">
      <c r="D604"/>
      <c r="E604" s="19">
        <v>220.32621</v>
      </c>
      <c r="F604" s="19">
        <v>4999.6543000000001</v>
      </c>
      <c r="G604" s="20">
        <v>1.5568600000000001E-4</v>
      </c>
      <c r="H604" s="20">
        <v>2.13333E-8</v>
      </c>
      <c r="I604" s="21">
        <v>2.2416100000000001E-4</v>
      </c>
      <c r="J604" s="21">
        <f t="shared" si="48"/>
        <v>4.4835299912635963E-8</v>
      </c>
      <c r="K604" s="10">
        <f t="shared" si="45"/>
        <v>1.9180013828509045E-3</v>
      </c>
      <c r="L604" s="10">
        <f t="shared" si="46"/>
        <v>2.2816213828509044E-3</v>
      </c>
      <c r="M604" s="10">
        <f t="shared" si="47"/>
        <v>0.50270099193849871</v>
      </c>
      <c r="N604">
        <f t="shared" si="49"/>
        <v>0.10611381393849867</v>
      </c>
    </row>
    <row r="605" spans="4:14" x14ac:dyDescent="0.2">
      <c r="D605"/>
      <c r="E605" s="19">
        <v>221.12478999999999</v>
      </c>
      <c r="F605" s="19">
        <v>4999.6543000000001</v>
      </c>
      <c r="G605" s="20">
        <v>1.5579600000000001E-4</v>
      </c>
      <c r="H605" s="20">
        <v>2.38619E-8</v>
      </c>
      <c r="I605" s="21">
        <v>2.2426400000000001E-4</v>
      </c>
      <c r="J605" s="21">
        <f t="shared" si="48"/>
        <v>4.4855901337018441E-8</v>
      </c>
      <c r="K605" s="10">
        <f t="shared" si="45"/>
        <v>1.9188826875490171E-3</v>
      </c>
      <c r="L605" s="10">
        <f t="shared" si="46"/>
        <v>2.2825026875490169E-3</v>
      </c>
      <c r="M605" s="10">
        <f t="shared" si="47"/>
        <v>0.50471792745871191</v>
      </c>
      <c r="N605">
        <f t="shared" si="49"/>
        <v>0.10669330545871199</v>
      </c>
    </row>
    <row r="606" spans="4:14" x14ac:dyDescent="0.2">
      <c r="D606"/>
      <c r="E606" s="19">
        <v>221.95910000000001</v>
      </c>
      <c r="F606" s="19">
        <v>4999.6543000000001</v>
      </c>
      <c r="G606" s="20">
        <v>1.5595499999999999E-4</v>
      </c>
      <c r="H606" s="20">
        <v>2.0370200000000001E-8</v>
      </c>
      <c r="I606" s="21">
        <v>2.2441799999999999E-4</v>
      </c>
      <c r="J606" s="21">
        <f t="shared" si="48"/>
        <v>4.4886703466677684E-8</v>
      </c>
      <c r="K606" s="10">
        <f t="shared" si="45"/>
        <v>1.9202003664180397E-3</v>
      </c>
      <c r="L606" s="10">
        <f t="shared" si="46"/>
        <v>2.2838203664180398E-3</v>
      </c>
      <c r="M606" s="10">
        <f t="shared" si="47"/>
        <v>0.50691471309181835</v>
      </c>
      <c r="N606">
        <f t="shared" si="49"/>
        <v>0.10738833309181835</v>
      </c>
    </row>
    <row r="607" spans="4:14" x14ac:dyDescent="0.2">
      <c r="D607"/>
      <c r="E607" s="19">
        <v>222.79211000000001</v>
      </c>
      <c r="F607" s="19">
        <v>4999.6543000000001</v>
      </c>
      <c r="G607" s="20">
        <v>1.5613700000000001E-4</v>
      </c>
      <c r="H607" s="20">
        <v>1.6621699999999999E-8</v>
      </c>
      <c r="I607" s="21">
        <v>2.24599E-4</v>
      </c>
      <c r="J607" s="21">
        <f t="shared" si="48"/>
        <v>4.4922905969718745E-8</v>
      </c>
      <c r="K607" s="10">
        <f t="shared" si="45"/>
        <v>1.9217490669069565E-3</v>
      </c>
      <c r="L607" s="10">
        <f t="shared" si="46"/>
        <v>2.2853690669069563E-3</v>
      </c>
      <c r="M607" s="10">
        <f t="shared" si="47"/>
        <v>0.509162196544932</v>
      </c>
      <c r="N607">
        <f t="shared" si="49"/>
        <v>0.10813639854493198</v>
      </c>
    </row>
    <row r="608" spans="4:14" x14ac:dyDescent="0.2">
      <c r="D608"/>
      <c r="E608" s="19">
        <v>223.65849</v>
      </c>
      <c r="F608" s="19">
        <v>4999.6543000000001</v>
      </c>
      <c r="G608" s="20">
        <v>1.56329E-4</v>
      </c>
      <c r="H608" s="20">
        <v>1.9240900000000001E-8</v>
      </c>
      <c r="I608" s="21">
        <v>2.2478400000000001E-4</v>
      </c>
      <c r="J608" s="21">
        <f t="shared" si="48"/>
        <v>4.4959908528075634E-8</v>
      </c>
      <c r="K608" s="10">
        <f t="shared" si="45"/>
        <v>1.9233319928210425E-3</v>
      </c>
      <c r="L608" s="10">
        <f t="shared" si="46"/>
        <v>2.2869519928210426E-3</v>
      </c>
      <c r="M608" s="10">
        <f t="shared" si="47"/>
        <v>0.51149622941684525</v>
      </c>
      <c r="N608">
        <f t="shared" si="49"/>
        <v>0.10891094741684523</v>
      </c>
    </row>
    <row r="609" spans="4:14" x14ac:dyDescent="0.2">
      <c r="D609"/>
      <c r="E609" s="19">
        <v>224.51740000000001</v>
      </c>
      <c r="F609" s="19">
        <v>4999.6543000000001</v>
      </c>
      <c r="G609" s="20">
        <v>1.5653299999999999E-4</v>
      </c>
      <c r="H609" s="20">
        <v>2.2081300000000001E-8</v>
      </c>
      <c r="I609" s="21">
        <v>2.2498099999999999E-4</v>
      </c>
      <c r="J609" s="21">
        <f t="shared" si="48"/>
        <v>4.4999311252379986E-8</v>
      </c>
      <c r="K609" s="10">
        <f t="shared" si="45"/>
        <v>1.9250175950106365E-3</v>
      </c>
      <c r="L609" s="10">
        <f t="shared" si="46"/>
        <v>2.2886375950106363E-3</v>
      </c>
      <c r="M609" s="10">
        <f t="shared" si="47"/>
        <v>0.51383896237404103</v>
      </c>
      <c r="N609">
        <f t="shared" si="49"/>
        <v>0.10970764237404106</v>
      </c>
    </row>
    <row r="610" spans="4:14" x14ac:dyDescent="0.2">
      <c r="D610"/>
      <c r="E610" s="19">
        <v>225.34193999999999</v>
      </c>
      <c r="F610" s="19">
        <v>4999.6543000000001</v>
      </c>
      <c r="G610" s="20">
        <v>1.56754E-4</v>
      </c>
      <c r="H610" s="20">
        <v>1.8413500000000001E-8</v>
      </c>
      <c r="I610" s="21">
        <v>2.2520099999999999E-4</v>
      </c>
      <c r="J610" s="21">
        <f t="shared" si="48"/>
        <v>4.5043314294750336E-8</v>
      </c>
      <c r="K610" s="10">
        <f t="shared" si="45"/>
        <v>1.9268999933949548E-3</v>
      </c>
      <c r="L610" s="10">
        <f t="shared" si="46"/>
        <v>2.2905199933949548E-3</v>
      </c>
      <c r="M610" s="10">
        <f t="shared" si="47"/>
        <v>0.51615021892040625</v>
      </c>
      <c r="N610">
        <f t="shared" si="49"/>
        <v>0.11053472692040631</v>
      </c>
    </row>
    <row r="611" spans="4:14" x14ac:dyDescent="0.2">
      <c r="D611"/>
      <c r="E611" s="19">
        <v>226.14482000000001</v>
      </c>
      <c r="F611" s="19">
        <v>4999.6543000000001</v>
      </c>
      <c r="G611" s="20">
        <v>1.5700499999999999E-4</v>
      </c>
      <c r="H611" s="20">
        <v>2.58489E-8</v>
      </c>
      <c r="I611" s="21">
        <v>2.2545200000000001E-4</v>
      </c>
      <c r="J611" s="21">
        <f t="shared" si="48"/>
        <v>4.5093517765818331E-8</v>
      </c>
      <c r="K611" s="10">
        <f t="shared" si="45"/>
        <v>1.9290476388243365E-3</v>
      </c>
      <c r="L611" s="10">
        <f t="shared" si="46"/>
        <v>2.2926676388243363E-3</v>
      </c>
      <c r="M611" s="10">
        <f t="shared" si="47"/>
        <v>0.51847491050175454</v>
      </c>
      <c r="N611">
        <f t="shared" si="49"/>
        <v>0.11141423450175456</v>
      </c>
    </row>
    <row r="612" spans="4:14" x14ac:dyDescent="0.2">
      <c r="D612"/>
      <c r="E612" s="19">
        <v>226.97003000000001</v>
      </c>
      <c r="F612" s="19">
        <v>4999.6543000000001</v>
      </c>
      <c r="G612" s="20">
        <v>1.5733199999999999E-4</v>
      </c>
      <c r="H612" s="20">
        <v>2.4531299999999999E-8</v>
      </c>
      <c r="I612" s="21">
        <v>2.2577099999999999E-4</v>
      </c>
      <c r="J612" s="21">
        <f t="shared" si="48"/>
        <v>4.5157322177255331E-8</v>
      </c>
      <c r="K612" s="10">
        <f t="shared" si="45"/>
        <v>1.931777116481598E-3</v>
      </c>
      <c r="L612" s="10">
        <f t="shared" si="46"/>
        <v>2.295397116481598E-3</v>
      </c>
      <c r="M612" s="10">
        <f t="shared" si="47"/>
        <v>0.52098635238974178</v>
      </c>
      <c r="N612">
        <f t="shared" si="49"/>
        <v>0.11244029838974182</v>
      </c>
    </row>
    <row r="613" spans="4:14" x14ac:dyDescent="0.2">
      <c r="D613"/>
      <c r="E613" s="19">
        <v>227.84244000000001</v>
      </c>
      <c r="F613" s="19">
        <v>4999.6543000000001</v>
      </c>
      <c r="G613" s="20">
        <v>1.5768299999999999E-4</v>
      </c>
      <c r="H613" s="20">
        <v>2.1938800000000001E-8</v>
      </c>
      <c r="I613" s="21">
        <v>2.2611199999999999E-4</v>
      </c>
      <c r="J613" s="21">
        <f t="shared" si="48"/>
        <v>4.5225526892929373E-8</v>
      </c>
      <c r="K613" s="10">
        <f t="shared" si="45"/>
        <v>1.9346948339772916E-3</v>
      </c>
      <c r="L613" s="10">
        <f t="shared" si="46"/>
        <v>2.2983148339772914E-3</v>
      </c>
      <c r="M613" s="10">
        <f t="shared" si="47"/>
        <v>0.52365365966158095</v>
      </c>
      <c r="N613">
        <f t="shared" si="49"/>
        <v>0.113537267661581</v>
      </c>
    </row>
    <row r="614" spans="4:14" x14ac:dyDescent="0.2">
      <c r="D614"/>
      <c r="E614" s="19">
        <v>228.68173999999999</v>
      </c>
      <c r="F614" s="19">
        <v>4999.6543000000001</v>
      </c>
      <c r="G614" s="20">
        <v>1.5808799999999999E-4</v>
      </c>
      <c r="H614" s="20">
        <v>2.1664699999999999E-8</v>
      </c>
      <c r="I614" s="21">
        <v>2.2651299999999999E-4</v>
      </c>
      <c r="J614" s="21">
        <f t="shared" si="48"/>
        <v>4.5305732438340784E-8</v>
      </c>
      <c r="K614" s="10">
        <f t="shared" si="45"/>
        <v>1.9381259328505264E-3</v>
      </c>
      <c r="L614" s="10">
        <f t="shared" si="46"/>
        <v>2.3017459328505264E-3</v>
      </c>
      <c r="M614" s="10">
        <f t="shared" si="47"/>
        <v>0.52636726496218156</v>
      </c>
      <c r="N614">
        <f t="shared" si="49"/>
        <v>0.11474013296218155</v>
      </c>
    </row>
    <row r="615" spans="4:14" x14ac:dyDescent="0.2">
      <c r="D615"/>
      <c r="E615" s="19">
        <v>229.50192000000001</v>
      </c>
      <c r="F615" s="19">
        <v>4999.6543000000001</v>
      </c>
      <c r="G615" s="20">
        <v>1.58603E-4</v>
      </c>
      <c r="H615" s="20">
        <v>2.0304399999999999E-8</v>
      </c>
      <c r="I615" s="21">
        <v>2.2702099999999999E-4</v>
      </c>
      <c r="J615" s="21">
        <f t="shared" si="48"/>
        <v>4.54073394634505E-8</v>
      </c>
      <c r="K615" s="10">
        <f t="shared" si="45"/>
        <v>1.9424725618470435E-3</v>
      </c>
      <c r="L615" s="10">
        <f t="shared" si="46"/>
        <v>2.3060925618470433E-3</v>
      </c>
      <c r="M615" s="10">
        <f t="shared" si="47"/>
        <v>0.52925267064161519</v>
      </c>
      <c r="N615">
        <f t="shared" si="49"/>
        <v>0.11614921464161521</v>
      </c>
    </row>
    <row r="616" spans="4:14" x14ac:dyDescent="0.2">
      <c r="D616"/>
      <c r="E616" s="19">
        <v>230.28494000000001</v>
      </c>
      <c r="F616" s="19">
        <v>4999.6543000000001</v>
      </c>
      <c r="G616" s="20">
        <v>1.59135E-4</v>
      </c>
      <c r="H616" s="20">
        <v>1.852E-8</v>
      </c>
      <c r="I616" s="21">
        <v>2.2754599999999999E-4</v>
      </c>
      <c r="J616" s="21">
        <f t="shared" si="48"/>
        <v>4.5512346723652469E-8</v>
      </c>
      <c r="K616" s="10">
        <f t="shared" si="45"/>
        <v>1.9469646489005306E-3</v>
      </c>
      <c r="L616" s="10">
        <f t="shared" si="46"/>
        <v>2.3105846489005306E-3</v>
      </c>
      <c r="M616" s="10">
        <f t="shared" si="47"/>
        <v>0.5320928472369798</v>
      </c>
      <c r="N616">
        <f t="shared" si="49"/>
        <v>0.11757995523697977</v>
      </c>
    </row>
    <row r="617" spans="4:14" x14ac:dyDescent="0.2">
      <c r="D617"/>
      <c r="E617" s="19">
        <v>231.11658</v>
      </c>
      <c r="F617" s="19">
        <v>4999.6543000000001</v>
      </c>
      <c r="G617" s="20">
        <v>1.5964199999999999E-4</v>
      </c>
      <c r="H617" s="20">
        <v>2.1707899999999999E-8</v>
      </c>
      <c r="I617" s="21">
        <v>2.2804999999999999E-4</v>
      </c>
      <c r="J617" s="21">
        <f t="shared" si="48"/>
        <v>4.5613153693446358E-8</v>
      </c>
      <c r="K617" s="10">
        <f t="shared" si="45"/>
        <v>1.9512770524718781E-3</v>
      </c>
      <c r="L617" s="10">
        <f t="shared" si="46"/>
        <v>2.3148970524718782E-3</v>
      </c>
      <c r="M617" s="10">
        <f t="shared" si="47"/>
        <v>0.53501108981938106</v>
      </c>
      <c r="N617">
        <f t="shared" si="49"/>
        <v>0.11900124581938104</v>
      </c>
    </row>
    <row r="618" spans="4:14" x14ac:dyDescent="0.2">
      <c r="D618"/>
      <c r="E618" s="19">
        <v>231.91531000000001</v>
      </c>
      <c r="F618" s="19">
        <v>4999.6543000000001</v>
      </c>
      <c r="G618" s="20">
        <v>1.60221E-4</v>
      </c>
      <c r="H618" s="20">
        <v>2.3696700000000001E-8</v>
      </c>
      <c r="I618" s="21">
        <v>2.28629E-4</v>
      </c>
      <c r="J618" s="21">
        <f t="shared" si="48"/>
        <v>4.5728961700411964E-8</v>
      </c>
      <c r="K618" s="10">
        <f t="shared" si="45"/>
        <v>1.9562311827651525E-3</v>
      </c>
      <c r="L618" s="10">
        <f t="shared" si="46"/>
        <v>2.3198511827651523E-3</v>
      </c>
      <c r="M618" s="10">
        <f t="shared" si="47"/>
        <v>0.53800900620484693</v>
      </c>
      <c r="N618">
        <f t="shared" si="49"/>
        <v>0.12056144820484697</v>
      </c>
    </row>
    <row r="619" spans="4:14" x14ac:dyDescent="0.2">
      <c r="D619"/>
      <c r="E619" s="19">
        <v>232.76848000000001</v>
      </c>
      <c r="F619" s="19">
        <v>4999.6543000000001</v>
      </c>
      <c r="G619" s="20">
        <v>1.6083699999999999E-4</v>
      </c>
      <c r="H619" s="20">
        <v>2.4164099999999999E-8</v>
      </c>
      <c r="I619" s="21">
        <v>2.2923999999999999E-4</v>
      </c>
      <c r="J619" s="21">
        <f t="shared" si="48"/>
        <v>4.5851170149904165E-8</v>
      </c>
      <c r="K619" s="10">
        <f t="shared" si="45"/>
        <v>1.9614591164597824E-3</v>
      </c>
      <c r="L619" s="10">
        <f t="shared" si="46"/>
        <v>2.3250791164597822E-3</v>
      </c>
      <c r="M619" s="10">
        <f t="shared" si="47"/>
        <v>0.54120513181808649</v>
      </c>
      <c r="N619">
        <f t="shared" si="49"/>
        <v>0.1222218678180865</v>
      </c>
    </row>
    <row r="620" spans="4:14" x14ac:dyDescent="0.2">
      <c r="D620"/>
      <c r="E620" s="19">
        <v>233.63578999999999</v>
      </c>
      <c r="F620" s="19">
        <v>4999.6543000000001</v>
      </c>
      <c r="G620" s="20">
        <v>1.6150800000000001E-4</v>
      </c>
      <c r="H620" s="20">
        <v>2.3494900000000001E-8</v>
      </c>
      <c r="I620" s="21">
        <v>2.2989899999999999E-4</v>
      </c>
      <c r="J620" s="21">
        <f t="shared" si="48"/>
        <v>4.5982979263186251E-8</v>
      </c>
      <c r="K620" s="10">
        <f t="shared" si="45"/>
        <v>1.9670977552564452E-3</v>
      </c>
      <c r="L620" s="10">
        <f t="shared" si="46"/>
        <v>2.330717755256445E-3</v>
      </c>
      <c r="M620" s="10">
        <f t="shared" si="47"/>
        <v>0.54453908401636619</v>
      </c>
      <c r="N620">
        <f t="shared" si="49"/>
        <v>0.12399466201636619</v>
      </c>
    </row>
    <row r="621" spans="4:14" x14ac:dyDescent="0.2">
      <c r="D621"/>
      <c r="E621" s="19">
        <v>234.46071000000001</v>
      </c>
      <c r="F621" s="19">
        <v>4999.6543000000001</v>
      </c>
      <c r="G621" s="20">
        <v>1.62232E-4</v>
      </c>
      <c r="H621" s="20">
        <v>2.2854699999999999E-8</v>
      </c>
      <c r="I621" s="21">
        <v>2.3061800000000001E-4</v>
      </c>
      <c r="J621" s="21">
        <f t="shared" si="48"/>
        <v>4.612678920620572E-8</v>
      </c>
      <c r="K621" s="10">
        <f t="shared" si="45"/>
        <v>1.9732497754306496E-3</v>
      </c>
      <c r="L621" s="10">
        <f t="shared" si="46"/>
        <v>2.3368697754306495E-3</v>
      </c>
      <c r="M621" s="10">
        <f t="shared" si="47"/>
        <v>0.54790414672501064</v>
      </c>
      <c r="N621">
        <f t="shared" si="49"/>
        <v>0.12587486872501064</v>
      </c>
    </row>
    <row r="622" spans="4:14" x14ac:dyDescent="0.2">
      <c r="D622"/>
      <c r="E622" s="19">
        <v>235.30627000000001</v>
      </c>
      <c r="F622" s="19">
        <v>4999.6543000000001</v>
      </c>
      <c r="G622" s="20">
        <v>1.6299500000000001E-4</v>
      </c>
      <c r="H622" s="20">
        <v>2.6045100000000001E-8</v>
      </c>
      <c r="I622" s="21">
        <v>2.31382E-4</v>
      </c>
      <c r="J622" s="21">
        <f t="shared" si="48"/>
        <v>4.6279599771528201E-8</v>
      </c>
      <c r="K622" s="10">
        <f t="shared" si="45"/>
        <v>1.9797868316380096E-3</v>
      </c>
      <c r="L622" s="10">
        <f t="shared" si="46"/>
        <v>2.3434068316380095E-3</v>
      </c>
      <c r="M622" s="10">
        <f t="shared" si="47"/>
        <v>0.55141832064525798</v>
      </c>
      <c r="N622">
        <f t="shared" si="49"/>
        <v>0.127867034645258</v>
      </c>
    </row>
    <row r="623" spans="4:14" x14ac:dyDescent="0.2">
      <c r="D623"/>
      <c r="E623" s="19">
        <v>236.17607000000001</v>
      </c>
      <c r="F623" s="19">
        <v>4999.6543000000001</v>
      </c>
      <c r="G623" s="20">
        <v>1.6383399999999999E-4</v>
      </c>
      <c r="H623" s="20">
        <v>2.50158E-8</v>
      </c>
      <c r="I623" s="21">
        <v>2.32215E-4</v>
      </c>
      <c r="J623" s="21">
        <f t="shared" si="48"/>
        <v>4.6446211291048662E-8</v>
      </c>
      <c r="K623" s="10">
        <f t="shared" si="45"/>
        <v>1.9869142764295427E-3</v>
      </c>
      <c r="L623" s="10">
        <f t="shared" si="46"/>
        <v>2.3505342764295425E-3</v>
      </c>
      <c r="M623" s="10">
        <f t="shared" si="47"/>
        <v>0.55513994780742304</v>
      </c>
      <c r="N623">
        <f t="shared" si="49"/>
        <v>0.13002302180742301</v>
      </c>
    </row>
    <row r="624" spans="4:14" x14ac:dyDescent="0.2">
      <c r="D624"/>
      <c r="E624" s="19">
        <v>237.03946999999999</v>
      </c>
      <c r="F624" s="19">
        <v>4999.6543000000001</v>
      </c>
      <c r="G624" s="20">
        <v>1.6464499999999999E-4</v>
      </c>
      <c r="H624" s="20">
        <v>2.4393799999999999E-8</v>
      </c>
      <c r="I624" s="21">
        <v>2.33021E-4</v>
      </c>
      <c r="J624" s="21">
        <f t="shared" si="48"/>
        <v>4.6607422437187305E-8</v>
      </c>
      <c r="K624" s="10">
        <f t="shared" si="45"/>
        <v>1.993810699601182E-3</v>
      </c>
      <c r="L624" s="10">
        <f t="shared" si="46"/>
        <v>2.3574306996011819E-3</v>
      </c>
      <c r="M624" s="10">
        <f t="shared" si="47"/>
        <v>0.55880412359519338</v>
      </c>
      <c r="N624">
        <f t="shared" si="49"/>
        <v>0.13213307759519338</v>
      </c>
    </row>
    <row r="625" spans="4:14" x14ac:dyDescent="0.2">
      <c r="D625"/>
      <c r="E625" s="19">
        <v>237.84595999999999</v>
      </c>
      <c r="F625" s="19">
        <v>4999.6543000000001</v>
      </c>
      <c r="G625" s="20">
        <v>1.6556200000000001E-4</v>
      </c>
      <c r="H625" s="20">
        <v>2.6398299999999999E-8</v>
      </c>
      <c r="I625" s="21">
        <v>2.3392899999999999E-4</v>
      </c>
      <c r="J625" s="21">
        <f t="shared" si="48"/>
        <v>4.6789034993879476E-8</v>
      </c>
      <c r="K625" s="10">
        <f t="shared" si="45"/>
        <v>2.0015798711146417E-3</v>
      </c>
      <c r="L625" s="10">
        <f t="shared" si="46"/>
        <v>2.3651998711146415E-3</v>
      </c>
      <c r="M625" s="10">
        <f t="shared" si="47"/>
        <v>0.56255323393713819</v>
      </c>
      <c r="N625">
        <f t="shared" si="49"/>
        <v>0.13443050593713818</v>
      </c>
    </row>
    <row r="626" spans="4:14" x14ac:dyDescent="0.2">
      <c r="D626"/>
      <c r="E626" s="19">
        <v>238.66576000000001</v>
      </c>
      <c r="F626" s="19">
        <v>4999.6543000000001</v>
      </c>
      <c r="G626" s="20">
        <v>1.6650200000000001E-4</v>
      </c>
      <c r="H626" s="20">
        <v>3.0726400000000002E-8</v>
      </c>
      <c r="I626" s="21">
        <v>2.3486199999999999E-4</v>
      </c>
      <c r="J626" s="21">
        <f t="shared" si="48"/>
        <v>4.6975647896295543E-8</v>
      </c>
      <c r="K626" s="10">
        <f t="shared" si="45"/>
        <v>2.0095629515354098E-3</v>
      </c>
      <c r="L626" s="10">
        <f t="shared" si="46"/>
        <v>2.3731829515354096E-3</v>
      </c>
      <c r="M626" s="10">
        <f t="shared" si="47"/>
        <v>0.5663975127472417</v>
      </c>
      <c r="N626">
        <f t="shared" si="49"/>
        <v>0.13679914474724172</v>
      </c>
    </row>
    <row r="627" spans="4:14" x14ac:dyDescent="0.2">
      <c r="D627"/>
      <c r="E627" s="19">
        <v>239.49422999999999</v>
      </c>
      <c r="F627" s="19">
        <v>4999.6543000000001</v>
      </c>
      <c r="G627" s="20">
        <v>1.6742800000000001E-4</v>
      </c>
      <c r="H627" s="20">
        <v>2.9474E-8</v>
      </c>
      <c r="I627" s="21">
        <v>2.3578299999999999E-4</v>
      </c>
      <c r="J627" s="21">
        <f t="shared" si="48"/>
        <v>4.7159860632764146E-8</v>
      </c>
      <c r="K627" s="10">
        <f t="shared" si="45"/>
        <v>2.0174433556806705E-3</v>
      </c>
      <c r="L627" s="10">
        <f t="shared" si="46"/>
        <v>2.3810633556806703E-3</v>
      </c>
      <c r="M627" s="10">
        <f t="shared" si="47"/>
        <v>0.57025093494995827</v>
      </c>
      <c r="N627">
        <f t="shared" si="49"/>
        <v>0.13916132094995828</v>
      </c>
    </row>
    <row r="628" spans="4:14" x14ac:dyDescent="0.2">
      <c r="D628"/>
      <c r="E628" s="19">
        <v>240.31408999999999</v>
      </c>
      <c r="F628" s="19">
        <v>4999.6543000000001</v>
      </c>
      <c r="G628" s="20">
        <v>1.6852300000000001E-4</v>
      </c>
      <c r="H628" s="20">
        <v>3.0316300000000001E-8</v>
      </c>
      <c r="I628" s="21">
        <v>2.3687400000000001E-4</v>
      </c>
      <c r="J628" s="21">
        <f t="shared" si="48"/>
        <v>4.737807572015529E-8</v>
      </c>
      <c r="K628" s="10">
        <f t="shared" si="45"/>
        <v>2.0267783403956313E-3</v>
      </c>
      <c r="L628" s="10">
        <f t="shared" si="46"/>
        <v>2.3903983403956311E-3</v>
      </c>
      <c r="M628" s="10">
        <f t="shared" si="47"/>
        <v>0.57444640190968632</v>
      </c>
      <c r="N628">
        <f t="shared" si="49"/>
        <v>0.14188103990968634</v>
      </c>
    </row>
    <row r="629" spans="4:14" x14ac:dyDescent="0.2">
      <c r="D629"/>
      <c r="E629" s="19">
        <v>241.12219999999999</v>
      </c>
      <c r="F629" s="19">
        <v>4999.6543000000001</v>
      </c>
      <c r="G629" s="20">
        <v>1.6961100000000001E-4</v>
      </c>
      <c r="H629" s="20">
        <v>3.5704799999999997E-8</v>
      </c>
      <c r="I629" s="21">
        <v>2.3796000000000001E-4</v>
      </c>
      <c r="J629" s="21">
        <f t="shared" si="48"/>
        <v>4.759529073840165E-8</v>
      </c>
      <c r="K629" s="10">
        <f t="shared" si="45"/>
        <v>2.0360705433291305E-3</v>
      </c>
      <c r="L629" s="10">
        <f t="shared" si="46"/>
        <v>2.3996905433291303E-3</v>
      </c>
      <c r="M629" s="10">
        <f t="shared" si="47"/>
        <v>0.57861866312671517</v>
      </c>
      <c r="N629">
        <f t="shared" si="49"/>
        <v>0.14459870312671522</v>
      </c>
    </row>
    <row r="630" spans="4:14" x14ac:dyDescent="0.2">
      <c r="D630"/>
      <c r="E630" s="19">
        <v>241.93021999999999</v>
      </c>
      <c r="F630" s="19">
        <v>4999.6543000000001</v>
      </c>
      <c r="G630" s="20">
        <v>1.7079500000000001E-4</v>
      </c>
      <c r="H630" s="20">
        <v>3.3639299999999997E-8</v>
      </c>
      <c r="I630" s="21">
        <v>2.3914100000000001E-4</v>
      </c>
      <c r="J630" s="21">
        <f t="shared" si="48"/>
        <v>4.7831507070398847E-8</v>
      </c>
      <c r="K630" s="10">
        <f t="shared" si="45"/>
        <v>2.0461756001104031E-3</v>
      </c>
      <c r="L630" s="10">
        <f t="shared" si="46"/>
        <v>2.4097956001104029E-3</v>
      </c>
      <c r="M630" s="10">
        <f t="shared" si="47"/>
        <v>0.58300237968974178</v>
      </c>
      <c r="N630">
        <f t="shared" si="49"/>
        <v>0.14752798368974182</v>
      </c>
    </row>
    <row r="631" spans="4:14" x14ac:dyDescent="0.2">
      <c r="D631"/>
      <c r="E631" s="19">
        <v>242.77888999999999</v>
      </c>
      <c r="F631" s="19">
        <v>4999.6543000000001</v>
      </c>
      <c r="G631" s="20">
        <v>1.72108E-4</v>
      </c>
      <c r="H631" s="20">
        <v>3.5469200000000002E-8</v>
      </c>
      <c r="I631" s="21">
        <v>2.40444E-4</v>
      </c>
      <c r="J631" s="21">
        <f t="shared" si="48"/>
        <v>4.8092125089528691E-8</v>
      </c>
      <c r="K631" s="10">
        <f t="shared" si="45"/>
        <v>2.0573245323593438E-3</v>
      </c>
      <c r="L631" s="10">
        <f t="shared" si="46"/>
        <v>2.4209445323593436E-3</v>
      </c>
      <c r="M631" s="10">
        <f t="shared" si="47"/>
        <v>0.58775422631777052</v>
      </c>
      <c r="N631">
        <f t="shared" si="49"/>
        <v>0.15075222431777052</v>
      </c>
    </row>
    <row r="632" spans="4:14" x14ac:dyDescent="0.2">
      <c r="D632"/>
      <c r="E632" s="19">
        <v>243.65293</v>
      </c>
      <c r="F632" s="19">
        <v>4999.6543000000001</v>
      </c>
      <c r="G632" s="20">
        <v>1.73501E-4</v>
      </c>
      <c r="H632" s="20">
        <v>3.75923E-8</v>
      </c>
      <c r="I632" s="21">
        <v>2.4183700000000001E-4</v>
      </c>
      <c r="J632" s="21">
        <f t="shared" si="48"/>
        <v>4.8370744353264588E-8</v>
      </c>
      <c r="K632" s="10">
        <f t="shared" si="45"/>
        <v>2.0692435366745964E-3</v>
      </c>
      <c r="L632" s="10">
        <f t="shared" si="46"/>
        <v>2.4328635366745962E-3</v>
      </c>
      <c r="M632" s="10">
        <f t="shared" si="47"/>
        <v>0.59277432900092786</v>
      </c>
      <c r="N632">
        <f t="shared" si="49"/>
        <v>0.15419905500092784</v>
      </c>
    </row>
    <row r="633" spans="4:14" x14ac:dyDescent="0.2">
      <c r="D633"/>
      <c r="E633" s="19">
        <v>244.501</v>
      </c>
      <c r="F633" s="19">
        <v>4999.6543000000001</v>
      </c>
      <c r="G633" s="20">
        <v>1.74966E-4</v>
      </c>
      <c r="H633" s="20">
        <v>4.1559500000000002E-8</v>
      </c>
      <c r="I633" s="21">
        <v>2.43293E-4</v>
      </c>
      <c r="J633" s="21">
        <f t="shared" si="48"/>
        <v>4.8661964488224713E-8</v>
      </c>
      <c r="K633" s="10">
        <f t="shared" si="45"/>
        <v>2.0817015914362668E-3</v>
      </c>
      <c r="L633" s="10">
        <f t="shared" si="46"/>
        <v>2.4453215914362666E-3</v>
      </c>
      <c r="M633" s="10">
        <f t="shared" si="47"/>
        <v>0.59788357442775864</v>
      </c>
      <c r="N633">
        <f t="shared" si="49"/>
        <v>0.15778177442775862</v>
      </c>
    </row>
    <row r="634" spans="4:14" x14ac:dyDescent="0.2">
      <c r="D634"/>
      <c r="E634" s="19">
        <v>245.35309000000001</v>
      </c>
      <c r="F634" s="19">
        <v>4999.6543000000001</v>
      </c>
      <c r="G634" s="20">
        <v>1.7655500000000001E-4</v>
      </c>
      <c r="H634" s="20">
        <v>4.4319500000000002E-8</v>
      </c>
      <c r="I634" s="21">
        <v>2.4487599999999999E-4</v>
      </c>
      <c r="J634" s="21">
        <f t="shared" si="48"/>
        <v>4.8978586379462275E-8</v>
      </c>
      <c r="K634" s="10">
        <f t="shared" si="45"/>
        <v>2.0952463034470672E-3</v>
      </c>
      <c r="L634" s="10">
        <f t="shared" si="46"/>
        <v>2.458866303447067E-3</v>
      </c>
      <c r="M634" s="10">
        <f t="shared" si="47"/>
        <v>0.60329044544761556</v>
      </c>
      <c r="N634">
        <f t="shared" si="49"/>
        <v>0.16165488344761555</v>
      </c>
    </row>
    <row r="635" spans="4:14" x14ac:dyDescent="0.2">
      <c r="D635"/>
      <c r="E635" s="19">
        <v>246.16478000000001</v>
      </c>
      <c r="F635" s="19">
        <v>4999.6543000000001</v>
      </c>
      <c r="G635" s="20">
        <v>1.78295E-4</v>
      </c>
      <c r="H635" s="20">
        <v>4.87792E-8</v>
      </c>
      <c r="I635" s="21">
        <v>2.4661099999999999E-4</v>
      </c>
      <c r="J635" s="21">
        <f t="shared" si="48"/>
        <v>4.9325610372701163E-8</v>
      </c>
      <c r="K635" s="10">
        <f t="shared" si="45"/>
        <v>2.1100915816143055E-3</v>
      </c>
      <c r="L635" s="10">
        <f t="shared" si="46"/>
        <v>2.4737115816143053E-3</v>
      </c>
      <c r="M635" s="10">
        <f t="shared" si="47"/>
        <v>0.60894066727153751</v>
      </c>
      <c r="N635">
        <f t="shared" si="49"/>
        <v>0.16584406327153753</v>
      </c>
    </row>
    <row r="636" spans="4:14" x14ac:dyDescent="0.2">
      <c r="D636"/>
      <c r="E636" s="19">
        <v>246.93924999999999</v>
      </c>
      <c r="F636" s="19">
        <v>4999.6543000000001</v>
      </c>
      <c r="G636" s="20">
        <v>1.80237E-4</v>
      </c>
      <c r="H636" s="20">
        <v>5.4227699999999998E-8</v>
      </c>
      <c r="I636" s="21">
        <v>2.48547E-4</v>
      </c>
      <c r="J636" s="21">
        <f t="shared" si="48"/>
        <v>4.9712837145560244E-8</v>
      </c>
      <c r="K636" s="10">
        <f t="shared" si="45"/>
        <v>2.1266566873963076E-3</v>
      </c>
      <c r="L636" s="10">
        <f t="shared" si="46"/>
        <v>2.4902766873963074E-3</v>
      </c>
      <c r="M636" s="10">
        <f t="shared" si="47"/>
        <v>0.61494705747812861</v>
      </c>
      <c r="N636">
        <f t="shared" si="49"/>
        <v>0.17045640747812862</v>
      </c>
    </row>
    <row r="637" spans="4:14" x14ac:dyDescent="0.2">
      <c r="D637"/>
      <c r="E637" s="19">
        <v>247.74627000000001</v>
      </c>
      <c r="F637" s="19">
        <v>4999.6543000000001</v>
      </c>
      <c r="G637" s="20">
        <v>1.82454E-4</v>
      </c>
      <c r="H637" s="20">
        <v>5.9592500000000002E-8</v>
      </c>
      <c r="I637" s="21">
        <v>2.5075299999999999E-4</v>
      </c>
      <c r="J637" s="21">
        <f t="shared" si="48"/>
        <v>5.015406765223747E-8</v>
      </c>
      <c r="K637" s="10">
        <f t="shared" si="45"/>
        <v>2.1455320093772454E-3</v>
      </c>
      <c r="L637" s="10">
        <f t="shared" si="46"/>
        <v>2.5091520093772452E-3</v>
      </c>
      <c r="M637" s="10">
        <f t="shared" si="47"/>
        <v>0.62163305118621759</v>
      </c>
      <c r="N637">
        <f t="shared" si="49"/>
        <v>0.17568976518621754</v>
      </c>
    </row>
    <row r="638" spans="4:14" x14ac:dyDescent="0.2">
      <c r="D638"/>
      <c r="E638" s="19">
        <v>248.58035000000001</v>
      </c>
      <c r="F638" s="19">
        <v>4999.6543000000001</v>
      </c>
      <c r="G638" s="20">
        <v>1.8510799999999999E-4</v>
      </c>
      <c r="H638" s="20">
        <v>7.0086499999999997E-8</v>
      </c>
      <c r="I638" s="21">
        <v>2.5340699999999998E-4</v>
      </c>
      <c r="J638" s="21">
        <f t="shared" si="48"/>
        <v>5.0684904354287051E-8</v>
      </c>
      <c r="K638" s="10">
        <f t="shared" si="45"/>
        <v>2.1682405789771597E-3</v>
      </c>
      <c r="L638" s="10">
        <f t="shared" si="46"/>
        <v>2.5318605789771595E-3</v>
      </c>
      <c r="M638" s="10">
        <f t="shared" si="47"/>
        <v>0.62937078887334497</v>
      </c>
      <c r="N638">
        <f t="shared" si="49"/>
        <v>0.18192615887334498</v>
      </c>
    </row>
    <row r="639" spans="4:14" x14ac:dyDescent="0.2">
      <c r="D639"/>
      <c r="E639" s="19">
        <v>249.42067</v>
      </c>
      <c r="F639" s="19">
        <v>4999.6543000000001</v>
      </c>
      <c r="G639" s="20">
        <v>1.88417E-4</v>
      </c>
      <c r="H639" s="20">
        <v>9.33439E-8</v>
      </c>
      <c r="I639" s="21">
        <v>2.5671400000000001E-4</v>
      </c>
      <c r="J639" s="21">
        <f t="shared" si="48"/>
        <v>5.1346350086644993E-8</v>
      </c>
      <c r="K639" s="10">
        <f t="shared" si="45"/>
        <v>2.1965364492359824E-3</v>
      </c>
      <c r="L639" s="10">
        <f t="shared" si="46"/>
        <v>2.5601564492359822E-3</v>
      </c>
      <c r="M639" s="10">
        <f t="shared" si="47"/>
        <v>0.63855593687325973</v>
      </c>
      <c r="N639">
        <f t="shared" si="49"/>
        <v>0.18959873087325968</v>
      </c>
    </row>
    <row r="640" spans="4:14" x14ac:dyDescent="0.2">
      <c r="D640"/>
      <c r="E640" s="19">
        <v>250.25273000000001</v>
      </c>
      <c r="F640" s="19">
        <v>4999.6543000000001</v>
      </c>
      <c r="G640" s="20">
        <v>1.93174E-4</v>
      </c>
      <c r="H640" s="20">
        <v>1.42929E-7</v>
      </c>
      <c r="I640" s="21">
        <v>2.61458E-4</v>
      </c>
      <c r="J640" s="21">
        <f t="shared" si="48"/>
        <v>5.229521569121289E-8</v>
      </c>
      <c r="K640" s="10">
        <f t="shared" si="45"/>
        <v>2.2371278034869213E-3</v>
      </c>
      <c r="L640" s="10">
        <f t="shared" si="46"/>
        <v>2.6007478034869211E-3</v>
      </c>
      <c r="M640" s="10">
        <f t="shared" si="47"/>
        <v>0.65084423786410561</v>
      </c>
      <c r="N640">
        <f t="shared" si="49"/>
        <v>0.20038932386410555</v>
      </c>
    </row>
    <row r="641" spans="4:14" x14ac:dyDescent="0.2">
      <c r="D641"/>
      <c r="E641" s="19">
        <v>251.05945</v>
      </c>
      <c r="F641" s="19">
        <v>4999.6543000000001</v>
      </c>
      <c r="G641" s="20">
        <v>2.00836E-4</v>
      </c>
      <c r="H641" s="20">
        <v>2.33693E-7</v>
      </c>
      <c r="I641" s="21">
        <v>2.6910999999999998E-4</v>
      </c>
      <c r="J641" s="21">
        <f t="shared" si="48"/>
        <v>5.3825721510385223E-8</v>
      </c>
      <c r="K641" s="10">
        <f t="shared" si="45"/>
        <v>2.3026010418360321E-3</v>
      </c>
      <c r="L641" s="10">
        <f t="shared" si="46"/>
        <v>2.6662210418360319E-3</v>
      </c>
      <c r="M641" s="10">
        <f t="shared" si="47"/>
        <v>0.66937998834178114</v>
      </c>
      <c r="N641">
        <f t="shared" si="49"/>
        <v>0.21747297834178117</v>
      </c>
    </row>
    <row r="642" spans="4:14" x14ac:dyDescent="0.2">
      <c r="D642"/>
      <c r="E642" s="19">
        <v>251.88858999999999</v>
      </c>
      <c r="F642" s="19">
        <v>4999.6543000000001</v>
      </c>
      <c r="G642" s="20">
        <v>2.1300600000000001E-4</v>
      </c>
      <c r="H642" s="20">
        <v>3.5831399999999999E-7</v>
      </c>
      <c r="I642" s="21">
        <v>2.8127600000000001E-4</v>
      </c>
      <c r="J642" s="21">
        <f t="shared" si="48"/>
        <v>5.6259089753465552E-8</v>
      </c>
      <c r="K642" s="10">
        <f t="shared" si="45"/>
        <v>2.4066976724888404E-3</v>
      </c>
      <c r="L642" s="10">
        <f t="shared" si="46"/>
        <v>2.7703176724888402E-3</v>
      </c>
      <c r="M642" s="10">
        <f t="shared" si="47"/>
        <v>0.69781141237529576</v>
      </c>
      <c r="N642">
        <f t="shared" si="49"/>
        <v>0.24441195037529576</v>
      </c>
    </row>
    <row r="643" spans="4:14" x14ac:dyDescent="0.2">
      <c r="D643"/>
      <c r="E643" s="19">
        <v>252.75569999999999</v>
      </c>
      <c r="F643" s="19">
        <v>4999.6543000000001</v>
      </c>
      <c r="G643" s="20">
        <v>2.30351E-4</v>
      </c>
      <c r="H643" s="20">
        <v>4.8070999999999997E-7</v>
      </c>
      <c r="I643" s="21">
        <v>2.98614E-4</v>
      </c>
      <c r="J643" s="21">
        <f t="shared" si="48"/>
        <v>5.9726929519907006E-8</v>
      </c>
      <c r="K643" s="10">
        <f t="shared" si="45"/>
        <v>2.5550477778857159E-3</v>
      </c>
      <c r="L643" s="10">
        <f t="shared" si="46"/>
        <v>2.9186677778857157E-3</v>
      </c>
      <c r="M643" s="10">
        <f t="shared" si="47"/>
        <v>0.73770991726694857</v>
      </c>
      <c r="N643">
        <f t="shared" si="49"/>
        <v>0.28274965726694862</v>
      </c>
    </row>
    <row r="644" spans="4:14" x14ac:dyDescent="0.2">
      <c r="D644"/>
      <c r="E644" s="19">
        <v>253.65180000000001</v>
      </c>
      <c r="F644" s="19">
        <v>4999.6543000000001</v>
      </c>
      <c r="G644" s="20">
        <v>2.5197199999999999E-4</v>
      </c>
      <c r="H644" s="20">
        <v>5.59473E-7</v>
      </c>
      <c r="I644" s="21">
        <v>3.2022799999999998E-4</v>
      </c>
      <c r="J644" s="21">
        <f t="shared" si="48"/>
        <v>6.4050028418964879E-8</v>
      </c>
      <c r="K644" s="10">
        <f t="shared" si="45"/>
        <v>2.7399848627887068E-3</v>
      </c>
      <c r="L644" s="10">
        <f t="shared" si="46"/>
        <v>3.1036048627887066E-3</v>
      </c>
      <c r="M644" s="10">
        <f t="shared" si="47"/>
        <v>0.7872349599351085</v>
      </c>
      <c r="N644">
        <f t="shared" si="49"/>
        <v>0.33066171993510846</v>
      </c>
    </row>
    <row r="645" spans="4:14" x14ac:dyDescent="0.2">
      <c r="D645"/>
      <c r="E645" s="19">
        <v>254.47636</v>
      </c>
      <c r="F645" s="19">
        <v>4999.6543000000001</v>
      </c>
      <c r="G645" s="20">
        <v>2.7556199999999997E-4</v>
      </c>
      <c r="H645" s="20">
        <v>5.6714299999999996E-7</v>
      </c>
      <c r="I645" s="21">
        <v>3.4382E-4</v>
      </c>
      <c r="J645" s="21">
        <f t="shared" si="48"/>
        <v>6.8768754671697994E-8</v>
      </c>
      <c r="K645" s="10">
        <f t="shared" ref="K645:K708" si="50">J645*B$6</f>
        <v>2.9418464204379793E-3</v>
      </c>
      <c r="L645" s="10">
        <f t="shared" ref="L645:L708" si="51">K645+B$7</f>
        <v>3.3054664204379791E-3</v>
      </c>
      <c r="M645" s="10">
        <f t="shared" ref="M645:M708" si="52">L645*E645</f>
        <v>0.84116306277528652</v>
      </c>
      <c r="N645">
        <f t="shared" si="49"/>
        <v>0.38310561477528654</v>
      </c>
    </row>
    <row r="646" spans="4:14" x14ac:dyDescent="0.2">
      <c r="D646"/>
      <c r="E646" s="19">
        <v>255.26945000000001</v>
      </c>
      <c r="F646" s="19">
        <v>4999.6543000000001</v>
      </c>
      <c r="G646" s="20">
        <v>2.97829E-4</v>
      </c>
      <c r="H646" s="20">
        <v>5.0196200000000003E-7</v>
      </c>
      <c r="I646" s="21">
        <v>3.66079E-4</v>
      </c>
      <c r="J646" s="21">
        <f t="shared" ref="J646:J709" si="53">I646/F646</f>
        <v>7.3220862490432586E-8</v>
      </c>
      <c r="K646" s="10">
        <f t="shared" si="50"/>
        <v>3.1323023551495404E-3</v>
      </c>
      <c r="L646" s="10">
        <f t="shared" si="51"/>
        <v>3.4959223551495403E-3</v>
      </c>
      <c r="M646" s="10">
        <f t="shared" si="52"/>
        <v>0.89240217684172785</v>
      </c>
      <c r="N646">
        <f t="shared" ref="N646:N709" si="54">((M646/E646)-$B$8)*E646</f>
        <v>0.43291716684172782</v>
      </c>
    </row>
    <row r="647" spans="4:14" x14ac:dyDescent="0.2">
      <c r="D647"/>
      <c r="E647" s="19">
        <v>256.09428000000003</v>
      </c>
      <c r="F647" s="19">
        <v>4999.6543000000001</v>
      </c>
      <c r="G647" s="20">
        <v>3.16397E-4</v>
      </c>
      <c r="H647" s="20">
        <v>3.8924200000000001E-7</v>
      </c>
      <c r="I647" s="21">
        <v>3.8463599999999999E-4</v>
      </c>
      <c r="J647" s="21">
        <f t="shared" si="53"/>
        <v>7.693251911437157E-8</v>
      </c>
      <c r="K647" s="10">
        <f t="shared" si="50"/>
        <v>3.2910826588667987E-3</v>
      </c>
      <c r="L647" s="10">
        <f t="shared" si="51"/>
        <v>3.6547026588667985E-3</v>
      </c>
      <c r="M647" s="10">
        <f t="shared" si="52"/>
        <v>0.93594844603657845</v>
      </c>
      <c r="N647">
        <f t="shared" si="54"/>
        <v>0.47497874203657842</v>
      </c>
    </row>
    <row r="648" spans="4:14" x14ac:dyDescent="0.2">
      <c r="D648"/>
      <c r="E648" s="19">
        <v>256.94197000000003</v>
      </c>
      <c r="F648" s="19">
        <v>4999.6543000000001</v>
      </c>
      <c r="G648" s="20">
        <v>3.2950299999999998E-4</v>
      </c>
      <c r="H648" s="20">
        <v>2.45737E-7</v>
      </c>
      <c r="I648" s="21">
        <v>3.9773500000000003E-4</v>
      </c>
      <c r="J648" s="21">
        <f t="shared" si="53"/>
        <v>7.9552500259867972E-8</v>
      </c>
      <c r="K648" s="10">
        <f t="shared" si="50"/>
        <v>3.4031623699403751E-3</v>
      </c>
      <c r="L648" s="10">
        <f t="shared" si="51"/>
        <v>3.766782369940375E-3</v>
      </c>
      <c r="M648" s="10">
        <f t="shared" si="52"/>
        <v>0.96784448269374879</v>
      </c>
      <c r="N648">
        <f t="shared" si="54"/>
        <v>0.50534893669374881</v>
      </c>
    </row>
    <row r="649" spans="4:14" x14ac:dyDescent="0.2">
      <c r="D649"/>
      <c r="E649" s="19">
        <v>257.76540999999997</v>
      </c>
      <c r="F649" s="19">
        <v>4999.6543000000001</v>
      </c>
      <c r="G649" s="20">
        <v>3.36924E-4</v>
      </c>
      <c r="H649" s="20">
        <v>1.2329299999999999E-7</v>
      </c>
      <c r="I649" s="21">
        <v>4.0515000000000001E-4</v>
      </c>
      <c r="J649" s="21">
        <f t="shared" si="53"/>
        <v>8.1035602801577702E-8</v>
      </c>
      <c r="K649" s="10">
        <f t="shared" si="50"/>
        <v>3.4666077518481979E-3</v>
      </c>
      <c r="L649" s="10">
        <f t="shared" si="51"/>
        <v>3.8302277518481977E-3</v>
      </c>
      <c r="M649" s="10">
        <f t="shared" si="52"/>
        <v>0.98730022684852881</v>
      </c>
      <c r="N649">
        <f t="shared" si="54"/>
        <v>0.52332248884852894</v>
      </c>
    </row>
    <row r="650" spans="4:14" x14ac:dyDescent="0.2">
      <c r="D650"/>
      <c r="E650" s="19">
        <v>258.55565999999999</v>
      </c>
      <c r="F650" s="19">
        <v>4999.6543000000001</v>
      </c>
      <c r="G650" s="20">
        <v>3.4042099999999999E-4</v>
      </c>
      <c r="H650" s="20">
        <v>5.9355300000000001E-8</v>
      </c>
      <c r="I650" s="21">
        <v>4.0864699999999999E-4</v>
      </c>
      <c r="J650" s="21">
        <f t="shared" si="53"/>
        <v>8.1735051161437303E-8</v>
      </c>
      <c r="K650" s="10">
        <f t="shared" si="50"/>
        <v>3.4965293298025685E-3</v>
      </c>
      <c r="L650" s="10">
        <f t="shared" si="51"/>
        <v>3.8601493298025683E-3</v>
      </c>
      <c r="M650" s="10">
        <f t="shared" si="52"/>
        <v>0.99806345766566062</v>
      </c>
      <c r="N650">
        <f t="shared" si="54"/>
        <v>0.53266326966566069</v>
      </c>
    </row>
    <row r="651" spans="4:14" x14ac:dyDescent="0.2">
      <c r="D651"/>
      <c r="E651" s="19">
        <v>259.37427000000002</v>
      </c>
      <c r="F651" s="19">
        <v>4999.6543000000001</v>
      </c>
      <c r="G651" s="20">
        <v>3.4203199999999998E-4</v>
      </c>
      <c r="H651" s="20">
        <v>3.5723500000000002E-8</v>
      </c>
      <c r="I651" s="21">
        <v>4.1025600000000001E-4</v>
      </c>
      <c r="J651" s="21">
        <f t="shared" si="53"/>
        <v>8.2056873412227716E-8</v>
      </c>
      <c r="K651" s="10">
        <f t="shared" si="50"/>
        <v>3.5102965070769694E-3</v>
      </c>
      <c r="L651" s="10">
        <f t="shared" si="51"/>
        <v>3.8739165070769692E-3</v>
      </c>
      <c r="M651" s="10">
        <f t="shared" si="52"/>
        <v>1.0047942660640388</v>
      </c>
      <c r="N651">
        <f t="shared" si="54"/>
        <v>0.53792058006403876</v>
      </c>
    </row>
    <row r="652" spans="4:14" x14ac:dyDescent="0.2">
      <c r="D652"/>
      <c r="E652" s="19">
        <v>260.23842999999999</v>
      </c>
      <c r="F652" s="19">
        <v>4999.6543000000001</v>
      </c>
      <c r="G652" s="20">
        <v>3.4287500000000003E-4</v>
      </c>
      <c r="H652" s="20">
        <v>2.0657000000000001E-8</v>
      </c>
      <c r="I652" s="21">
        <v>4.1109300000000002E-4</v>
      </c>
      <c r="J652" s="21">
        <f t="shared" si="53"/>
        <v>8.2224284987064004E-8</v>
      </c>
      <c r="K652" s="10">
        <f t="shared" si="50"/>
        <v>3.5174581772936717E-3</v>
      </c>
      <c r="L652" s="10">
        <f t="shared" si="51"/>
        <v>3.8810781772936715E-3</v>
      </c>
      <c r="M652" s="10">
        <f t="shared" si="52"/>
        <v>1.0100056915661666</v>
      </c>
      <c r="N652">
        <f t="shared" si="54"/>
        <v>0.54157651756616665</v>
      </c>
    </row>
    <row r="653" spans="4:14" x14ac:dyDescent="0.2">
      <c r="D653"/>
      <c r="E653" s="19">
        <v>261.08229</v>
      </c>
      <c r="F653" s="19">
        <v>4999.6543000000001</v>
      </c>
      <c r="G653" s="20">
        <v>3.43152E-4</v>
      </c>
      <c r="H653" s="20">
        <v>2.6444600000000001E-8</v>
      </c>
      <c r="I653" s="21">
        <v>4.11364E-4</v>
      </c>
      <c r="J653" s="21">
        <f t="shared" si="53"/>
        <v>8.2278488734711112E-8</v>
      </c>
      <c r="K653" s="10">
        <f t="shared" si="50"/>
        <v>3.5197769498489001E-3</v>
      </c>
      <c r="L653" s="10">
        <f t="shared" si="51"/>
        <v>3.8833969498489E-3</v>
      </c>
      <c r="M653" s="10">
        <f t="shared" si="52"/>
        <v>1.013886168645566</v>
      </c>
      <c r="N653">
        <f t="shared" si="54"/>
        <v>0.54393804664556611</v>
      </c>
    </row>
    <row r="654" spans="4:14" x14ac:dyDescent="0.2">
      <c r="D654"/>
      <c r="E654" s="19">
        <v>261.89580999999998</v>
      </c>
      <c r="F654" s="19">
        <v>4999.6543000000001</v>
      </c>
      <c r="G654" s="20">
        <v>3.4315099999999998E-4</v>
      </c>
      <c r="H654" s="20">
        <v>1.93933E-8</v>
      </c>
      <c r="I654" s="21">
        <v>4.1136200000000002E-4</v>
      </c>
      <c r="J654" s="21">
        <f t="shared" si="53"/>
        <v>8.2278088707053214E-8</v>
      </c>
      <c r="K654" s="10">
        <f t="shared" si="50"/>
        <v>3.5197598371363163E-3</v>
      </c>
      <c r="L654" s="10">
        <f t="shared" si="51"/>
        <v>3.8833798371363162E-3</v>
      </c>
      <c r="M654" s="10">
        <f t="shared" si="52"/>
        <v>1.0170409079844835</v>
      </c>
      <c r="N654">
        <f t="shared" si="54"/>
        <v>0.54562844998448357</v>
      </c>
    </row>
    <row r="655" spans="4:14" x14ac:dyDescent="0.2">
      <c r="D655"/>
      <c r="E655" s="19">
        <v>262.75227000000001</v>
      </c>
      <c r="F655" s="19">
        <v>4999.6543000000001</v>
      </c>
      <c r="G655" s="20">
        <v>3.4288800000000001E-4</v>
      </c>
      <c r="H655" s="20">
        <v>1.9536099999999999E-8</v>
      </c>
      <c r="I655" s="21">
        <v>4.1109499999999999E-4</v>
      </c>
      <c r="J655" s="21">
        <f t="shared" si="53"/>
        <v>8.2224685014721915E-8</v>
      </c>
      <c r="K655" s="10">
        <f t="shared" si="50"/>
        <v>3.5174752900062564E-3</v>
      </c>
      <c r="L655" s="10">
        <f t="shared" si="51"/>
        <v>3.8810952900062562E-3</v>
      </c>
      <c r="M655" s="10">
        <f t="shared" si="52"/>
        <v>1.0197665975354522</v>
      </c>
      <c r="N655">
        <f t="shared" si="54"/>
        <v>0.54681251153545218</v>
      </c>
    </row>
    <row r="656" spans="4:14" x14ac:dyDescent="0.2">
      <c r="D656"/>
      <c r="E656" s="19">
        <v>263.58391</v>
      </c>
      <c r="F656" s="19">
        <v>4999.6543000000001</v>
      </c>
      <c r="G656" s="20">
        <v>3.4268800000000001E-4</v>
      </c>
      <c r="H656" s="20">
        <v>2.1834100000000001E-8</v>
      </c>
      <c r="I656" s="21">
        <v>4.1088600000000001E-4</v>
      </c>
      <c r="J656" s="21">
        <f t="shared" si="53"/>
        <v>8.2182882124470086E-8</v>
      </c>
      <c r="K656" s="10">
        <f t="shared" si="50"/>
        <v>3.5156870115411543E-3</v>
      </c>
      <c r="L656" s="10">
        <f t="shared" si="51"/>
        <v>3.8793070115411541E-3</v>
      </c>
      <c r="M656" s="10">
        <f t="shared" si="52"/>
        <v>1.0225229101924325</v>
      </c>
      <c r="N656">
        <f t="shared" si="54"/>
        <v>0.54807187219243247</v>
      </c>
    </row>
    <row r="657" spans="4:14" x14ac:dyDescent="0.2">
      <c r="D657"/>
      <c r="E657" s="19">
        <v>264.40039000000002</v>
      </c>
      <c r="F657" s="19">
        <v>4999.6543000000001</v>
      </c>
      <c r="G657" s="20">
        <v>3.4240799999999999E-4</v>
      </c>
      <c r="H657" s="20">
        <v>1.9555900000000001E-8</v>
      </c>
      <c r="I657" s="21">
        <v>4.1060100000000002E-4</v>
      </c>
      <c r="J657" s="21">
        <f t="shared" si="53"/>
        <v>8.2125878183217592E-8</v>
      </c>
      <c r="K657" s="10">
        <f t="shared" si="50"/>
        <v>3.5132484499978329E-3</v>
      </c>
      <c r="L657" s="10">
        <f t="shared" si="51"/>
        <v>3.8768684499978327E-3</v>
      </c>
      <c r="M657" s="10">
        <f t="shared" si="52"/>
        <v>1.0250455301581225</v>
      </c>
      <c r="N657">
        <f t="shared" si="54"/>
        <v>0.54912482815812247</v>
      </c>
    </row>
    <row r="658" spans="4:14" x14ac:dyDescent="0.2">
      <c r="D658"/>
      <c r="E658" s="19">
        <v>265.20206999999999</v>
      </c>
      <c r="F658" s="19">
        <v>4999.6543000000001</v>
      </c>
      <c r="G658" s="20">
        <v>3.42092E-4</v>
      </c>
      <c r="H658" s="20">
        <v>2.1218900000000001E-8</v>
      </c>
      <c r="I658" s="21">
        <v>4.1027799999999998E-4</v>
      </c>
      <c r="J658" s="21">
        <f t="shared" si="53"/>
        <v>8.2061273716464745E-8</v>
      </c>
      <c r="K658" s="10">
        <f t="shared" si="50"/>
        <v>3.510484746915401E-3</v>
      </c>
      <c r="L658" s="10">
        <f t="shared" si="51"/>
        <v>3.8741047469154008E-3</v>
      </c>
      <c r="M658" s="10">
        <f t="shared" si="52"/>
        <v>1.0274205982787903</v>
      </c>
      <c r="N658">
        <f t="shared" si="54"/>
        <v>0.5500568722787903</v>
      </c>
    </row>
    <row r="659" spans="4:14" x14ac:dyDescent="0.2">
      <c r="D659"/>
      <c r="E659" s="19">
        <v>266.04581999999999</v>
      </c>
      <c r="F659" s="19">
        <v>4999.6543000000001</v>
      </c>
      <c r="G659" s="20">
        <v>3.4179700000000002E-4</v>
      </c>
      <c r="H659" s="20">
        <v>2.26244E-8</v>
      </c>
      <c r="I659" s="21">
        <v>4.0998100000000002E-4</v>
      </c>
      <c r="J659" s="21">
        <f t="shared" si="53"/>
        <v>8.2001869609264787E-8</v>
      </c>
      <c r="K659" s="10">
        <f t="shared" si="50"/>
        <v>3.5079435090965717E-3</v>
      </c>
      <c r="L659" s="10">
        <f t="shared" si="51"/>
        <v>3.8715635090965715E-3</v>
      </c>
      <c r="M659" s="10">
        <f t="shared" si="52"/>
        <v>1.0300132884596749</v>
      </c>
      <c r="N659">
        <f t="shared" si="54"/>
        <v>0.55113081245967499</v>
      </c>
    </row>
    <row r="660" spans="4:14" x14ac:dyDescent="0.2">
      <c r="D660"/>
      <c r="E660" s="19">
        <v>266.9248</v>
      </c>
      <c r="F660" s="19">
        <v>4999.6543000000001</v>
      </c>
      <c r="G660" s="20">
        <v>3.41393E-4</v>
      </c>
      <c r="H660" s="20">
        <v>2.30739E-8</v>
      </c>
      <c r="I660" s="21">
        <v>4.09567E-4</v>
      </c>
      <c r="J660" s="21">
        <f t="shared" si="53"/>
        <v>8.1919063884076938E-8</v>
      </c>
      <c r="K660" s="10">
        <f t="shared" si="50"/>
        <v>3.504401177591536E-3</v>
      </c>
      <c r="L660" s="10">
        <f t="shared" si="51"/>
        <v>3.8680211775915358E-3</v>
      </c>
      <c r="M660" s="10">
        <f t="shared" si="52"/>
        <v>1.0324707792243852</v>
      </c>
      <c r="N660">
        <f t="shared" si="54"/>
        <v>0.55200613922438524</v>
      </c>
    </row>
    <row r="661" spans="4:14" x14ac:dyDescent="0.2">
      <c r="D661"/>
      <c r="E661" s="19">
        <v>267.76146</v>
      </c>
      <c r="F661" s="19">
        <v>4999.6543000000001</v>
      </c>
      <c r="G661" s="20">
        <v>3.41069E-4</v>
      </c>
      <c r="H661" s="20">
        <v>1.8611800000000001E-8</v>
      </c>
      <c r="I661" s="21">
        <v>4.0922400000000002E-4</v>
      </c>
      <c r="J661" s="21">
        <f t="shared" si="53"/>
        <v>8.1850459140744999E-8</v>
      </c>
      <c r="K661" s="10">
        <f t="shared" si="50"/>
        <v>3.5014663473832584E-3</v>
      </c>
      <c r="L661" s="10">
        <f t="shared" si="51"/>
        <v>3.8650863473832582E-3</v>
      </c>
      <c r="M661" s="10">
        <f t="shared" si="52"/>
        <v>1.0349211634014084</v>
      </c>
      <c r="N661">
        <f t="shared" si="54"/>
        <v>0.55295053540140837</v>
      </c>
    </row>
    <row r="662" spans="4:14" x14ac:dyDescent="0.2">
      <c r="D662"/>
      <c r="E662" s="19">
        <v>268.60996999999998</v>
      </c>
      <c r="F662" s="19">
        <v>4999.6543000000001</v>
      </c>
      <c r="G662" s="20">
        <v>3.40701E-4</v>
      </c>
      <c r="H662" s="20">
        <v>2.06945E-8</v>
      </c>
      <c r="I662" s="21">
        <v>4.0884999999999999E-4</v>
      </c>
      <c r="J662" s="21">
        <f t="shared" si="53"/>
        <v>8.1775653968715387E-8</v>
      </c>
      <c r="K662" s="10">
        <f t="shared" si="50"/>
        <v>3.4982662701299161E-3</v>
      </c>
      <c r="L662" s="10">
        <f t="shared" si="51"/>
        <v>3.861886270129916E-3</v>
      </c>
      <c r="M662" s="10">
        <f t="shared" si="52"/>
        <v>1.0373411551630085</v>
      </c>
      <c r="N662">
        <f t="shared" si="54"/>
        <v>0.55384320916300855</v>
      </c>
    </row>
    <row r="663" spans="4:14" x14ac:dyDescent="0.2">
      <c r="D663"/>
      <c r="E663" s="19">
        <v>269.45972999999998</v>
      </c>
      <c r="F663" s="19">
        <v>4999.6543000000001</v>
      </c>
      <c r="G663" s="20">
        <v>3.40322E-4</v>
      </c>
      <c r="H663" s="20">
        <v>2.1943500000000001E-8</v>
      </c>
      <c r="I663" s="21">
        <v>4.0846399999999998E-4</v>
      </c>
      <c r="J663" s="21">
        <f t="shared" si="53"/>
        <v>8.1698448630738325E-8</v>
      </c>
      <c r="K663" s="10">
        <f t="shared" si="50"/>
        <v>3.4949635166010668E-3</v>
      </c>
      <c r="L663" s="10">
        <f t="shared" si="51"/>
        <v>3.8585835166010667E-3</v>
      </c>
      <c r="M663" s="10">
        <f t="shared" si="52"/>
        <v>1.039732872565774</v>
      </c>
      <c r="N663">
        <f t="shared" si="54"/>
        <v>0.55470535856577408</v>
      </c>
    </row>
    <row r="664" spans="4:14" x14ac:dyDescent="0.2">
      <c r="D664"/>
      <c r="E664" s="19">
        <v>270.28876000000002</v>
      </c>
      <c r="F664" s="19">
        <v>4999.6543000000001</v>
      </c>
      <c r="G664" s="20">
        <v>3.4005800000000002E-4</v>
      </c>
      <c r="H664" s="20">
        <v>2.7148900000000002E-8</v>
      </c>
      <c r="I664" s="21">
        <v>4.0819000000000001E-4</v>
      </c>
      <c r="J664" s="21">
        <f t="shared" si="53"/>
        <v>8.1643644841604345E-8</v>
      </c>
      <c r="K664" s="10">
        <f t="shared" si="50"/>
        <v>3.492619074976961E-3</v>
      </c>
      <c r="L664" s="10">
        <f t="shared" si="51"/>
        <v>3.8562390749769609E-3</v>
      </c>
      <c r="M664" s="10">
        <f t="shared" si="52"/>
        <v>1.0422980778390698</v>
      </c>
      <c r="N664">
        <f t="shared" si="54"/>
        <v>0.55577830983906973</v>
      </c>
    </row>
    <row r="665" spans="4:14" x14ac:dyDescent="0.2">
      <c r="D665"/>
      <c r="E665" s="19">
        <v>271.08996999999999</v>
      </c>
      <c r="F665" s="19">
        <v>4999.6543000000001</v>
      </c>
      <c r="G665" s="20">
        <v>3.3987399999999999E-4</v>
      </c>
      <c r="H665" s="20">
        <v>2.8101999999999999E-8</v>
      </c>
      <c r="I665" s="21">
        <v>4.0799800000000002E-4</v>
      </c>
      <c r="J665" s="21">
        <f t="shared" si="53"/>
        <v>8.1605242186444776E-8</v>
      </c>
      <c r="K665" s="10">
        <f t="shared" si="50"/>
        <v>3.4909762545688289E-3</v>
      </c>
      <c r="L665" s="10">
        <f t="shared" si="51"/>
        <v>3.8545962545688288E-3</v>
      </c>
      <c r="M665" s="10">
        <f t="shared" si="52"/>
        <v>1.0449423830131761</v>
      </c>
      <c r="N665">
        <f t="shared" si="54"/>
        <v>0.55698043701317612</v>
      </c>
    </row>
    <row r="666" spans="4:14" x14ac:dyDescent="0.2">
      <c r="D666"/>
      <c r="E666" s="19">
        <v>271.90177999999997</v>
      </c>
      <c r="F666" s="19">
        <v>4999.6543000000001</v>
      </c>
      <c r="G666" s="20">
        <v>3.3955299999999998E-4</v>
      </c>
      <c r="H666" s="20">
        <v>2.4425100000000001E-8</v>
      </c>
      <c r="I666" s="21">
        <v>4.0766400000000002E-4</v>
      </c>
      <c r="J666" s="21">
        <f t="shared" si="53"/>
        <v>8.1538437567573427E-8</v>
      </c>
      <c r="K666" s="10">
        <f t="shared" si="50"/>
        <v>3.4881184315671823E-3</v>
      </c>
      <c r="L666" s="10">
        <f t="shared" si="51"/>
        <v>3.8517384315671821E-3</v>
      </c>
      <c r="M666" s="10">
        <f t="shared" si="52"/>
        <v>1.0472945356375249</v>
      </c>
      <c r="N666">
        <f t="shared" si="54"/>
        <v>0.557871331637525</v>
      </c>
    </row>
    <row r="667" spans="4:14" x14ac:dyDescent="0.2">
      <c r="D667"/>
      <c r="E667" s="19">
        <v>272.70325000000003</v>
      </c>
      <c r="F667" s="19">
        <v>4999.6543000000001</v>
      </c>
      <c r="G667" s="20">
        <v>3.39162E-4</v>
      </c>
      <c r="H667" s="20">
        <v>2.1426899999999998E-8</v>
      </c>
      <c r="I667" s="21">
        <v>4.0725899999999998E-4</v>
      </c>
      <c r="J667" s="21">
        <f t="shared" si="53"/>
        <v>8.1457431966846182E-8</v>
      </c>
      <c r="K667" s="10">
        <f t="shared" si="50"/>
        <v>3.4846531072687775E-3</v>
      </c>
      <c r="L667" s="10">
        <f t="shared" si="51"/>
        <v>3.8482731072687773E-3</v>
      </c>
      <c r="M667" s="10">
        <f t="shared" si="52"/>
        <v>1.0494365832397943</v>
      </c>
      <c r="N667">
        <f t="shared" si="54"/>
        <v>0.55857073323979423</v>
      </c>
    </row>
    <row r="668" spans="4:14" x14ac:dyDescent="0.2">
      <c r="D668"/>
      <c r="E668" s="19">
        <v>273.53676000000002</v>
      </c>
      <c r="F668" s="19">
        <v>4999.6543000000001</v>
      </c>
      <c r="G668" s="20">
        <v>3.3877899999999999E-4</v>
      </c>
      <c r="H668" s="20">
        <v>2.42778E-8</v>
      </c>
      <c r="I668" s="21">
        <v>4.0686900000000002E-4</v>
      </c>
      <c r="J668" s="21">
        <f t="shared" si="53"/>
        <v>8.1379426573553299E-8</v>
      </c>
      <c r="K668" s="10">
        <f t="shared" si="50"/>
        <v>3.4813161283147589E-3</v>
      </c>
      <c r="L668" s="10">
        <f t="shared" si="51"/>
        <v>3.8449361283147587E-3</v>
      </c>
      <c r="M668" s="10">
        <f t="shared" si="52"/>
        <v>1.0517313709461635</v>
      </c>
      <c r="N668">
        <f t="shared" si="54"/>
        <v>0.55936520294616354</v>
      </c>
    </row>
    <row r="669" spans="4:14" x14ac:dyDescent="0.2">
      <c r="D669"/>
      <c r="E669" s="19">
        <v>274.41077999999999</v>
      </c>
      <c r="F669" s="19">
        <v>4999.6543000000001</v>
      </c>
      <c r="G669" s="20">
        <v>3.38494E-4</v>
      </c>
      <c r="H669" s="20">
        <v>2.0341500000000001E-8</v>
      </c>
      <c r="I669" s="21">
        <v>4.0657999999999997E-4</v>
      </c>
      <c r="J669" s="21">
        <f t="shared" si="53"/>
        <v>8.1321622576984971E-8</v>
      </c>
      <c r="K669" s="10">
        <f t="shared" si="50"/>
        <v>3.4788433413462674E-3</v>
      </c>
      <c r="L669" s="10">
        <f t="shared" si="51"/>
        <v>3.8424633413462672E-3</v>
      </c>
      <c r="M669" s="10">
        <f t="shared" si="52"/>
        <v>1.0544133626202354</v>
      </c>
      <c r="N669">
        <f t="shared" si="54"/>
        <v>0.56047395862023541</v>
      </c>
    </row>
    <row r="670" spans="4:14" x14ac:dyDescent="0.2">
      <c r="D670"/>
      <c r="E670" s="19">
        <v>275.24531999999999</v>
      </c>
      <c r="F670" s="19">
        <v>4999.6543000000001</v>
      </c>
      <c r="G670" s="20">
        <v>3.3818599999999998E-4</v>
      </c>
      <c r="H670" s="20">
        <v>2.3810400000000001E-8</v>
      </c>
      <c r="I670" s="21">
        <v>4.06265E-4</v>
      </c>
      <c r="J670" s="21">
        <f t="shared" si="53"/>
        <v>8.1258618220863792E-8</v>
      </c>
      <c r="K670" s="10">
        <f t="shared" si="50"/>
        <v>3.4761480891141753E-3</v>
      </c>
      <c r="L670" s="10">
        <f t="shared" si="51"/>
        <v>3.8397680891141752E-3</v>
      </c>
      <c r="M670" s="10">
        <f t="shared" si="52"/>
        <v>1.0568781964140197</v>
      </c>
      <c r="N670">
        <f t="shared" si="54"/>
        <v>0.56143662041401976</v>
      </c>
    </row>
    <row r="671" spans="4:14" x14ac:dyDescent="0.2">
      <c r="D671"/>
      <c r="E671" s="19">
        <v>276.05309999999997</v>
      </c>
      <c r="F671" s="19">
        <v>4999.6543000000001</v>
      </c>
      <c r="G671" s="20">
        <v>3.3779699999999998E-4</v>
      </c>
      <c r="H671" s="20">
        <v>2.29096E-8</v>
      </c>
      <c r="I671" s="21">
        <v>4.0587000000000002E-4</v>
      </c>
      <c r="J671" s="21">
        <f t="shared" si="53"/>
        <v>8.1179612758426113E-8</v>
      </c>
      <c r="K671" s="10">
        <f t="shared" si="50"/>
        <v>3.4727683283786942E-3</v>
      </c>
      <c r="L671" s="10">
        <f t="shared" si="51"/>
        <v>3.8363883283786941E-3</v>
      </c>
      <c r="M671" s="10">
        <f t="shared" si="52"/>
        <v>1.0590468908527564</v>
      </c>
      <c r="N671">
        <f t="shared" si="54"/>
        <v>0.56215131085275638</v>
      </c>
    </row>
    <row r="672" spans="4:14" x14ac:dyDescent="0.2">
      <c r="D672"/>
      <c r="E672" s="19">
        <v>276.90613000000002</v>
      </c>
      <c r="F672" s="19">
        <v>4999.6543000000001</v>
      </c>
      <c r="G672" s="20">
        <v>3.3750000000000002E-4</v>
      </c>
      <c r="H672" s="20">
        <v>1.6730600000000001E-8</v>
      </c>
      <c r="I672" s="21">
        <v>4.0556400000000002E-4</v>
      </c>
      <c r="J672" s="21">
        <f t="shared" si="53"/>
        <v>8.1118408526765538E-8</v>
      </c>
      <c r="K672" s="10">
        <f t="shared" si="50"/>
        <v>3.4701500833532331E-3</v>
      </c>
      <c r="L672" s="10">
        <f t="shared" si="51"/>
        <v>3.833770083353233E-3</v>
      </c>
      <c r="M672" s="10">
        <f t="shared" si="52"/>
        <v>1.0615944370911212</v>
      </c>
      <c r="N672">
        <f t="shared" si="54"/>
        <v>0.56316340309112123</v>
      </c>
    </row>
    <row r="673" spans="4:14" x14ac:dyDescent="0.2">
      <c r="D673"/>
      <c r="E673" s="19">
        <v>277.72818000000001</v>
      </c>
      <c r="F673" s="19">
        <v>4999.6543000000001</v>
      </c>
      <c r="G673" s="20">
        <v>3.37103E-4</v>
      </c>
      <c r="H673" s="20">
        <v>2.2805300000000001E-8</v>
      </c>
      <c r="I673" s="21">
        <v>4.0515700000000001E-4</v>
      </c>
      <c r="J673" s="21">
        <f t="shared" si="53"/>
        <v>8.1037002898380396E-8</v>
      </c>
      <c r="K673" s="10">
        <f t="shared" si="50"/>
        <v>3.4666676463422446E-3</v>
      </c>
      <c r="L673" s="10">
        <f t="shared" si="51"/>
        <v>3.8302876463422444E-3</v>
      </c>
      <c r="M673" s="10">
        <f t="shared" si="52"/>
        <v>1.0637788168951152</v>
      </c>
      <c r="N673">
        <f t="shared" si="54"/>
        <v>0.56386809289511519</v>
      </c>
    </row>
    <row r="674" spans="4:14" x14ac:dyDescent="0.2">
      <c r="D674"/>
      <c r="E674" s="19">
        <v>278.53151000000003</v>
      </c>
      <c r="F674" s="19">
        <v>4999.6543000000001</v>
      </c>
      <c r="G674" s="20">
        <v>3.36755E-4</v>
      </c>
      <c r="H674" s="20">
        <v>2.2155299999999999E-8</v>
      </c>
      <c r="I674" s="21">
        <v>4.0479900000000001E-4</v>
      </c>
      <c r="J674" s="21">
        <f t="shared" si="53"/>
        <v>8.0965397947614094E-8</v>
      </c>
      <c r="K674" s="10">
        <f t="shared" si="50"/>
        <v>3.4636044707895808E-3</v>
      </c>
      <c r="L674" s="10">
        <f t="shared" si="51"/>
        <v>3.8272244707895807E-3</v>
      </c>
      <c r="M674" s="10">
        <f t="shared" si="52"/>
        <v>1.066002610957973</v>
      </c>
      <c r="N674">
        <f t="shared" si="54"/>
        <v>0.56464589295797296</v>
      </c>
    </row>
    <row r="675" spans="4:14" x14ac:dyDescent="0.2">
      <c r="D675"/>
      <c r="E675" s="19">
        <v>279.34796</v>
      </c>
      <c r="F675" s="19">
        <v>4999.6543000000001</v>
      </c>
      <c r="G675" s="20">
        <v>3.3638400000000001E-4</v>
      </c>
      <c r="H675" s="20">
        <v>2.1858700000000001E-8</v>
      </c>
      <c r="I675" s="21">
        <v>4.04423E-4</v>
      </c>
      <c r="J675" s="21">
        <f t="shared" si="53"/>
        <v>8.0890192747926585E-8</v>
      </c>
      <c r="K675" s="10">
        <f t="shared" si="50"/>
        <v>3.4603872808236544E-3</v>
      </c>
      <c r="L675" s="10">
        <f t="shared" si="51"/>
        <v>3.8240072808236542E-3</v>
      </c>
      <c r="M675" s="10">
        <f t="shared" si="52"/>
        <v>1.0682286329232349</v>
      </c>
      <c r="N675">
        <f t="shared" si="54"/>
        <v>0.56540230492323496</v>
      </c>
    </row>
    <row r="676" spans="4:14" x14ac:dyDescent="0.2">
      <c r="D676"/>
      <c r="E676" s="19">
        <v>280.19036999999997</v>
      </c>
      <c r="F676" s="19">
        <v>4999.6543000000001</v>
      </c>
      <c r="G676" s="20">
        <v>3.3602600000000001E-4</v>
      </c>
      <c r="H676" s="20">
        <v>2.3937600000000001E-8</v>
      </c>
      <c r="I676" s="21">
        <v>4.0405999999999998E-4</v>
      </c>
      <c r="J676" s="21">
        <f t="shared" si="53"/>
        <v>8.0817587728015514E-8</v>
      </c>
      <c r="K676" s="10">
        <f t="shared" si="50"/>
        <v>3.4572813234895294E-3</v>
      </c>
      <c r="L676" s="10">
        <f t="shared" si="51"/>
        <v>3.8209013234895292E-3</v>
      </c>
      <c r="M676" s="10">
        <f t="shared" si="52"/>
        <v>1.0705797555620209</v>
      </c>
      <c r="N676">
        <f t="shared" si="54"/>
        <v>0.56623708956202101</v>
      </c>
    </row>
    <row r="677" spans="4:14" x14ac:dyDescent="0.2">
      <c r="D677"/>
      <c r="E677" s="19">
        <v>281.02667000000002</v>
      </c>
      <c r="F677" s="19">
        <v>4999.6543000000001</v>
      </c>
      <c r="G677" s="20">
        <v>3.35664E-4</v>
      </c>
      <c r="H677" s="20">
        <v>2.31565E-8</v>
      </c>
      <c r="I677" s="21">
        <v>4.0369899999999998E-4</v>
      </c>
      <c r="J677" s="21">
        <f t="shared" si="53"/>
        <v>8.074538273576234E-8</v>
      </c>
      <c r="K677" s="10">
        <f t="shared" si="50"/>
        <v>3.4541924788679883E-3</v>
      </c>
      <c r="L677" s="10">
        <f t="shared" si="51"/>
        <v>3.8178124788679881E-3</v>
      </c>
      <c r="M677" s="10">
        <f t="shared" si="52"/>
        <v>1.0729071276207161</v>
      </c>
      <c r="N677">
        <f t="shared" si="54"/>
        <v>0.56705912162071603</v>
      </c>
    </row>
    <row r="678" spans="4:14" x14ac:dyDescent="0.2">
      <c r="D678"/>
      <c r="E678" s="19">
        <v>281.86543</v>
      </c>
      <c r="F678" s="19">
        <v>4999.6543000000001</v>
      </c>
      <c r="G678" s="20">
        <v>3.35333E-4</v>
      </c>
      <c r="H678" s="20">
        <v>1.4471399999999999E-8</v>
      </c>
      <c r="I678" s="21">
        <v>4.0335799999999998E-4</v>
      </c>
      <c r="J678" s="21">
        <f t="shared" si="53"/>
        <v>8.0677178020088298E-8</v>
      </c>
      <c r="K678" s="10">
        <f t="shared" si="50"/>
        <v>3.4512747613722949E-3</v>
      </c>
      <c r="L678" s="10">
        <f t="shared" si="51"/>
        <v>3.8148947613722947E-3</v>
      </c>
      <c r="M678" s="10">
        <f t="shared" si="52"/>
        <v>1.0752869523189492</v>
      </c>
      <c r="N678">
        <f t="shared" si="54"/>
        <v>0.56792917831894929</v>
      </c>
    </row>
    <row r="679" spans="4:14" x14ac:dyDescent="0.2">
      <c r="D679"/>
      <c r="E679" s="19">
        <v>282.71602000000001</v>
      </c>
      <c r="F679" s="19">
        <v>4999.6543000000001</v>
      </c>
      <c r="G679" s="20">
        <v>3.3495299999999998E-4</v>
      </c>
      <c r="H679" s="20">
        <v>1.94469E-8</v>
      </c>
      <c r="I679" s="21">
        <v>4.0296800000000002E-4</v>
      </c>
      <c r="J679" s="21">
        <f t="shared" si="53"/>
        <v>8.0599172626795416E-8</v>
      </c>
      <c r="K679" s="10">
        <f t="shared" si="50"/>
        <v>3.4479377824182763E-3</v>
      </c>
      <c r="L679" s="10">
        <f t="shared" si="51"/>
        <v>3.8115577824182761E-3</v>
      </c>
      <c r="M679" s="10">
        <f t="shared" si="52"/>
        <v>1.0775884462453211</v>
      </c>
      <c r="N679">
        <f t="shared" si="54"/>
        <v>0.56869961024532112</v>
      </c>
    </row>
    <row r="680" spans="4:14" x14ac:dyDescent="0.2">
      <c r="D680"/>
      <c r="E680" s="19">
        <v>283.51170000000002</v>
      </c>
      <c r="F680" s="19">
        <v>4999.6543000000001</v>
      </c>
      <c r="G680" s="20">
        <v>3.3456700000000002E-4</v>
      </c>
      <c r="H680" s="20">
        <v>2.22151E-8</v>
      </c>
      <c r="I680" s="21">
        <v>4.0257999999999998E-4</v>
      </c>
      <c r="J680" s="21">
        <f t="shared" si="53"/>
        <v>8.052156726116043E-8</v>
      </c>
      <c r="K680" s="10">
        <f t="shared" si="50"/>
        <v>3.4446179161768415E-3</v>
      </c>
      <c r="L680" s="10">
        <f t="shared" si="51"/>
        <v>3.8082379161768413E-3</v>
      </c>
      <c r="M680" s="10">
        <f t="shared" si="52"/>
        <v>1.079680005619754</v>
      </c>
      <c r="N680">
        <f t="shared" si="54"/>
        <v>0.56935894561975398</v>
      </c>
    </row>
    <row r="681" spans="4:14" x14ac:dyDescent="0.2">
      <c r="D681"/>
      <c r="E681" s="19">
        <v>284.32348999999999</v>
      </c>
      <c r="F681" s="19">
        <v>4999.6543000000001</v>
      </c>
      <c r="G681" s="20">
        <v>3.3418400000000001E-4</v>
      </c>
      <c r="H681" s="20">
        <v>2.2804500000000001E-8</v>
      </c>
      <c r="I681" s="21">
        <v>4.0218699999999998E-4</v>
      </c>
      <c r="J681" s="21">
        <f t="shared" si="53"/>
        <v>8.0442961826380675E-8</v>
      </c>
      <c r="K681" s="10">
        <f t="shared" si="50"/>
        <v>3.4412552681539459E-3</v>
      </c>
      <c r="L681" s="10">
        <f t="shared" si="51"/>
        <v>3.8048752681539458E-3</v>
      </c>
      <c r="M681" s="10">
        <f t="shared" si="52"/>
        <v>1.0818154152562156</v>
      </c>
      <c r="N681">
        <f t="shared" si="54"/>
        <v>0.57003313325621563</v>
      </c>
    </row>
    <row r="682" spans="4:14" x14ac:dyDescent="0.2">
      <c r="D682"/>
      <c r="E682" s="19">
        <v>285.15584000000001</v>
      </c>
      <c r="F682" s="19">
        <v>4999.6543000000001</v>
      </c>
      <c r="G682" s="20">
        <v>3.3384099999999998E-4</v>
      </c>
      <c r="H682" s="20">
        <v>2.41225E-8</v>
      </c>
      <c r="I682" s="21">
        <v>4.0182999999999999E-4</v>
      </c>
      <c r="J682" s="21">
        <f t="shared" si="53"/>
        <v>8.0371556889443335E-8</v>
      </c>
      <c r="K682" s="10">
        <f t="shared" si="50"/>
        <v>3.4382006489575745E-3</v>
      </c>
      <c r="L682" s="10">
        <f t="shared" si="51"/>
        <v>3.8018206489575743E-3</v>
      </c>
      <c r="M682" s="10">
        <f t="shared" si="52"/>
        <v>1.0841113606828423</v>
      </c>
      <c r="N682">
        <f t="shared" si="54"/>
        <v>0.57083084868284228</v>
      </c>
    </row>
    <row r="683" spans="4:14" x14ac:dyDescent="0.2">
      <c r="D683"/>
      <c r="E683" s="19">
        <v>285.99293999999998</v>
      </c>
      <c r="F683" s="19">
        <v>4999.6543000000001</v>
      </c>
      <c r="G683" s="20">
        <v>3.3345899999999998E-4</v>
      </c>
      <c r="H683" s="20">
        <v>2.6009499999999999E-8</v>
      </c>
      <c r="I683" s="21">
        <v>4.01438E-4</v>
      </c>
      <c r="J683" s="21">
        <f t="shared" si="53"/>
        <v>8.0293151468492528E-8</v>
      </c>
      <c r="K683" s="10">
        <f t="shared" si="50"/>
        <v>3.4348465572909708E-3</v>
      </c>
      <c r="L683" s="10">
        <f t="shared" si="51"/>
        <v>3.7984665572909707E-3</v>
      </c>
      <c r="M683" s="10">
        <f t="shared" si="52"/>
        <v>1.0863346182113229</v>
      </c>
      <c r="N683">
        <f t="shared" si="54"/>
        <v>0.57154732621132298</v>
      </c>
    </row>
    <row r="684" spans="4:14" x14ac:dyDescent="0.2">
      <c r="D684"/>
      <c r="E684" s="19">
        <v>286.80698999999998</v>
      </c>
      <c r="F684" s="19">
        <v>4999.6543000000001</v>
      </c>
      <c r="G684" s="20">
        <v>3.3306399999999999E-4</v>
      </c>
      <c r="H684" s="20">
        <v>2.6178199999999999E-8</v>
      </c>
      <c r="I684" s="21">
        <v>4.0103399999999998E-4</v>
      </c>
      <c r="J684" s="21">
        <f t="shared" si="53"/>
        <v>8.0212345881594245E-8</v>
      </c>
      <c r="K684" s="10">
        <f t="shared" si="50"/>
        <v>3.4313897893488584E-3</v>
      </c>
      <c r="L684" s="10">
        <f t="shared" si="51"/>
        <v>3.7950097893488582E-3</v>
      </c>
      <c r="M684" s="10">
        <f t="shared" si="52"/>
        <v>1.0884353347036799</v>
      </c>
      <c r="N684">
        <f t="shared" si="54"/>
        <v>0.57218275270367991</v>
      </c>
    </row>
    <row r="685" spans="4:14" x14ac:dyDescent="0.2">
      <c r="D685"/>
      <c r="E685" s="19">
        <v>287.61975000000001</v>
      </c>
      <c r="F685" s="19">
        <v>4999.6543000000001</v>
      </c>
      <c r="G685" s="20">
        <v>3.32665E-4</v>
      </c>
      <c r="H685" s="20">
        <v>2.9684200000000001E-8</v>
      </c>
      <c r="I685" s="21">
        <v>4.0062700000000003E-4</v>
      </c>
      <c r="J685" s="21">
        <f t="shared" si="53"/>
        <v>8.0130940253209103E-8</v>
      </c>
      <c r="K685" s="10">
        <f t="shared" si="50"/>
        <v>3.4279073523378698E-3</v>
      </c>
      <c r="L685" s="10">
        <f t="shared" si="51"/>
        <v>3.7915273523378696E-3</v>
      </c>
      <c r="M685" s="10">
        <f t="shared" si="52"/>
        <v>1.0905181491975799</v>
      </c>
      <c r="N685">
        <f t="shared" si="54"/>
        <v>0.57280259919757992</v>
      </c>
    </row>
    <row r="686" spans="4:14" x14ac:dyDescent="0.2">
      <c r="D686"/>
      <c r="E686" s="19">
        <v>288.46722</v>
      </c>
      <c r="F686" s="19">
        <v>4999.6543000000001</v>
      </c>
      <c r="G686" s="20">
        <v>3.3219800000000002E-4</v>
      </c>
      <c r="H686" s="20">
        <v>2.72907E-8</v>
      </c>
      <c r="I686" s="21">
        <v>4.0015599999999998E-4</v>
      </c>
      <c r="J686" s="21">
        <f t="shared" si="53"/>
        <v>8.0036733739770758E-8</v>
      </c>
      <c r="K686" s="10">
        <f t="shared" si="50"/>
        <v>3.4238773085241694E-3</v>
      </c>
      <c r="L686" s="10">
        <f t="shared" si="51"/>
        <v>3.7874973085241692E-3</v>
      </c>
      <c r="M686" s="10">
        <f t="shared" si="52"/>
        <v>1.0925688193474494</v>
      </c>
      <c r="N686">
        <f t="shared" si="54"/>
        <v>0.57332782334744936</v>
      </c>
    </row>
    <row r="687" spans="4:14" x14ac:dyDescent="0.2">
      <c r="D687"/>
      <c r="E687" s="19">
        <v>289.31200999999999</v>
      </c>
      <c r="F687" s="19">
        <v>4999.6543000000001</v>
      </c>
      <c r="G687" s="20">
        <v>3.3182699999999998E-4</v>
      </c>
      <c r="H687" s="20">
        <v>2.5464400000000001E-8</v>
      </c>
      <c r="I687" s="21">
        <v>3.9977799999999999E-4</v>
      </c>
      <c r="J687" s="21">
        <f t="shared" si="53"/>
        <v>7.9961128512425351E-8</v>
      </c>
      <c r="K687" s="10">
        <f t="shared" si="50"/>
        <v>3.4206430058456591E-3</v>
      </c>
      <c r="L687" s="10">
        <f t="shared" si="51"/>
        <v>3.784263005845659E-3</v>
      </c>
      <c r="M687" s="10">
        <f t="shared" si="52"/>
        <v>1.0948327365898494</v>
      </c>
      <c r="N687">
        <f t="shared" si="54"/>
        <v>0.57407111858984949</v>
      </c>
    </row>
    <row r="688" spans="4:14" x14ac:dyDescent="0.2">
      <c r="D688"/>
      <c r="E688" s="19">
        <v>290.15875</v>
      </c>
      <c r="F688" s="19">
        <v>4999.6543000000001</v>
      </c>
      <c r="G688" s="20">
        <v>3.3142000000000002E-4</v>
      </c>
      <c r="H688" s="20">
        <v>2.2427099999999998E-8</v>
      </c>
      <c r="I688" s="21">
        <v>3.9935900000000001E-4</v>
      </c>
      <c r="J688" s="21">
        <f t="shared" si="53"/>
        <v>7.9877322718092733E-8</v>
      </c>
      <c r="K688" s="10">
        <f t="shared" si="50"/>
        <v>3.4170578925591623E-3</v>
      </c>
      <c r="L688" s="10">
        <f t="shared" si="51"/>
        <v>3.7806778925591621E-3</v>
      </c>
      <c r="M688" s="10">
        <f t="shared" si="52"/>
        <v>1.0969967714576008</v>
      </c>
      <c r="N688">
        <f t="shared" si="54"/>
        <v>0.57471102145760078</v>
      </c>
    </row>
    <row r="689" spans="4:14" x14ac:dyDescent="0.2">
      <c r="D689"/>
      <c r="E689" s="19">
        <v>291.01488999999998</v>
      </c>
      <c r="F689" s="19">
        <v>4999.6543000000001</v>
      </c>
      <c r="G689" s="20">
        <v>3.3093400000000001E-4</v>
      </c>
      <c r="H689" s="20">
        <v>2.78091E-8</v>
      </c>
      <c r="I689" s="21">
        <v>3.9886400000000002E-4</v>
      </c>
      <c r="J689" s="21">
        <f t="shared" si="53"/>
        <v>7.9778315872759448E-8</v>
      </c>
      <c r="K689" s="10">
        <f t="shared" si="50"/>
        <v>3.4128224961944456E-3</v>
      </c>
      <c r="L689" s="10">
        <f t="shared" si="51"/>
        <v>3.7764424961944454E-3</v>
      </c>
      <c r="M689" s="10">
        <f t="shared" si="52"/>
        <v>1.0990009976213519</v>
      </c>
      <c r="N689">
        <f t="shared" si="54"/>
        <v>0.57517419562135208</v>
      </c>
    </row>
    <row r="690" spans="4:14" x14ac:dyDescent="0.2">
      <c r="D690"/>
      <c r="E690" s="19">
        <v>291.86937999999998</v>
      </c>
      <c r="F690" s="19">
        <v>4999.6543000000001</v>
      </c>
      <c r="G690" s="20">
        <v>3.3050100000000003E-4</v>
      </c>
      <c r="H690" s="20">
        <v>2.9529100000000001E-8</v>
      </c>
      <c r="I690" s="21">
        <v>3.9842300000000002E-4</v>
      </c>
      <c r="J690" s="21">
        <f t="shared" si="53"/>
        <v>7.9690109774189787E-8</v>
      </c>
      <c r="K690" s="10">
        <f t="shared" si="50"/>
        <v>3.4090491430695162E-3</v>
      </c>
      <c r="L690" s="10">
        <f t="shared" si="51"/>
        <v>3.7726691430695161E-3</v>
      </c>
      <c r="M690" s="10">
        <f t="shared" si="52"/>
        <v>1.1011266037328309</v>
      </c>
      <c r="N690">
        <f t="shared" si="54"/>
        <v>0.57576171973283097</v>
      </c>
    </row>
    <row r="691" spans="4:14" x14ac:dyDescent="0.2">
      <c r="D691"/>
      <c r="E691" s="19">
        <v>292.66528</v>
      </c>
      <c r="F691" s="19">
        <v>4999.6543000000001</v>
      </c>
      <c r="G691" s="20">
        <v>3.3005099999999999E-4</v>
      </c>
      <c r="H691" s="20">
        <v>2.36609E-8</v>
      </c>
      <c r="I691" s="21">
        <v>3.97964E-4</v>
      </c>
      <c r="J691" s="21">
        <f t="shared" si="53"/>
        <v>7.9598303426698918E-8</v>
      </c>
      <c r="K691" s="10">
        <f t="shared" si="50"/>
        <v>3.4051217755313246E-3</v>
      </c>
      <c r="L691" s="10">
        <f t="shared" si="51"/>
        <v>3.7687417755313244E-3</v>
      </c>
      <c r="M691" s="10">
        <f t="shared" si="52"/>
        <v>1.1029798669835722</v>
      </c>
      <c r="N691">
        <f t="shared" si="54"/>
        <v>0.57618236298357217</v>
      </c>
    </row>
    <row r="692" spans="4:14" x14ac:dyDescent="0.2">
      <c r="D692"/>
      <c r="E692" s="19">
        <v>293.48072999999999</v>
      </c>
      <c r="F692" s="19">
        <v>4999.6543000000001</v>
      </c>
      <c r="G692" s="20">
        <v>3.29563E-4</v>
      </c>
      <c r="H692" s="20">
        <v>2.50707E-8</v>
      </c>
      <c r="I692" s="21">
        <v>3.97465E-4</v>
      </c>
      <c r="J692" s="21">
        <f t="shared" si="53"/>
        <v>7.9498496526049813E-8</v>
      </c>
      <c r="K692" s="10">
        <f t="shared" si="50"/>
        <v>3.4008521537414391E-3</v>
      </c>
      <c r="L692" s="10">
        <f t="shared" si="51"/>
        <v>3.7644721537414389E-3</v>
      </c>
      <c r="M692" s="10">
        <f t="shared" si="52"/>
        <v>1.1048000357447096</v>
      </c>
      <c r="N692">
        <f t="shared" si="54"/>
        <v>0.57653472174470977</v>
      </c>
    </row>
    <row r="693" spans="4:14" x14ac:dyDescent="0.2">
      <c r="D693"/>
      <c r="E693" s="19">
        <v>294.32227999999998</v>
      </c>
      <c r="F693" s="19">
        <v>4999.6543000000001</v>
      </c>
      <c r="G693" s="20">
        <v>3.2905E-4</v>
      </c>
      <c r="H693" s="20">
        <v>2.45518E-8</v>
      </c>
      <c r="I693" s="21">
        <v>3.9695000000000003E-4</v>
      </c>
      <c r="J693" s="21">
        <f t="shared" si="53"/>
        <v>7.939548940413741E-8</v>
      </c>
      <c r="K693" s="10">
        <f t="shared" si="50"/>
        <v>3.3964456302508755E-3</v>
      </c>
      <c r="L693" s="10">
        <f t="shared" si="51"/>
        <v>3.7600656302508753E-3</v>
      </c>
      <c r="M693" s="10">
        <f t="shared" si="52"/>
        <v>1.1066710892450744</v>
      </c>
      <c r="N693">
        <f t="shared" si="54"/>
        <v>0.57689098524507443</v>
      </c>
    </row>
    <row r="694" spans="4:14" x14ac:dyDescent="0.2">
      <c r="D694"/>
      <c r="E694" s="19">
        <v>295.14136000000002</v>
      </c>
      <c r="F694" s="19">
        <v>4999.6543000000001</v>
      </c>
      <c r="G694" s="20">
        <v>3.2856900000000002E-4</v>
      </c>
      <c r="H694" s="20">
        <v>2.5610400000000001E-8</v>
      </c>
      <c r="I694" s="21">
        <v>3.9646499999999998E-4</v>
      </c>
      <c r="J694" s="21">
        <f t="shared" si="53"/>
        <v>7.9298482697093664E-8</v>
      </c>
      <c r="K694" s="10">
        <f t="shared" si="50"/>
        <v>3.3922957974490821E-3</v>
      </c>
      <c r="L694" s="10">
        <f t="shared" si="51"/>
        <v>3.7559157974490819E-3</v>
      </c>
      <c r="M694" s="10">
        <f t="shared" si="52"/>
        <v>1.1085260965046067</v>
      </c>
      <c r="N694">
        <f t="shared" si="54"/>
        <v>0.57727164850460666</v>
      </c>
    </row>
    <row r="695" spans="4:14" x14ac:dyDescent="0.2">
      <c r="D695"/>
      <c r="E695" s="19">
        <v>295.95756999999998</v>
      </c>
      <c r="F695" s="19">
        <v>4999.6543000000001</v>
      </c>
      <c r="G695" s="20">
        <v>3.2811100000000002E-4</v>
      </c>
      <c r="H695" s="20">
        <v>2.2308699999999998E-8</v>
      </c>
      <c r="I695" s="21">
        <v>3.95998E-4</v>
      </c>
      <c r="J695" s="21">
        <f t="shared" si="53"/>
        <v>7.9205076238971153E-8</v>
      </c>
      <c r="K695" s="10">
        <f t="shared" si="50"/>
        <v>3.3882999790605518E-3</v>
      </c>
      <c r="L695" s="10">
        <f t="shared" si="51"/>
        <v>3.7519199790605516E-3</v>
      </c>
      <c r="M695" s="10">
        <f t="shared" si="52"/>
        <v>1.1104091198372117</v>
      </c>
      <c r="N695">
        <f t="shared" si="54"/>
        <v>0.57768549383721168</v>
      </c>
    </row>
    <row r="696" spans="4:14" x14ac:dyDescent="0.2">
      <c r="D696"/>
      <c r="E696" s="19">
        <v>296.79144000000002</v>
      </c>
      <c r="F696" s="19">
        <v>4999.6543000000001</v>
      </c>
      <c r="G696" s="20">
        <v>3.2757199999999999E-4</v>
      </c>
      <c r="H696" s="20">
        <v>2.4697899999999998E-8</v>
      </c>
      <c r="I696" s="21">
        <v>3.9544999999999999E-4</v>
      </c>
      <c r="J696" s="21">
        <f t="shared" si="53"/>
        <v>7.9095468660703194E-8</v>
      </c>
      <c r="K696" s="10">
        <f t="shared" si="50"/>
        <v>3.3836110958123406E-3</v>
      </c>
      <c r="L696" s="10">
        <f t="shared" si="51"/>
        <v>3.7472310958123404E-3</v>
      </c>
      <c r="M696" s="10">
        <f t="shared" si="52"/>
        <v>1.1121461129389225</v>
      </c>
      <c r="N696">
        <f t="shared" si="54"/>
        <v>0.57792152093892257</v>
      </c>
    </row>
    <row r="697" spans="4:14" x14ac:dyDescent="0.2">
      <c r="D697"/>
      <c r="E697" s="19">
        <v>297.61887000000002</v>
      </c>
      <c r="F697" s="19">
        <v>4999.6543000000001</v>
      </c>
      <c r="G697" s="20">
        <v>3.2709200000000002E-4</v>
      </c>
      <c r="H697" s="20">
        <v>2.5859399999999999E-8</v>
      </c>
      <c r="I697" s="21">
        <v>3.9496099999999999E-4</v>
      </c>
      <c r="J697" s="21">
        <f t="shared" si="53"/>
        <v>7.899766189834364E-8</v>
      </c>
      <c r="K697" s="10">
        <f t="shared" si="50"/>
        <v>3.3794270375853779E-3</v>
      </c>
      <c r="L697" s="10">
        <f t="shared" si="51"/>
        <v>3.7430470375853777E-3</v>
      </c>
      <c r="M697" s="10">
        <f t="shared" si="52"/>
        <v>1.1140014296830076</v>
      </c>
      <c r="N697">
        <f t="shared" si="54"/>
        <v>0.57828746368300754</v>
      </c>
    </row>
    <row r="698" spans="4:14" x14ac:dyDescent="0.2">
      <c r="D698"/>
      <c r="E698" s="19">
        <v>298.46613000000002</v>
      </c>
      <c r="F698" s="19">
        <v>4999.6543000000001</v>
      </c>
      <c r="G698" s="20">
        <v>3.26557E-4</v>
      </c>
      <c r="H698" s="20">
        <v>2.0805099999999999E-8</v>
      </c>
      <c r="I698" s="21">
        <v>3.9442200000000001E-4</v>
      </c>
      <c r="J698" s="21">
        <f t="shared" si="53"/>
        <v>7.8889854444536298E-8</v>
      </c>
      <c r="K698" s="10">
        <f t="shared" si="50"/>
        <v>3.3748151615437985E-3</v>
      </c>
      <c r="L698" s="10">
        <f t="shared" si="51"/>
        <v>3.7384351615437983E-3</v>
      </c>
      <c r="M698" s="10">
        <f t="shared" si="52"/>
        <v>1.1157962749219024</v>
      </c>
      <c r="N698">
        <f t="shared" si="54"/>
        <v>0.57855724092190242</v>
      </c>
    </row>
    <row r="699" spans="4:14" x14ac:dyDescent="0.2">
      <c r="D699"/>
      <c r="E699" s="19">
        <v>299.32238999999998</v>
      </c>
      <c r="F699" s="19">
        <v>4999.6543000000001</v>
      </c>
      <c r="G699" s="20">
        <v>3.2603800000000001E-4</v>
      </c>
      <c r="H699" s="20">
        <v>2.5823400000000001E-8</v>
      </c>
      <c r="I699" s="21">
        <v>3.93898E-4</v>
      </c>
      <c r="J699" s="21">
        <f t="shared" si="53"/>
        <v>7.8785047198163277E-8</v>
      </c>
      <c r="K699" s="10">
        <f t="shared" si="50"/>
        <v>3.3703316308466035E-3</v>
      </c>
      <c r="L699" s="10">
        <f t="shared" si="51"/>
        <v>3.7339516308466034E-3</v>
      </c>
      <c r="M699" s="10">
        <f t="shared" si="52"/>
        <v>1.1176553262894029</v>
      </c>
      <c r="N699">
        <f t="shared" si="54"/>
        <v>0.57887502428940285</v>
      </c>
    </row>
    <row r="700" spans="4:14" x14ac:dyDescent="0.2">
      <c r="D700"/>
      <c r="E700" s="19">
        <v>300.15037999999998</v>
      </c>
      <c r="F700" s="19">
        <v>4999.6543000000001</v>
      </c>
      <c r="G700" s="20">
        <v>3.2557000000000002E-4</v>
      </c>
      <c r="H700" s="20">
        <v>2.7659099999999999E-8</v>
      </c>
      <c r="I700" s="21">
        <v>3.9342400000000002E-4</v>
      </c>
      <c r="J700" s="21">
        <f t="shared" si="53"/>
        <v>7.8690240643238073E-8</v>
      </c>
      <c r="K700" s="10">
        <f t="shared" si="50"/>
        <v>3.3662759179640266E-3</v>
      </c>
      <c r="L700" s="10">
        <f t="shared" si="51"/>
        <v>3.7298959179640264E-3</v>
      </c>
      <c r="M700" s="10">
        <f t="shared" si="52"/>
        <v>1.1195296771373513</v>
      </c>
      <c r="N700">
        <f t="shared" si="54"/>
        <v>0.5792589931373513</v>
      </c>
    </row>
    <row r="701" spans="4:14" x14ac:dyDescent="0.2">
      <c r="D701"/>
      <c r="E701" s="19">
        <v>300.99320999999998</v>
      </c>
      <c r="F701" s="19">
        <v>4999.6543000000001</v>
      </c>
      <c r="G701" s="20">
        <v>3.2501600000000002E-4</v>
      </c>
      <c r="H701" s="20">
        <v>2.3560000000000001E-8</v>
      </c>
      <c r="I701" s="21">
        <v>3.9286300000000002E-4</v>
      </c>
      <c r="J701" s="21">
        <f t="shared" si="53"/>
        <v>7.8578032885193688E-8</v>
      </c>
      <c r="K701" s="10">
        <f t="shared" si="50"/>
        <v>3.3614758020840151E-3</v>
      </c>
      <c r="L701" s="10">
        <f t="shared" si="51"/>
        <v>3.725095802084015E-3</v>
      </c>
      <c r="M701" s="10">
        <f t="shared" si="52"/>
        <v>1.1212285430267923</v>
      </c>
      <c r="N701">
        <f t="shared" si="54"/>
        <v>0.57944076502679231</v>
      </c>
    </row>
    <row r="702" spans="4:14" x14ac:dyDescent="0.2">
      <c r="D702"/>
      <c r="E702" s="19">
        <v>301.84149000000002</v>
      </c>
      <c r="F702" s="19">
        <v>4999.6543000000001</v>
      </c>
      <c r="G702" s="20">
        <v>3.2455100000000002E-4</v>
      </c>
      <c r="H702" s="20">
        <v>2.8187899999999999E-8</v>
      </c>
      <c r="I702" s="21">
        <v>3.9239100000000002E-4</v>
      </c>
      <c r="J702" s="21">
        <f t="shared" si="53"/>
        <v>7.8483626357926394E-8</v>
      </c>
      <c r="K702" s="10">
        <f t="shared" si="50"/>
        <v>3.3574372019140228E-3</v>
      </c>
      <c r="L702" s="10">
        <f t="shared" si="51"/>
        <v>3.7210572019140227E-3</v>
      </c>
      <c r="M702" s="10">
        <f t="shared" si="52"/>
        <v>1.1231694502009595</v>
      </c>
      <c r="N702">
        <f t="shared" si="54"/>
        <v>0.57985476820095949</v>
      </c>
    </row>
    <row r="703" spans="4:14" x14ac:dyDescent="0.2">
      <c r="D703"/>
      <c r="E703" s="19">
        <v>302.6644</v>
      </c>
      <c r="F703" s="19">
        <v>4999.6543000000001</v>
      </c>
      <c r="G703" s="20">
        <v>3.2405999999999998E-4</v>
      </c>
      <c r="H703" s="20">
        <v>2.1948700000000001E-8</v>
      </c>
      <c r="I703" s="21">
        <v>3.9189500000000001E-4</v>
      </c>
      <c r="J703" s="21">
        <f t="shared" si="53"/>
        <v>7.8384419498764148E-8</v>
      </c>
      <c r="K703" s="10">
        <f t="shared" si="50"/>
        <v>3.3531932491930139E-3</v>
      </c>
      <c r="L703" s="10">
        <f t="shared" si="51"/>
        <v>3.7168132491930137E-3</v>
      </c>
      <c r="M703" s="10">
        <f t="shared" si="52"/>
        <v>1.1249470519790539</v>
      </c>
      <c r="N703">
        <f t="shared" si="54"/>
        <v>0.58015113197905388</v>
      </c>
    </row>
    <row r="704" spans="4:14" x14ac:dyDescent="0.2">
      <c r="D704"/>
      <c r="E704" s="19">
        <v>303.44267000000002</v>
      </c>
      <c r="F704" s="19">
        <v>4999.6543000000001</v>
      </c>
      <c r="G704" s="20">
        <v>3.2348099999999997E-4</v>
      </c>
      <c r="H704" s="20">
        <v>2.8580499999999999E-8</v>
      </c>
      <c r="I704" s="21">
        <v>3.91312E-4</v>
      </c>
      <c r="J704" s="21">
        <f t="shared" si="53"/>
        <v>7.8267811436482721E-8</v>
      </c>
      <c r="K704" s="10">
        <f t="shared" si="50"/>
        <v>3.34820489347457E-3</v>
      </c>
      <c r="L704" s="10">
        <f t="shared" si="51"/>
        <v>3.7118248934745698E-3</v>
      </c>
      <c r="M704" s="10">
        <f t="shared" si="52"/>
        <v>1.1263260562483892</v>
      </c>
      <c r="N704">
        <f t="shared" si="54"/>
        <v>0.58012925024838924</v>
      </c>
    </row>
    <row r="705" spans="4:14" x14ac:dyDescent="0.2">
      <c r="D705"/>
      <c r="E705" s="19">
        <v>304.24666999999999</v>
      </c>
      <c r="F705" s="19">
        <v>4999.6543000000001</v>
      </c>
      <c r="G705" s="20">
        <v>3.2297700000000001E-4</v>
      </c>
      <c r="H705" s="20">
        <v>2.4634699999999999E-8</v>
      </c>
      <c r="I705" s="21">
        <v>3.9080099999999997E-4</v>
      </c>
      <c r="J705" s="21">
        <f t="shared" si="53"/>
        <v>7.8165604369886125E-8</v>
      </c>
      <c r="K705" s="10">
        <f t="shared" si="50"/>
        <v>3.3438325954091752E-3</v>
      </c>
      <c r="L705" s="10">
        <f t="shared" si="51"/>
        <v>3.7074525954091751E-3</v>
      </c>
      <c r="M705" s="10">
        <f t="shared" si="52"/>
        <v>1.1279801063360988</v>
      </c>
      <c r="N705">
        <f t="shared" si="54"/>
        <v>0.58033610033609884</v>
      </c>
    </row>
    <row r="706" spans="4:14" x14ac:dyDescent="0.2">
      <c r="D706"/>
      <c r="E706" s="19">
        <v>305.09859</v>
      </c>
      <c r="F706" s="19">
        <v>4999.6543000000001</v>
      </c>
      <c r="G706" s="20">
        <v>3.22443E-4</v>
      </c>
      <c r="H706" s="20">
        <v>2.2100100000000001E-8</v>
      </c>
      <c r="I706" s="21">
        <v>3.90252E-4</v>
      </c>
      <c r="J706" s="21">
        <f t="shared" si="53"/>
        <v>7.8055796777789217E-8</v>
      </c>
      <c r="K706" s="10">
        <f t="shared" si="50"/>
        <v>3.3391351558046721E-3</v>
      </c>
      <c r="L706" s="10">
        <f t="shared" si="51"/>
        <v>3.702755155804672E-3</v>
      </c>
      <c r="M706" s="10">
        <f t="shared" si="52"/>
        <v>1.1297053771512358</v>
      </c>
      <c r="N706">
        <f t="shared" si="54"/>
        <v>0.5805279151512357</v>
      </c>
    </row>
    <row r="707" spans="4:14" x14ac:dyDescent="0.2">
      <c r="D707"/>
      <c r="E707" s="19">
        <v>305.97280999999998</v>
      </c>
      <c r="F707" s="19">
        <v>4999.6543000000001</v>
      </c>
      <c r="G707" s="20">
        <v>3.2194100000000001E-4</v>
      </c>
      <c r="H707" s="20">
        <v>2.3833900000000001E-8</v>
      </c>
      <c r="I707" s="21">
        <v>3.8974300000000001E-4</v>
      </c>
      <c r="J707" s="21">
        <f t="shared" si="53"/>
        <v>7.7953989738850545E-8</v>
      </c>
      <c r="K707" s="10">
        <f t="shared" si="50"/>
        <v>3.3347799704518629E-3</v>
      </c>
      <c r="L707" s="10">
        <f t="shared" si="51"/>
        <v>3.6983999704518628E-3</v>
      </c>
      <c r="M707" s="10">
        <f t="shared" si="52"/>
        <v>1.1316098314630734</v>
      </c>
      <c r="N707">
        <f t="shared" si="54"/>
        <v>0.58085877346307335</v>
      </c>
    </row>
    <row r="708" spans="4:14" x14ac:dyDescent="0.2">
      <c r="D708"/>
      <c r="E708" s="19">
        <v>306.82324</v>
      </c>
      <c r="F708" s="19">
        <v>4999.6543000000001</v>
      </c>
      <c r="G708" s="20">
        <v>3.21489E-4</v>
      </c>
      <c r="H708" s="20">
        <v>2.7886100000000001E-8</v>
      </c>
      <c r="I708" s="21">
        <v>3.8928900000000002E-4</v>
      </c>
      <c r="J708" s="21">
        <f t="shared" si="53"/>
        <v>7.7863183460504459E-8</v>
      </c>
      <c r="K708" s="10">
        <f t="shared" si="50"/>
        <v>3.3308953846951329E-3</v>
      </c>
      <c r="L708" s="10">
        <f t="shared" si="51"/>
        <v>3.6945153846951327E-3</v>
      </c>
      <c r="M708" s="10">
        <f t="shared" si="52"/>
        <v>1.133563180562007</v>
      </c>
      <c r="N708">
        <f t="shared" si="54"/>
        <v>0.58128134856200708</v>
      </c>
    </row>
    <row r="709" spans="4:14" x14ac:dyDescent="0.2">
      <c r="D709"/>
      <c r="E709" s="19">
        <v>307.62849</v>
      </c>
      <c r="F709" s="19">
        <v>4999.6543000000001</v>
      </c>
      <c r="G709" s="20">
        <v>3.2115699999999997E-4</v>
      </c>
      <c r="H709" s="20">
        <v>2.6488299999999998E-8</v>
      </c>
      <c r="I709" s="21">
        <v>3.8895100000000001E-4</v>
      </c>
      <c r="J709" s="21">
        <f t="shared" si="53"/>
        <v>7.779557878631729E-8</v>
      </c>
      <c r="K709" s="10">
        <f t="shared" ref="K709:K722" si="55">J709*B$6</f>
        <v>3.3280033362683165E-3</v>
      </c>
      <c r="L709" s="10">
        <f t="shared" ref="L709:L722" si="56">K709+B$7</f>
        <v>3.6916233362683164E-3</v>
      </c>
      <c r="M709" s="10">
        <f t="shared" ref="M709:M722" si="57">L709*E709</f>
        <v>1.1356485125849844</v>
      </c>
      <c r="N709">
        <f t="shared" si="54"/>
        <v>0.58191723058498446</v>
      </c>
    </row>
    <row r="710" spans="4:14" x14ac:dyDescent="0.2">
      <c r="D710"/>
      <c r="E710" s="19">
        <v>308.43635999999998</v>
      </c>
      <c r="F710" s="19">
        <v>4999.6543000000001</v>
      </c>
      <c r="G710" s="20">
        <v>3.2060699999999999E-4</v>
      </c>
      <c r="H710" s="20">
        <v>2.3722100000000001E-8</v>
      </c>
      <c r="I710" s="21">
        <v>3.8839199999999999E-4</v>
      </c>
      <c r="J710" s="21">
        <f t="shared" ref="J710:J773" si="58">I710/F710</f>
        <v>7.7683771055930802E-8</v>
      </c>
      <c r="K710" s="10">
        <f t="shared" si="55"/>
        <v>3.3232203331008889E-3</v>
      </c>
      <c r="L710" s="10">
        <f t="shared" si="56"/>
        <v>3.6868403331008887E-3</v>
      </c>
      <c r="M710" s="10">
        <f t="shared" si="57"/>
        <v>1.1371556122428255</v>
      </c>
      <c r="N710">
        <f t="shared" ref="N710:N773" si="59">((M710/E710)-$B$8)*E710</f>
        <v>0.58197016424282544</v>
      </c>
    </row>
    <row r="711" spans="4:14" x14ac:dyDescent="0.2">
      <c r="D711"/>
      <c r="E711" s="19">
        <v>309.27244999999999</v>
      </c>
      <c r="F711" s="19">
        <v>4999.6543000000001</v>
      </c>
      <c r="G711" s="20">
        <v>3.2012099999999998E-4</v>
      </c>
      <c r="H711" s="20">
        <v>3.25951E-8</v>
      </c>
      <c r="I711" s="21">
        <v>3.8789899999999998E-4</v>
      </c>
      <c r="J711" s="21">
        <f t="shared" si="58"/>
        <v>7.7585164238255428E-8</v>
      </c>
      <c r="K711" s="10">
        <f t="shared" si="55"/>
        <v>3.3190020494487573E-3</v>
      </c>
      <c r="L711" s="10">
        <f t="shared" si="56"/>
        <v>3.6826220494487571E-3</v>
      </c>
      <c r="M711" s="10">
        <f t="shared" si="57"/>
        <v>1.1389335436570382</v>
      </c>
      <c r="N711">
        <f t="shared" si="59"/>
        <v>0.58224313365703828</v>
      </c>
    </row>
    <row r="712" spans="4:14" x14ac:dyDescent="0.2">
      <c r="D712"/>
      <c r="E712" s="19">
        <v>310.12090999999998</v>
      </c>
      <c r="F712" s="19">
        <v>4999.6543000000001</v>
      </c>
      <c r="G712" s="20">
        <v>3.1916699999999998E-4</v>
      </c>
      <c r="H712" s="20">
        <v>4.3823400000000003E-8</v>
      </c>
      <c r="I712" s="21">
        <v>3.8693799999999997E-4</v>
      </c>
      <c r="J712" s="21">
        <f t="shared" si="58"/>
        <v>7.7392950948628581E-8</v>
      </c>
      <c r="K712" s="10">
        <f t="shared" si="55"/>
        <v>3.3107793910518027E-3</v>
      </c>
      <c r="L712" s="10">
        <f t="shared" si="56"/>
        <v>3.6743993910518026E-3</v>
      </c>
      <c r="M712" s="10">
        <f t="shared" si="57"/>
        <v>1.1395080828564308</v>
      </c>
      <c r="N712">
        <f t="shared" si="59"/>
        <v>0.58129044485643089</v>
      </c>
    </row>
    <row r="713" spans="4:14" x14ac:dyDescent="0.2">
      <c r="D713"/>
      <c r="E713" s="19">
        <v>310.95377000000002</v>
      </c>
      <c r="F713" s="19">
        <v>4999.6543000000001</v>
      </c>
      <c r="G713" s="20">
        <v>3.1837E-4</v>
      </c>
      <c r="H713" s="20">
        <v>3.7588800000000002E-8</v>
      </c>
      <c r="I713" s="21">
        <v>3.8613599999999998E-4</v>
      </c>
      <c r="J713" s="21">
        <f t="shared" si="58"/>
        <v>7.723253985780576E-8</v>
      </c>
      <c r="K713" s="10">
        <f t="shared" si="55"/>
        <v>3.3039171933053326E-3</v>
      </c>
      <c r="L713" s="10">
        <f t="shared" si="56"/>
        <v>3.6675371933053325E-3</v>
      </c>
      <c r="M713" s="10">
        <f t="shared" si="57"/>
        <v>1.1404345168735119</v>
      </c>
      <c r="N713">
        <f t="shared" si="59"/>
        <v>0.58071773087351197</v>
      </c>
    </row>
    <row r="714" spans="4:14" x14ac:dyDescent="0.2">
      <c r="D714"/>
      <c r="E714" s="19">
        <v>311.76324</v>
      </c>
      <c r="F714" s="19">
        <v>4999.6543000000001</v>
      </c>
      <c r="G714" s="20">
        <v>3.1778999999999998E-4</v>
      </c>
      <c r="H714" s="20">
        <v>3.5549999999999997E-8</v>
      </c>
      <c r="I714" s="21">
        <v>3.85552E-4</v>
      </c>
      <c r="J714" s="21">
        <f t="shared" si="58"/>
        <v>7.7115731781695384E-8</v>
      </c>
      <c r="K714" s="10">
        <f t="shared" si="55"/>
        <v>3.2989202812305969E-3</v>
      </c>
      <c r="L714" s="10">
        <f t="shared" si="56"/>
        <v>3.6625402812305967E-3</v>
      </c>
      <c r="M714" s="10">
        <f t="shared" si="57"/>
        <v>1.141845424706962</v>
      </c>
      <c r="N714">
        <f t="shared" si="59"/>
        <v>0.580671592706962</v>
      </c>
    </row>
    <row r="715" spans="4:14" x14ac:dyDescent="0.2">
      <c r="D715"/>
      <c r="E715" s="19">
        <v>312.57477</v>
      </c>
      <c r="F715" s="19">
        <v>4999.6543000000001</v>
      </c>
      <c r="G715" s="20">
        <v>3.1727200000000001E-4</v>
      </c>
      <c r="H715" s="20">
        <v>3.6488899999999998E-8</v>
      </c>
      <c r="I715" s="21">
        <v>3.8502399999999998E-4</v>
      </c>
      <c r="J715" s="21">
        <f t="shared" si="58"/>
        <v>7.7010124480006543E-8</v>
      </c>
      <c r="K715" s="10">
        <f t="shared" si="55"/>
        <v>3.2944025251082326E-3</v>
      </c>
      <c r="L715" s="10">
        <f t="shared" si="56"/>
        <v>3.6580225251082324E-3</v>
      </c>
      <c r="M715" s="10">
        <f t="shared" si="57"/>
        <v>1.1434055494405251</v>
      </c>
      <c r="N715">
        <f t="shared" si="59"/>
        <v>0.58077096344052515</v>
      </c>
    </row>
    <row r="716" spans="4:14" x14ac:dyDescent="0.2">
      <c r="D716"/>
      <c r="E716" s="19">
        <v>313.39319999999998</v>
      </c>
      <c r="F716" s="19">
        <v>4999.6543000000001</v>
      </c>
      <c r="G716" s="20">
        <v>3.1672900000000002E-4</v>
      </c>
      <c r="H716" s="20">
        <v>4.6102800000000002E-8</v>
      </c>
      <c r="I716" s="21">
        <v>3.8447500000000001E-4</v>
      </c>
      <c r="J716" s="21">
        <f t="shared" si="58"/>
        <v>7.6900316887909634E-8</v>
      </c>
      <c r="K716" s="10">
        <f t="shared" si="55"/>
        <v>3.2897050855037295E-3</v>
      </c>
      <c r="L716" s="10">
        <f t="shared" si="56"/>
        <v>3.6533250855037293E-3</v>
      </c>
      <c r="M716" s="10">
        <f t="shared" si="57"/>
        <v>1.1449272391862872</v>
      </c>
      <c r="N716">
        <f t="shared" si="59"/>
        <v>0.58081947918628729</v>
      </c>
    </row>
    <row r="717" spans="4:14" x14ac:dyDescent="0.2">
      <c r="D717"/>
      <c r="E717" s="19">
        <v>314.23430000000002</v>
      </c>
      <c r="F717" s="19">
        <v>4999.6543000000001</v>
      </c>
      <c r="G717" s="20">
        <v>3.1652299999999998E-4</v>
      </c>
      <c r="H717" s="20">
        <v>4.35694E-8</v>
      </c>
      <c r="I717" s="21">
        <v>3.8426699999999999E-4</v>
      </c>
      <c r="J717" s="21">
        <f t="shared" si="58"/>
        <v>7.6858714011486754E-8</v>
      </c>
      <c r="K717" s="10">
        <f t="shared" si="55"/>
        <v>3.2879253633949189E-3</v>
      </c>
      <c r="L717" s="10">
        <f t="shared" si="56"/>
        <v>3.6515453633949187E-3</v>
      </c>
      <c r="M717" s="10">
        <f t="shared" si="57"/>
        <v>1.147440801184648</v>
      </c>
      <c r="N717">
        <f t="shared" si="59"/>
        <v>0.58181906118464799</v>
      </c>
    </row>
    <row r="718" spans="4:14" x14ac:dyDescent="0.2">
      <c r="D718"/>
      <c r="E718" s="19">
        <v>315.06355000000002</v>
      </c>
      <c r="F718" s="19">
        <v>4999.6543000000001</v>
      </c>
      <c r="G718" s="20">
        <v>3.1620800000000001E-4</v>
      </c>
      <c r="H718" s="20">
        <v>4.2102500000000003E-8</v>
      </c>
      <c r="I718" s="21">
        <v>3.83944E-4</v>
      </c>
      <c r="J718" s="21">
        <f t="shared" si="58"/>
        <v>7.679410954473392E-8</v>
      </c>
      <c r="K718" s="10">
        <f t="shared" si="55"/>
        <v>3.2851616603124878E-3</v>
      </c>
      <c r="L718" s="10">
        <f t="shared" si="56"/>
        <v>3.6487816603124877E-3</v>
      </c>
      <c r="M718" s="10">
        <f t="shared" si="57"/>
        <v>1.1495981030729465</v>
      </c>
      <c r="N718">
        <f t="shared" si="59"/>
        <v>0.58248371307294655</v>
      </c>
    </row>
    <row r="719" spans="4:14" x14ac:dyDescent="0.2">
      <c r="D719"/>
      <c r="E719" s="19">
        <v>315.88691999999998</v>
      </c>
      <c r="F719" s="19">
        <v>4999.6543000000001</v>
      </c>
      <c r="G719" s="20">
        <v>3.1581900000000001E-4</v>
      </c>
      <c r="H719" s="20">
        <v>4.6469100000000003E-8</v>
      </c>
      <c r="I719" s="21">
        <v>3.8354799999999999E-4</v>
      </c>
      <c r="J719" s="21">
        <f t="shared" si="58"/>
        <v>7.6714904068467293E-8</v>
      </c>
      <c r="K719" s="10">
        <f t="shared" si="55"/>
        <v>3.2817733432207149E-3</v>
      </c>
      <c r="L719" s="10">
        <f t="shared" si="56"/>
        <v>3.6453933432207147E-3</v>
      </c>
      <c r="M719" s="10">
        <f t="shared" si="57"/>
        <v>1.1515320753784943</v>
      </c>
      <c r="N719">
        <f t="shared" si="59"/>
        <v>0.58293561937849436</v>
      </c>
    </row>
    <row r="720" spans="4:14" x14ac:dyDescent="0.2">
      <c r="D720"/>
      <c r="E720" s="19">
        <v>316.72271999999998</v>
      </c>
      <c r="F720" s="19">
        <v>4999.6543000000001</v>
      </c>
      <c r="G720" s="20">
        <v>3.1531000000000002E-4</v>
      </c>
      <c r="H720" s="20">
        <v>4.64163E-8</v>
      </c>
      <c r="I720" s="21">
        <v>3.8302900000000001E-4</v>
      </c>
      <c r="J720" s="21">
        <f t="shared" si="58"/>
        <v>7.6611096891239055E-8</v>
      </c>
      <c r="K720" s="10">
        <f t="shared" si="55"/>
        <v>3.2773325943049815E-3</v>
      </c>
      <c r="L720" s="10">
        <f t="shared" si="56"/>
        <v>3.6409525943049813E-3</v>
      </c>
      <c r="M720" s="10">
        <f t="shared" si="57"/>
        <v>1.1531724090593301</v>
      </c>
      <c r="N720">
        <f t="shared" si="59"/>
        <v>0.58307151305933003</v>
      </c>
    </row>
    <row r="721" spans="4:14" x14ac:dyDescent="0.2">
      <c r="D721"/>
      <c r="E721" s="19">
        <v>317.56144999999998</v>
      </c>
      <c r="F721" s="19">
        <v>4999.6543000000001</v>
      </c>
      <c r="G721" s="20">
        <v>3.1486699999999998E-4</v>
      </c>
      <c r="H721" s="20">
        <v>4.7881899999999999E-8</v>
      </c>
      <c r="I721" s="21">
        <v>3.8257800000000001E-4</v>
      </c>
      <c r="J721" s="21">
        <f t="shared" si="58"/>
        <v>7.6520890654379842E-8</v>
      </c>
      <c r="K721" s="10">
        <f t="shared" si="55"/>
        <v>3.2734736776171289E-3</v>
      </c>
      <c r="L721" s="10">
        <f t="shared" si="56"/>
        <v>3.6370936776171287E-3</v>
      </c>
      <c r="M721" s="10">
        <f t="shared" si="57"/>
        <v>1.155000742049928</v>
      </c>
      <c r="N721">
        <f t="shared" si="59"/>
        <v>0.58339013204992807</v>
      </c>
    </row>
    <row r="722" spans="4:14" x14ac:dyDescent="0.2">
      <c r="D722"/>
      <c r="E722" s="19">
        <v>318.37835999999999</v>
      </c>
      <c r="F722" s="19">
        <v>4999.6543000000001</v>
      </c>
      <c r="G722" s="20">
        <v>3.14414E-4</v>
      </c>
      <c r="H722" s="20">
        <v>4.0791999999999999E-8</v>
      </c>
      <c r="I722" s="21">
        <v>3.8212199999999998E-4</v>
      </c>
      <c r="J722" s="21">
        <f t="shared" si="58"/>
        <v>7.6429684348375845E-8</v>
      </c>
      <c r="K722" s="10">
        <f t="shared" si="55"/>
        <v>3.2695719791478147E-3</v>
      </c>
      <c r="L722" s="10">
        <f t="shared" si="56"/>
        <v>3.6331919791478145E-3</v>
      </c>
      <c r="M722" s="10">
        <f t="shared" si="57"/>
        <v>1.1567297038862354</v>
      </c>
      <c r="N722">
        <f t="shared" si="59"/>
        <v>0.58364865588623549</v>
      </c>
    </row>
    <row r="723" spans="4:14" x14ac:dyDescent="0.2">
      <c r="D723"/>
      <c r="E723" s="19">
        <v>319.21895999999998</v>
      </c>
      <c r="F723" s="19">
        <v>4999.6543000000001</v>
      </c>
      <c r="G723" s="20">
        <v>3.1410999999999999E-4</v>
      </c>
      <c r="H723" s="20">
        <v>4.1711399999999997E-8</v>
      </c>
      <c r="I723" s="21">
        <v>3.8181700000000001E-4</v>
      </c>
      <c r="J723" s="21">
        <f t="shared" si="58"/>
        <v>7.6368680130544219E-8</v>
      </c>
      <c r="K723" s="10">
        <f t="shared" ref="K723:K786" si="60">J723*B$6</f>
        <v>3.2669622904786455E-3</v>
      </c>
      <c r="L723" s="10">
        <f t="shared" ref="L723:L786" si="61">K723+B$7</f>
        <v>3.6305822904786453E-3</v>
      </c>
      <c r="M723" s="10">
        <f t="shared" ref="M723:M786" si="62">L723*E723</f>
        <v>1.1589507029610109</v>
      </c>
      <c r="N723">
        <f t="shared" si="59"/>
        <v>0.5843565749610109</v>
      </c>
    </row>
    <row r="724" spans="4:14" x14ac:dyDescent="0.2">
      <c r="D724"/>
      <c r="E724" s="19">
        <v>320.03336999999999</v>
      </c>
      <c r="F724" s="19">
        <v>4999.6543000000001</v>
      </c>
      <c r="G724" s="20">
        <v>3.1381399999999999E-4</v>
      </c>
      <c r="H724" s="20">
        <v>4.0436800000000002E-8</v>
      </c>
      <c r="I724" s="21">
        <v>3.8151199999999998E-4</v>
      </c>
      <c r="J724" s="21">
        <f t="shared" si="58"/>
        <v>7.6307675912712593E-8</v>
      </c>
      <c r="K724" s="10">
        <f t="shared" si="60"/>
        <v>3.2643526018094767E-3</v>
      </c>
      <c r="L724" s="10">
        <f t="shared" si="61"/>
        <v>3.6279726018094765E-3</v>
      </c>
      <c r="M724" s="10">
        <f t="shared" si="62"/>
        <v>1.1610722980247548</v>
      </c>
      <c r="N724">
        <f t="shared" si="59"/>
        <v>0.58501223202475472</v>
      </c>
    </row>
    <row r="725" spans="4:14" x14ac:dyDescent="0.2">
      <c r="D725"/>
      <c r="E725" s="19">
        <v>320.88814000000002</v>
      </c>
      <c r="F725" s="19">
        <v>4999.6543000000001</v>
      </c>
      <c r="G725" s="20">
        <v>3.13405E-4</v>
      </c>
      <c r="H725" s="20">
        <v>3.7192599999999999E-8</v>
      </c>
      <c r="I725" s="21">
        <v>3.8109100000000001E-4</v>
      </c>
      <c r="J725" s="21">
        <f t="shared" si="58"/>
        <v>7.6223470090722077E-8</v>
      </c>
      <c r="K725" s="10">
        <f t="shared" si="60"/>
        <v>3.2607503758103951E-3</v>
      </c>
      <c r="L725" s="10">
        <f t="shared" si="61"/>
        <v>3.624370375810395E-3</v>
      </c>
      <c r="M725" s="10">
        <f t="shared" si="62"/>
        <v>1.1630174685648986</v>
      </c>
      <c r="N725">
        <f t="shared" si="59"/>
        <v>0.58541881656489858</v>
      </c>
    </row>
    <row r="726" spans="4:14" x14ac:dyDescent="0.2">
      <c r="D726"/>
      <c r="E726" s="19">
        <v>321.75047000000001</v>
      </c>
      <c r="F726" s="19">
        <v>4999.6543000000001</v>
      </c>
      <c r="G726" s="20">
        <v>3.1302800000000003E-4</v>
      </c>
      <c r="H726" s="20">
        <v>3.3586699999999999E-8</v>
      </c>
      <c r="I726" s="21">
        <v>3.8070399999999999E-4</v>
      </c>
      <c r="J726" s="21">
        <f t="shared" si="58"/>
        <v>7.614606473891604E-8</v>
      </c>
      <c r="K726" s="10">
        <f t="shared" si="60"/>
        <v>3.2574390659252527E-3</v>
      </c>
      <c r="L726" s="10">
        <f t="shared" si="61"/>
        <v>3.6210590659252525E-3</v>
      </c>
      <c r="M726" s="10">
        <f t="shared" si="62"/>
        <v>1.165077456359211</v>
      </c>
      <c r="N726">
        <f t="shared" si="59"/>
        <v>0.58592661035921101</v>
      </c>
    </row>
    <row r="727" spans="4:14" x14ac:dyDescent="0.2">
      <c r="D727"/>
      <c r="E727" s="19">
        <v>322.57661000000002</v>
      </c>
      <c r="F727" s="19">
        <v>4999.6543000000001</v>
      </c>
      <c r="G727" s="20">
        <v>3.1253299999999998E-4</v>
      </c>
      <c r="H727" s="20">
        <v>3.7136799999999999E-8</v>
      </c>
      <c r="I727" s="21">
        <v>3.80205E-4</v>
      </c>
      <c r="J727" s="21">
        <f t="shared" si="58"/>
        <v>7.6046257838266934E-8</v>
      </c>
      <c r="K727" s="10">
        <f t="shared" si="60"/>
        <v>3.2531694441353671E-3</v>
      </c>
      <c r="L727" s="10">
        <f t="shared" si="61"/>
        <v>3.616789444135367E-3</v>
      </c>
      <c r="M727" s="10">
        <f t="shared" si="62"/>
        <v>1.166691677972971</v>
      </c>
      <c r="N727">
        <f t="shared" si="59"/>
        <v>0.58605377997297092</v>
      </c>
    </row>
    <row r="728" spans="4:14" x14ac:dyDescent="0.2">
      <c r="D728"/>
      <c r="E728" s="19">
        <v>323.38161000000002</v>
      </c>
      <c r="F728" s="19">
        <v>4999.6543000000001</v>
      </c>
      <c r="G728" s="20">
        <v>3.1204200000000001E-4</v>
      </c>
      <c r="H728" s="20">
        <v>3.3993599999999998E-8</v>
      </c>
      <c r="I728" s="21">
        <v>3.7971199999999999E-4</v>
      </c>
      <c r="J728" s="21">
        <f t="shared" si="58"/>
        <v>7.594765102059156E-8</v>
      </c>
      <c r="K728" s="10">
        <f t="shared" si="60"/>
        <v>3.2489511604832356E-3</v>
      </c>
      <c r="L728" s="10">
        <f t="shared" si="61"/>
        <v>3.6125711604832354E-3</v>
      </c>
      <c r="M728" s="10">
        <f t="shared" si="62"/>
        <v>1.1682390781166372</v>
      </c>
      <c r="N728">
        <f t="shared" si="59"/>
        <v>0.58615218011663706</v>
      </c>
    </row>
    <row r="729" spans="4:14" x14ac:dyDescent="0.2">
      <c r="D729"/>
      <c r="E729" s="19">
        <v>324.20854000000003</v>
      </c>
      <c r="F729" s="19">
        <v>4999.6543000000001</v>
      </c>
      <c r="G729" s="20">
        <v>3.1157E-4</v>
      </c>
      <c r="H729" s="20">
        <v>3.2711500000000001E-8</v>
      </c>
      <c r="I729" s="21">
        <v>3.7923399999999999E-4</v>
      </c>
      <c r="J729" s="21">
        <f t="shared" si="58"/>
        <v>7.5852044410350522E-8</v>
      </c>
      <c r="K729" s="10">
        <f t="shared" si="60"/>
        <v>3.2448612221754889E-3</v>
      </c>
      <c r="L729" s="10">
        <f t="shared" si="61"/>
        <v>3.6084812221754887E-3</v>
      </c>
      <c r="M729" s="10">
        <f t="shared" si="62"/>
        <v>1.169900428658931</v>
      </c>
      <c r="N729">
        <f t="shared" si="59"/>
        <v>0.58632505665893087</v>
      </c>
    </row>
    <row r="730" spans="4:14" x14ac:dyDescent="0.2">
      <c r="D730"/>
      <c r="E730" s="19">
        <v>325.01639999999998</v>
      </c>
      <c r="F730" s="19">
        <v>4999.6543000000001</v>
      </c>
      <c r="G730" s="20">
        <v>3.1103499999999998E-4</v>
      </c>
      <c r="H730" s="20">
        <v>3.0158100000000003E-8</v>
      </c>
      <c r="I730" s="21">
        <v>3.7869299999999999E-4</v>
      </c>
      <c r="J730" s="21">
        <f t="shared" si="58"/>
        <v>7.5743836928885255E-8</v>
      </c>
      <c r="K730" s="10">
        <f t="shared" si="60"/>
        <v>3.2402322334213239E-3</v>
      </c>
      <c r="L730" s="10">
        <f t="shared" si="61"/>
        <v>3.6038522334213238E-3</v>
      </c>
      <c r="M730" s="10">
        <f t="shared" si="62"/>
        <v>1.1713110790385584</v>
      </c>
      <c r="N730">
        <f t="shared" si="59"/>
        <v>0.5862815590385585</v>
      </c>
    </row>
    <row r="731" spans="4:14" x14ac:dyDescent="0.2">
      <c r="D731"/>
      <c r="E731" s="19">
        <v>325.84827999999999</v>
      </c>
      <c r="F731" s="19">
        <v>4999.6543000000001</v>
      </c>
      <c r="G731" s="20">
        <v>3.1046699999999998E-4</v>
      </c>
      <c r="H731" s="20">
        <v>3.1162200000000002E-8</v>
      </c>
      <c r="I731" s="21">
        <v>3.7812099999999998E-4</v>
      </c>
      <c r="J731" s="21">
        <f t="shared" si="58"/>
        <v>7.5629429018722343E-8</v>
      </c>
      <c r="K731" s="10">
        <f t="shared" si="60"/>
        <v>3.2353379976220961E-3</v>
      </c>
      <c r="L731" s="10">
        <f t="shared" si="61"/>
        <v>3.5989579976220959E-3</v>
      </c>
      <c r="M731" s="10">
        <f t="shared" si="62"/>
        <v>1.1727142733174041</v>
      </c>
      <c r="N731">
        <f t="shared" si="59"/>
        <v>0.58618736931740423</v>
      </c>
    </row>
    <row r="732" spans="4:14" x14ac:dyDescent="0.2">
      <c r="D732"/>
      <c r="E732" s="19">
        <v>326.71674999999999</v>
      </c>
      <c r="F732" s="19">
        <v>4999.6543000000001</v>
      </c>
      <c r="G732" s="20">
        <v>3.0996300000000001E-4</v>
      </c>
      <c r="H732" s="20">
        <v>3.17399E-8</v>
      </c>
      <c r="I732" s="21">
        <v>3.7761400000000002E-4</v>
      </c>
      <c r="J732" s="21">
        <f t="shared" si="58"/>
        <v>7.5528022007441595E-8</v>
      </c>
      <c r="K732" s="10">
        <f t="shared" si="60"/>
        <v>3.2309999249818719E-3</v>
      </c>
      <c r="L732" s="10">
        <f t="shared" si="61"/>
        <v>3.5946199249818718E-3</v>
      </c>
      <c r="M732" s="10">
        <f t="shared" si="62"/>
        <v>1.1744225393753209</v>
      </c>
      <c r="N732">
        <f t="shared" si="59"/>
        <v>0.58633238937532095</v>
      </c>
    </row>
    <row r="733" spans="4:14" x14ac:dyDescent="0.2">
      <c r="D733"/>
      <c r="E733" s="19">
        <v>327.52591000000001</v>
      </c>
      <c r="F733" s="19">
        <v>4999.6543000000001</v>
      </c>
      <c r="G733" s="20">
        <v>3.09432E-4</v>
      </c>
      <c r="H733" s="20">
        <v>3.3028999999999998E-8</v>
      </c>
      <c r="I733" s="21">
        <v>3.7707399999999997E-4</v>
      </c>
      <c r="J733" s="21">
        <f t="shared" si="58"/>
        <v>7.5420014539805277E-8</v>
      </c>
      <c r="K733" s="10">
        <f t="shared" si="60"/>
        <v>3.2263794925839993E-3</v>
      </c>
      <c r="L733" s="10">
        <f t="shared" si="61"/>
        <v>3.5899994925839992E-3</v>
      </c>
      <c r="M733" s="10">
        <f t="shared" si="62"/>
        <v>1.1758178507081125</v>
      </c>
      <c r="N733">
        <f t="shared" si="59"/>
        <v>0.58627121270811244</v>
      </c>
    </row>
    <row r="734" spans="4:14" x14ac:dyDescent="0.2">
      <c r="D734"/>
      <c r="E734" s="19">
        <v>328.37175000000002</v>
      </c>
      <c r="F734" s="19">
        <v>4999.6543000000001</v>
      </c>
      <c r="G734" s="20">
        <v>3.08843E-4</v>
      </c>
      <c r="H734" s="20">
        <v>3.0898600000000002E-8</v>
      </c>
      <c r="I734" s="21">
        <v>3.7648E-4</v>
      </c>
      <c r="J734" s="21">
        <f t="shared" si="58"/>
        <v>7.5301206325405335E-8</v>
      </c>
      <c r="K734" s="10">
        <f t="shared" si="60"/>
        <v>3.2212970169463394E-3</v>
      </c>
      <c r="L734" s="10">
        <f t="shared" si="61"/>
        <v>3.5849170169463393E-3</v>
      </c>
      <c r="M734" s="10">
        <f t="shared" si="62"/>
        <v>1.1771854744594492</v>
      </c>
      <c r="N734">
        <f t="shared" si="59"/>
        <v>0.58611632445944917</v>
      </c>
    </row>
    <row r="735" spans="4:14" x14ac:dyDescent="0.2">
      <c r="D735"/>
      <c r="E735" s="19">
        <v>329.19529999999997</v>
      </c>
      <c r="F735" s="19">
        <v>4999.6543000000001</v>
      </c>
      <c r="G735" s="20">
        <v>3.0829099999999998E-4</v>
      </c>
      <c r="H735" s="20">
        <v>2.89903E-8</v>
      </c>
      <c r="I735" s="21">
        <v>3.75922E-4</v>
      </c>
      <c r="J735" s="21">
        <f t="shared" si="58"/>
        <v>7.518959860884781E-8</v>
      </c>
      <c r="K735" s="10">
        <f t="shared" si="60"/>
        <v>3.2165225701352045E-3</v>
      </c>
      <c r="L735" s="10">
        <f t="shared" si="61"/>
        <v>3.5801425701352044E-3</v>
      </c>
      <c r="M735" s="10">
        <f t="shared" si="62"/>
        <v>1.1785661074184295</v>
      </c>
      <c r="N735">
        <f t="shared" si="59"/>
        <v>0.58601456741842961</v>
      </c>
    </row>
    <row r="736" spans="4:14" x14ac:dyDescent="0.2">
      <c r="D736"/>
      <c r="E736" s="19">
        <v>330.04559</v>
      </c>
      <c r="F736" s="19">
        <v>4999.6543000000001</v>
      </c>
      <c r="G736" s="20">
        <v>3.0772699999999999E-4</v>
      </c>
      <c r="H736" s="20">
        <v>2.5081000000000001E-8</v>
      </c>
      <c r="I736" s="21">
        <v>3.7535200000000002E-4</v>
      </c>
      <c r="J736" s="21">
        <f t="shared" si="58"/>
        <v>7.5075590726342821E-8</v>
      </c>
      <c r="K736" s="10">
        <f t="shared" si="60"/>
        <v>3.2116454470485617E-3</v>
      </c>
      <c r="L736" s="10">
        <f t="shared" si="61"/>
        <v>3.5752654470485616E-3</v>
      </c>
      <c r="M736" s="10">
        <f t="shared" si="62"/>
        <v>1.1800005938777562</v>
      </c>
      <c r="N736">
        <f t="shared" si="59"/>
        <v>0.58591853187775633</v>
      </c>
    </row>
    <row r="737" spans="4:14" x14ac:dyDescent="0.2">
      <c r="D737"/>
      <c r="E737" s="19">
        <v>330.88943</v>
      </c>
      <c r="F737" s="19">
        <v>4999.6543000000001</v>
      </c>
      <c r="G737" s="20">
        <v>3.0721999999999998E-4</v>
      </c>
      <c r="H737" s="20">
        <v>3.3801300000000002E-8</v>
      </c>
      <c r="I737" s="21">
        <v>3.74841E-4</v>
      </c>
      <c r="J737" s="21">
        <f t="shared" si="58"/>
        <v>7.4973383659746239E-8</v>
      </c>
      <c r="K737" s="10">
        <f t="shared" si="60"/>
        <v>3.2072731489831679E-3</v>
      </c>
      <c r="L737" s="10">
        <f t="shared" si="61"/>
        <v>3.5708931489831677E-3</v>
      </c>
      <c r="M737" s="10">
        <f t="shared" si="62"/>
        <v>1.1815707986579456</v>
      </c>
      <c r="N737">
        <f t="shared" si="59"/>
        <v>0.58596982465794556</v>
      </c>
    </row>
    <row r="738" spans="4:14" x14ac:dyDescent="0.2">
      <c r="D738"/>
      <c r="E738" s="19">
        <v>331.72190999999998</v>
      </c>
      <c r="F738" s="19">
        <v>4999.6543000000001</v>
      </c>
      <c r="G738" s="20">
        <v>3.0664000000000001E-4</v>
      </c>
      <c r="H738" s="20">
        <v>2.8872600000000001E-8</v>
      </c>
      <c r="I738" s="21">
        <v>3.7425799999999998E-4</v>
      </c>
      <c r="J738" s="21">
        <f t="shared" si="58"/>
        <v>7.4856775597464798E-8</v>
      </c>
      <c r="K738" s="10">
        <f t="shared" si="60"/>
        <v>3.2022847932647231E-3</v>
      </c>
      <c r="L738" s="10">
        <f t="shared" si="61"/>
        <v>3.565904793264723E-3</v>
      </c>
      <c r="M738" s="10">
        <f t="shared" si="62"/>
        <v>1.1828887488999289</v>
      </c>
      <c r="N738">
        <f t="shared" si="59"/>
        <v>0.58578931089992903</v>
      </c>
    </row>
    <row r="739" spans="4:14" x14ac:dyDescent="0.2">
      <c r="D739"/>
      <c r="E739" s="19">
        <v>332.56905999999998</v>
      </c>
      <c r="F739" s="19">
        <v>4999.6543000000001</v>
      </c>
      <c r="G739" s="20">
        <v>3.0602500000000003E-4</v>
      </c>
      <c r="H739" s="20">
        <v>2.5833699999999999E-8</v>
      </c>
      <c r="I739" s="21">
        <v>3.7363400000000002E-4</v>
      </c>
      <c r="J739" s="21">
        <f t="shared" si="58"/>
        <v>7.4731966968196186E-8</v>
      </c>
      <c r="K739" s="10">
        <f t="shared" si="60"/>
        <v>3.1969456269382935E-3</v>
      </c>
      <c r="L739" s="10">
        <f t="shared" si="61"/>
        <v>3.5605656269382933E-3</v>
      </c>
      <c r="M739" s="10">
        <f t="shared" si="62"/>
        <v>1.1841339636191788</v>
      </c>
      <c r="N739">
        <f t="shared" si="59"/>
        <v>0.58550965561917889</v>
      </c>
    </row>
    <row r="740" spans="4:14" x14ac:dyDescent="0.2">
      <c r="D740"/>
      <c r="E740" s="19">
        <v>333.40483</v>
      </c>
      <c r="F740" s="19">
        <v>4999.6543000000001</v>
      </c>
      <c r="G740" s="20">
        <v>3.0539800000000002E-4</v>
      </c>
      <c r="H740" s="20">
        <v>2.4253100000000001E-8</v>
      </c>
      <c r="I740" s="21">
        <v>3.7300499999999998E-4</v>
      </c>
      <c r="J740" s="21">
        <f t="shared" si="58"/>
        <v>7.4606158269782764E-8</v>
      </c>
      <c r="K740" s="10">
        <f t="shared" si="60"/>
        <v>3.1915636788304009E-3</v>
      </c>
      <c r="L740" s="10">
        <f t="shared" si="61"/>
        <v>3.5551836788304007E-3</v>
      </c>
      <c r="M740" s="10">
        <f t="shared" si="62"/>
        <v>1.1853154100592243</v>
      </c>
      <c r="N740">
        <f t="shared" si="59"/>
        <v>0.58518671605922423</v>
      </c>
    </row>
    <row r="741" spans="4:14" x14ac:dyDescent="0.2">
      <c r="D741"/>
      <c r="E741" s="19">
        <v>334.22455000000002</v>
      </c>
      <c r="F741" s="19">
        <v>4999.6543000000001</v>
      </c>
      <c r="G741" s="20">
        <v>3.0482300000000002E-4</v>
      </c>
      <c r="H741" s="20">
        <v>2.7998800000000001E-8</v>
      </c>
      <c r="I741" s="21">
        <v>3.7242800000000001E-4</v>
      </c>
      <c r="J741" s="21">
        <f t="shared" si="58"/>
        <v>7.4490750290475081E-8</v>
      </c>
      <c r="K741" s="10">
        <f t="shared" si="60"/>
        <v>3.1866266612497114E-3</v>
      </c>
      <c r="L741" s="10">
        <f t="shared" si="61"/>
        <v>3.5502466612497112E-3</v>
      </c>
      <c r="M741" s="10">
        <f t="shared" si="62"/>
        <v>1.1865795927451872</v>
      </c>
      <c r="N741">
        <f t="shared" si="59"/>
        <v>0.58497540274518722</v>
      </c>
    </row>
    <row r="742" spans="4:14" x14ac:dyDescent="0.2">
      <c r="D742"/>
      <c r="E742" s="19">
        <v>335.01898</v>
      </c>
      <c r="F742" s="19">
        <v>4999.6543000000001</v>
      </c>
      <c r="G742" s="20">
        <v>3.0423199999999998E-4</v>
      </c>
      <c r="H742" s="20">
        <v>2.2712199999999999E-8</v>
      </c>
      <c r="I742" s="21">
        <v>3.7183799999999999E-4</v>
      </c>
      <c r="J742" s="21">
        <f t="shared" si="58"/>
        <v>7.4372742131390961E-8</v>
      </c>
      <c r="K742" s="10">
        <f t="shared" si="60"/>
        <v>3.1815784110372212E-3</v>
      </c>
      <c r="L742" s="10">
        <f t="shared" si="61"/>
        <v>3.545198411037221E-3</v>
      </c>
      <c r="M742" s="10">
        <f t="shared" si="62"/>
        <v>1.1877087555633106</v>
      </c>
      <c r="N742">
        <f t="shared" si="59"/>
        <v>0.58467459156331059</v>
      </c>
    </row>
    <row r="743" spans="4:14" x14ac:dyDescent="0.2">
      <c r="D743"/>
      <c r="E743" s="19">
        <v>335.85140999999999</v>
      </c>
      <c r="F743" s="19">
        <v>4999.6543000000001</v>
      </c>
      <c r="G743" s="20">
        <v>3.0364699999999999E-4</v>
      </c>
      <c r="H743" s="20">
        <v>2.7168799999999999E-8</v>
      </c>
      <c r="I743" s="21">
        <v>3.7125E-4</v>
      </c>
      <c r="J743" s="21">
        <f t="shared" si="58"/>
        <v>7.4255133999964751E-8</v>
      </c>
      <c r="K743" s="10">
        <f t="shared" si="60"/>
        <v>3.1765472735373152E-3</v>
      </c>
      <c r="L743" s="10">
        <f t="shared" si="61"/>
        <v>3.5401672735373151E-3</v>
      </c>
      <c r="M743" s="10">
        <f t="shared" si="62"/>
        <v>1.1889701704533628</v>
      </c>
      <c r="N743">
        <f t="shared" si="59"/>
        <v>0.584437632453363</v>
      </c>
    </row>
    <row r="744" spans="4:14" x14ac:dyDescent="0.2">
      <c r="D744"/>
      <c r="E744" s="19">
        <v>336.65120000000002</v>
      </c>
      <c r="F744" s="19">
        <v>4999.6543000000001</v>
      </c>
      <c r="G744" s="20">
        <v>3.0304799999999999E-4</v>
      </c>
      <c r="H744" s="20">
        <v>2.9138299999999999E-8</v>
      </c>
      <c r="I744" s="21">
        <v>3.70651E-4</v>
      </c>
      <c r="J744" s="21">
        <f t="shared" si="58"/>
        <v>7.4135325716420026E-8</v>
      </c>
      <c r="K744" s="10">
        <f t="shared" si="60"/>
        <v>3.1714220161181937E-3</v>
      </c>
      <c r="L744" s="10">
        <f t="shared" si="61"/>
        <v>3.5350420161181935E-3</v>
      </c>
      <c r="M744" s="10">
        <f t="shared" si="62"/>
        <v>1.1900761367766093</v>
      </c>
      <c r="N744">
        <f t="shared" si="59"/>
        <v>0.58410397677660919</v>
      </c>
    </row>
    <row r="745" spans="4:14" x14ac:dyDescent="0.2">
      <c r="D745"/>
      <c r="E745" s="19">
        <v>337.45427000000001</v>
      </c>
      <c r="F745" s="19">
        <v>4999.6543000000001</v>
      </c>
      <c r="G745" s="20">
        <v>3.0248699999999999E-4</v>
      </c>
      <c r="H745" s="20">
        <v>3.19892E-8</v>
      </c>
      <c r="I745" s="21">
        <v>3.7009E-4</v>
      </c>
      <c r="J745" s="21">
        <f t="shared" si="58"/>
        <v>7.4023117958375641E-8</v>
      </c>
      <c r="K745" s="10">
        <f t="shared" si="60"/>
        <v>3.1666219002381823E-3</v>
      </c>
      <c r="L745" s="10">
        <f t="shared" si="61"/>
        <v>3.5302419002381821E-3</v>
      </c>
      <c r="M745" s="10">
        <f t="shared" si="62"/>
        <v>1.1912952033682886</v>
      </c>
      <c r="N745">
        <f t="shared" si="59"/>
        <v>0.58387751736828863</v>
      </c>
    </row>
    <row r="746" spans="4:14" x14ac:dyDescent="0.2">
      <c r="D746"/>
      <c r="E746" s="19">
        <v>338.28368999999998</v>
      </c>
      <c r="F746" s="19">
        <v>4999.6543000000001</v>
      </c>
      <c r="G746" s="20">
        <v>3.01957E-4</v>
      </c>
      <c r="H746" s="20">
        <v>2.6249900000000001E-8</v>
      </c>
      <c r="I746" s="21">
        <v>3.6955799999999997E-4</v>
      </c>
      <c r="J746" s="21">
        <f t="shared" si="58"/>
        <v>7.3916710601370966E-8</v>
      </c>
      <c r="K746" s="10">
        <f t="shared" si="60"/>
        <v>3.1620699186906483E-3</v>
      </c>
      <c r="L746" s="10">
        <f t="shared" si="61"/>
        <v>3.5256899186906481E-3</v>
      </c>
      <c r="M746" s="10">
        <f t="shared" si="62"/>
        <v>1.1926833954904723</v>
      </c>
      <c r="N746">
        <f t="shared" si="59"/>
        <v>0.58377275349047242</v>
      </c>
    </row>
    <row r="747" spans="4:14" x14ac:dyDescent="0.2">
      <c r="D747"/>
      <c r="E747" s="19">
        <v>339.12459000000001</v>
      </c>
      <c r="F747" s="19">
        <v>4999.6543000000001</v>
      </c>
      <c r="G747" s="20">
        <v>3.0137499999999999E-4</v>
      </c>
      <c r="H747" s="20">
        <v>2.4721E-8</v>
      </c>
      <c r="I747" s="21">
        <v>3.6897600000000003E-4</v>
      </c>
      <c r="J747" s="21">
        <f t="shared" si="58"/>
        <v>7.3800302552918514E-8</v>
      </c>
      <c r="K747" s="10">
        <f t="shared" si="60"/>
        <v>3.1570901193284976E-3</v>
      </c>
      <c r="L747" s="10">
        <f t="shared" si="61"/>
        <v>3.5207101193284974E-3</v>
      </c>
      <c r="M747" s="10">
        <f t="shared" si="62"/>
        <v>1.1939593757261278</v>
      </c>
      <c r="N747">
        <f t="shared" si="59"/>
        <v>0.58353511372612776</v>
      </c>
    </row>
    <row r="748" spans="4:14" x14ac:dyDescent="0.2">
      <c r="D748"/>
      <c r="E748" s="19">
        <v>339.97969000000001</v>
      </c>
      <c r="F748" s="19">
        <v>4999.6543000000001</v>
      </c>
      <c r="G748" s="20">
        <v>3.00845E-4</v>
      </c>
      <c r="H748" s="20">
        <v>2.8793900000000001E-8</v>
      </c>
      <c r="I748" s="21">
        <v>3.6844500000000001E-4</v>
      </c>
      <c r="J748" s="21">
        <f t="shared" si="58"/>
        <v>7.36940952097428E-8</v>
      </c>
      <c r="K748" s="10">
        <f t="shared" si="60"/>
        <v>3.1525466941372559E-3</v>
      </c>
      <c r="L748" s="10">
        <f t="shared" si="61"/>
        <v>3.5161666941372557E-3</v>
      </c>
      <c r="M748" s="10">
        <f t="shared" si="62"/>
        <v>1.195425262661109</v>
      </c>
      <c r="N748">
        <f t="shared" si="59"/>
        <v>0.58346182066110908</v>
      </c>
    </row>
    <row r="749" spans="4:14" x14ac:dyDescent="0.2">
      <c r="D749"/>
      <c r="E749" s="19">
        <v>340.83341999999999</v>
      </c>
      <c r="F749" s="19">
        <v>4999.6543000000001</v>
      </c>
      <c r="G749" s="20">
        <v>3.00298E-4</v>
      </c>
      <c r="H749" s="20">
        <v>2.4336899999999999E-8</v>
      </c>
      <c r="I749" s="21">
        <v>3.67897E-4</v>
      </c>
      <c r="J749" s="21">
        <f t="shared" si="58"/>
        <v>7.358448763147484E-8</v>
      </c>
      <c r="K749" s="10">
        <f t="shared" si="60"/>
        <v>3.1478578108890447E-3</v>
      </c>
      <c r="L749" s="10">
        <f t="shared" si="61"/>
        <v>3.5114778108890445E-3</v>
      </c>
      <c r="M749" s="10">
        <f t="shared" si="62"/>
        <v>1.1968289915394263</v>
      </c>
      <c r="N749">
        <f t="shared" si="59"/>
        <v>0.58332883553942649</v>
      </c>
    </row>
    <row r="750" spans="4:14" x14ac:dyDescent="0.2">
      <c r="D750"/>
      <c r="E750" s="19">
        <v>341.69896999999997</v>
      </c>
      <c r="F750" s="19">
        <v>4999.6543000000001</v>
      </c>
      <c r="G750" s="20">
        <v>2.99723E-4</v>
      </c>
      <c r="H750" s="20">
        <v>2.39092E-8</v>
      </c>
      <c r="I750" s="21">
        <v>3.6732099999999999E-4</v>
      </c>
      <c r="J750" s="21">
        <f t="shared" si="58"/>
        <v>7.3469279665996106E-8</v>
      </c>
      <c r="K750" s="10">
        <f t="shared" si="60"/>
        <v>3.1429293496646475E-3</v>
      </c>
      <c r="L750" s="10">
        <f t="shared" si="61"/>
        <v>3.5065493496646474E-3</v>
      </c>
      <c r="M750" s="10">
        <f t="shared" si="62"/>
        <v>1.1981843010345798</v>
      </c>
      <c r="N750">
        <f t="shared" si="59"/>
        <v>0.58312615503457998</v>
      </c>
    </row>
    <row r="751" spans="4:14" x14ac:dyDescent="0.2">
      <c r="D751"/>
      <c r="E751" s="19">
        <v>342.51429999999999</v>
      </c>
      <c r="F751" s="19">
        <v>4999.6543000000001</v>
      </c>
      <c r="G751" s="20">
        <v>2.9911800000000002E-4</v>
      </c>
      <c r="H751" s="20">
        <v>2.88711E-8</v>
      </c>
      <c r="I751" s="21">
        <v>3.6671300000000001E-4</v>
      </c>
      <c r="J751" s="21">
        <f t="shared" si="58"/>
        <v>7.3347671257990778E-8</v>
      </c>
      <c r="K751" s="10">
        <f t="shared" si="60"/>
        <v>3.1377270850388946E-3</v>
      </c>
      <c r="L751" s="10">
        <f t="shared" si="61"/>
        <v>3.5013470850388945E-3</v>
      </c>
      <c r="M751" s="10">
        <f t="shared" si="62"/>
        <v>1.1992614458891373</v>
      </c>
      <c r="N751">
        <f t="shared" si="59"/>
        <v>0.58273570588913726</v>
      </c>
    </row>
    <row r="752" spans="4:14" x14ac:dyDescent="0.2">
      <c r="D752"/>
      <c r="E752" s="19">
        <v>343.35834</v>
      </c>
      <c r="F752" s="19">
        <v>4999.6543000000001</v>
      </c>
      <c r="G752" s="20">
        <v>2.98511E-4</v>
      </c>
      <c r="H752" s="20">
        <v>3.0809000000000001E-8</v>
      </c>
      <c r="I752" s="21">
        <v>3.66103E-4</v>
      </c>
      <c r="J752" s="21">
        <f t="shared" si="58"/>
        <v>7.3225662822327539E-8</v>
      </c>
      <c r="K752" s="10">
        <f t="shared" si="60"/>
        <v>3.1325077077005575E-3</v>
      </c>
      <c r="L752" s="10">
        <f t="shared" si="61"/>
        <v>3.4961277077005574E-3</v>
      </c>
      <c r="M752" s="10">
        <f t="shared" si="62"/>
        <v>1.2004246061440687</v>
      </c>
      <c r="N752">
        <f t="shared" si="59"/>
        <v>0.58237959414406859</v>
      </c>
    </row>
    <row r="753" spans="4:14" x14ac:dyDescent="0.2">
      <c r="D753"/>
      <c r="E753" s="19">
        <v>344.18948</v>
      </c>
      <c r="F753" s="19">
        <v>4999.6543000000001</v>
      </c>
      <c r="G753" s="20">
        <v>2.9795499999999998E-4</v>
      </c>
      <c r="H753" s="20">
        <v>2.3710600000000001E-8</v>
      </c>
      <c r="I753" s="21">
        <v>3.6554600000000001E-4</v>
      </c>
      <c r="J753" s="21">
        <f t="shared" si="58"/>
        <v>7.3114255119598975E-8</v>
      </c>
      <c r="K753" s="10">
        <f t="shared" si="60"/>
        <v>3.127741817245715E-3</v>
      </c>
      <c r="L753" s="10">
        <f t="shared" si="61"/>
        <v>3.4913618172457148E-3</v>
      </c>
      <c r="M753" s="10">
        <f t="shared" si="62"/>
        <v>1.2016900083696576</v>
      </c>
      <c r="N753">
        <f t="shared" si="59"/>
        <v>0.58214894436965758</v>
      </c>
    </row>
    <row r="754" spans="4:14" x14ac:dyDescent="0.2">
      <c r="D754"/>
      <c r="E754" s="19">
        <v>344.97352999999998</v>
      </c>
      <c r="F754" s="19">
        <v>4999.6543000000001</v>
      </c>
      <c r="G754" s="20">
        <v>2.9745800000000001E-4</v>
      </c>
      <c r="H754" s="20">
        <v>2.65672E-8</v>
      </c>
      <c r="I754" s="21">
        <v>3.6504799999999998E-4</v>
      </c>
      <c r="J754" s="21">
        <f t="shared" si="58"/>
        <v>7.3014648232778805E-8</v>
      </c>
      <c r="K754" s="10">
        <f t="shared" si="60"/>
        <v>3.1234807518121209E-3</v>
      </c>
      <c r="L754" s="10">
        <f t="shared" si="61"/>
        <v>3.4871007518121207E-3</v>
      </c>
      <c r="M754" s="10">
        <f t="shared" si="62"/>
        <v>1.2029574558182812</v>
      </c>
      <c r="N754">
        <f t="shared" si="59"/>
        <v>0.58200510181828113</v>
      </c>
    </row>
    <row r="755" spans="4:14" x14ac:dyDescent="0.2">
      <c r="D755"/>
      <c r="E755" s="19">
        <v>345.81506000000002</v>
      </c>
      <c r="F755" s="19">
        <v>4999.6543000000001</v>
      </c>
      <c r="G755" s="20">
        <v>2.96934E-4</v>
      </c>
      <c r="H755" s="20">
        <v>2.6166999999999999E-8</v>
      </c>
      <c r="I755" s="21">
        <v>3.6452300000000001E-4</v>
      </c>
      <c r="J755" s="21">
        <f t="shared" si="58"/>
        <v>7.2909640972576849E-8</v>
      </c>
      <c r="K755" s="10">
        <f t="shared" si="60"/>
        <v>3.1189886647586345E-3</v>
      </c>
      <c r="L755" s="10">
        <f t="shared" si="61"/>
        <v>3.4826086647586343E-3</v>
      </c>
      <c r="M755" s="10">
        <f t="shared" si="62"/>
        <v>1.2043385243600271</v>
      </c>
      <c r="N755">
        <f t="shared" si="59"/>
        <v>0.58187141636002704</v>
      </c>
    </row>
    <row r="756" spans="4:14" x14ac:dyDescent="0.2">
      <c r="D756"/>
      <c r="E756" s="19">
        <v>346.62223999999998</v>
      </c>
      <c r="F756" s="19">
        <v>4999.6543000000001</v>
      </c>
      <c r="G756" s="20">
        <v>2.9644099999999999E-4</v>
      </c>
      <c r="H756" s="20">
        <v>2.7850300000000001E-8</v>
      </c>
      <c r="I756" s="21">
        <v>3.6402199999999998E-4</v>
      </c>
      <c r="J756" s="21">
        <f t="shared" si="58"/>
        <v>7.2809434044269819E-8</v>
      </c>
      <c r="K756" s="10">
        <f t="shared" si="60"/>
        <v>3.1147019302561634E-3</v>
      </c>
      <c r="L756" s="10">
        <f t="shared" si="61"/>
        <v>3.4783219302561633E-3</v>
      </c>
      <c r="M756" s="10">
        <f t="shared" si="62"/>
        <v>1.205663738906515</v>
      </c>
      <c r="N756">
        <f t="shared" si="59"/>
        <v>0.58174370690651511</v>
      </c>
    </row>
    <row r="757" spans="4:14" x14ac:dyDescent="0.2">
      <c r="D757"/>
      <c r="E757" s="19">
        <v>347.44287000000003</v>
      </c>
      <c r="F757" s="19">
        <v>4999.6543000000001</v>
      </c>
      <c r="G757" s="20">
        <v>2.9600999999999998E-4</v>
      </c>
      <c r="H757" s="20">
        <v>2.17352E-8</v>
      </c>
      <c r="I757" s="21">
        <v>3.63586E-4</v>
      </c>
      <c r="J757" s="21">
        <f t="shared" si="58"/>
        <v>7.2722228014844941E-8</v>
      </c>
      <c r="K757" s="10">
        <f t="shared" si="60"/>
        <v>3.1109713589126961E-3</v>
      </c>
      <c r="L757" s="10">
        <f t="shared" si="61"/>
        <v>3.474591358912696E-3</v>
      </c>
      <c r="M757" s="10">
        <f t="shared" si="62"/>
        <v>1.2072219938178272</v>
      </c>
      <c r="N757">
        <f t="shared" si="59"/>
        <v>0.58182482781782718</v>
      </c>
    </row>
    <row r="758" spans="4:14" x14ac:dyDescent="0.2">
      <c r="D758"/>
      <c r="E758" s="19">
        <v>348.25880000000001</v>
      </c>
      <c r="F758" s="19">
        <v>4999.6543000000001</v>
      </c>
      <c r="G758" s="20">
        <v>2.9555899999999998E-4</v>
      </c>
      <c r="H758" s="20">
        <v>2.5168199999999998E-8</v>
      </c>
      <c r="I758" s="21">
        <v>3.6313300000000002E-4</v>
      </c>
      <c r="J758" s="21">
        <f t="shared" si="58"/>
        <v>7.2631621750327817E-8</v>
      </c>
      <c r="K758" s="10">
        <f t="shared" si="60"/>
        <v>3.1070953295122589E-3</v>
      </c>
      <c r="L758" s="10">
        <f t="shared" si="61"/>
        <v>3.4707153295122587E-3</v>
      </c>
      <c r="M758" s="10">
        <f t="shared" si="62"/>
        <v>1.2087071557975437</v>
      </c>
      <c r="N758">
        <f t="shared" si="59"/>
        <v>0.58184131579754372</v>
      </c>
    </row>
    <row r="759" spans="4:14" x14ac:dyDescent="0.2">
      <c r="D759"/>
      <c r="E759" s="19">
        <v>348.90845000000002</v>
      </c>
      <c r="F759" s="19">
        <v>4999.6543000000001</v>
      </c>
      <c r="G759" s="20">
        <v>2.95233E-4</v>
      </c>
      <c r="H759" s="20">
        <v>2.0886100000000001E-8</v>
      </c>
      <c r="I759" s="21">
        <v>3.6280299999999998E-4</v>
      </c>
      <c r="J759" s="21">
        <f t="shared" si="58"/>
        <v>7.256561718677229E-8</v>
      </c>
      <c r="K759" s="10">
        <f t="shared" si="60"/>
        <v>3.1042717319357811E-3</v>
      </c>
      <c r="L759" s="10">
        <f t="shared" si="61"/>
        <v>3.4678917319357809E-3</v>
      </c>
      <c r="M759" s="10">
        <f t="shared" si="62"/>
        <v>1.2099767289575289</v>
      </c>
      <c r="N759">
        <f t="shared" si="59"/>
        <v>0.58194151895752888</v>
      </c>
    </row>
    <row r="760" spans="4:14" x14ac:dyDescent="0.2">
      <c r="D760"/>
      <c r="E760" s="19">
        <v>349.31299999999999</v>
      </c>
      <c r="F760" s="19">
        <v>4999.6543000000001</v>
      </c>
      <c r="G760" s="20">
        <v>2.9499399999999997E-4</v>
      </c>
      <c r="H760" s="20">
        <v>2.6182100000000001E-8</v>
      </c>
      <c r="I760" s="21">
        <v>3.6256100000000001E-4</v>
      </c>
      <c r="J760" s="21">
        <f t="shared" si="58"/>
        <v>7.2517213840164905E-8</v>
      </c>
      <c r="K760" s="10">
        <f t="shared" si="60"/>
        <v>3.1022010937130306E-3</v>
      </c>
      <c r="L760" s="10">
        <f t="shared" si="61"/>
        <v>3.4658210937130304E-3</v>
      </c>
      <c r="M760" s="10">
        <f t="shared" si="62"/>
        <v>1.2106563637081798</v>
      </c>
      <c r="N760">
        <f t="shared" si="59"/>
        <v>0.58189296370817978</v>
      </c>
    </row>
    <row r="761" spans="4:14" x14ac:dyDescent="0.2">
      <c r="D761"/>
      <c r="E761" s="19">
        <v>349.55453</v>
      </c>
      <c r="F761" s="19">
        <v>4999.6543000000001</v>
      </c>
      <c r="G761" s="20">
        <v>2.9483500000000002E-4</v>
      </c>
      <c r="H761" s="20">
        <v>2.41044E-8</v>
      </c>
      <c r="I761" s="21">
        <v>3.6240099999999999E-4</v>
      </c>
      <c r="J761" s="21">
        <f t="shared" si="58"/>
        <v>7.2485211627531917E-8</v>
      </c>
      <c r="K761" s="10">
        <f t="shared" si="60"/>
        <v>3.1008320767062533E-3</v>
      </c>
      <c r="L761" s="10">
        <f t="shared" si="61"/>
        <v>3.4644520767062531E-3</v>
      </c>
      <c r="M761" s="10">
        <f t="shared" si="62"/>
        <v>1.2110149173805782</v>
      </c>
      <c r="N761">
        <f t="shared" si="59"/>
        <v>0.58181676338057831</v>
      </c>
    </row>
    <row r="762" spans="4:14" x14ac:dyDescent="0.2">
      <c r="D762"/>
      <c r="E762" s="19">
        <v>349.68617</v>
      </c>
      <c r="F762" s="19">
        <v>4999.6543000000001</v>
      </c>
      <c r="G762" s="20">
        <v>2.94717E-4</v>
      </c>
      <c r="H762" s="20">
        <v>2.4751500000000002E-8</v>
      </c>
      <c r="I762" s="21">
        <v>3.6227600000000003E-4</v>
      </c>
      <c r="J762" s="21">
        <f t="shared" si="58"/>
        <v>7.246020989891241E-8</v>
      </c>
      <c r="K762" s="10">
        <f t="shared" si="60"/>
        <v>3.0997625321697092E-3</v>
      </c>
      <c r="L762" s="10">
        <f t="shared" si="61"/>
        <v>3.463382532169709E-3</v>
      </c>
      <c r="M762" s="10">
        <f t="shared" si="62"/>
        <v>1.2110969729193273</v>
      </c>
      <c r="N762">
        <f t="shared" si="59"/>
        <v>0.58166186691932731</v>
      </c>
    </row>
    <row r="763" spans="4:14" x14ac:dyDescent="0.2">
      <c r="D763"/>
      <c r="E763" s="19">
        <v>349.76288</v>
      </c>
      <c r="F763" s="19">
        <v>4999.6543000000001</v>
      </c>
      <c r="G763" s="20">
        <v>2.94641E-4</v>
      </c>
      <c r="H763" s="20">
        <v>2.3234000000000001E-8</v>
      </c>
      <c r="I763" s="21">
        <v>3.6219699999999997E-4</v>
      </c>
      <c r="J763" s="21">
        <f t="shared" si="58"/>
        <v>7.2444408806424872E-8</v>
      </c>
      <c r="K763" s="10">
        <f t="shared" si="60"/>
        <v>3.0990865800226129E-3</v>
      </c>
      <c r="L763" s="10">
        <f t="shared" si="61"/>
        <v>3.4627065800226127E-3</v>
      </c>
      <c r="M763" s="10">
        <f t="shared" si="62"/>
        <v>1.2111262260236595</v>
      </c>
      <c r="N763">
        <f t="shared" si="59"/>
        <v>0.58155304202365954</v>
      </c>
    </row>
    <row r="764" spans="4:14" x14ac:dyDescent="0.2">
      <c r="D764"/>
      <c r="E764" s="19">
        <v>349.82004999999998</v>
      </c>
      <c r="F764" s="19">
        <v>4999.6543000000001</v>
      </c>
      <c r="G764" s="20">
        <v>2.9455699999999998E-4</v>
      </c>
      <c r="H764" s="20">
        <v>1.5658200000000001E-8</v>
      </c>
      <c r="I764" s="21">
        <v>3.6211099999999998E-4</v>
      </c>
      <c r="J764" s="21">
        <f t="shared" si="58"/>
        <v>7.242720761713464E-8</v>
      </c>
      <c r="K764" s="10">
        <f t="shared" si="60"/>
        <v>3.0983507333814703E-3</v>
      </c>
      <c r="L764" s="10">
        <f t="shared" si="61"/>
        <v>3.4619707333814701E-3</v>
      </c>
      <c r="M764" s="10">
        <f t="shared" si="62"/>
        <v>1.2110667750500426</v>
      </c>
      <c r="N764">
        <f t="shared" si="59"/>
        <v>0.58139068505004265</v>
      </c>
    </row>
    <row r="765" spans="4:14" x14ac:dyDescent="0.2">
      <c r="D765"/>
      <c r="E765" s="19">
        <v>349.86252999999999</v>
      </c>
      <c r="F765" s="19">
        <v>4999.6543000000001</v>
      </c>
      <c r="G765" s="20">
        <v>2.9452299999999999E-4</v>
      </c>
      <c r="H765" s="20">
        <v>2.17844E-8</v>
      </c>
      <c r="I765" s="21">
        <v>3.6207600000000002E-4</v>
      </c>
      <c r="J765" s="21">
        <f t="shared" si="58"/>
        <v>7.2420207133121186E-8</v>
      </c>
      <c r="K765" s="10">
        <f t="shared" si="60"/>
        <v>3.098051260911238E-3</v>
      </c>
      <c r="L765" s="10">
        <f t="shared" si="61"/>
        <v>3.4616712609112379E-3</v>
      </c>
      <c r="M765" s="10">
        <f t="shared" si="62"/>
        <v>1.2111090653706957</v>
      </c>
      <c r="N765">
        <f t="shared" si="59"/>
        <v>0.58135651137069577</v>
      </c>
    </row>
    <row r="766" spans="4:14" x14ac:dyDescent="0.2">
      <c r="D766"/>
      <c r="E766" s="19">
        <v>349.89316000000002</v>
      </c>
      <c r="F766" s="19">
        <v>4999.6543000000001</v>
      </c>
      <c r="G766" s="20">
        <v>2.9448300000000001E-4</v>
      </c>
      <c r="H766" s="20">
        <v>1.4090000000000001E-8</v>
      </c>
      <c r="I766" s="21">
        <v>3.6203599999999999E-4</v>
      </c>
      <c r="J766" s="21">
        <f t="shared" si="58"/>
        <v>7.2412206579962936E-8</v>
      </c>
      <c r="K766" s="10">
        <f t="shared" si="60"/>
        <v>3.0977090066595437E-3</v>
      </c>
      <c r="L766" s="10">
        <f t="shared" si="61"/>
        <v>3.4613290066595435E-3</v>
      </c>
      <c r="M766" s="10">
        <f t="shared" si="62"/>
        <v>1.2110953439397689</v>
      </c>
      <c r="N766">
        <f t="shared" si="59"/>
        <v>0.58128765593976894</v>
      </c>
    </row>
    <row r="767" spans="4:14" x14ac:dyDescent="0.2">
      <c r="D767"/>
      <c r="E767" s="19">
        <v>349.93027999999998</v>
      </c>
      <c r="F767" s="19">
        <v>4999.6543000000001</v>
      </c>
      <c r="G767" s="20">
        <v>2.9439100000000002E-4</v>
      </c>
      <c r="H767" s="20">
        <v>1.8221000000000001E-8</v>
      </c>
      <c r="I767" s="21">
        <v>3.61944E-4</v>
      </c>
      <c r="J767" s="21">
        <f t="shared" si="58"/>
        <v>7.2393805307698972E-8</v>
      </c>
      <c r="K767" s="10">
        <f t="shared" si="60"/>
        <v>3.0969218218806467E-3</v>
      </c>
      <c r="L767" s="10">
        <f t="shared" si="61"/>
        <v>3.4605418218806466E-3</v>
      </c>
      <c r="M767" s="10">
        <f t="shared" si="62"/>
        <v>1.2109483686824047</v>
      </c>
      <c r="N767">
        <f t="shared" si="59"/>
        <v>0.58107386468240474</v>
      </c>
    </row>
    <row r="768" spans="4:14" x14ac:dyDescent="0.2">
      <c r="D768"/>
      <c r="E768" s="19">
        <v>349.77515</v>
      </c>
      <c r="F768" s="19">
        <v>4999.6543000000001</v>
      </c>
      <c r="G768" s="20">
        <v>2.9450899999999998E-4</v>
      </c>
      <c r="H768" s="20">
        <v>2.0437E-8</v>
      </c>
      <c r="I768" s="21">
        <v>3.6206399999999999E-4</v>
      </c>
      <c r="J768" s="21">
        <f t="shared" si="58"/>
        <v>7.241780696717371E-8</v>
      </c>
      <c r="K768" s="10">
        <f t="shared" si="60"/>
        <v>3.0979485846357297E-3</v>
      </c>
      <c r="L768" s="10">
        <f t="shared" si="61"/>
        <v>3.4615685846357295E-3</v>
      </c>
      <c r="M768" s="10">
        <f t="shared" si="62"/>
        <v>1.21077067092625</v>
      </c>
      <c r="N768">
        <f t="shared" si="59"/>
        <v>0.58117540092624997</v>
      </c>
    </row>
    <row r="769" spans="4:14" x14ac:dyDescent="0.2">
      <c r="D769"/>
      <c r="E769" s="19">
        <v>349.34627</v>
      </c>
      <c r="F769" s="19">
        <v>4999.6543000000001</v>
      </c>
      <c r="G769" s="20">
        <v>2.9469000000000001E-4</v>
      </c>
      <c r="H769" s="20">
        <v>2.6589399999999999E-8</v>
      </c>
      <c r="I769" s="21">
        <v>3.6225800000000001E-4</v>
      </c>
      <c r="J769" s="21">
        <f t="shared" si="58"/>
        <v>7.2456609649991202E-8</v>
      </c>
      <c r="K769" s="10">
        <f t="shared" si="60"/>
        <v>3.0996085177564469E-3</v>
      </c>
      <c r="L769" s="10">
        <f t="shared" si="61"/>
        <v>3.4632285177564467E-3</v>
      </c>
      <c r="M769" s="10">
        <f t="shared" si="62"/>
        <v>1.2098659648358434</v>
      </c>
      <c r="N769">
        <f t="shared" si="59"/>
        <v>0.58104267883584348</v>
      </c>
    </row>
    <row r="770" spans="4:14" x14ac:dyDescent="0.2">
      <c r="D770"/>
      <c r="E770" s="19">
        <v>348.73311000000001</v>
      </c>
      <c r="F770" s="19">
        <v>4999.6543000000001</v>
      </c>
      <c r="G770" s="20">
        <v>2.9491499999999998E-4</v>
      </c>
      <c r="H770" s="20">
        <v>2.6692100000000001E-8</v>
      </c>
      <c r="I770" s="21">
        <v>3.6248600000000003E-4</v>
      </c>
      <c r="J770" s="21">
        <f t="shared" si="58"/>
        <v>7.2502212802993201E-8</v>
      </c>
      <c r="K770" s="10">
        <f t="shared" si="60"/>
        <v>3.1015593669911044E-3</v>
      </c>
      <c r="L770" s="10">
        <f t="shared" si="61"/>
        <v>3.4651793669911043E-3</v>
      </c>
      <c r="M770" s="10">
        <f t="shared" si="62"/>
        <v>1.2084227773586391</v>
      </c>
      <c r="N770">
        <f t="shared" si="59"/>
        <v>0.58070317935863913</v>
      </c>
    </row>
    <row r="771" spans="4:14" x14ac:dyDescent="0.2">
      <c r="D771"/>
      <c r="E771" s="19">
        <v>348.02420000000001</v>
      </c>
      <c r="F771" s="19">
        <v>4999.6543000000001</v>
      </c>
      <c r="G771" s="20">
        <v>2.9523499999999997E-4</v>
      </c>
      <c r="H771" s="20">
        <v>2.53362E-8</v>
      </c>
      <c r="I771" s="21">
        <v>3.6280999999999998E-4</v>
      </c>
      <c r="J771" s="21">
        <f t="shared" si="58"/>
        <v>7.2567017283574983E-8</v>
      </c>
      <c r="K771" s="10">
        <f t="shared" si="60"/>
        <v>3.1043316264298274E-3</v>
      </c>
      <c r="L771" s="10">
        <f t="shared" si="61"/>
        <v>3.4679516264298272E-3</v>
      </c>
      <c r="M771" s="10">
        <f t="shared" si="62"/>
        <v>1.2069310904269395</v>
      </c>
      <c r="N771">
        <f t="shared" si="59"/>
        <v>0.58048753042693946</v>
      </c>
    </row>
    <row r="772" spans="4:14" x14ac:dyDescent="0.2">
      <c r="D772"/>
      <c r="E772" s="19">
        <v>347.21120000000002</v>
      </c>
      <c r="F772" s="19">
        <v>4999.6543000000001</v>
      </c>
      <c r="G772" s="20">
        <v>2.9560099999999999E-4</v>
      </c>
      <c r="H772" s="20">
        <v>2.40719E-8</v>
      </c>
      <c r="I772" s="21">
        <v>3.6317899999999999E-4</v>
      </c>
      <c r="J772" s="21">
        <f t="shared" si="58"/>
        <v>7.2640822386459799E-8</v>
      </c>
      <c r="K772" s="10">
        <f t="shared" si="60"/>
        <v>3.1074889219017071E-3</v>
      </c>
      <c r="L772" s="10">
        <f t="shared" si="61"/>
        <v>3.471108921901707E-3</v>
      </c>
      <c r="M772" s="10">
        <f t="shared" si="62"/>
        <v>1.2052078941041979</v>
      </c>
      <c r="N772">
        <f t="shared" si="59"/>
        <v>0.58022773410419781</v>
      </c>
    </row>
    <row r="773" spans="4:14" x14ac:dyDescent="0.2">
      <c r="D773"/>
      <c r="E773" s="19">
        <v>346.31441000000001</v>
      </c>
      <c r="F773" s="19">
        <v>4999.6543000000001</v>
      </c>
      <c r="G773" s="20">
        <v>2.9600600000000003E-4</v>
      </c>
      <c r="H773" s="20">
        <v>1.5999E-8</v>
      </c>
      <c r="I773" s="21">
        <v>3.6359000000000001E-4</v>
      </c>
      <c r="J773" s="21">
        <f t="shared" si="58"/>
        <v>7.2723028070160776E-8</v>
      </c>
      <c r="K773" s="10">
        <f t="shared" si="60"/>
        <v>3.1110055843378659E-3</v>
      </c>
      <c r="L773" s="10">
        <f t="shared" si="61"/>
        <v>3.4746255843378657E-3</v>
      </c>
      <c r="M773" s="10">
        <f t="shared" si="62"/>
        <v>1.2033129092108732</v>
      </c>
      <c r="N773">
        <f t="shared" si="59"/>
        <v>0.57994697121087324</v>
      </c>
    </row>
    <row r="774" spans="4:14" x14ac:dyDescent="0.2">
      <c r="D774"/>
      <c r="E774" s="19">
        <v>345.41120999999998</v>
      </c>
      <c r="F774" s="19">
        <v>4999.6543000000001</v>
      </c>
      <c r="G774" s="20">
        <v>2.96352E-4</v>
      </c>
      <c r="H774" s="20">
        <v>2.7957899999999999E-8</v>
      </c>
      <c r="I774" s="21">
        <v>3.63941E-4</v>
      </c>
      <c r="J774" s="21">
        <f t="shared" ref="J774:J834" si="63">I774/F774</f>
        <v>7.279323292412437E-8</v>
      </c>
      <c r="K774" s="10">
        <f t="shared" si="60"/>
        <v>3.1140088653964825E-3</v>
      </c>
      <c r="L774" s="10">
        <f t="shared" si="61"/>
        <v>3.4776288653964823E-3</v>
      </c>
      <c r="M774" s="10">
        <f t="shared" si="62"/>
        <v>1.2012119943275261</v>
      </c>
      <c r="N774">
        <f t="shared" ref="N774:N834" si="64">((M774/E774)-$B$8)*E774</f>
        <v>0.5794718163275262</v>
      </c>
    </row>
    <row r="775" spans="4:14" x14ac:dyDescent="0.2">
      <c r="D775"/>
      <c r="E775" s="19">
        <v>344.54282000000001</v>
      </c>
      <c r="F775" s="19">
        <v>4999.6543000000001</v>
      </c>
      <c r="G775" s="20">
        <v>2.9680899999999998E-4</v>
      </c>
      <c r="H775" s="20">
        <v>2.2530099999999999E-8</v>
      </c>
      <c r="I775" s="21">
        <v>3.6440000000000002E-4</v>
      </c>
      <c r="J775" s="21">
        <f t="shared" si="63"/>
        <v>7.2885039271615239E-8</v>
      </c>
      <c r="K775" s="10">
        <f t="shared" si="60"/>
        <v>3.1179362329346741E-3</v>
      </c>
      <c r="L775" s="10">
        <f t="shared" si="61"/>
        <v>3.481556232934674E-3</v>
      </c>
      <c r="M775" s="10">
        <f t="shared" si="62"/>
        <v>1.1995452024838895</v>
      </c>
      <c r="N775">
        <f t="shared" si="64"/>
        <v>0.57936812648388947</v>
      </c>
    </row>
    <row r="776" spans="4:14" x14ac:dyDescent="0.2">
      <c r="D776"/>
      <c r="E776" s="19">
        <v>343.65149000000002</v>
      </c>
      <c r="F776" s="19">
        <v>4999.6543000000001</v>
      </c>
      <c r="G776" s="20">
        <v>2.97347E-4</v>
      </c>
      <c r="H776" s="20">
        <v>2.5000600000000002E-8</v>
      </c>
      <c r="I776" s="21">
        <v>3.6494000000000001E-4</v>
      </c>
      <c r="J776" s="21">
        <f t="shared" si="63"/>
        <v>7.2993046739251557E-8</v>
      </c>
      <c r="K776" s="10">
        <f t="shared" si="60"/>
        <v>3.1225566653325472E-3</v>
      </c>
      <c r="L776" s="10">
        <f t="shared" si="61"/>
        <v>3.486176665332547E-3</v>
      </c>
      <c r="M776" s="10">
        <f t="shared" si="62"/>
        <v>1.1980298054447611</v>
      </c>
      <c r="N776">
        <f t="shared" si="64"/>
        <v>0.57945712344476108</v>
      </c>
    </row>
    <row r="777" spans="4:14" x14ac:dyDescent="0.2">
      <c r="D777"/>
      <c r="E777" s="19">
        <v>342.73315000000002</v>
      </c>
      <c r="F777" s="19">
        <v>4999.6543000000001</v>
      </c>
      <c r="G777" s="20">
        <v>2.97857E-4</v>
      </c>
      <c r="H777" s="20">
        <v>2.2355800000000001E-8</v>
      </c>
      <c r="I777" s="21">
        <v>3.6545099999999998E-4</v>
      </c>
      <c r="J777" s="21">
        <f t="shared" si="63"/>
        <v>7.3095253805848126E-8</v>
      </c>
      <c r="K777" s="10">
        <f t="shared" si="60"/>
        <v>3.1269289633979406E-3</v>
      </c>
      <c r="L777" s="10">
        <f t="shared" si="61"/>
        <v>3.4905489633979404E-3</v>
      </c>
      <c r="M777" s="10">
        <f t="shared" si="62"/>
        <v>1.1963268414546109</v>
      </c>
      <c r="N777">
        <f t="shared" si="64"/>
        <v>0.57940717145461085</v>
      </c>
    </row>
    <row r="778" spans="4:14" x14ac:dyDescent="0.2">
      <c r="D778"/>
      <c r="E778" s="19">
        <v>341.80907999999999</v>
      </c>
      <c r="F778" s="19">
        <v>4999.6543000000001</v>
      </c>
      <c r="G778" s="20">
        <v>2.9831999999999998E-4</v>
      </c>
      <c r="H778" s="20">
        <v>2.1864200000000001E-8</v>
      </c>
      <c r="I778" s="21">
        <v>3.6591800000000002E-4</v>
      </c>
      <c r="J778" s="21">
        <f t="shared" si="63"/>
        <v>7.318866026397065E-8</v>
      </c>
      <c r="K778" s="10">
        <f t="shared" si="60"/>
        <v>3.1309247817864713E-3</v>
      </c>
      <c r="L778" s="10">
        <f t="shared" si="61"/>
        <v>3.4945447817864711E-3</v>
      </c>
      <c r="M778" s="10">
        <f t="shared" si="62"/>
        <v>1.1944671368812345</v>
      </c>
      <c r="N778">
        <f t="shared" si="64"/>
        <v>0.57921079288123456</v>
      </c>
    </row>
    <row r="779" spans="4:14" x14ac:dyDescent="0.2">
      <c r="D779"/>
      <c r="E779" s="19">
        <v>340.94463000000002</v>
      </c>
      <c r="F779" s="19">
        <v>4999.6543000000001</v>
      </c>
      <c r="G779" s="20">
        <v>2.9883299999999998E-4</v>
      </c>
      <c r="H779" s="20">
        <v>2.7347700000000001E-8</v>
      </c>
      <c r="I779" s="21">
        <v>3.6643199999999998E-4</v>
      </c>
      <c r="J779" s="21">
        <f t="shared" si="63"/>
        <v>7.3291467372054091E-8</v>
      </c>
      <c r="K779" s="10">
        <f t="shared" si="60"/>
        <v>3.1353227489207421E-3</v>
      </c>
      <c r="L779" s="10">
        <f t="shared" si="61"/>
        <v>3.4989427489207419E-3</v>
      </c>
      <c r="M779" s="10">
        <f t="shared" si="62"/>
        <v>1.1929457409219653</v>
      </c>
      <c r="N779">
        <f t="shared" si="64"/>
        <v>0.57924540692196536</v>
      </c>
    </row>
    <row r="780" spans="4:14" x14ac:dyDescent="0.2">
      <c r="D780"/>
      <c r="E780" s="19">
        <v>340.07263</v>
      </c>
      <c r="F780" s="19">
        <v>4999.6543000000001</v>
      </c>
      <c r="G780" s="20">
        <v>2.9935900000000002E-4</v>
      </c>
      <c r="H780" s="20">
        <v>2.73932E-8</v>
      </c>
      <c r="I780" s="21">
        <v>3.6695899999999998E-4</v>
      </c>
      <c r="J780" s="21">
        <f t="shared" si="63"/>
        <v>7.3396874659913984E-8</v>
      </c>
      <c r="K780" s="10">
        <f t="shared" si="60"/>
        <v>3.139831948686814E-3</v>
      </c>
      <c r="L780" s="10">
        <f t="shared" si="61"/>
        <v>3.5034519486868139E-3</v>
      </c>
      <c r="M780" s="10">
        <f t="shared" si="62"/>
        <v>1.1914281182685498</v>
      </c>
      <c r="N780">
        <f t="shared" si="64"/>
        <v>0.57929738426854971</v>
      </c>
    </row>
    <row r="781" spans="4:14" x14ac:dyDescent="0.2">
      <c r="D781"/>
      <c r="E781" s="19">
        <v>339.20008999999999</v>
      </c>
      <c r="F781" s="19">
        <v>4999.6543000000001</v>
      </c>
      <c r="G781" s="20">
        <v>2.9985500000000002E-4</v>
      </c>
      <c r="H781" s="20">
        <v>2.39229E-8</v>
      </c>
      <c r="I781" s="21">
        <v>3.67456E-4</v>
      </c>
      <c r="J781" s="21">
        <f t="shared" si="63"/>
        <v>7.3496281532905179E-8</v>
      </c>
      <c r="K781" s="10">
        <f t="shared" si="60"/>
        <v>3.1440844577641154E-3</v>
      </c>
      <c r="L781" s="10">
        <f t="shared" si="61"/>
        <v>3.5077044577641152E-3</v>
      </c>
      <c r="M781" s="10">
        <f t="shared" si="62"/>
        <v>1.189813667766989</v>
      </c>
      <c r="N781">
        <f t="shared" si="64"/>
        <v>0.57925350576698909</v>
      </c>
    </row>
    <row r="782" spans="4:14" x14ac:dyDescent="0.2">
      <c r="D782"/>
      <c r="E782" s="19">
        <v>338.36493999999999</v>
      </c>
      <c r="F782" s="19">
        <v>4999.6543000000001</v>
      </c>
      <c r="G782" s="20">
        <v>3.0038900000000003E-4</v>
      </c>
      <c r="H782" s="20">
        <v>2.81615E-8</v>
      </c>
      <c r="I782" s="21">
        <v>3.6799100000000002E-4</v>
      </c>
      <c r="J782" s="21">
        <f t="shared" si="63"/>
        <v>7.3603288931396714E-8</v>
      </c>
      <c r="K782" s="10">
        <f t="shared" si="60"/>
        <v>3.1486621083805259E-3</v>
      </c>
      <c r="L782" s="10">
        <f t="shared" si="61"/>
        <v>3.5122821083805257E-3</v>
      </c>
      <c r="M782" s="10">
        <f t="shared" si="62"/>
        <v>1.18843312486525</v>
      </c>
      <c r="N782">
        <f t="shared" si="64"/>
        <v>0.57937623286525008</v>
      </c>
    </row>
    <row r="783" spans="4:14" x14ac:dyDescent="0.2">
      <c r="D783"/>
      <c r="E783" s="19">
        <v>337.50056000000001</v>
      </c>
      <c r="F783" s="19">
        <v>4999.6543000000001</v>
      </c>
      <c r="G783" s="20">
        <v>3.00869E-4</v>
      </c>
      <c r="H783" s="20">
        <v>2.3932499999999999E-8</v>
      </c>
      <c r="I783" s="21">
        <v>3.6847099999999999E-4</v>
      </c>
      <c r="J783" s="21">
        <f t="shared" si="63"/>
        <v>7.3699295569295663E-8</v>
      </c>
      <c r="K783" s="10">
        <f t="shared" si="60"/>
        <v>3.1527691594008572E-3</v>
      </c>
      <c r="L783" s="10">
        <f t="shared" si="61"/>
        <v>3.5163891594008571E-3</v>
      </c>
      <c r="M783" s="10">
        <f t="shared" si="62"/>
        <v>1.1867833104757186</v>
      </c>
      <c r="N783">
        <f t="shared" si="64"/>
        <v>0.57928230247571855</v>
      </c>
    </row>
    <row r="784" spans="4:14" x14ac:dyDescent="0.2">
      <c r="D784"/>
      <c r="E784" s="19">
        <v>336.65759000000003</v>
      </c>
      <c r="F784" s="19">
        <v>4999.6543000000001</v>
      </c>
      <c r="G784" s="20">
        <v>3.0134500000000001E-4</v>
      </c>
      <c r="H784" s="20">
        <v>2.7705299999999999E-8</v>
      </c>
      <c r="I784" s="21">
        <v>3.6894800000000002E-4</v>
      </c>
      <c r="J784" s="21">
        <f t="shared" si="63"/>
        <v>7.379470216570774E-8</v>
      </c>
      <c r="K784" s="10">
        <f t="shared" si="60"/>
        <v>3.1568505413523112E-3</v>
      </c>
      <c r="L784" s="10">
        <f t="shared" si="61"/>
        <v>3.520470541352311E-3</v>
      </c>
      <c r="M784" s="10">
        <f t="shared" si="62"/>
        <v>1.1851931281176644</v>
      </c>
      <c r="N784">
        <f t="shared" si="64"/>
        <v>0.57920946611766444</v>
      </c>
    </row>
    <row r="785" spans="4:14" x14ac:dyDescent="0.2">
      <c r="D785"/>
      <c r="E785" s="19">
        <v>335.90273000000002</v>
      </c>
      <c r="F785" s="19">
        <v>4999.6543000000001</v>
      </c>
      <c r="G785" s="20">
        <v>3.0185900000000002E-4</v>
      </c>
      <c r="H785" s="20">
        <v>1.9094100000000001E-8</v>
      </c>
      <c r="I785" s="21">
        <v>3.6946199999999998E-4</v>
      </c>
      <c r="J785" s="21">
        <f t="shared" si="63"/>
        <v>7.3897509273791181E-8</v>
      </c>
      <c r="K785" s="10">
        <f t="shared" si="60"/>
        <v>3.161248508486582E-3</v>
      </c>
      <c r="L785" s="10">
        <f t="shared" si="61"/>
        <v>3.5248685084865818E-3</v>
      </c>
      <c r="M785" s="10">
        <f t="shared" si="62"/>
        <v>1.1840129548916711</v>
      </c>
      <c r="N785">
        <f t="shared" si="64"/>
        <v>0.57938804089167106</v>
      </c>
    </row>
    <row r="786" spans="4:14" x14ac:dyDescent="0.2">
      <c r="D786"/>
      <c r="E786" s="19">
        <v>335.12488999999999</v>
      </c>
      <c r="F786" s="19">
        <v>4999.6543000000001</v>
      </c>
      <c r="G786" s="20">
        <v>3.0232000000000002E-4</v>
      </c>
      <c r="H786" s="20">
        <v>2.3718199999999999E-8</v>
      </c>
      <c r="I786" s="21">
        <v>3.6992500000000001E-4</v>
      </c>
      <c r="J786" s="21">
        <f t="shared" si="63"/>
        <v>7.3990115676597884E-8</v>
      </c>
      <c r="K786" s="10">
        <f t="shared" si="60"/>
        <v>3.1652101014499438E-3</v>
      </c>
      <c r="L786" s="10">
        <f t="shared" si="61"/>
        <v>3.5288301014499437E-3</v>
      </c>
      <c r="M786" s="10">
        <f t="shared" si="62"/>
        <v>1.1825987995771012</v>
      </c>
      <c r="N786">
        <f t="shared" si="64"/>
        <v>0.57937399757710117</v>
      </c>
    </row>
    <row r="787" spans="4:14" x14ac:dyDescent="0.2">
      <c r="D787"/>
      <c r="E787" s="19">
        <v>334.35777000000002</v>
      </c>
      <c r="F787" s="19">
        <v>4999.6543000000001</v>
      </c>
      <c r="G787" s="20">
        <v>3.0279699999999999E-4</v>
      </c>
      <c r="H787" s="20">
        <v>2.5048800000000001E-8</v>
      </c>
      <c r="I787" s="21">
        <v>3.70403E-4</v>
      </c>
      <c r="J787" s="21">
        <f t="shared" si="63"/>
        <v>7.408572228683891E-8</v>
      </c>
      <c r="K787" s="10">
        <f t="shared" ref="K787:K834" si="65">J787*B$6</f>
        <v>3.1693000397576897E-3</v>
      </c>
      <c r="L787" s="10">
        <f t="shared" ref="L787:L834" si="66">K787+B$7</f>
        <v>3.5329200397576895E-3</v>
      </c>
      <c r="M787" s="10">
        <f t="shared" ref="M787:M834" si="67">L787*E787</f>
        <v>1.1812592660816925</v>
      </c>
      <c r="N787">
        <f t="shared" si="64"/>
        <v>0.57941528008169241</v>
      </c>
    </row>
    <row r="788" spans="4:14" x14ac:dyDescent="0.2">
      <c r="D788"/>
      <c r="E788" s="19">
        <v>333.60088000000002</v>
      </c>
      <c r="F788" s="19">
        <v>4999.6543000000001</v>
      </c>
      <c r="G788" s="20">
        <v>3.0326000000000002E-4</v>
      </c>
      <c r="H788" s="20">
        <v>1.9869000000000001E-8</v>
      </c>
      <c r="I788" s="21">
        <v>3.7086600000000002E-4</v>
      </c>
      <c r="J788" s="21">
        <f t="shared" si="63"/>
        <v>7.4178328689645599E-8</v>
      </c>
      <c r="K788" s="10">
        <f t="shared" si="65"/>
        <v>3.1732616327210506E-3</v>
      </c>
      <c r="L788" s="10">
        <f t="shared" si="66"/>
        <v>3.5368816327210504E-3</v>
      </c>
      <c r="M788" s="10">
        <f t="shared" si="67"/>
        <v>1.1799068251315792</v>
      </c>
      <c r="N788">
        <f t="shared" si="64"/>
        <v>0.57942524113157912</v>
      </c>
    </row>
    <row r="789" spans="4:14" x14ac:dyDescent="0.2">
      <c r="D789"/>
      <c r="E789" s="19">
        <v>332.84305999999998</v>
      </c>
      <c r="F789" s="19">
        <v>4999.6543000000001</v>
      </c>
      <c r="G789" s="20">
        <v>3.0373100000000001E-4</v>
      </c>
      <c r="H789" s="20">
        <v>2.6536899999999999E-8</v>
      </c>
      <c r="I789" s="21">
        <v>3.7133899999999999E-4</v>
      </c>
      <c r="J789" s="21">
        <f t="shared" si="63"/>
        <v>7.4272935230741855E-8</v>
      </c>
      <c r="K789" s="10">
        <f t="shared" si="65"/>
        <v>3.1773087892473357E-3</v>
      </c>
      <c r="L789" s="10">
        <f t="shared" si="66"/>
        <v>3.5409287892473355E-3</v>
      </c>
      <c r="M789" s="10">
        <f t="shared" si="67"/>
        <v>1.1785735734551781</v>
      </c>
      <c r="N789">
        <f t="shared" si="64"/>
        <v>0.57945606545517825</v>
      </c>
    </row>
    <row r="790" spans="4:14" x14ac:dyDescent="0.2">
      <c r="D790"/>
      <c r="E790" s="19">
        <v>332.06495999999999</v>
      </c>
      <c r="F790" s="19">
        <v>4999.6543000000001</v>
      </c>
      <c r="G790" s="20">
        <v>3.0422199999999999E-4</v>
      </c>
      <c r="H790" s="20">
        <v>2.22118E-8</v>
      </c>
      <c r="I790" s="21">
        <v>3.7183499999999999E-4</v>
      </c>
      <c r="J790" s="21">
        <f t="shared" si="63"/>
        <v>7.4372142089904088E-8</v>
      </c>
      <c r="K790" s="10">
        <f t="shared" si="65"/>
        <v>3.1815527419683438E-3</v>
      </c>
      <c r="L790" s="10">
        <f t="shared" si="66"/>
        <v>3.5451727419683436E-3</v>
      </c>
      <c r="M790" s="10">
        <f t="shared" si="67"/>
        <v>1.1772276447548082</v>
      </c>
      <c r="N790">
        <f t="shared" si="64"/>
        <v>0.57951071675480836</v>
      </c>
    </row>
    <row r="791" spans="4:14" x14ac:dyDescent="0.2">
      <c r="D791"/>
      <c r="E791" s="19">
        <v>331.27505000000002</v>
      </c>
      <c r="F791" s="19">
        <v>4999.6543000000001</v>
      </c>
      <c r="G791" s="20">
        <v>3.0466500000000002E-4</v>
      </c>
      <c r="H791" s="20">
        <v>2.3485499999999999E-8</v>
      </c>
      <c r="I791" s="21">
        <v>3.7228499999999998E-4</v>
      </c>
      <c r="J791" s="21">
        <f t="shared" si="63"/>
        <v>7.4462148312934353E-8</v>
      </c>
      <c r="K791" s="10">
        <f t="shared" si="65"/>
        <v>3.1854031022999045E-3</v>
      </c>
      <c r="L791" s="10">
        <f t="shared" si="66"/>
        <v>3.5490231022999043E-3</v>
      </c>
      <c r="M791" s="10">
        <f t="shared" si="67"/>
        <v>1.1757028056655561</v>
      </c>
      <c r="N791">
        <f t="shared" si="64"/>
        <v>0.57940771566555616</v>
      </c>
    </row>
    <row r="792" spans="4:14" x14ac:dyDescent="0.2">
      <c r="D792"/>
      <c r="E792" s="19">
        <v>330.47890000000001</v>
      </c>
      <c r="F792" s="19">
        <v>4999.6543000000001</v>
      </c>
      <c r="G792" s="20">
        <v>3.0519999999999999E-4</v>
      </c>
      <c r="H792" s="20">
        <v>2.1849900000000002E-8</v>
      </c>
      <c r="I792" s="21">
        <v>3.7282299999999999E-4</v>
      </c>
      <c r="J792" s="21">
        <f t="shared" si="63"/>
        <v>7.4569755752912747E-8</v>
      </c>
      <c r="K792" s="10">
        <f t="shared" si="65"/>
        <v>3.190006421985192E-3</v>
      </c>
      <c r="L792" s="10">
        <f t="shared" si="66"/>
        <v>3.5536264219851918E-3</v>
      </c>
      <c r="M792" s="10">
        <f t="shared" si="67"/>
        <v>1.1743985509486021</v>
      </c>
      <c r="N792">
        <f t="shared" si="64"/>
        <v>0.57953653094860225</v>
      </c>
    </row>
    <row r="793" spans="4:14" x14ac:dyDescent="0.2">
      <c r="D793"/>
      <c r="E793" s="19">
        <v>329.65863000000002</v>
      </c>
      <c r="F793" s="19">
        <v>4999.6543000000001</v>
      </c>
      <c r="G793" s="20">
        <v>3.0590000000000001E-4</v>
      </c>
      <c r="H793" s="20">
        <v>2.9140900000000001E-8</v>
      </c>
      <c r="I793" s="21">
        <v>3.7352799999999998E-4</v>
      </c>
      <c r="J793" s="21">
        <f t="shared" si="63"/>
        <v>7.4710765502326822E-8</v>
      </c>
      <c r="K793" s="10">
        <f t="shared" si="65"/>
        <v>3.1960386531713031E-3</v>
      </c>
      <c r="L793" s="10">
        <f t="shared" si="66"/>
        <v>3.5596586531713029E-3</v>
      </c>
      <c r="M793" s="10">
        <f t="shared" si="67"/>
        <v>1.173472194872097</v>
      </c>
      <c r="N793">
        <f t="shared" si="64"/>
        <v>0.58008666087209693</v>
      </c>
    </row>
    <row r="794" spans="4:14" x14ac:dyDescent="0.2">
      <c r="D794"/>
      <c r="E794" s="19">
        <v>328.81711000000001</v>
      </c>
      <c r="F794" s="19">
        <v>4999.6543000000001</v>
      </c>
      <c r="G794" s="20">
        <v>3.0653000000000001E-4</v>
      </c>
      <c r="H794" s="20">
        <v>2.9227399999999999E-8</v>
      </c>
      <c r="I794" s="21">
        <v>3.74163E-4</v>
      </c>
      <c r="J794" s="21">
        <f t="shared" si="63"/>
        <v>7.4837774283713976E-8</v>
      </c>
      <c r="K794" s="10">
        <f t="shared" si="65"/>
        <v>3.2014719394169501E-3</v>
      </c>
      <c r="L794" s="10">
        <f t="shared" si="66"/>
        <v>3.5650919394169499E-3</v>
      </c>
      <c r="M794" s="10">
        <f t="shared" si="67"/>
        <v>1.1722632284033765</v>
      </c>
      <c r="N794">
        <f t="shared" si="64"/>
        <v>0.5803924304033764</v>
      </c>
    </row>
    <row r="795" spans="4:14" x14ac:dyDescent="0.2">
      <c r="D795"/>
      <c r="E795" s="19">
        <v>328.00963000000002</v>
      </c>
      <c r="F795" s="19">
        <v>4999.6543000000001</v>
      </c>
      <c r="G795" s="20">
        <v>3.0713000000000002E-4</v>
      </c>
      <c r="H795" s="20">
        <v>2.7068699999999999E-8</v>
      </c>
      <c r="I795" s="21">
        <v>3.7476799999999999E-4</v>
      </c>
      <c r="J795" s="21">
        <f t="shared" si="63"/>
        <v>7.4958782650232432E-8</v>
      </c>
      <c r="K795" s="10">
        <f t="shared" si="65"/>
        <v>3.2066485349738255E-3</v>
      </c>
      <c r="L795" s="10">
        <f t="shared" si="66"/>
        <v>3.5702685349738254E-3</v>
      </c>
      <c r="M795" s="10">
        <f t="shared" si="67"/>
        <v>1.1710824611574067</v>
      </c>
      <c r="N795">
        <f t="shared" si="64"/>
        <v>0.5806651271574067</v>
      </c>
    </row>
    <row r="796" spans="4:14" x14ac:dyDescent="0.2">
      <c r="D796"/>
      <c r="E796" s="19">
        <v>327.22978000000001</v>
      </c>
      <c r="F796" s="19">
        <v>4999.6543000000001</v>
      </c>
      <c r="G796" s="20">
        <v>3.0769199999999998E-4</v>
      </c>
      <c r="H796" s="20">
        <v>3.0938000000000002E-8</v>
      </c>
      <c r="I796" s="21">
        <v>3.7533800000000002E-4</v>
      </c>
      <c r="J796" s="21">
        <f t="shared" si="63"/>
        <v>7.5072790532737434E-8</v>
      </c>
      <c r="K796" s="10">
        <f t="shared" si="65"/>
        <v>3.2115256580604688E-3</v>
      </c>
      <c r="L796" s="10">
        <f t="shared" si="66"/>
        <v>3.5751456580604686E-3</v>
      </c>
      <c r="M796" s="10">
        <f t="shared" si="67"/>
        <v>1.1698941271550825</v>
      </c>
      <c r="N796">
        <f t="shared" si="64"/>
        <v>0.58088052315508254</v>
      </c>
    </row>
    <row r="797" spans="4:14" x14ac:dyDescent="0.2">
      <c r="D797"/>
      <c r="E797" s="19">
        <v>326.43416999999999</v>
      </c>
      <c r="F797" s="19">
        <v>4999.6543000000001</v>
      </c>
      <c r="G797" s="20">
        <v>3.0826999999999997E-4</v>
      </c>
      <c r="H797" s="20">
        <v>2.6374300000000001E-8</v>
      </c>
      <c r="I797" s="21">
        <v>3.75922E-4</v>
      </c>
      <c r="J797" s="21">
        <f t="shared" si="63"/>
        <v>7.518959860884781E-8</v>
      </c>
      <c r="K797" s="10">
        <f t="shared" si="65"/>
        <v>3.2165225701352045E-3</v>
      </c>
      <c r="L797" s="10">
        <f t="shared" si="66"/>
        <v>3.5801425701352044E-3</v>
      </c>
      <c r="M797" s="10">
        <f t="shared" si="67"/>
        <v>1.1686808683637522</v>
      </c>
      <c r="N797">
        <f t="shared" si="64"/>
        <v>0.58109936236375226</v>
      </c>
    </row>
    <row r="798" spans="4:14" x14ac:dyDescent="0.2">
      <c r="D798"/>
      <c r="E798" s="19">
        <v>325.62389000000002</v>
      </c>
      <c r="F798" s="19">
        <v>4999.6543000000001</v>
      </c>
      <c r="G798" s="20">
        <v>3.0885899999999998E-4</v>
      </c>
      <c r="H798" s="20">
        <v>2.3565299999999999E-8</v>
      </c>
      <c r="I798" s="21">
        <v>3.7651399999999999E-4</v>
      </c>
      <c r="J798" s="21">
        <f t="shared" si="63"/>
        <v>7.5308006795589841E-8</v>
      </c>
      <c r="K798" s="10">
        <f t="shared" si="65"/>
        <v>3.2215879330602794E-3</v>
      </c>
      <c r="L798" s="10">
        <f t="shared" si="66"/>
        <v>3.5852079330602792E-3</v>
      </c>
      <c r="M798" s="10">
        <f t="shared" si="67"/>
        <v>1.1674293536219478</v>
      </c>
      <c r="N798">
        <f t="shared" si="64"/>
        <v>0.58130635162194777</v>
      </c>
    </row>
    <row r="799" spans="4:14" x14ac:dyDescent="0.2">
      <c r="D799"/>
      <c r="E799" s="19">
        <v>324.82033999999999</v>
      </c>
      <c r="F799" s="19">
        <v>4999.6543000000001</v>
      </c>
      <c r="G799" s="20">
        <v>3.0940399999999999E-4</v>
      </c>
      <c r="H799" s="20">
        <v>2.7088500000000001E-8</v>
      </c>
      <c r="I799" s="21">
        <v>3.7706399999999998E-4</v>
      </c>
      <c r="J799" s="21">
        <f t="shared" si="63"/>
        <v>7.5418014401515711E-8</v>
      </c>
      <c r="K799" s="10">
        <f t="shared" si="65"/>
        <v>3.2262939290210756E-3</v>
      </c>
      <c r="L799" s="10">
        <f t="shared" si="66"/>
        <v>3.5899139290210755E-3</v>
      </c>
      <c r="M799" s="10">
        <f t="shared" si="67"/>
        <v>1.1660770629953616</v>
      </c>
      <c r="N799">
        <f t="shared" si="64"/>
        <v>0.58140045099536164</v>
      </c>
    </row>
    <row r="800" spans="4:14" x14ac:dyDescent="0.2">
      <c r="D800"/>
      <c r="E800" s="19">
        <v>323.94841000000002</v>
      </c>
      <c r="F800" s="19">
        <v>4999.6543000000001</v>
      </c>
      <c r="G800" s="20">
        <v>3.1004300000000003E-4</v>
      </c>
      <c r="H800" s="20">
        <v>2.4185300000000001E-8</v>
      </c>
      <c r="I800" s="21">
        <v>3.77709E-4</v>
      </c>
      <c r="J800" s="21">
        <f t="shared" si="63"/>
        <v>7.5547023321192431E-8</v>
      </c>
      <c r="K800" s="10">
        <f t="shared" si="65"/>
        <v>3.2318127788296459E-3</v>
      </c>
      <c r="L800" s="10">
        <f t="shared" si="66"/>
        <v>3.5954327788296457E-3</v>
      </c>
      <c r="M800" s="10">
        <f t="shared" si="67"/>
        <v>1.1647347319637456</v>
      </c>
      <c r="N800">
        <f t="shared" si="64"/>
        <v>0.58162759396374564</v>
      </c>
    </row>
    <row r="801" spans="5:14" x14ac:dyDescent="0.2">
      <c r="E801" s="19">
        <v>323.10942</v>
      </c>
      <c r="F801" s="19">
        <v>4999.6543000000001</v>
      </c>
      <c r="G801" s="20">
        <v>3.1057600000000002E-4</v>
      </c>
      <c r="H801" s="20">
        <v>2.6349399999999998E-8</v>
      </c>
      <c r="I801" s="21">
        <v>3.7824700000000001E-4</v>
      </c>
      <c r="J801" s="21">
        <f t="shared" si="63"/>
        <v>7.5654630761170825E-8</v>
      </c>
      <c r="K801" s="10">
        <f t="shared" si="65"/>
        <v>3.2364160985149334E-3</v>
      </c>
      <c r="L801" s="10">
        <f t="shared" si="66"/>
        <v>3.6000360985149332E-3</v>
      </c>
      <c r="M801" s="10">
        <f t="shared" si="67"/>
        <v>1.1632055757702229</v>
      </c>
      <c r="N801">
        <f t="shared" si="64"/>
        <v>0.58160861977022293</v>
      </c>
    </row>
    <row r="802" spans="5:14" x14ac:dyDescent="0.2">
      <c r="E802" s="19">
        <v>322.29845</v>
      </c>
      <c r="F802" s="19">
        <v>4999.6543000000001</v>
      </c>
      <c r="G802" s="20">
        <v>3.1106500000000002E-4</v>
      </c>
      <c r="H802" s="20">
        <v>3.0486599999999999E-8</v>
      </c>
      <c r="I802" s="21">
        <v>3.7873799999999999E-4</v>
      </c>
      <c r="J802" s="21">
        <f t="shared" si="63"/>
        <v>7.5752837551188288E-8</v>
      </c>
      <c r="K802" s="10">
        <f t="shared" si="65"/>
        <v>3.2406172694544803E-3</v>
      </c>
      <c r="L802" s="10">
        <f t="shared" si="66"/>
        <v>3.6042372694544801E-3</v>
      </c>
      <c r="M802" s="10">
        <f t="shared" si="67"/>
        <v>1.1616400853774114</v>
      </c>
      <c r="N802">
        <f t="shared" si="64"/>
        <v>0.5815028753774113</v>
      </c>
    </row>
    <row r="803" spans="5:14" x14ac:dyDescent="0.2">
      <c r="E803" s="19">
        <v>321.47037999999998</v>
      </c>
      <c r="F803" s="19">
        <v>4999.6543000000001</v>
      </c>
      <c r="G803" s="20">
        <v>3.1168500000000002E-4</v>
      </c>
      <c r="H803" s="20">
        <v>3.0949799999999998E-8</v>
      </c>
      <c r="I803" s="21">
        <v>3.7936399999999998E-4</v>
      </c>
      <c r="J803" s="21">
        <f t="shared" si="63"/>
        <v>7.5878046208114825E-8</v>
      </c>
      <c r="K803" s="10">
        <f t="shared" si="65"/>
        <v>3.2459735484934955E-3</v>
      </c>
      <c r="L803" s="10">
        <f t="shared" si="66"/>
        <v>3.6095935484934953E-3</v>
      </c>
      <c r="M803" s="10">
        <f t="shared" si="67"/>
        <v>1.1603774096797523</v>
      </c>
      <c r="N803">
        <f t="shared" si="64"/>
        <v>0.58173072567975237</v>
      </c>
    </row>
    <row r="804" spans="5:14" x14ac:dyDescent="0.2">
      <c r="E804" s="19">
        <v>320.60228000000001</v>
      </c>
      <c r="F804" s="19">
        <v>4999.6543000000001</v>
      </c>
      <c r="G804" s="20">
        <v>3.1225099999999999E-4</v>
      </c>
      <c r="H804" s="20">
        <v>2.7589599999999999E-8</v>
      </c>
      <c r="I804" s="21">
        <v>3.7994100000000001E-4</v>
      </c>
      <c r="J804" s="21">
        <f t="shared" si="63"/>
        <v>7.599345418742252E-8</v>
      </c>
      <c r="K804" s="10">
        <f t="shared" si="65"/>
        <v>3.2509105660741854E-3</v>
      </c>
      <c r="L804" s="10">
        <f t="shared" si="66"/>
        <v>3.6145305660741853E-3</v>
      </c>
      <c r="M804" s="10">
        <f t="shared" si="67"/>
        <v>1.1588267406130746</v>
      </c>
      <c r="N804">
        <f t="shared" si="64"/>
        <v>0.58174263661307457</v>
      </c>
    </row>
    <row r="805" spans="5:14" x14ac:dyDescent="0.2">
      <c r="E805" s="19">
        <v>319.80063999999999</v>
      </c>
      <c r="F805" s="19">
        <v>4999.6543000000001</v>
      </c>
      <c r="G805" s="20">
        <v>3.1285900000000002E-4</v>
      </c>
      <c r="H805" s="20">
        <v>2.9915400000000002E-8</v>
      </c>
      <c r="I805" s="21">
        <v>3.8056100000000002E-4</v>
      </c>
      <c r="J805" s="21">
        <f t="shared" si="63"/>
        <v>7.6117462761375325E-8</v>
      </c>
      <c r="K805" s="10">
        <f t="shared" si="65"/>
        <v>3.2562155069754462E-3</v>
      </c>
      <c r="L805" s="10">
        <f t="shared" si="66"/>
        <v>3.6198355069754461E-3</v>
      </c>
      <c r="M805" s="10">
        <f t="shared" si="67"/>
        <v>1.157625711825472</v>
      </c>
      <c r="N805">
        <f t="shared" si="64"/>
        <v>0.58198455982547215</v>
      </c>
    </row>
    <row r="806" spans="5:14" x14ac:dyDescent="0.2">
      <c r="E806" s="19">
        <v>318.98903999999999</v>
      </c>
      <c r="F806" s="19">
        <v>4999.6543000000001</v>
      </c>
      <c r="G806" s="20">
        <v>3.13567E-4</v>
      </c>
      <c r="H806" s="20">
        <v>3.4536200000000003E-8</v>
      </c>
      <c r="I806" s="21">
        <v>3.8127499999999998E-4</v>
      </c>
      <c r="J806" s="21">
        <f t="shared" si="63"/>
        <v>7.6260272635249991E-8</v>
      </c>
      <c r="K806" s="10">
        <f t="shared" si="65"/>
        <v>3.2623247453681882E-3</v>
      </c>
      <c r="L806" s="10">
        <f t="shared" si="66"/>
        <v>3.625944745368188E-3</v>
      </c>
      <c r="M806" s="10">
        <f t="shared" si="67"/>
        <v>1.1566366334180427</v>
      </c>
      <c r="N806">
        <f t="shared" si="64"/>
        <v>0.5824563614180428</v>
      </c>
    </row>
    <row r="807" spans="5:14" x14ac:dyDescent="0.2">
      <c r="E807" s="19">
        <v>318.16620999999998</v>
      </c>
      <c r="F807" s="19">
        <v>4999.6543000000001</v>
      </c>
      <c r="G807" s="20">
        <v>3.1396400000000002E-4</v>
      </c>
      <c r="H807" s="20">
        <v>3.7341100000000002E-8</v>
      </c>
      <c r="I807" s="21">
        <v>3.8167300000000002E-4</v>
      </c>
      <c r="J807" s="21">
        <f t="shared" si="63"/>
        <v>7.6339878139174542E-8</v>
      </c>
      <c r="K807" s="10">
        <f t="shared" si="65"/>
        <v>3.2657301751725467E-3</v>
      </c>
      <c r="L807" s="10">
        <f t="shared" si="66"/>
        <v>3.6293501751725465E-3</v>
      </c>
      <c r="M807" s="10">
        <f t="shared" si="67"/>
        <v>1.1547365899974851</v>
      </c>
      <c r="N807">
        <f t="shared" si="64"/>
        <v>0.58203741199748504</v>
      </c>
    </row>
    <row r="808" spans="5:14" x14ac:dyDescent="0.2">
      <c r="E808" s="19">
        <v>317.33337</v>
      </c>
      <c r="F808" s="19">
        <v>4999.6543000000001</v>
      </c>
      <c r="G808" s="20">
        <v>3.1456600000000001E-4</v>
      </c>
      <c r="H808" s="20">
        <v>3.31814E-8</v>
      </c>
      <c r="I808" s="21">
        <v>3.82278E-4</v>
      </c>
      <c r="J808" s="21">
        <f t="shared" si="63"/>
        <v>7.6460886505692999E-8</v>
      </c>
      <c r="K808" s="10">
        <f t="shared" si="65"/>
        <v>3.2709067707294218E-3</v>
      </c>
      <c r="L808" s="10">
        <f t="shared" si="66"/>
        <v>3.6345267707294216E-3</v>
      </c>
      <c r="M808" s="10">
        <f t="shared" si="67"/>
        <v>1.1533566285107848</v>
      </c>
      <c r="N808">
        <f t="shared" si="64"/>
        <v>0.58215656251078485</v>
      </c>
    </row>
    <row r="809" spans="5:14" x14ac:dyDescent="0.2">
      <c r="E809" s="19">
        <v>316.45839000000001</v>
      </c>
      <c r="F809" s="19">
        <v>4999.6543000000001</v>
      </c>
      <c r="G809" s="20">
        <v>3.1529099999999999E-4</v>
      </c>
      <c r="H809" s="20">
        <v>3.2383E-8</v>
      </c>
      <c r="I809" s="21">
        <v>3.8301399999999999E-4</v>
      </c>
      <c r="J809" s="21">
        <f t="shared" si="63"/>
        <v>7.660809668380472E-8</v>
      </c>
      <c r="K809" s="10">
        <f t="shared" si="65"/>
        <v>3.2772042489605966E-3</v>
      </c>
      <c r="L809" s="10">
        <f t="shared" si="66"/>
        <v>3.6408242489605965E-3</v>
      </c>
      <c r="M809" s="10">
        <f t="shared" si="67"/>
        <v>1.1521693800990296</v>
      </c>
      <c r="N809">
        <f t="shared" si="64"/>
        <v>0.58254427809902953</v>
      </c>
    </row>
    <row r="810" spans="5:14" x14ac:dyDescent="0.2">
      <c r="E810" s="19">
        <v>315.56972000000002</v>
      </c>
      <c r="F810" s="19">
        <v>4999.6543000000001</v>
      </c>
      <c r="G810" s="20">
        <v>3.1578999999999998E-4</v>
      </c>
      <c r="H810" s="20">
        <v>3.1238999999999999E-8</v>
      </c>
      <c r="I810" s="21">
        <v>3.83521E-4</v>
      </c>
      <c r="J810" s="21">
        <f t="shared" si="63"/>
        <v>7.6709503695085481E-8</v>
      </c>
      <c r="K810" s="10">
        <f t="shared" si="65"/>
        <v>3.2815423216008212E-3</v>
      </c>
      <c r="L810" s="10">
        <f t="shared" si="66"/>
        <v>3.645162321600821E-3</v>
      </c>
      <c r="M810" s="10">
        <f t="shared" si="67"/>
        <v>1.1503028531821211</v>
      </c>
      <c r="N810">
        <f t="shared" si="64"/>
        <v>0.58227735718212115</v>
      </c>
    </row>
    <row r="811" spans="5:14" x14ac:dyDescent="0.2">
      <c r="E811" s="19">
        <v>314.69198999999998</v>
      </c>
      <c r="F811" s="19">
        <v>4999.6543000000001</v>
      </c>
      <c r="G811" s="20">
        <v>3.1630800000000001E-4</v>
      </c>
      <c r="H811" s="20">
        <v>4.4541600000000001E-8</v>
      </c>
      <c r="I811" s="21">
        <v>3.8404800000000001E-4</v>
      </c>
      <c r="J811" s="21">
        <f t="shared" si="63"/>
        <v>7.681491098294536E-8</v>
      </c>
      <c r="K811" s="10">
        <f t="shared" si="65"/>
        <v>3.2860515213668931E-3</v>
      </c>
      <c r="L811" s="10">
        <f t="shared" si="66"/>
        <v>3.649671521366893E-3</v>
      </c>
      <c r="M811" s="10">
        <f t="shared" si="67"/>
        <v>1.1485223939052749</v>
      </c>
      <c r="N811">
        <f t="shared" si="64"/>
        <v>0.58207681190527494</v>
      </c>
    </row>
    <row r="812" spans="5:14" x14ac:dyDescent="0.2">
      <c r="E812" s="19">
        <v>313.82065</v>
      </c>
      <c r="F812" s="19">
        <v>4999.6543000000001</v>
      </c>
      <c r="G812" s="20">
        <v>3.1673900000000002E-4</v>
      </c>
      <c r="H812" s="20">
        <v>3.6044500000000002E-8</v>
      </c>
      <c r="I812" s="21">
        <v>3.8448399999999999E-4</v>
      </c>
      <c r="J812" s="21">
        <f t="shared" si="63"/>
        <v>7.6902117012370225E-8</v>
      </c>
      <c r="K812" s="10">
        <f t="shared" si="65"/>
        <v>3.28978209271036E-3</v>
      </c>
      <c r="L812" s="10">
        <f t="shared" si="66"/>
        <v>3.6534020927103598E-3</v>
      </c>
      <c r="M812" s="10">
        <f t="shared" si="67"/>
        <v>1.1465130194457254</v>
      </c>
      <c r="N812">
        <f t="shared" si="64"/>
        <v>0.58163584944572544</v>
      </c>
    </row>
    <row r="813" spans="5:14" x14ac:dyDescent="0.2">
      <c r="E813" s="19">
        <v>312.90607</v>
      </c>
      <c r="F813" s="19">
        <v>4999.6543000000001</v>
      </c>
      <c r="G813" s="20">
        <v>3.1734200000000003E-4</v>
      </c>
      <c r="H813" s="20">
        <v>3.4992E-8</v>
      </c>
      <c r="I813" s="21">
        <v>3.8508800000000001E-4</v>
      </c>
      <c r="J813" s="21">
        <f t="shared" si="63"/>
        <v>7.7022925365059746E-8</v>
      </c>
      <c r="K813" s="10">
        <f t="shared" si="65"/>
        <v>3.294950131910944E-3</v>
      </c>
      <c r="L813" s="10">
        <f t="shared" si="66"/>
        <v>3.6585701319109439E-3</v>
      </c>
      <c r="M813" s="10">
        <f t="shared" si="67"/>
        <v>1.1447888017956351</v>
      </c>
      <c r="N813">
        <f t="shared" si="64"/>
        <v>0.58155787579563523</v>
      </c>
    </row>
    <row r="814" spans="5:14" x14ac:dyDescent="0.2">
      <c r="E814" s="19">
        <v>312.00261</v>
      </c>
      <c r="F814" s="19">
        <v>4999.6543000000001</v>
      </c>
      <c r="G814" s="20">
        <v>3.1795599999999999E-4</v>
      </c>
      <c r="H814" s="20">
        <v>3.83748E-8</v>
      </c>
      <c r="I814" s="21">
        <v>3.8571699999999999E-4</v>
      </c>
      <c r="J814" s="21">
        <f t="shared" si="63"/>
        <v>7.7148734063473141E-8</v>
      </c>
      <c r="K814" s="10">
        <f t="shared" si="65"/>
        <v>3.3003320800188353E-3</v>
      </c>
      <c r="L814" s="10">
        <f t="shared" si="66"/>
        <v>3.6639520800188351E-3</v>
      </c>
      <c r="M814" s="10">
        <f t="shared" si="67"/>
        <v>1.1431626118808054</v>
      </c>
      <c r="N814">
        <f t="shared" si="64"/>
        <v>0.58155791388080547</v>
      </c>
    </row>
    <row r="815" spans="5:14" x14ac:dyDescent="0.2">
      <c r="E815" s="19">
        <v>311.13511999999997</v>
      </c>
      <c r="F815" s="19">
        <v>4999.6543000000001</v>
      </c>
      <c r="G815" s="20">
        <v>3.1852399999999999E-4</v>
      </c>
      <c r="H815" s="20">
        <v>3.50423E-8</v>
      </c>
      <c r="I815" s="21">
        <v>3.86289E-4</v>
      </c>
      <c r="J815" s="21">
        <f t="shared" si="63"/>
        <v>7.7263141973636054E-8</v>
      </c>
      <c r="K815" s="10">
        <f t="shared" si="65"/>
        <v>3.3052263158180636E-3</v>
      </c>
      <c r="L815" s="10">
        <f t="shared" si="66"/>
        <v>3.6688463158180635E-3</v>
      </c>
      <c r="M815" s="10">
        <f t="shared" si="67"/>
        <v>1.141506938733611</v>
      </c>
      <c r="N815">
        <f t="shared" si="64"/>
        <v>0.58146372273361102</v>
      </c>
    </row>
    <row r="816" spans="5:14" x14ac:dyDescent="0.2">
      <c r="E816" s="19">
        <v>310.29807</v>
      </c>
      <c r="F816" s="19">
        <v>4999.6543000000001</v>
      </c>
      <c r="G816" s="20">
        <v>3.18914E-4</v>
      </c>
      <c r="H816" s="20">
        <v>3.9931899999999998E-8</v>
      </c>
      <c r="I816" s="21">
        <v>3.8668399999999999E-4</v>
      </c>
      <c r="J816" s="21">
        <f t="shared" si="63"/>
        <v>7.734214743607372E-8</v>
      </c>
      <c r="K816" s="10">
        <f t="shared" si="65"/>
        <v>3.3086060765535438E-3</v>
      </c>
      <c r="L816" s="10">
        <f t="shared" si="66"/>
        <v>3.6722260765535437E-3</v>
      </c>
      <c r="M816" s="10">
        <f t="shared" si="67"/>
        <v>1.1394846641582368</v>
      </c>
      <c r="N816">
        <f t="shared" si="64"/>
        <v>0.58094813815823687</v>
      </c>
    </row>
    <row r="817" spans="5:14" x14ac:dyDescent="0.2">
      <c r="E817" s="19">
        <v>309.47264000000001</v>
      </c>
      <c r="F817" s="19">
        <v>4999.6543000000001</v>
      </c>
      <c r="G817" s="20">
        <v>3.1941599999999999E-4</v>
      </c>
      <c r="H817" s="20">
        <v>2.69866E-8</v>
      </c>
      <c r="I817" s="21">
        <v>3.8719200000000002E-4</v>
      </c>
      <c r="J817" s="21">
        <f t="shared" si="63"/>
        <v>7.7443754461183443E-8</v>
      </c>
      <c r="K817" s="10">
        <f t="shared" si="65"/>
        <v>3.3129527055500612E-3</v>
      </c>
      <c r="L817" s="10">
        <f t="shared" si="66"/>
        <v>3.676572705550061E-3</v>
      </c>
      <c r="M817" s="10">
        <f t="shared" si="67"/>
        <v>1.13779866133852</v>
      </c>
      <c r="N817">
        <f t="shared" si="64"/>
        <v>0.58074790933852005</v>
      </c>
    </row>
    <row r="818" spans="5:14" x14ac:dyDescent="0.2">
      <c r="E818" s="19">
        <v>308.63425999999998</v>
      </c>
      <c r="F818" s="19">
        <v>4999.6543000000001</v>
      </c>
      <c r="G818" s="20">
        <v>3.2000099999999999E-4</v>
      </c>
      <c r="H818" s="20">
        <v>2.8816199999999999E-8</v>
      </c>
      <c r="I818" s="21">
        <v>3.8778499999999997E-4</v>
      </c>
      <c r="J818" s="21">
        <f t="shared" si="63"/>
        <v>7.7562362661754422E-8</v>
      </c>
      <c r="K818" s="10">
        <f t="shared" si="65"/>
        <v>3.3180266248314283E-3</v>
      </c>
      <c r="L818" s="10">
        <f t="shared" si="66"/>
        <v>3.6816466248314281E-3</v>
      </c>
      <c r="M818" s="10">
        <f t="shared" si="67"/>
        <v>1.1362822816363454</v>
      </c>
      <c r="N818">
        <f t="shared" si="64"/>
        <v>0.58074061363634544</v>
      </c>
    </row>
    <row r="819" spans="5:14" x14ac:dyDescent="0.2">
      <c r="E819" s="19">
        <v>307.80410999999998</v>
      </c>
      <c r="F819" s="19">
        <v>4999.6543000000001</v>
      </c>
      <c r="G819" s="20">
        <v>3.2049599999999998E-4</v>
      </c>
      <c r="H819" s="20">
        <v>2.7794000000000001E-8</v>
      </c>
      <c r="I819" s="21">
        <v>3.8828799999999998E-4</v>
      </c>
      <c r="J819" s="21">
        <f t="shared" si="63"/>
        <v>7.7662969617719362E-8</v>
      </c>
      <c r="K819" s="10">
        <f t="shared" si="65"/>
        <v>3.322330472046484E-3</v>
      </c>
      <c r="L819" s="10">
        <f t="shared" si="66"/>
        <v>3.6859504720464838E-3</v>
      </c>
      <c r="M819" s="10">
        <f t="shared" si="67"/>
        <v>1.1345507045523477</v>
      </c>
      <c r="N819">
        <f t="shared" si="64"/>
        <v>0.58050330655234783</v>
      </c>
    </row>
    <row r="820" spans="5:14" x14ac:dyDescent="0.2">
      <c r="E820" s="19">
        <v>306.94626</v>
      </c>
      <c r="F820" s="19">
        <v>4999.6543000000001</v>
      </c>
      <c r="G820" s="20">
        <v>3.2107499999999998E-4</v>
      </c>
      <c r="H820" s="20">
        <v>2.7709500000000001E-8</v>
      </c>
      <c r="I820" s="21">
        <v>3.8887500000000001E-4</v>
      </c>
      <c r="J820" s="21">
        <f t="shared" si="63"/>
        <v>7.7780377735316624E-8</v>
      </c>
      <c r="K820" s="10">
        <f t="shared" si="65"/>
        <v>3.3273530531900976E-3</v>
      </c>
      <c r="L820" s="10">
        <f t="shared" si="66"/>
        <v>3.6909730531900975E-3</v>
      </c>
      <c r="M820" s="10">
        <f t="shared" si="67"/>
        <v>1.1329303744374815</v>
      </c>
      <c r="N820">
        <f t="shared" si="64"/>
        <v>0.58042710643748152</v>
      </c>
    </row>
    <row r="821" spans="5:14" x14ac:dyDescent="0.2">
      <c r="E821" s="19">
        <v>306.10901000000001</v>
      </c>
      <c r="F821" s="19">
        <v>4999.6543000000001</v>
      </c>
      <c r="G821" s="20">
        <v>3.2166600000000002E-4</v>
      </c>
      <c r="H821" s="20">
        <v>2.85282E-8</v>
      </c>
      <c r="I821" s="21">
        <v>3.8946800000000002E-4</v>
      </c>
      <c r="J821" s="21">
        <f t="shared" si="63"/>
        <v>7.7898985935887604E-8</v>
      </c>
      <c r="K821" s="10">
        <f t="shared" si="65"/>
        <v>3.3324269724714643E-3</v>
      </c>
      <c r="L821" s="10">
        <f t="shared" si="66"/>
        <v>3.6960469724714642E-3</v>
      </c>
      <c r="M821" s="10">
        <f t="shared" si="67"/>
        <v>1.1313932796567372</v>
      </c>
      <c r="N821">
        <f t="shared" si="64"/>
        <v>0.58039706165673721</v>
      </c>
    </row>
    <row r="822" spans="5:14" x14ac:dyDescent="0.2">
      <c r="E822" s="19">
        <v>305.29295000000002</v>
      </c>
      <c r="F822" s="19">
        <v>4999.6543000000001</v>
      </c>
      <c r="G822" s="20">
        <v>3.2224400000000001E-4</v>
      </c>
      <c r="H822" s="20">
        <v>2.2789E-8</v>
      </c>
      <c r="I822" s="21">
        <v>3.9005099999999998E-4</v>
      </c>
      <c r="J822" s="21">
        <f t="shared" si="63"/>
        <v>7.8015593998169031E-8</v>
      </c>
      <c r="K822" s="10">
        <f t="shared" si="65"/>
        <v>3.3374153281899082E-3</v>
      </c>
      <c r="L822" s="10">
        <f t="shared" si="66"/>
        <v>3.7010353281899081E-3</v>
      </c>
      <c r="M822" s="10">
        <f t="shared" si="67"/>
        <v>1.1298999933973153</v>
      </c>
      <c r="N822">
        <f t="shared" si="64"/>
        <v>0.58037268339731529</v>
      </c>
    </row>
    <row r="823" spans="5:14" x14ac:dyDescent="0.2">
      <c r="E823" s="19">
        <v>304.43022000000002</v>
      </c>
      <c r="F823" s="19">
        <v>4999.6543000000001</v>
      </c>
      <c r="G823" s="20">
        <v>3.2276700000000001E-4</v>
      </c>
      <c r="H823" s="20">
        <v>2.89118E-8</v>
      </c>
      <c r="I823" s="21">
        <v>3.9058700000000002E-4</v>
      </c>
      <c r="J823" s="21">
        <f t="shared" si="63"/>
        <v>7.8122801410489527E-8</v>
      </c>
      <c r="K823" s="10">
        <f t="shared" si="65"/>
        <v>3.342001535162612E-3</v>
      </c>
      <c r="L823" s="10">
        <f t="shared" si="66"/>
        <v>3.7056215351626118E-3</v>
      </c>
      <c r="M823" s="10">
        <f t="shared" si="67"/>
        <v>1.1281031791862917</v>
      </c>
      <c r="N823">
        <f t="shared" si="64"/>
        <v>0.58012878318629169</v>
      </c>
    </row>
    <row r="824" spans="5:14" x14ac:dyDescent="0.2">
      <c r="E824" s="19">
        <v>303.56177000000002</v>
      </c>
      <c r="F824" s="19">
        <v>4999.6543000000001</v>
      </c>
      <c r="G824" s="20">
        <v>3.2331699999999999E-4</v>
      </c>
      <c r="H824" s="20">
        <v>2.899E-8</v>
      </c>
      <c r="I824" s="21">
        <v>3.9114800000000002E-4</v>
      </c>
      <c r="J824" s="21">
        <f t="shared" si="63"/>
        <v>7.8235009168533912E-8</v>
      </c>
      <c r="K824" s="10">
        <f t="shared" si="65"/>
        <v>3.3468016510426234E-3</v>
      </c>
      <c r="L824" s="10">
        <f t="shared" si="66"/>
        <v>3.7104216510426232E-3</v>
      </c>
      <c r="M824" s="10">
        <f t="shared" si="67"/>
        <v>1.1263421638368212</v>
      </c>
      <c r="N824">
        <f t="shared" si="64"/>
        <v>0.57993097783682113</v>
      </c>
    </row>
    <row r="825" spans="5:14" x14ac:dyDescent="0.2">
      <c r="E825" s="19">
        <v>302.70091000000002</v>
      </c>
      <c r="F825" s="19">
        <v>4999.6543000000001</v>
      </c>
      <c r="G825" s="20">
        <v>3.23844E-4</v>
      </c>
      <c r="H825" s="20">
        <v>2.7356E-8</v>
      </c>
      <c r="I825" s="21">
        <v>3.9167899999999997E-4</v>
      </c>
      <c r="J825" s="21">
        <f t="shared" si="63"/>
        <v>7.8341216511709613E-8</v>
      </c>
      <c r="K825" s="10">
        <f t="shared" si="65"/>
        <v>3.3513450762338646E-3</v>
      </c>
      <c r="L825" s="10">
        <f t="shared" si="66"/>
        <v>3.7149650762338645E-3</v>
      </c>
      <c r="M825" s="10">
        <f t="shared" si="67"/>
        <v>1.1245233091942102</v>
      </c>
      <c r="N825">
        <f t="shared" si="64"/>
        <v>0.57966167119421019</v>
      </c>
    </row>
    <row r="826" spans="5:14" x14ac:dyDescent="0.2">
      <c r="E826" s="19">
        <v>301.89096000000001</v>
      </c>
      <c r="F826" s="19">
        <v>4999.6543000000001</v>
      </c>
      <c r="G826" s="20">
        <v>3.2444400000000001E-4</v>
      </c>
      <c r="H826" s="20">
        <v>2.52662E-8</v>
      </c>
      <c r="I826" s="21">
        <v>3.92283E-4</v>
      </c>
      <c r="J826" s="21">
        <f t="shared" si="63"/>
        <v>7.846202486439912E-8</v>
      </c>
      <c r="K826" s="10">
        <f t="shared" si="65"/>
        <v>3.3565131154344478E-3</v>
      </c>
      <c r="L826" s="10">
        <f t="shared" si="66"/>
        <v>3.7201331154344476E-3</v>
      </c>
      <c r="M826" s="10">
        <f t="shared" si="67"/>
        <v>1.1230745575462961</v>
      </c>
      <c r="N826">
        <f t="shared" si="64"/>
        <v>0.57967082954629612</v>
      </c>
    </row>
    <row r="827" spans="5:14" x14ac:dyDescent="0.2">
      <c r="E827" s="19">
        <v>301.20699000000002</v>
      </c>
      <c r="F827" s="19">
        <v>4999.6543000000001</v>
      </c>
      <c r="G827" s="20">
        <v>3.2485899999999999E-4</v>
      </c>
      <c r="H827" s="20">
        <v>2.7324E-8</v>
      </c>
      <c r="I827" s="21">
        <v>3.92703E-4</v>
      </c>
      <c r="J827" s="21">
        <f t="shared" si="63"/>
        <v>7.8546030672560701E-8</v>
      </c>
      <c r="K827" s="10">
        <f t="shared" si="65"/>
        <v>3.3601067850772379E-3</v>
      </c>
      <c r="L827" s="10">
        <f t="shared" si="66"/>
        <v>3.7237267850772377E-3</v>
      </c>
      <c r="M827" s="10">
        <f t="shared" si="67"/>
        <v>1.1216125365154919</v>
      </c>
      <c r="N827">
        <f t="shared" si="64"/>
        <v>0.57943995451549191</v>
      </c>
    </row>
    <row r="828" spans="5:14" x14ac:dyDescent="0.2">
      <c r="E828" s="19">
        <v>300.74646000000001</v>
      </c>
      <c r="F828" s="19">
        <v>4999.6543000000001</v>
      </c>
      <c r="G828" s="20">
        <v>3.2521399999999999E-4</v>
      </c>
      <c r="H828" s="20">
        <v>2.1813799999999998E-8</v>
      </c>
      <c r="I828" s="21">
        <v>3.9306200000000001E-4</v>
      </c>
      <c r="J828" s="21">
        <f t="shared" si="63"/>
        <v>7.8617835637155951E-8</v>
      </c>
      <c r="K828" s="10">
        <f t="shared" si="65"/>
        <v>3.3631785169861935E-3</v>
      </c>
      <c r="L828" s="10">
        <f t="shared" si="66"/>
        <v>3.7267985169861934E-3</v>
      </c>
      <c r="M828" s="10">
        <f t="shared" si="67"/>
        <v>1.1208214611168477</v>
      </c>
      <c r="N828">
        <f t="shared" si="64"/>
        <v>0.57947783311684764</v>
      </c>
    </row>
    <row r="829" spans="5:14" x14ac:dyDescent="0.2">
      <c r="E829" s="19">
        <v>300.4957</v>
      </c>
      <c r="F829" s="19">
        <v>4999.6543000000001</v>
      </c>
      <c r="G829" s="20">
        <v>3.2540899999999997E-4</v>
      </c>
      <c r="H829" s="20">
        <v>2.4331300000000001E-8</v>
      </c>
      <c r="I829" s="21">
        <v>3.9325999999999999E-4</v>
      </c>
      <c r="J829" s="21">
        <f t="shared" si="63"/>
        <v>7.8657438375289265E-8</v>
      </c>
      <c r="K829" s="10">
        <f t="shared" si="65"/>
        <v>3.36487267553208E-3</v>
      </c>
      <c r="L829" s="10">
        <f t="shared" si="66"/>
        <v>3.7284926755320798E-3</v>
      </c>
      <c r="M829" s="10">
        <f t="shared" si="67"/>
        <v>1.1203960164788851</v>
      </c>
      <c r="N829">
        <f t="shared" si="64"/>
        <v>0.57950375647888508</v>
      </c>
    </row>
    <row r="830" spans="5:14" x14ac:dyDescent="0.2">
      <c r="E830" s="19">
        <v>300.33310999999998</v>
      </c>
      <c r="F830" s="19">
        <v>4999.6543000000001</v>
      </c>
      <c r="G830" s="20">
        <v>3.2555399999999998E-4</v>
      </c>
      <c r="H830" s="20">
        <v>2.4708499999999999E-8</v>
      </c>
      <c r="I830" s="21">
        <v>3.9340600000000001E-4</v>
      </c>
      <c r="J830" s="21">
        <f t="shared" si="63"/>
        <v>7.8686640394316865E-8</v>
      </c>
      <c r="K830" s="10">
        <f t="shared" si="65"/>
        <v>3.3661219035507643E-3</v>
      </c>
      <c r="L830" s="10">
        <f t="shared" si="66"/>
        <v>3.7297419035507641E-3</v>
      </c>
      <c r="M830" s="10">
        <f t="shared" si="67"/>
        <v>1.120164985390721</v>
      </c>
      <c r="N830">
        <f t="shared" si="64"/>
        <v>0.57956538739072105</v>
      </c>
    </row>
    <row r="831" spans="5:14" x14ac:dyDescent="0.2">
      <c r="E831" s="19">
        <v>300.22154</v>
      </c>
      <c r="F831" s="19">
        <v>4999.6543000000001</v>
      </c>
      <c r="G831" s="20">
        <v>3.2562299999999998E-4</v>
      </c>
      <c r="H831" s="20">
        <v>2.9569300000000001E-8</v>
      </c>
      <c r="I831" s="21">
        <v>3.9347600000000003E-4</v>
      </c>
      <c r="J831" s="21">
        <f t="shared" si="63"/>
        <v>7.87006413623438E-8</v>
      </c>
      <c r="K831" s="10">
        <f t="shared" si="65"/>
        <v>3.3667208484912297E-3</v>
      </c>
      <c r="L831" s="10">
        <f t="shared" si="66"/>
        <v>3.7303408484912295E-3</v>
      </c>
      <c r="M831" s="10">
        <f t="shared" si="67"/>
        <v>1.1199286742589436</v>
      </c>
      <c r="N831">
        <f t="shared" si="64"/>
        <v>0.57952990225894363</v>
      </c>
    </row>
    <row r="832" spans="5:14" x14ac:dyDescent="0.2">
      <c r="E832" s="19">
        <v>300.14064000000002</v>
      </c>
      <c r="F832" s="19">
        <v>4999.6543000000001</v>
      </c>
      <c r="G832" s="20">
        <v>3.2566300000000002E-4</v>
      </c>
      <c r="H832" s="20">
        <v>2.7537E-8</v>
      </c>
      <c r="I832" s="21">
        <v>3.9351700000000002E-4</v>
      </c>
      <c r="J832" s="21">
        <f t="shared" si="63"/>
        <v>7.8708841929330998E-8</v>
      </c>
      <c r="K832" s="10">
        <f t="shared" si="65"/>
        <v>3.3670716590992159E-3</v>
      </c>
      <c r="L832" s="10">
        <f t="shared" si="66"/>
        <v>3.7306916590992157E-3</v>
      </c>
      <c r="M832" s="10">
        <f t="shared" si="67"/>
        <v>1.1197321822047004</v>
      </c>
      <c r="N832">
        <f t="shared" si="64"/>
        <v>0.57947903020470037</v>
      </c>
    </row>
    <row r="833" spans="5:14" x14ac:dyDescent="0.2">
      <c r="E833" s="19">
        <v>300.08728000000002</v>
      </c>
      <c r="F833" s="19">
        <v>4999.6543000000001</v>
      </c>
      <c r="G833" s="20">
        <v>3.2568000000000001E-4</v>
      </c>
      <c r="H833" s="20">
        <v>3.0595399999999999E-8</v>
      </c>
      <c r="I833" s="21">
        <v>3.9353400000000002E-4</v>
      </c>
      <c r="J833" s="21">
        <f t="shared" si="63"/>
        <v>7.8712242164423245E-8</v>
      </c>
      <c r="K833" s="10">
        <f t="shared" si="65"/>
        <v>3.3672171171561858E-3</v>
      </c>
      <c r="L833" s="10">
        <f t="shared" si="66"/>
        <v>3.7308371171561857E-3</v>
      </c>
      <c r="M833" s="10">
        <f t="shared" si="67"/>
        <v>1.1195767626104411</v>
      </c>
      <c r="N833">
        <f t="shared" si="64"/>
        <v>0.5794196586104412</v>
      </c>
    </row>
    <row r="834" spans="5:14" x14ac:dyDescent="0.2">
      <c r="E834" s="19">
        <v>300.05858000000001</v>
      </c>
      <c r="F834" s="19">
        <v>4999.6543000000001</v>
      </c>
      <c r="G834" s="20">
        <v>3.2576799999999999E-4</v>
      </c>
      <c r="H834" s="20">
        <v>2.8171800000000002E-8</v>
      </c>
      <c r="I834" s="21">
        <v>3.9362199999999999E-4</v>
      </c>
      <c r="J834" s="21">
        <f t="shared" si="63"/>
        <v>7.8729843381371387E-8</v>
      </c>
      <c r="K834" s="10">
        <f t="shared" si="65"/>
        <v>3.3679700765099131E-3</v>
      </c>
      <c r="L834" s="10">
        <f t="shared" si="66"/>
        <v>3.7315900765099129E-3</v>
      </c>
      <c r="M834" s="10">
        <f t="shared" si="67"/>
        <v>1.1196956194996559</v>
      </c>
      <c r="N834">
        <f t="shared" si="64"/>
        <v>0.57959017549965586</v>
      </c>
    </row>
    <row r="835" spans="5:14" x14ac:dyDescent="0.2">
      <c r="E835" s="19"/>
      <c r="F835" s="19"/>
      <c r="G835" s="20"/>
      <c r="H835" s="20"/>
      <c r="I835" s="21"/>
      <c r="J835" s="21"/>
      <c r="K835" s="10"/>
      <c r="L835" s="10"/>
      <c r="M835" s="10"/>
    </row>
    <row r="836" spans="5:14" x14ac:dyDescent="0.2">
      <c r="E836" s="19"/>
      <c r="F836" s="19"/>
      <c r="G836" s="20"/>
      <c r="H836" s="20"/>
      <c r="I836" s="21"/>
      <c r="J836" s="21"/>
      <c r="K836" s="10"/>
      <c r="L836" s="10"/>
      <c r="M836" s="10"/>
    </row>
    <row r="837" spans="5:14" x14ac:dyDescent="0.2">
      <c r="E837" s="19"/>
      <c r="F837" s="19"/>
      <c r="G837" s="20"/>
      <c r="H837" s="20"/>
      <c r="I837" s="21"/>
      <c r="J837" s="21"/>
      <c r="K837" s="10"/>
      <c r="L837" s="10"/>
      <c r="M837" s="10"/>
    </row>
    <row r="838" spans="5:14" x14ac:dyDescent="0.2">
      <c r="E838" s="19"/>
      <c r="F838" s="19"/>
      <c r="G838" s="20"/>
      <c r="H838" s="20"/>
      <c r="I838" s="21"/>
      <c r="J838" s="21"/>
      <c r="K838" s="10"/>
      <c r="L838" s="10"/>
      <c r="M838" s="10"/>
    </row>
    <row r="839" spans="5:14" x14ac:dyDescent="0.2">
      <c r="E839" s="19"/>
      <c r="F839" s="19"/>
      <c r="G839" s="20"/>
      <c r="H839" s="20"/>
      <c r="I839" s="21"/>
      <c r="J839" s="21"/>
      <c r="K839" s="10"/>
      <c r="L839" s="10"/>
      <c r="M839" s="10"/>
    </row>
    <row r="840" spans="5:14" x14ac:dyDescent="0.2">
      <c r="E840" s="19"/>
      <c r="F840" s="19"/>
      <c r="G840" s="20"/>
      <c r="H840" s="20"/>
      <c r="I840" s="21"/>
      <c r="J840" s="21"/>
      <c r="K840" s="10"/>
      <c r="L840" s="10"/>
      <c r="M840" s="10"/>
    </row>
    <row r="841" spans="5:14" x14ac:dyDescent="0.2">
      <c r="E841" s="19"/>
      <c r="F841" s="19"/>
      <c r="G841" s="20"/>
      <c r="H841" s="20"/>
      <c r="I841" s="21"/>
      <c r="J841" s="21"/>
      <c r="K841" s="10"/>
      <c r="L841" s="10"/>
      <c r="M841" s="10"/>
    </row>
    <row r="842" spans="5:14" x14ac:dyDescent="0.2">
      <c r="E842" s="19"/>
      <c r="F842" s="19"/>
      <c r="G842" s="20"/>
      <c r="H842" s="20"/>
      <c r="I842" s="21"/>
      <c r="J842" s="21"/>
      <c r="K842" s="10"/>
      <c r="L842" s="10"/>
      <c r="M842" s="10"/>
    </row>
    <row r="843" spans="5:14" x14ac:dyDescent="0.2">
      <c r="E843" s="19"/>
      <c r="F843" s="19"/>
      <c r="G843" s="20"/>
      <c r="H843" s="20"/>
      <c r="I843" s="21"/>
      <c r="J843" s="21"/>
      <c r="K843" s="10"/>
      <c r="L843" s="10"/>
      <c r="M843" s="10"/>
    </row>
    <row r="844" spans="5:14" x14ac:dyDescent="0.2">
      <c r="E844" s="19"/>
      <c r="F844" s="19"/>
      <c r="G844" s="20"/>
      <c r="H844" s="20"/>
      <c r="I844" s="21"/>
      <c r="J844" s="21"/>
      <c r="K844" s="10"/>
      <c r="L844" s="10"/>
      <c r="M844" s="10"/>
    </row>
    <row r="845" spans="5:14" x14ac:dyDescent="0.2">
      <c r="E845" s="19"/>
      <c r="F845" s="19"/>
      <c r="G845" s="20"/>
      <c r="H845" s="20"/>
      <c r="I845" s="21"/>
      <c r="J845" s="21"/>
      <c r="K845" s="10"/>
      <c r="L845" s="10"/>
      <c r="M845" s="10"/>
    </row>
    <row r="846" spans="5:14" x14ac:dyDescent="0.2">
      <c r="E846" s="19"/>
      <c r="F846" s="19"/>
      <c r="G846" s="20"/>
      <c r="H846" s="20"/>
      <c r="I846" s="21"/>
      <c r="J846" s="21"/>
      <c r="K846" s="10"/>
      <c r="L846" s="10"/>
      <c r="M846" s="10"/>
    </row>
    <row r="847" spans="5:14" x14ac:dyDescent="0.2">
      <c r="E847" s="19"/>
      <c r="F847" s="19"/>
      <c r="G847" s="20"/>
      <c r="H847" s="20"/>
      <c r="I847" s="21"/>
      <c r="J847" s="21"/>
      <c r="K847" s="10"/>
      <c r="L847" s="10"/>
      <c r="M847" s="10"/>
    </row>
    <row r="848" spans="5:14" x14ac:dyDescent="0.2">
      <c r="E848" s="19"/>
      <c r="F848" s="19"/>
      <c r="G848" s="20"/>
      <c r="H848" s="20"/>
      <c r="I848" s="21"/>
      <c r="J848" s="21"/>
      <c r="K848" s="10"/>
      <c r="L848" s="10"/>
      <c r="M848" s="10"/>
    </row>
    <row r="849" spans="5:13" x14ac:dyDescent="0.2">
      <c r="E849" s="19"/>
      <c r="F849" s="19"/>
      <c r="G849" s="20"/>
      <c r="H849" s="20"/>
      <c r="I849" s="21"/>
      <c r="J849" s="21"/>
      <c r="K849" s="10"/>
      <c r="L849" s="10"/>
      <c r="M849" s="10"/>
    </row>
    <row r="850" spans="5:13" x14ac:dyDescent="0.2">
      <c r="E850" s="19"/>
      <c r="F850" s="19"/>
      <c r="G850" s="20"/>
      <c r="H850" s="20"/>
      <c r="I850" s="21"/>
      <c r="J850" s="21"/>
      <c r="K850" s="10"/>
      <c r="L850" s="10"/>
      <c r="M850" s="10"/>
    </row>
    <row r="851" spans="5:13" x14ac:dyDescent="0.2">
      <c r="E851" s="19"/>
      <c r="F851" s="19"/>
      <c r="G851" s="20"/>
      <c r="H851" s="20"/>
      <c r="I851" s="21"/>
      <c r="J851" s="21"/>
      <c r="K851" s="10"/>
      <c r="L851" s="10"/>
      <c r="M851" s="10"/>
    </row>
    <row r="852" spans="5:13" x14ac:dyDescent="0.2">
      <c r="E852" s="19"/>
      <c r="F852" s="19"/>
      <c r="G852" s="20"/>
      <c r="H852" s="20"/>
      <c r="I852" s="21"/>
      <c r="J852" s="21"/>
      <c r="K852" s="10"/>
      <c r="L852" s="10"/>
      <c r="M852" s="10"/>
    </row>
    <row r="853" spans="5:13" x14ac:dyDescent="0.2">
      <c r="E853" s="19"/>
      <c r="F853" s="19"/>
      <c r="G853" s="20"/>
      <c r="H853" s="20"/>
      <c r="I853" s="21"/>
      <c r="J853" s="21"/>
      <c r="K853" s="10"/>
      <c r="L853" s="10"/>
      <c r="M853" s="10"/>
    </row>
    <row r="854" spans="5:13" x14ac:dyDescent="0.2">
      <c r="E854" s="19"/>
      <c r="F854" s="19"/>
      <c r="G854" s="20"/>
      <c r="H854" s="20"/>
      <c r="I854" s="21"/>
      <c r="J854" s="21"/>
      <c r="K854" s="10"/>
      <c r="L854" s="10"/>
      <c r="M854" s="10"/>
    </row>
    <row r="855" spans="5:13" x14ac:dyDescent="0.2">
      <c r="E855" s="19"/>
      <c r="F855" s="19"/>
      <c r="G855" s="20"/>
      <c r="H855" s="20"/>
      <c r="I855" s="21"/>
      <c r="J855" s="21"/>
      <c r="K855" s="10"/>
      <c r="L855" s="10"/>
      <c r="M855" s="10"/>
    </row>
    <row r="856" spans="5:13" x14ac:dyDescent="0.2">
      <c r="E856" s="19"/>
      <c r="F856" s="19"/>
      <c r="G856" s="20"/>
      <c r="H856" s="20"/>
      <c r="I856" s="21"/>
      <c r="J856" s="21"/>
      <c r="K856" s="10"/>
      <c r="L856" s="10"/>
      <c r="M856" s="10"/>
    </row>
    <row r="857" spans="5:13" x14ac:dyDescent="0.2">
      <c r="E857" s="19"/>
      <c r="F857" s="19"/>
      <c r="G857" s="20"/>
      <c r="H857" s="20"/>
      <c r="I857" s="21"/>
      <c r="J857" s="21"/>
      <c r="K857" s="10"/>
      <c r="L857" s="10"/>
      <c r="M857" s="10"/>
    </row>
    <row r="858" spans="5:13" x14ac:dyDescent="0.2">
      <c r="E858" s="19"/>
      <c r="F858" s="19"/>
      <c r="G858" s="20"/>
      <c r="H858" s="20"/>
      <c r="I858" s="21"/>
      <c r="J858" s="21"/>
      <c r="K858" s="10"/>
      <c r="L858" s="10"/>
      <c r="M858" s="10"/>
    </row>
    <row r="859" spans="5:13" x14ac:dyDescent="0.2">
      <c r="E859" s="19"/>
      <c r="F859" s="19"/>
      <c r="G859" s="20"/>
      <c r="H859" s="20"/>
      <c r="I859" s="21"/>
      <c r="J859" s="21"/>
      <c r="K859" s="10"/>
      <c r="L859" s="10"/>
      <c r="M859" s="10"/>
    </row>
    <row r="860" spans="5:13" x14ac:dyDescent="0.2">
      <c r="E860" s="19"/>
      <c r="F860" s="19"/>
      <c r="G860" s="20"/>
      <c r="H860" s="20"/>
      <c r="I860" s="21"/>
      <c r="J860" s="21"/>
      <c r="K860" s="10"/>
      <c r="L860" s="10"/>
      <c r="M860" s="10"/>
    </row>
    <row r="861" spans="5:13" x14ac:dyDescent="0.2">
      <c r="E861" s="19"/>
      <c r="F861" s="19"/>
      <c r="G861" s="20"/>
      <c r="H861" s="20"/>
      <c r="I861" s="21"/>
      <c r="J861" s="21"/>
      <c r="K861" s="10"/>
      <c r="L861" s="10"/>
      <c r="M861" s="10"/>
    </row>
    <row r="862" spans="5:13" x14ac:dyDescent="0.2">
      <c r="E862" s="19"/>
      <c r="F862" s="19"/>
      <c r="G862" s="20"/>
      <c r="H862" s="20"/>
      <c r="I862" s="21"/>
      <c r="J862" s="21"/>
      <c r="K862" s="10"/>
      <c r="L862" s="10"/>
      <c r="M862" s="10"/>
    </row>
    <row r="863" spans="5:13" x14ac:dyDescent="0.2">
      <c r="E863" s="19"/>
      <c r="F863" s="19"/>
      <c r="G863" s="20"/>
      <c r="H863" s="20"/>
      <c r="I863" s="21"/>
      <c r="J863" s="21"/>
      <c r="K863" s="10"/>
      <c r="L863" s="10"/>
      <c r="M863" s="10"/>
    </row>
    <row r="864" spans="5:13" x14ac:dyDescent="0.2">
      <c r="E864" s="19"/>
      <c r="F864" s="19"/>
      <c r="G864" s="20"/>
      <c r="H864" s="20"/>
      <c r="I864" s="21"/>
      <c r="J864" s="21"/>
      <c r="K864" s="10"/>
      <c r="L864" s="10"/>
      <c r="M864" s="10"/>
    </row>
    <row r="865" spans="5:13" x14ac:dyDescent="0.2">
      <c r="E865" s="19"/>
      <c r="F865" s="19"/>
      <c r="G865" s="20"/>
      <c r="H865" s="20"/>
      <c r="I865" s="21"/>
      <c r="J865" s="21"/>
      <c r="K865" s="10"/>
      <c r="L865" s="10"/>
      <c r="M865" s="10"/>
    </row>
    <row r="866" spans="5:13" x14ac:dyDescent="0.2">
      <c r="E866" s="19"/>
      <c r="F866" s="19"/>
      <c r="G866" s="20"/>
      <c r="H866" s="20"/>
      <c r="I866" s="21"/>
      <c r="J866" s="21"/>
      <c r="K866" s="10"/>
      <c r="L866" s="10"/>
      <c r="M866" s="10"/>
    </row>
    <row r="867" spans="5:13" x14ac:dyDescent="0.2">
      <c r="E867" s="19"/>
      <c r="F867" s="19"/>
      <c r="G867" s="20"/>
      <c r="H867" s="20"/>
      <c r="I867" s="21"/>
      <c r="J867" s="21"/>
      <c r="K867" s="10"/>
      <c r="L867" s="10"/>
      <c r="M867" s="10"/>
    </row>
    <row r="868" spans="5:13" x14ac:dyDescent="0.2">
      <c r="E868" s="19"/>
      <c r="F868" s="19"/>
      <c r="G868" s="20"/>
      <c r="H868" s="20"/>
      <c r="I868" s="21"/>
      <c r="J868" s="21"/>
      <c r="K868" s="10"/>
      <c r="L868" s="10"/>
      <c r="M868" s="10"/>
    </row>
    <row r="869" spans="5:13" x14ac:dyDescent="0.2">
      <c r="E869" s="19"/>
      <c r="F869" s="19"/>
      <c r="G869" s="20"/>
      <c r="H869" s="20"/>
      <c r="I869" s="21"/>
      <c r="J869" s="21"/>
      <c r="K869" s="10"/>
      <c r="L869" s="10"/>
      <c r="M869" s="10"/>
    </row>
    <row r="870" spans="5:13" x14ac:dyDescent="0.2">
      <c r="E870" s="19"/>
      <c r="F870" s="19"/>
      <c r="G870" s="20"/>
      <c r="H870" s="20"/>
      <c r="I870" s="21"/>
      <c r="J870" s="21"/>
      <c r="K870" s="10"/>
      <c r="L870" s="10"/>
      <c r="M870" s="10"/>
    </row>
    <row r="871" spans="5:13" x14ac:dyDescent="0.2">
      <c r="E871" s="19"/>
      <c r="F871" s="19"/>
      <c r="G871" s="20"/>
      <c r="H871" s="20"/>
      <c r="I871" s="21"/>
      <c r="J871" s="21"/>
      <c r="K871" s="10"/>
      <c r="L871" s="10"/>
      <c r="M871" s="10"/>
    </row>
    <row r="872" spans="5:13" x14ac:dyDescent="0.2">
      <c r="E872" s="19"/>
      <c r="F872" s="19"/>
      <c r="G872" s="20"/>
      <c r="H872" s="20"/>
      <c r="I872" s="21"/>
      <c r="J872" s="21"/>
      <c r="K872" s="10"/>
      <c r="L872" s="10"/>
      <c r="M872" s="10"/>
    </row>
    <row r="873" spans="5:13" x14ac:dyDescent="0.2">
      <c r="E873" s="19"/>
      <c r="F873" s="19"/>
      <c r="G873" s="20"/>
      <c r="H873" s="20"/>
      <c r="I873" s="21"/>
      <c r="J873" s="21"/>
      <c r="K873" s="10"/>
      <c r="L873" s="10"/>
      <c r="M873" s="10"/>
    </row>
    <row r="874" spans="5:13" x14ac:dyDescent="0.2">
      <c r="E874" s="19"/>
      <c r="F874" s="19"/>
      <c r="G874" s="20"/>
      <c r="H874" s="20"/>
      <c r="I874" s="21"/>
      <c r="J874" s="21"/>
      <c r="K874" s="10"/>
      <c r="L874" s="10"/>
      <c r="M874" s="10"/>
    </row>
    <row r="875" spans="5:13" x14ac:dyDescent="0.2">
      <c r="E875" s="19"/>
      <c r="F875" s="19"/>
      <c r="G875" s="20"/>
      <c r="H875" s="20"/>
      <c r="I875" s="21"/>
      <c r="J875" s="21"/>
      <c r="K875" s="10"/>
      <c r="L875" s="10"/>
      <c r="M875" s="10"/>
    </row>
    <row r="876" spans="5:13" x14ac:dyDescent="0.2">
      <c r="E876" s="19"/>
      <c r="F876" s="19"/>
      <c r="G876" s="20"/>
      <c r="H876" s="20"/>
      <c r="I876" s="21"/>
      <c r="J876" s="21"/>
      <c r="K876" s="10"/>
      <c r="L876" s="10"/>
      <c r="M876" s="10"/>
    </row>
    <row r="877" spans="5:13" x14ac:dyDescent="0.2">
      <c r="E877" s="19"/>
      <c r="F877" s="19"/>
      <c r="G877" s="20"/>
      <c r="H877" s="20"/>
      <c r="I877" s="21"/>
      <c r="J877" s="21"/>
      <c r="K877" s="10"/>
      <c r="L877" s="10"/>
      <c r="M877" s="10"/>
    </row>
    <row r="878" spans="5:13" x14ac:dyDescent="0.2">
      <c r="E878" s="19"/>
      <c r="F878" s="19"/>
      <c r="G878" s="20"/>
      <c r="H878" s="20"/>
      <c r="I878" s="21"/>
      <c r="J878" s="21"/>
      <c r="K878" s="10"/>
      <c r="L878" s="10"/>
      <c r="M878" s="10"/>
    </row>
    <row r="879" spans="5:13" x14ac:dyDescent="0.2">
      <c r="E879" s="19"/>
      <c r="F879" s="19"/>
      <c r="G879" s="20"/>
      <c r="H879" s="20"/>
      <c r="I879" s="21"/>
      <c r="J879" s="21"/>
      <c r="K879" s="10"/>
      <c r="L879" s="10"/>
      <c r="M879" s="10"/>
    </row>
    <row r="880" spans="5:13" x14ac:dyDescent="0.2">
      <c r="E880" s="19"/>
      <c r="F880" s="19"/>
      <c r="G880" s="20"/>
      <c r="H880" s="20"/>
      <c r="I880" s="21"/>
      <c r="J880" s="21"/>
      <c r="K880" s="10"/>
      <c r="L880" s="10"/>
      <c r="M880" s="10"/>
    </row>
    <row r="881" spans="5:13" x14ac:dyDescent="0.2">
      <c r="E881" s="19"/>
      <c r="F881" s="19"/>
      <c r="G881" s="20"/>
      <c r="H881" s="20"/>
      <c r="I881" s="21"/>
      <c r="J881" s="21"/>
      <c r="K881" s="10"/>
      <c r="L881" s="10"/>
      <c r="M881" s="10"/>
    </row>
    <row r="882" spans="5:13" x14ac:dyDescent="0.2">
      <c r="E882" s="19"/>
      <c r="F882" s="19"/>
      <c r="G882" s="20"/>
      <c r="H882" s="20"/>
      <c r="I882" s="21"/>
      <c r="J882" s="21"/>
      <c r="K882" s="10"/>
      <c r="L882" s="10"/>
      <c r="M882" s="10"/>
    </row>
    <row r="883" spans="5:13" x14ac:dyDescent="0.2">
      <c r="E883" s="19"/>
      <c r="F883" s="19"/>
      <c r="G883" s="20"/>
      <c r="H883" s="20"/>
      <c r="I883" s="21"/>
      <c r="J883" s="21"/>
      <c r="K883" s="10"/>
      <c r="L883" s="10"/>
      <c r="M883" s="10"/>
    </row>
    <row r="884" spans="5:13" x14ac:dyDescent="0.2">
      <c r="E884" s="19"/>
      <c r="F884" s="19"/>
      <c r="G884" s="20"/>
      <c r="H884" s="20"/>
      <c r="I884" s="21"/>
      <c r="J884" s="21"/>
      <c r="K884" s="10"/>
      <c r="L884" s="10"/>
      <c r="M884" s="10"/>
    </row>
    <row r="885" spans="5:13" x14ac:dyDescent="0.2">
      <c r="E885" s="19"/>
      <c r="F885" s="19"/>
      <c r="G885" s="20"/>
      <c r="H885" s="20"/>
      <c r="I885" s="21"/>
      <c r="J885" s="21"/>
      <c r="K885" s="10"/>
      <c r="L885" s="10"/>
      <c r="M885" s="10"/>
    </row>
    <row r="886" spans="5:13" x14ac:dyDescent="0.2">
      <c r="E886" s="19"/>
      <c r="F886" s="19"/>
      <c r="G886" s="20"/>
      <c r="H886" s="20"/>
      <c r="I886" s="21"/>
      <c r="J886" s="21"/>
      <c r="K886" s="10"/>
      <c r="L886" s="10"/>
      <c r="M886" s="10"/>
    </row>
    <row r="887" spans="5:13" x14ac:dyDescent="0.2">
      <c r="E887" s="19"/>
      <c r="F887" s="19"/>
      <c r="G887" s="20"/>
      <c r="H887" s="20"/>
      <c r="I887" s="21"/>
      <c r="J887" s="21"/>
      <c r="K887" s="10"/>
      <c r="L887" s="10"/>
      <c r="M887" s="10"/>
    </row>
    <row r="888" spans="5:13" x14ac:dyDescent="0.2">
      <c r="E888" s="19"/>
      <c r="F888" s="19"/>
      <c r="G888" s="20"/>
      <c r="H888" s="20"/>
      <c r="I888" s="21"/>
      <c r="J888" s="21"/>
      <c r="K888" s="10"/>
      <c r="L888" s="10"/>
      <c r="M888" s="10"/>
    </row>
    <row r="889" spans="5:13" x14ac:dyDescent="0.2">
      <c r="E889" s="19"/>
      <c r="F889" s="19"/>
      <c r="G889" s="20"/>
      <c r="H889" s="20"/>
      <c r="I889" s="21"/>
      <c r="J889" s="21"/>
      <c r="K889" s="10"/>
      <c r="L889" s="10"/>
      <c r="M889" s="10"/>
    </row>
    <row r="890" spans="5:13" x14ac:dyDescent="0.2">
      <c r="E890" s="19"/>
      <c r="F890" s="19"/>
      <c r="G890" s="20"/>
      <c r="H890" s="20"/>
      <c r="I890" s="21"/>
      <c r="J890" s="21"/>
      <c r="K890" s="10"/>
      <c r="L890" s="10"/>
      <c r="M890" s="10"/>
    </row>
    <row r="891" spans="5:13" x14ac:dyDescent="0.2">
      <c r="E891" s="19"/>
      <c r="F891" s="19"/>
      <c r="G891" s="20"/>
      <c r="H891" s="20"/>
      <c r="I891" s="21"/>
      <c r="J891" s="21"/>
      <c r="K891" s="10"/>
      <c r="L891" s="10"/>
      <c r="M891" s="10"/>
    </row>
    <row r="892" spans="5:13" x14ac:dyDescent="0.2">
      <c r="E892" s="19"/>
      <c r="F892" s="19"/>
      <c r="G892" s="20"/>
      <c r="H892" s="20"/>
      <c r="I892" s="21"/>
      <c r="J892" s="21"/>
      <c r="K892" s="10"/>
      <c r="L892" s="10"/>
      <c r="M892" s="10"/>
    </row>
    <row r="893" spans="5:13" x14ac:dyDescent="0.2">
      <c r="E893" s="19"/>
      <c r="F893" s="19"/>
      <c r="G893" s="20"/>
      <c r="H893" s="20"/>
      <c r="I893" s="21"/>
      <c r="J893" s="21"/>
      <c r="K893" s="10"/>
      <c r="L893" s="10"/>
      <c r="M893" s="10"/>
    </row>
    <row r="894" spans="5:13" x14ac:dyDescent="0.2">
      <c r="E894" s="19"/>
      <c r="F894" s="19"/>
      <c r="G894" s="20"/>
      <c r="H894" s="20"/>
      <c r="I894" s="21"/>
      <c r="J894" s="21"/>
      <c r="K894" s="10"/>
      <c r="L894" s="10"/>
      <c r="M894" s="10"/>
    </row>
    <row r="895" spans="5:13" x14ac:dyDescent="0.2">
      <c r="E895" s="19"/>
      <c r="F895" s="19"/>
      <c r="G895" s="20"/>
      <c r="H895" s="20"/>
      <c r="I895" s="21"/>
      <c r="J895" s="21"/>
      <c r="K895" s="10"/>
      <c r="L895" s="10"/>
      <c r="M895" s="10"/>
    </row>
    <row r="896" spans="5:13" x14ac:dyDescent="0.2">
      <c r="E896" s="19"/>
      <c r="F896" s="19"/>
      <c r="G896" s="20"/>
      <c r="H896" s="20"/>
      <c r="I896" s="21"/>
      <c r="J896" s="21"/>
      <c r="K896" s="10"/>
      <c r="L896" s="10"/>
      <c r="M896" s="10"/>
    </row>
    <row r="897" spans="5:13" x14ac:dyDescent="0.2">
      <c r="E897" s="19"/>
      <c r="F897" s="19"/>
      <c r="G897" s="20"/>
      <c r="H897" s="20"/>
      <c r="I897" s="21"/>
      <c r="J897" s="21"/>
      <c r="K897" s="10"/>
      <c r="L897" s="10"/>
      <c r="M897" s="10"/>
    </row>
    <row r="898" spans="5:13" x14ac:dyDescent="0.2">
      <c r="E898" s="19"/>
      <c r="F898" s="19"/>
      <c r="G898" s="20"/>
      <c r="H898" s="20"/>
      <c r="I898" s="21"/>
      <c r="J898" s="21"/>
      <c r="K898" s="10"/>
      <c r="L898" s="10"/>
      <c r="M898" s="10"/>
    </row>
    <row r="899" spans="5:13" x14ac:dyDescent="0.2">
      <c r="E899" s="19"/>
      <c r="F899" s="19"/>
      <c r="G899" s="20"/>
      <c r="H899" s="20"/>
      <c r="I899" s="21"/>
      <c r="J899" s="21"/>
      <c r="K899" s="10"/>
      <c r="L899" s="10"/>
      <c r="M899" s="10"/>
    </row>
    <row r="900" spans="5:13" x14ac:dyDescent="0.2">
      <c r="E900" s="19"/>
      <c r="F900" s="19"/>
      <c r="G900" s="20"/>
      <c r="H900" s="20"/>
      <c r="I900" s="21"/>
      <c r="J900" s="21"/>
      <c r="K900" s="10"/>
      <c r="L900" s="10"/>
      <c r="M900" s="10"/>
    </row>
    <row r="901" spans="5:13" x14ac:dyDescent="0.2">
      <c r="E901" s="19"/>
      <c r="F901" s="19"/>
      <c r="G901" s="20"/>
      <c r="H901" s="20"/>
      <c r="I901" s="21"/>
      <c r="J901" s="21"/>
      <c r="K901" s="10"/>
      <c r="L901" s="10"/>
      <c r="M901" s="10"/>
    </row>
    <row r="902" spans="5:13" x14ac:dyDescent="0.2">
      <c r="E902" s="19"/>
      <c r="F902" s="19"/>
      <c r="G902" s="20"/>
      <c r="H902" s="20"/>
      <c r="I902" s="21"/>
      <c r="J902" s="21"/>
      <c r="K902" s="10"/>
      <c r="L902" s="10"/>
      <c r="M902" s="10"/>
    </row>
    <row r="903" spans="5:13" x14ac:dyDescent="0.2">
      <c r="E903" s="19"/>
      <c r="F903" s="19"/>
      <c r="G903" s="20"/>
      <c r="H903" s="20"/>
      <c r="I903" s="21"/>
      <c r="J903" s="21"/>
      <c r="K903" s="10"/>
      <c r="L903" s="10"/>
      <c r="M903" s="10"/>
    </row>
    <row r="904" spans="5:13" x14ac:dyDescent="0.2">
      <c r="E904" s="19"/>
      <c r="F904" s="19"/>
      <c r="G904" s="20"/>
      <c r="H904" s="20"/>
      <c r="I904" s="21"/>
      <c r="J904" s="21"/>
      <c r="K904" s="10"/>
      <c r="L904" s="10"/>
      <c r="M904" s="10"/>
    </row>
    <row r="905" spans="5:13" x14ac:dyDescent="0.2">
      <c r="E905" s="19"/>
      <c r="F905" s="19"/>
      <c r="G905" s="20"/>
      <c r="H905" s="20"/>
      <c r="I905" s="21"/>
      <c r="J905" s="21"/>
      <c r="K905" s="10"/>
      <c r="L905" s="10"/>
      <c r="M905" s="10"/>
    </row>
    <row r="906" spans="5:13" x14ac:dyDescent="0.2">
      <c r="E906" s="19"/>
      <c r="F906" s="19"/>
      <c r="G906" s="20"/>
      <c r="H906" s="20"/>
      <c r="I906" s="21"/>
      <c r="J906" s="21"/>
      <c r="K906" s="10"/>
      <c r="L906" s="10"/>
      <c r="M906" s="10"/>
    </row>
    <row r="907" spans="5:13" x14ac:dyDescent="0.2">
      <c r="E907" s="19"/>
      <c r="F907" s="19"/>
      <c r="G907" s="20"/>
      <c r="H907" s="20"/>
      <c r="I907" s="21"/>
      <c r="J907" s="21"/>
      <c r="K907" s="10"/>
      <c r="L907" s="10"/>
      <c r="M907" s="10"/>
    </row>
    <row r="908" spans="5:13" x14ac:dyDescent="0.2">
      <c r="E908" s="19"/>
      <c r="F908" s="19"/>
      <c r="G908" s="20"/>
      <c r="H908" s="20"/>
      <c r="I908" s="21"/>
      <c r="J908" s="21"/>
      <c r="K908" s="10"/>
      <c r="L908" s="10"/>
      <c r="M908" s="10"/>
    </row>
    <row r="909" spans="5:13" x14ac:dyDescent="0.2">
      <c r="E909" s="19"/>
      <c r="F909" s="19"/>
      <c r="G909" s="20"/>
      <c r="H909" s="20"/>
      <c r="I909" s="21"/>
      <c r="J909" s="21"/>
      <c r="K909" s="10"/>
      <c r="L909" s="10"/>
      <c r="M909" s="10"/>
    </row>
    <row r="910" spans="5:13" x14ac:dyDescent="0.2">
      <c r="E910" s="19"/>
      <c r="F910" s="19"/>
      <c r="G910" s="20"/>
      <c r="H910" s="20"/>
      <c r="I910" s="21"/>
      <c r="J910" s="21"/>
      <c r="K910" s="10"/>
      <c r="L910" s="10"/>
      <c r="M910" s="10"/>
    </row>
    <row r="911" spans="5:13" x14ac:dyDescent="0.2">
      <c r="E911" s="19"/>
      <c r="F911" s="19"/>
      <c r="G911" s="20"/>
      <c r="H911" s="20"/>
      <c r="I911" s="21"/>
      <c r="J911" s="21"/>
      <c r="K911" s="10"/>
      <c r="L911" s="10"/>
      <c r="M911" s="10"/>
    </row>
    <row r="912" spans="5:13" x14ac:dyDescent="0.2">
      <c r="E912" s="19"/>
      <c r="F912" s="19"/>
      <c r="G912" s="20"/>
      <c r="H912" s="20"/>
      <c r="I912" s="21"/>
      <c r="J912" s="21"/>
      <c r="K912" s="10"/>
      <c r="L912" s="10"/>
      <c r="M912" s="10"/>
    </row>
    <row r="913" spans="5:13" x14ac:dyDescent="0.2">
      <c r="E913" s="19"/>
      <c r="F913" s="19"/>
      <c r="G913" s="20"/>
      <c r="H913" s="20"/>
      <c r="I913" s="21"/>
      <c r="J913" s="21"/>
      <c r="K913" s="10"/>
      <c r="L913" s="10"/>
      <c r="M913" s="10"/>
    </row>
    <row r="914" spans="5:13" x14ac:dyDescent="0.2">
      <c r="E914" s="19"/>
      <c r="F914" s="19"/>
      <c r="G914" s="20"/>
      <c r="H914" s="20"/>
      <c r="I914" s="21"/>
      <c r="J914" s="21"/>
      <c r="K914" s="10"/>
      <c r="L914" s="10"/>
      <c r="M914" s="10"/>
    </row>
    <row r="915" spans="5:13" x14ac:dyDescent="0.2">
      <c r="E915" s="19"/>
      <c r="F915" s="19"/>
      <c r="G915" s="20"/>
      <c r="H915" s="20"/>
      <c r="I915" s="21"/>
      <c r="J915" s="21"/>
      <c r="K915" s="10"/>
      <c r="L915" s="10"/>
      <c r="M915" s="10"/>
    </row>
    <row r="916" spans="5:13" x14ac:dyDescent="0.2">
      <c r="E916" s="19"/>
      <c r="F916" s="19"/>
      <c r="G916" s="20"/>
      <c r="H916" s="20"/>
      <c r="I916" s="21"/>
      <c r="J916" s="21"/>
      <c r="K916" s="10"/>
      <c r="L916" s="10"/>
      <c r="M916" s="10"/>
    </row>
    <row r="917" spans="5:13" x14ac:dyDescent="0.2">
      <c r="E917" s="19"/>
      <c r="F917" s="19"/>
      <c r="G917" s="20"/>
      <c r="H917" s="20"/>
      <c r="I917" s="21"/>
      <c r="J917" s="21"/>
      <c r="K917" s="10"/>
      <c r="L917" s="10"/>
      <c r="M917" s="10"/>
    </row>
    <row r="918" spans="5:13" x14ac:dyDescent="0.2">
      <c r="E918" s="19"/>
      <c r="F918" s="19"/>
      <c r="G918" s="20"/>
      <c r="H918" s="20"/>
      <c r="I918" s="21"/>
      <c r="J918" s="21"/>
      <c r="K918" s="10"/>
      <c r="L918" s="10"/>
      <c r="M918" s="10"/>
    </row>
    <row r="919" spans="5:13" x14ac:dyDescent="0.2">
      <c r="E919" s="19"/>
      <c r="F919" s="19"/>
      <c r="G919" s="20"/>
      <c r="H919" s="20"/>
      <c r="I919" s="21"/>
      <c r="J919" s="21"/>
      <c r="K919" s="10"/>
      <c r="L919" s="10"/>
      <c r="M919" s="10"/>
    </row>
    <row r="920" spans="5:13" x14ac:dyDescent="0.2">
      <c r="E920" s="19"/>
      <c r="F920" s="19"/>
      <c r="G920" s="20"/>
      <c r="H920" s="20"/>
      <c r="I920" s="21"/>
      <c r="J920" s="21"/>
      <c r="K920" s="10"/>
      <c r="L920" s="10"/>
      <c r="M920" s="10"/>
    </row>
    <row r="921" spans="5:13" x14ac:dyDescent="0.2">
      <c r="E921" s="19"/>
      <c r="F921" s="19"/>
      <c r="G921" s="20"/>
      <c r="H921" s="20"/>
      <c r="I921" s="21"/>
      <c r="J921" s="21"/>
      <c r="K921" s="10"/>
      <c r="L921" s="10"/>
      <c r="M921" s="10"/>
    </row>
    <row r="922" spans="5:13" x14ac:dyDescent="0.2">
      <c r="E922" s="19"/>
      <c r="F922" s="19"/>
      <c r="G922" s="20"/>
      <c r="H922" s="20"/>
      <c r="I922" s="21"/>
      <c r="J922" s="21"/>
      <c r="K922" s="10"/>
      <c r="L922" s="10"/>
      <c r="M922" s="10"/>
    </row>
    <row r="923" spans="5:13" x14ac:dyDescent="0.2">
      <c r="E923" s="19"/>
      <c r="F923" s="19"/>
      <c r="G923" s="20"/>
      <c r="H923" s="20"/>
      <c r="I923" s="21"/>
      <c r="J923" s="21"/>
      <c r="K923" s="10"/>
      <c r="L923" s="10"/>
      <c r="M923" s="10"/>
    </row>
    <row r="924" spans="5:13" x14ac:dyDescent="0.2">
      <c r="H924" s="17"/>
    </row>
    <row r="925" spans="5:13" x14ac:dyDescent="0.2">
      <c r="H925" s="17"/>
    </row>
    <row r="926" spans="5:13" x14ac:dyDescent="0.2">
      <c r="H926" s="17"/>
    </row>
    <row r="927" spans="5:13" x14ac:dyDescent="0.2">
      <c r="H927" s="17"/>
    </row>
    <row r="928" spans="5:13" x14ac:dyDescent="0.2">
      <c r="H928" s="17"/>
    </row>
    <row r="929" spans="8:8" x14ac:dyDescent="0.2">
      <c r="H929" s="17"/>
    </row>
    <row r="930" spans="8:8" x14ac:dyDescent="0.2">
      <c r="H930" s="17"/>
    </row>
    <row r="931" spans="8:8" x14ac:dyDescent="0.2">
      <c r="H931" s="17"/>
    </row>
    <row r="932" spans="8:8" x14ac:dyDescent="0.2">
      <c r="H932" s="17"/>
    </row>
    <row r="933" spans="8:8" x14ac:dyDescent="0.2">
      <c r="H933" s="17"/>
    </row>
    <row r="934" spans="8:8" x14ac:dyDescent="0.2">
      <c r="H934" s="17"/>
    </row>
    <row r="935" spans="8:8" x14ac:dyDescent="0.2">
      <c r="H935" s="17"/>
    </row>
    <row r="936" spans="8:8" x14ac:dyDescent="0.2">
      <c r="H936" s="17"/>
    </row>
    <row r="937" spans="8:8" x14ac:dyDescent="0.2">
      <c r="H937" s="17"/>
    </row>
    <row r="938" spans="8:8" x14ac:dyDescent="0.2">
      <c r="H938" s="17"/>
    </row>
    <row r="939" spans="8:8" x14ac:dyDescent="0.2">
      <c r="H939" s="17"/>
    </row>
    <row r="940" spans="8:8" x14ac:dyDescent="0.2">
      <c r="H940" s="17"/>
    </row>
    <row r="941" spans="8:8" x14ac:dyDescent="0.2">
      <c r="H941" s="17"/>
    </row>
    <row r="942" spans="8:8" x14ac:dyDescent="0.2">
      <c r="H942" s="17"/>
    </row>
    <row r="943" spans="8:8" x14ac:dyDescent="0.2">
      <c r="H943" s="17"/>
    </row>
    <row r="944" spans="8:8" x14ac:dyDescent="0.2">
      <c r="H944" s="17"/>
    </row>
    <row r="945" spans="8:8" x14ac:dyDescent="0.2">
      <c r="H945" s="17"/>
    </row>
    <row r="946" spans="8:8" x14ac:dyDescent="0.2">
      <c r="H946" s="17"/>
    </row>
    <row r="947" spans="8:8" x14ac:dyDescent="0.2">
      <c r="H947" s="17"/>
    </row>
    <row r="948" spans="8:8" x14ac:dyDescent="0.2">
      <c r="H948" s="17"/>
    </row>
    <row r="949" spans="8:8" x14ac:dyDescent="0.2">
      <c r="H949" s="17"/>
    </row>
    <row r="950" spans="8:8" x14ac:dyDescent="0.2">
      <c r="H950" s="17"/>
    </row>
    <row r="951" spans="8:8" x14ac:dyDescent="0.2">
      <c r="H951" s="17"/>
    </row>
    <row r="952" spans="8:8" x14ac:dyDescent="0.2">
      <c r="H952" s="17"/>
    </row>
    <row r="953" spans="8:8" x14ac:dyDescent="0.2">
      <c r="H953" s="17"/>
    </row>
    <row r="954" spans="8:8" x14ac:dyDescent="0.2">
      <c r="H954" s="17"/>
    </row>
    <row r="955" spans="8:8" x14ac:dyDescent="0.2">
      <c r="H955" s="17"/>
    </row>
    <row r="956" spans="8:8" x14ac:dyDescent="0.2">
      <c r="H956" s="17"/>
    </row>
    <row r="957" spans="8:8" x14ac:dyDescent="0.2">
      <c r="H957" s="17"/>
    </row>
    <row r="958" spans="8:8" x14ac:dyDescent="0.2">
      <c r="H958" s="17"/>
    </row>
    <row r="959" spans="8:8" x14ac:dyDescent="0.2">
      <c r="H959" s="17"/>
    </row>
    <row r="960" spans="8:8" x14ac:dyDescent="0.2">
      <c r="H960" s="17"/>
    </row>
    <row r="961" spans="8:8" x14ac:dyDescent="0.2">
      <c r="H961" s="17"/>
    </row>
    <row r="962" spans="8:8" x14ac:dyDescent="0.2">
      <c r="H962" s="17"/>
    </row>
    <row r="963" spans="8:8" x14ac:dyDescent="0.2">
      <c r="H963" s="17"/>
    </row>
    <row r="964" spans="8:8" x14ac:dyDescent="0.2">
      <c r="H964" s="17"/>
    </row>
    <row r="965" spans="8:8" x14ac:dyDescent="0.2">
      <c r="H965" s="17"/>
    </row>
    <row r="966" spans="8:8" x14ac:dyDescent="0.2">
      <c r="H966" s="17"/>
    </row>
    <row r="967" spans="8:8" x14ac:dyDescent="0.2">
      <c r="H967" s="17"/>
    </row>
    <row r="968" spans="8:8" x14ac:dyDescent="0.2">
      <c r="H968" s="17"/>
    </row>
    <row r="969" spans="8:8" x14ac:dyDescent="0.2">
      <c r="H969" s="17"/>
    </row>
    <row r="970" spans="8:8" x14ac:dyDescent="0.2">
      <c r="H970" s="17"/>
    </row>
    <row r="971" spans="8:8" x14ac:dyDescent="0.2">
      <c r="H971" s="17"/>
    </row>
    <row r="972" spans="8:8" x14ac:dyDescent="0.2">
      <c r="H972" s="17"/>
    </row>
    <row r="973" spans="8:8" x14ac:dyDescent="0.2">
      <c r="H973" s="17"/>
    </row>
    <row r="974" spans="8:8" x14ac:dyDescent="0.2">
      <c r="H974" s="17"/>
    </row>
    <row r="975" spans="8:8" x14ac:dyDescent="0.2">
      <c r="H975" s="17"/>
    </row>
    <row r="976" spans="8:8" x14ac:dyDescent="0.2">
      <c r="H976" s="17"/>
    </row>
    <row r="977" spans="8:8" x14ac:dyDescent="0.2">
      <c r="H977" s="17"/>
    </row>
    <row r="978" spans="8:8" x14ac:dyDescent="0.2">
      <c r="H978" s="17"/>
    </row>
    <row r="979" spans="8:8" x14ac:dyDescent="0.2">
      <c r="H979" s="17"/>
    </row>
    <row r="980" spans="8:8" x14ac:dyDescent="0.2">
      <c r="H980" s="17"/>
    </row>
    <row r="981" spans="8:8" x14ac:dyDescent="0.2">
      <c r="H981" s="17"/>
    </row>
    <row r="982" spans="8:8" x14ac:dyDescent="0.2">
      <c r="H982" s="17"/>
    </row>
    <row r="983" spans="8:8" x14ac:dyDescent="0.2">
      <c r="H983" s="17"/>
    </row>
    <row r="984" spans="8:8" x14ac:dyDescent="0.2">
      <c r="H984" s="17"/>
    </row>
    <row r="985" spans="8:8" x14ac:dyDescent="0.2">
      <c r="H985" s="17"/>
    </row>
    <row r="986" spans="8:8" x14ac:dyDescent="0.2">
      <c r="H986" s="17"/>
    </row>
    <row r="987" spans="8:8" x14ac:dyDescent="0.2">
      <c r="H987" s="17"/>
    </row>
    <row r="988" spans="8:8" x14ac:dyDescent="0.2">
      <c r="H988" s="17"/>
    </row>
    <row r="989" spans="8:8" x14ac:dyDescent="0.2">
      <c r="H989" s="17"/>
    </row>
    <row r="990" spans="8:8" x14ac:dyDescent="0.2">
      <c r="H990" s="17"/>
    </row>
    <row r="991" spans="8:8" x14ac:dyDescent="0.2">
      <c r="H991" s="17"/>
    </row>
    <row r="992" spans="8:8" x14ac:dyDescent="0.2">
      <c r="H992" s="17"/>
    </row>
    <row r="993" spans="8:8" x14ac:dyDescent="0.2">
      <c r="H993" s="17"/>
    </row>
    <row r="994" spans="8:8" x14ac:dyDescent="0.2">
      <c r="H994" s="17"/>
    </row>
    <row r="995" spans="8:8" x14ac:dyDescent="0.2">
      <c r="H995" s="17"/>
    </row>
    <row r="996" spans="8:8" x14ac:dyDescent="0.2">
      <c r="H996" s="17"/>
    </row>
    <row r="997" spans="8:8" x14ac:dyDescent="0.2">
      <c r="H997" s="17"/>
    </row>
    <row r="998" spans="8:8" x14ac:dyDescent="0.2">
      <c r="H998" s="17"/>
    </row>
    <row r="999" spans="8:8" x14ac:dyDescent="0.2">
      <c r="H999" s="17"/>
    </row>
    <row r="1000" spans="8:8" x14ac:dyDescent="0.2">
      <c r="H1000" s="17"/>
    </row>
    <row r="1001" spans="8:8" x14ac:dyDescent="0.2">
      <c r="H1001" s="17"/>
    </row>
    <row r="1002" spans="8:8" x14ac:dyDescent="0.2">
      <c r="H1002" s="17"/>
    </row>
    <row r="1003" spans="8:8" x14ac:dyDescent="0.2">
      <c r="H1003" s="17"/>
    </row>
    <row r="1004" spans="8:8" x14ac:dyDescent="0.2">
      <c r="H1004" s="17"/>
    </row>
    <row r="1005" spans="8:8" x14ac:dyDescent="0.2">
      <c r="H1005" s="17"/>
    </row>
    <row r="1006" spans="8:8" x14ac:dyDescent="0.2">
      <c r="H1006" s="17"/>
    </row>
    <row r="1007" spans="8:8" x14ac:dyDescent="0.2">
      <c r="H1007" s="17"/>
    </row>
    <row r="1008" spans="8:8" x14ac:dyDescent="0.2">
      <c r="H1008" s="17"/>
    </row>
    <row r="1009" spans="8:8" x14ac:dyDescent="0.2">
      <c r="H1009" s="17"/>
    </row>
    <row r="1010" spans="8:8" x14ac:dyDescent="0.2">
      <c r="H1010" s="17"/>
    </row>
    <row r="1011" spans="8:8" x14ac:dyDescent="0.2">
      <c r="H1011" s="17"/>
    </row>
    <row r="1012" spans="8:8" x14ac:dyDescent="0.2">
      <c r="H1012" s="17"/>
    </row>
    <row r="1013" spans="8:8" x14ac:dyDescent="0.2">
      <c r="H1013" s="17"/>
    </row>
    <row r="1014" spans="8:8" x14ac:dyDescent="0.2">
      <c r="H1014" s="17"/>
    </row>
    <row r="1015" spans="8:8" x14ac:dyDescent="0.2">
      <c r="H1015" s="17"/>
    </row>
    <row r="1016" spans="8:8" x14ac:dyDescent="0.2">
      <c r="H1016" s="17"/>
    </row>
    <row r="1017" spans="8:8" x14ac:dyDescent="0.2">
      <c r="H1017" s="17"/>
    </row>
    <row r="1018" spans="8:8" x14ac:dyDescent="0.2">
      <c r="H1018" s="17"/>
    </row>
    <row r="1019" spans="8:8" x14ac:dyDescent="0.2">
      <c r="H1019" s="17"/>
    </row>
    <row r="1020" spans="8:8" x14ac:dyDescent="0.2">
      <c r="H1020" s="17"/>
    </row>
    <row r="1021" spans="8:8" x14ac:dyDescent="0.2">
      <c r="H1021" s="17"/>
    </row>
    <row r="1022" spans="8:8" x14ac:dyDescent="0.2">
      <c r="H1022" s="17"/>
    </row>
    <row r="1023" spans="8:8" x14ac:dyDescent="0.2">
      <c r="H1023" s="17"/>
    </row>
    <row r="1024" spans="8:8" x14ac:dyDescent="0.2">
      <c r="H1024" s="17"/>
    </row>
    <row r="1025" spans="8:8" x14ac:dyDescent="0.2">
      <c r="H1025" s="17"/>
    </row>
    <row r="1026" spans="8:8" x14ac:dyDescent="0.2">
      <c r="H1026" s="17"/>
    </row>
    <row r="1027" spans="8:8" x14ac:dyDescent="0.2">
      <c r="H1027" s="17"/>
    </row>
    <row r="1028" spans="8:8" x14ac:dyDescent="0.2">
      <c r="H1028" s="17"/>
    </row>
    <row r="1029" spans="8:8" x14ac:dyDescent="0.2">
      <c r="H1029" s="17"/>
    </row>
    <row r="1030" spans="8:8" x14ac:dyDescent="0.2">
      <c r="H1030" s="17"/>
    </row>
    <row r="1031" spans="8:8" x14ac:dyDescent="0.2">
      <c r="H1031" s="17"/>
    </row>
    <row r="1032" spans="8:8" x14ac:dyDescent="0.2">
      <c r="H1032" s="17"/>
    </row>
    <row r="1033" spans="8:8" x14ac:dyDescent="0.2">
      <c r="H1033" s="17"/>
    </row>
    <row r="1034" spans="8:8" x14ac:dyDescent="0.2">
      <c r="H1034" s="17"/>
    </row>
    <row r="1035" spans="8:8" x14ac:dyDescent="0.2">
      <c r="H1035" s="17"/>
    </row>
    <row r="1036" spans="8:8" x14ac:dyDescent="0.2">
      <c r="H1036" s="17"/>
    </row>
    <row r="1037" spans="8:8" x14ac:dyDescent="0.2">
      <c r="H1037" s="17"/>
    </row>
    <row r="1038" spans="8:8" x14ac:dyDescent="0.2">
      <c r="H1038" s="17"/>
    </row>
    <row r="1039" spans="8:8" x14ac:dyDescent="0.2">
      <c r="H1039" s="17"/>
    </row>
    <row r="1040" spans="8:8" x14ac:dyDescent="0.2">
      <c r="H1040" s="17"/>
    </row>
    <row r="1041" spans="8:8" x14ac:dyDescent="0.2">
      <c r="H1041" s="17"/>
    </row>
    <row r="1042" spans="8:8" x14ac:dyDescent="0.2">
      <c r="H1042" s="17"/>
    </row>
    <row r="1043" spans="8:8" x14ac:dyDescent="0.2">
      <c r="H1043" s="17"/>
    </row>
    <row r="1044" spans="8:8" x14ac:dyDescent="0.2">
      <c r="H1044" s="17"/>
    </row>
    <row r="1045" spans="8:8" x14ac:dyDescent="0.2">
      <c r="H1045" s="17"/>
    </row>
    <row r="1046" spans="8:8" x14ac:dyDescent="0.2">
      <c r="H1046" s="17"/>
    </row>
    <row r="1047" spans="8:8" x14ac:dyDescent="0.2">
      <c r="H1047" s="17"/>
    </row>
    <row r="1048" spans="8:8" x14ac:dyDescent="0.2">
      <c r="H1048" s="17"/>
    </row>
    <row r="1049" spans="8:8" x14ac:dyDescent="0.2">
      <c r="H1049" s="17"/>
    </row>
    <row r="1050" spans="8:8" x14ac:dyDescent="0.2">
      <c r="H1050" s="17"/>
    </row>
    <row r="1051" spans="8:8" x14ac:dyDescent="0.2">
      <c r="H1051" s="17"/>
    </row>
    <row r="1052" spans="8:8" x14ac:dyDescent="0.2">
      <c r="H1052" s="17"/>
    </row>
    <row r="1053" spans="8:8" x14ac:dyDescent="0.2">
      <c r="H1053" s="17"/>
    </row>
    <row r="1054" spans="8:8" x14ac:dyDescent="0.2">
      <c r="H1054" s="17"/>
    </row>
    <row r="1055" spans="8:8" x14ac:dyDescent="0.2">
      <c r="H1055" s="17"/>
    </row>
    <row r="1056" spans="8:8" x14ac:dyDescent="0.2">
      <c r="H1056" s="17"/>
    </row>
    <row r="1057" spans="8:8" x14ac:dyDescent="0.2">
      <c r="H1057" s="17"/>
    </row>
    <row r="1058" spans="8:8" x14ac:dyDescent="0.2">
      <c r="H1058" s="17"/>
    </row>
    <row r="1059" spans="8:8" x14ac:dyDescent="0.2">
      <c r="H1059" s="17"/>
    </row>
    <row r="1060" spans="8:8" x14ac:dyDescent="0.2">
      <c r="H1060" s="17"/>
    </row>
    <row r="1061" spans="8:8" x14ac:dyDescent="0.2">
      <c r="H1061" s="17"/>
    </row>
    <row r="1062" spans="8:8" x14ac:dyDescent="0.2">
      <c r="H1062" s="17"/>
    </row>
    <row r="1063" spans="8:8" x14ac:dyDescent="0.2">
      <c r="H1063" s="17"/>
    </row>
    <row r="1064" spans="8:8" x14ac:dyDescent="0.2">
      <c r="H1064" s="17"/>
    </row>
    <row r="1065" spans="8:8" x14ac:dyDescent="0.2">
      <c r="H1065" s="17"/>
    </row>
    <row r="1066" spans="8:8" x14ac:dyDescent="0.2">
      <c r="H1066" s="17"/>
    </row>
    <row r="1067" spans="8:8" x14ac:dyDescent="0.2">
      <c r="H1067" s="17"/>
    </row>
    <row r="1068" spans="8:8" x14ac:dyDescent="0.2">
      <c r="H1068" s="17"/>
    </row>
    <row r="1069" spans="8:8" x14ac:dyDescent="0.2">
      <c r="H1069" s="17"/>
    </row>
    <row r="1070" spans="8:8" x14ac:dyDescent="0.2">
      <c r="H1070" s="17"/>
    </row>
    <row r="1071" spans="8:8" x14ac:dyDescent="0.2">
      <c r="H1071" s="17"/>
    </row>
    <row r="1072" spans="8:8" x14ac:dyDescent="0.2">
      <c r="H1072" s="17"/>
    </row>
    <row r="1073" spans="8:8" x14ac:dyDescent="0.2">
      <c r="H1073" s="17"/>
    </row>
    <row r="1074" spans="8:8" x14ac:dyDescent="0.2">
      <c r="H1074" s="17"/>
    </row>
    <row r="1075" spans="8:8" x14ac:dyDescent="0.2">
      <c r="H1075" s="17"/>
    </row>
    <row r="1076" spans="8:8" x14ac:dyDescent="0.2">
      <c r="H1076" s="17"/>
    </row>
    <row r="1077" spans="8:8" x14ac:dyDescent="0.2">
      <c r="H1077" s="17"/>
    </row>
    <row r="1078" spans="8:8" x14ac:dyDescent="0.2">
      <c r="H1078" s="17"/>
    </row>
    <row r="1079" spans="8:8" x14ac:dyDescent="0.2">
      <c r="H1079" s="17"/>
    </row>
    <row r="1080" spans="8:8" x14ac:dyDescent="0.2">
      <c r="H1080" s="17"/>
    </row>
    <row r="1081" spans="8:8" x14ac:dyDescent="0.2">
      <c r="H1081" s="17"/>
    </row>
    <row r="1082" spans="8:8" x14ac:dyDescent="0.2">
      <c r="H1082" s="17"/>
    </row>
    <row r="1083" spans="8:8" x14ac:dyDescent="0.2">
      <c r="H1083" s="17"/>
    </row>
    <row r="1084" spans="8:8" x14ac:dyDescent="0.2">
      <c r="H1084" s="17"/>
    </row>
    <row r="1085" spans="8:8" x14ac:dyDescent="0.2">
      <c r="H1085" s="17"/>
    </row>
    <row r="1086" spans="8:8" x14ac:dyDescent="0.2">
      <c r="H1086" s="17"/>
    </row>
    <row r="1087" spans="8:8" x14ac:dyDescent="0.2">
      <c r="H1087" s="17"/>
    </row>
    <row r="1088" spans="8:8" x14ac:dyDescent="0.2">
      <c r="H1088" s="17"/>
    </row>
    <row r="1089" spans="8:8" x14ac:dyDescent="0.2">
      <c r="H1089" s="17"/>
    </row>
    <row r="1090" spans="8:8" x14ac:dyDescent="0.2">
      <c r="H1090" s="17"/>
    </row>
    <row r="1091" spans="8:8" x14ac:dyDescent="0.2">
      <c r="H1091" s="17"/>
    </row>
    <row r="1092" spans="8:8" x14ac:dyDescent="0.2">
      <c r="H1092" s="17"/>
    </row>
    <row r="1093" spans="8:8" x14ac:dyDescent="0.2">
      <c r="H1093" s="17"/>
    </row>
    <row r="1094" spans="8:8" x14ac:dyDescent="0.2">
      <c r="H1094" s="17"/>
    </row>
    <row r="1095" spans="8:8" x14ac:dyDescent="0.2">
      <c r="H1095" s="17"/>
    </row>
    <row r="1096" spans="8:8" x14ac:dyDescent="0.2">
      <c r="H1096" s="17"/>
    </row>
    <row r="1097" spans="8:8" x14ac:dyDescent="0.2">
      <c r="H1097" s="17"/>
    </row>
    <row r="1098" spans="8:8" x14ac:dyDescent="0.2">
      <c r="H1098" s="17"/>
    </row>
    <row r="1099" spans="8:8" x14ac:dyDescent="0.2">
      <c r="H1099" s="17"/>
    </row>
    <row r="1100" spans="8:8" x14ac:dyDescent="0.2">
      <c r="H1100" s="17"/>
    </row>
    <row r="1101" spans="8:8" x14ac:dyDescent="0.2">
      <c r="H1101" s="17"/>
    </row>
    <row r="1102" spans="8:8" x14ac:dyDescent="0.2">
      <c r="H1102" s="17"/>
    </row>
    <row r="1103" spans="8:8" x14ac:dyDescent="0.2">
      <c r="H1103" s="17"/>
    </row>
    <row r="1104" spans="8:8" x14ac:dyDescent="0.2">
      <c r="H1104" s="17"/>
    </row>
    <row r="1105" spans="8:8" x14ac:dyDescent="0.2">
      <c r="H1105" s="17"/>
    </row>
    <row r="1106" spans="8:8" x14ac:dyDescent="0.2">
      <c r="H1106" s="17"/>
    </row>
    <row r="1107" spans="8:8" x14ac:dyDescent="0.2">
      <c r="H1107" s="17"/>
    </row>
    <row r="1108" spans="8:8" x14ac:dyDescent="0.2">
      <c r="H1108" s="17"/>
    </row>
    <row r="1109" spans="8:8" x14ac:dyDescent="0.2">
      <c r="H1109" s="17"/>
    </row>
    <row r="1110" spans="8:8" x14ac:dyDescent="0.2">
      <c r="H1110" s="17"/>
    </row>
    <row r="1111" spans="8:8" x14ac:dyDescent="0.2">
      <c r="H1111" s="17"/>
    </row>
    <row r="1112" spans="8:8" x14ac:dyDescent="0.2">
      <c r="H1112" s="17"/>
    </row>
    <row r="1113" spans="8:8" x14ac:dyDescent="0.2">
      <c r="H1113" s="17"/>
    </row>
    <row r="1114" spans="8:8" x14ac:dyDescent="0.2">
      <c r="H1114" s="17"/>
    </row>
    <row r="1115" spans="8:8" x14ac:dyDescent="0.2">
      <c r="H1115" s="17"/>
    </row>
    <row r="1116" spans="8:8" x14ac:dyDescent="0.2">
      <c r="H1116" s="17"/>
    </row>
    <row r="1117" spans="8:8" x14ac:dyDescent="0.2">
      <c r="H1117" s="17"/>
    </row>
    <row r="1118" spans="8:8" x14ac:dyDescent="0.2">
      <c r="H1118" s="17"/>
    </row>
    <row r="1119" spans="8:8" x14ac:dyDescent="0.2">
      <c r="H1119" s="17"/>
    </row>
    <row r="1120" spans="8:8" x14ac:dyDescent="0.2">
      <c r="H1120" s="17"/>
    </row>
    <row r="1121" spans="8:8" x14ac:dyDescent="0.2">
      <c r="H1121" s="17"/>
    </row>
    <row r="1122" spans="8:8" x14ac:dyDescent="0.2">
      <c r="H1122" s="17"/>
    </row>
    <row r="1123" spans="8:8" x14ac:dyDescent="0.2">
      <c r="H1123" s="17"/>
    </row>
    <row r="1124" spans="8:8" x14ac:dyDescent="0.2">
      <c r="H1124" s="17"/>
    </row>
    <row r="1125" spans="8:8" x14ac:dyDescent="0.2">
      <c r="H1125" s="17"/>
    </row>
    <row r="1126" spans="8:8" x14ac:dyDescent="0.2">
      <c r="H1126" s="17"/>
    </row>
    <row r="1127" spans="8:8" x14ac:dyDescent="0.2">
      <c r="H1127" s="17"/>
    </row>
    <row r="1128" spans="8:8" x14ac:dyDescent="0.2">
      <c r="H1128" s="17"/>
    </row>
    <row r="1129" spans="8:8" x14ac:dyDescent="0.2">
      <c r="H1129" s="17"/>
    </row>
    <row r="1130" spans="8:8" x14ac:dyDescent="0.2">
      <c r="H1130" s="17"/>
    </row>
    <row r="1131" spans="8:8" x14ac:dyDescent="0.2">
      <c r="H1131" s="17"/>
    </row>
    <row r="1132" spans="8:8" x14ac:dyDescent="0.2">
      <c r="H1132" s="17"/>
    </row>
    <row r="1133" spans="8:8" x14ac:dyDescent="0.2">
      <c r="H1133" s="17"/>
    </row>
    <row r="1134" spans="8:8" x14ac:dyDescent="0.2">
      <c r="H1134" s="17"/>
    </row>
    <row r="1135" spans="8:8" x14ac:dyDescent="0.2">
      <c r="H1135" s="17"/>
    </row>
    <row r="1136" spans="8:8" x14ac:dyDescent="0.2">
      <c r="H1136" s="17"/>
    </row>
    <row r="1137" spans="8:8" x14ac:dyDescent="0.2">
      <c r="H1137" s="17"/>
    </row>
    <row r="1138" spans="8:8" x14ac:dyDescent="0.2">
      <c r="H1138" s="17"/>
    </row>
    <row r="1139" spans="8:8" x14ac:dyDescent="0.2">
      <c r="H1139" s="17"/>
    </row>
    <row r="1140" spans="8:8" x14ac:dyDescent="0.2">
      <c r="H1140" s="17"/>
    </row>
    <row r="1141" spans="8:8" x14ac:dyDescent="0.2">
      <c r="H1141" s="17"/>
    </row>
    <row r="1142" spans="8:8" x14ac:dyDescent="0.2">
      <c r="H1142" s="17"/>
    </row>
    <row r="1143" spans="8:8" x14ac:dyDescent="0.2">
      <c r="H1143" s="17"/>
    </row>
    <row r="1144" spans="8:8" x14ac:dyDescent="0.2">
      <c r="H1144" s="17"/>
    </row>
    <row r="1145" spans="8:8" x14ac:dyDescent="0.2">
      <c r="H1145" s="17"/>
    </row>
    <row r="1146" spans="8:8" x14ac:dyDescent="0.2">
      <c r="H1146" s="17"/>
    </row>
    <row r="1147" spans="8:8" x14ac:dyDescent="0.2">
      <c r="H1147" s="17"/>
    </row>
    <row r="1148" spans="8:8" x14ac:dyDescent="0.2">
      <c r="H1148" s="17"/>
    </row>
    <row r="1149" spans="8:8" x14ac:dyDescent="0.2">
      <c r="H1149" s="17"/>
    </row>
    <row r="1150" spans="8:8" x14ac:dyDescent="0.2">
      <c r="H1150" s="17"/>
    </row>
    <row r="1151" spans="8:8" x14ac:dyDescent="0.2">
      <c r="H1151" s="17"/>
    </row>
    <row r="1152" spans="8:8" x14ac:dyDescent="0.2">
      <c r="H1152" s="17"/>
    </row>
    <row r="1153" spans="8:8" x14ac:dyDescent="0.2">
      <c r="H1153" s="17"/>
    </row>
    <row r="1154" spans="8:8" x14ac:dyDescent="0.2">
      <c r="H1154" s="17"/>
    </row>
    <row r="1155" spans="8:8" x14ac:dyDescent="0.2">
      <c r="H1155" s="17"/>
    </row>
    <row r="1156" spans="8:8" x14ac:dyDescent="0.2">
      <c r="H1156" s="17"/>
    </row>
    <row r="1157" spans="8:8" x14ac:dyDescent="0.2">
      <c r="H1157" s="17"/>
    </row>
    <row r="1158" spans="8:8" x14ac:dyDescent="0.2">
      <c r="H1158" s="17"/>
    </row>
    <row r="1159" spans="8:8" x14ac:dyDescent="0.2">
      <c r="H1159" s="17"/>
    </row>
    <row r="1160" spans="8:8" x14ac:dyDescent="0.2">
      <c r="H1160" s="17"/>
    </row>
    <row r="1161" spans="8:8" x14ac:dyDescent="0.2">
      <c r="H1161" s="17"/>
    </row>
    <row r="1162" spans="8:8" x14ac:dyDescent="0.2">
      <c r="H1162" s="17"/>
    </row>
    <row r="1163" spans="8:8" x14ac:dyDescent="0.2">
      <c r="H1163" s="17"/>
    </row>
    <row r="1164" spans="8:8" x14ac:dyDescent="0.2">
      <c r="H1164" s="17"/>
    </row>
    <row r="1165" spans="8:8" x14ac:dyDescent="0.2">
      <c r="H1165" s="17"/>
    </row>
    <row r="1166" spans="8:8" x14ac:dyDescent="0.2">
      <c r="H1166" s="17"/>
    </row>
    <row r="1167" spans="8:8" x14ac:dyDescent="0.2">
      <c r="H1167" s="17"/>
    </row>
    <row r="1168" spans="8:8" x14ac:dyDescent="0.2">
      <c r="H1168" s="17"/>
    </row>
    <row r="1169" spans="8:8" x14ac:dyDescent="0.2">
      <c r="H1169" s="17"/>
    </row>
    <row r="1170" spans="8:8" x14ac:dyDescent="0.2">
      <c r="H1170" s="17"/>
    </row>
    <row r="1171" spans="8:8" x14ac:dyDescent="0.2">
      <c r="H1171" s="17"/>
    </row>
    <row r="1172" spans="8:8" x14ac:dyDescent="0.2">
      <c r="H1172" s="17"/>
    </row>
    <row r="1173" spans="8:8" x14ac:dyDescent="0.2">
      <c r="H1173" s="17"/>
    </row>
    <row r="1174" spans="8:8" x14ac:dyDescent="0.2">
      <c r="H1174" s="17"/>
    </row>
    <row r="1175" spans="8:8" x14ac:dyDescent="0.2">
      <c r="H1175" s="17"/>
    </row>
    <row r="1176" spans="8:8" x14ac:dyDescent="0.2">
      <c r="H1176" s="17"/>
    </row>
    <row r="1177" spans="8:8" x14ac:dyDescent="0.2">
      <c r="H1177" s="17"/>
    </row>
    <row r="1178" spans="8:8" x14ac:dyDescent="0.2">
      <c r="H1178" s="17"/>
    </row>
    <row r="1179" spans="8:8" x14ac:dyDescent="0.2">
      <c r="H1179" s="17"/>
    </row>
    <row r="1180" spans="8:8" x14ac:dyDescent="0.2">
      <c r="H1180" s="17"/>
    </row>
    <row r="1181" spans="8:8" x14ac:dyDescent="0.2">
      <c r="H1181" s="17"/>
    </row>
    <row r="1182" spans="8:8" x14ac:dyDescent="0.2">
      <c r="H1182" s="17"/>
    </row>
    <row r="1183" spans="8:8" x14ac:dyDescent="0.2">
      <c r="H1183" s="17"/>
    </row>
    <row r="1184" spans="8:8" x14ac:dyDescent="0.2">
      <c r="H1184" s="17"/>
    </row>
    <row r="1185" spans="8:8" x14ac:dyDescent="0.2">
      <c r="H1185" s="17"/>
    </row>
    <row r="1186" spans="8:8" x14ac:dyDescent="0.2">
      <c r="H1186" s="17"/>
    </row>
    <row r="1187" spans="8:8" x14ac:dyDescent="0.2">
      <c r="H1187" s="17"/>
    </row>
    <row r="1188" spans="8:8" x14ac:dyDescent="0.2">
      <c r="H1188" s="17"/>
    </row>
    <row r="1189" spans="8:8" x14ac:dyDescent="0.2">
      <c r="H1189" s="17"/>
    </row>
    <row r="1190" spans="8:8" x14ac:dyDescent="0.2">
      <c r="H1190" s="17"/>
    </row>
    <row r="1191" spans="8:8" x14ac:dyDescent="0.2">
      <c r="H1191" s="17"/>
    </row>
    <row r="1192" spans="8:8" x14ac:dyDescent="0.2">
      <c r="H1192" s="17"/>
    </row>
    <row r="1193" spans="8:8" x14ac:dyDescent="0.2">
      <c r="H1193" s="17"/>
    </row>
    <row r="1194" spans="8:8" x14ac:dyDescent="0.2">
      <c r="H1194" s="17"/>
    </row>
    <row r="1195" spans="8:8" x14ac:dyDescent="0.2">
      <c r="H1195" s="17"/>
    </row>
    <row r="1196" spans="8:8" x14ac:dyDescent="0.2">
      <c r="H1196" s="17"/>
    </row>
    <row r="1197" spans="8:8" x14ac:dyDescent="0.2">
      <c r="H1197" s="17"/>
    </row>
    <row r="1198" spans="8:8" x14ac:dyDescent="0.2">
      <c r="H1198" s="17"/>
    </row>
    <row r="1199" spans="8:8" x14ac:dyDescent="0.2">
      <c r="H1199" s="17"/>
    </row>
    <row r="1200" spans="8:8" x14ac:dyDescent="0.2">
      <c r="H1200" s="17"/>
    </row>
    <row r="1201" spans="8:8" x14ac:dyDescent="0.2">
      <c r="H1201" s="17"/>
    </row>
    <row r="1202" spans="8:8" x14ac:dyDescent="0.2">
      <c r="H1202" s="17"/>
    </row>
    <row r="1203" spans="8:8" x14ac:dyDescent="0.2">
      <c r="H1203" s="17"/>
    </row>
    <row r="1204" spans="8:8" x14ac:dyDescent="0.2">
      <c r="H1204" s="17"/>
    </row>
    <row r="1205" spans="8:8" x14ac:dyDescent="0.2">
      <c r="H1205" s="17"/>
    </row>
    <row r="1206" spans="8:8" x14ac:dyDescent="0.2">
      <c r="H1206" s="17"/>
    </row>
    <row r="1207" spans="8:8" x14ac:dyDescent="0.2">
      <c r="H1207" s="17"/>
    </row>
    <row r="1208" spans="8:8" x14ac:dyDescent="0.2">
      <c r="H1208" s="17"/>
    </row>
    <row r="1209" spans="8:8" x14ac:dyDescent="0.2">
      <c r="H1209" s="17"/>
    </row>
    <row r="1210" spans="8:8" x14ac:dyDescent="0.2">
      <c r="H1210" s="17"/>
    </row>
    <row r="1211" spans="8:8" x14ac:dyDescent="0.2">
      <c r="H1211" s="17"/>
    </row>
    <row r="1212" spans="8:8" x14ac:dyDescent="0.2">
      <c r="H1212" s="17"/>
    </row>
    <row r="1213" spans="8:8" x14ac:dyDescent="0.2">
      <c r="H1213" s="17"/>
    </row>
    <row r="1214" spans="8:8" x14ac:dyDescent="0.2">
      <c r="H1214" s="17"/>
    </row>
    <row r="1215" spans="8:8" x14ac:dyDescent="0.2">
      <c r="H1215" s="17"/>
    </row>
    <row r="1216" spans="8:8" x14ac:dyDescent="0.2">
      <c r="H1216" s="17"/>
    </row>
    <row r="1217" spans="8:8" x14ac:dyDescent="0.2">
      <c r="H1217" s="17"/>
    </row>
    <row r="1218" spans="8:8" x14ac:dyDescent="0.2">
      <c r="H1218" s="17"/>
    </row>
    <row r="1219" spans="8:8" x14ac:dyDescent="0.2">
      <c r="H1219" s="17"/>
    </row>
    <row r="1220" spans="8:8" x14ac:dyDescent="0.2">
      <c r="H1220" s="17"/>
    </row>
    <row r="1221" spans="8:8" x14ac:dyDescent="0.2">
      <c r="H1221" s="17"/>
    </row>
    <row r="1222" spans="8:8" x14ac:dyDescent="0.2">
      <c r="H1222" s="17"/>
    </row>
    <row r="1223" spans="8:8" x14ac:dyDescent="0.2">
      <c r="H1223" s="17"/>
    </row>
    <row r="1224" spans="8:8" x14ac:dyDescent="0.2">
      <c r="H1224" s="17"/>
    </row>
    <row r="1225" spans="8:8" x14ac:dyDescent="0.2">
      <c r="H1225" s="17"/>
    </row>
    <row r="1226" spans="8:8" x14ac:dyDescent="0.2">
      <c r="H1226" s="17"/>
    </row>
    <row r="1227" spans="8:8" x14ac:dyDescent="0.2">
      <c r="H1227" s="17"/>
    </row>
    <row r="1228" spans="8:8" x14ac:dyDescent="0.2">
      <c r="H1228" s="17"/>
    </row>
    <row r="1229" spans="8:8" x14ac:dyDescent="0.2">
      <c r="H1229" s="17"/>
    </row>
    <row r="1230" spans="8:8" x14ac:dyDescent="0.2">
      <c r="H1230" s="17"/>
    </row>
    <row r="1231" spans="8:8" x14ac:dyDescent="0.2">
      <c r="H1231" s="17"/>
    </row>
    <row r="1232" spans="8:8" x14ac:dyDescent="0.2">
      <c r="H1232" s="17"/>
    </row>
    <row r="1233" spans="8:8" x14ac:dyDescent="0.2">
      <c r="H1233" s="17"/>
    </row>
    <row r="1234" spans="8:8" x14ac:dyDescent="0.2">
      <c r="H1234" s="17"/>
    </row>
    <row r="1235" spans="8:8" x14ac:dyDescent="0.2">
      <c r="H1235" s="17"/>
    </row>
    <row r="1236" spans="8:8" x14ac:dyDescent="0.2">
      <c r="H1236" s="17"/>
    </row>
    <row r="1237" spans="8:8" x14ac:dyDescent="0.2">
      <c r="H1237" s="17"/>
    </row>
    <row r="1238" spans="8:8" x14ac:dyDescent="0.2">
      <c r="H1238" s="17"/>
    </row>
    <row r="1239" spans="8:8" x14ac:dyDescent="0.2">
      <c r="H1239" s="17"/>
    </row>
    <row r="1240" spans="8:8" x14ac:dyDescent="0.2">
      <c r="H1240" s="17"/>
    </row>
    <row r="1241" spans="8:8" x14ac:dyDescent="0.2">
      <c r="H1241" s="17"/>
    </row>
    <row r="1242" spans="8:8" x14ac:dyDescent="0.2">
      <c r="H1242" s="17"/>
    </row>
    <row r="1243" spans="8:8" x14ac:dyDescent="0.2">
      <c r="H1243" s="17"/>
    </row>
    <row r="1244" spans="8:8" x14ac:dyDescent="0.2">
      <c r="H1244" s="17"/>
    </row>
    <row r="1245" spans="8:8" x14ac:dyDescent="0.2">
      <c r="H1245" s="17"/>
    </row>
    <row r="1246" spans="8:8" x14ac:dyDescent="0.2">
      <c r="H1246" s="17"/>
    </row>
    <row r="1247" spans="8:8" x14ac:dyDescent="0.2">
      <c r="H1247" s="17"/>
    </row>
    <row r="1248" spans="8:8" x14ac:dyDescent="0.2">
      <c r="H1248" s="17"/>
    </row>
    <row r="1249" spans="8:8" x14ac:dyDescent="0.2">
      <c r="H1249" s="17"/>
    </row>
    <row r="1250" spans="8:8" x14ac:dyDescent="0.2">
      <c r="H1250" s="17"/>
    </row>
    <row r="1251" spans="8:8" x14ac:dyDescent="0.2">
      <c r="H1251" s="17"/>
    </row>
    <row r="1252" spans="8:8" x14ac:dyDescent="0.2">
      <c r="H1252" s="17"/>
    </row>
    <row r="1253" spans="8:8" x14ac:dyDescent="0.2">
      <c r="H1253" s="17"/>
    </row>
    <row r="1254" spans="8:8" x14ac:dyDescent="0.2">
      <c r="H1254" s="17"/>
    </row>
    <row r="1255" spans="8:8" x14ac:dyDescent="0.2">
      <c r="H1255" s="17"/>
    </row>
    <row r="1256" spans="8:8" x14ac:dyDescent="0.2">
      <c r="H1256" s="17"/>
    </row>
    <row r="1257" spans="8:8" x14ac:dyDescent="0.2">
      <c r="H1257" s="17"/>
    </row>
    <row r="1258" spans="8:8" x14ac:dyDescent="0.2">
      <c r="H1258" s="17"/>
    </row>
    <row r="1259" spans="8:8" x14ac:dyDescent="0.2">
      <c r="H1259" s="17"/>
    </row>
    <row r="1260" spans="8:8" x14ac:dyDescent="0.2">
      <c r="H1260" s="17"/>
    </row>
    <row r="1261" spans="8:8" x14ac:dyDescent="0.2">
      <c r="H1261" s="17"/>
    </row>
    <row r="1262" spans="8:8" x14ac:dyDescent="0.2">
      <c r="H1262" s="17"/>
    </row>
    <row r="1263" spans="8:8" x14ac:dyDescent="0.2">
      <c r="H1263" s="17"/>
    </row>
    <row r="1264" spans="8:8" x14ac:dyDescent="0.2">
      <c r="H1264" s="17"/>
    </row>
    <row r="1265" spans="8:8" x14ac:dyDescent="0.2">
      <c r="H1265" s="17"/>
    </row>
    <row r="1266" spans="8:8" x14ac:dyDescent="0.2">
      <c r="H1266" s="17"/>
    </row>
    <row r="1267" spans="8:8" x14ac:dyDescent="0.2">
      <c r="H1267" s="17"/>
    </row>
    <row r="1268" spans="8:8" x14ac:dyDescent="0.2">
      <c r="H1268" s="17"/>
    </row>
    <row r="1269" spans="8:8" x14ac:dyDescent="0.2">
      <c r="H1269" s="17"/>
    </row>
    <row r="1270" spans="8:8" x14ac:dyDescent="0.2">
      <c r="H1270" s="17"/>
    </row>
    <row r="1271" spans="8:8" x14ac:dyDescent="0.2">
      <c r="H1271" s="17"/>
    </row>
    <row r="1272" spans="8:8" x14ac:dyDescent="0.2">
      <c r="H1272" s="17"/>
    </row>
    <row r="1273" spans="8:8" x14ac:dyDescent="0.2">
      <c r="H1273" s="17"/>
    </row>
    <row r="1274" spans="8:8" x14ac:dyDescent="0.2">
      <c r="H1274" s="17"/>
    </row>
    <row r="1275" spans="8:8" x14ac:dyDescent="0.2">
      <c r="H1275" s="17"/>
    </row>
    <row r="1276" spans="8:8" x14ac:dyDescent="0.2">
      <c r="H1276" s="17"/>
    </row>
    <row r="1277" spans="8:8" x14ac:dyDescent="0.2">
      <c r="H1277" s="17"/>
    </row>
    <row r="1278" spans="8:8" x14ac:dyDescent="0.2">
      <c r="H1278" s="17"/>
    </row>
    <row r="1279" spans="8:8" x14ac:dyDescent="0.2">
      <c r="H1279" s="17"/>
    </row>
    <row r="1280" spans="8:8" x14ac:dyDescent="0.2">
      <c r="H1280" s="17"/>
    </row>
    <row r="1281" spans="8:8" x14ac:dyDescent="0.2">
      <c r="H1281" s="17"/>
    </row>
    <row r="1282" spans="8:8" x14ac:dyDescent="0.2">
      <c r="H1282" s="17"/>
    </row>
    <row r="1283" spans="8:8" x14ac:dyDescent="0.2">
      <c r="H1283" s="17"/>
    </row>
    <row r="1284" spans="8:8" x14ac:dyDescent="0.2">
      <c r="H1284" s="17"/>
    </row>
    <row r="1285" spans="8:8" x14ac:dyDescent="0.2">
      <c r="H1285" s="17"/>
    </row>
    <row r="1286" spans="8:8" x14ac:dyDescent="0.2">
      <c r="H1286" s="17"/>
    </row>
    <row r="1287" spans="8:8" x14ac:dyDescent="0.2">
      <c r="H1287" s="17"/>
    </row>
    <row r="1288" spans="8:8" x14ac:dyDescent="0.2">
      <c r="H1288" s="17"/>
    </row>
    <row r="1289" spans="8:8" x14ac:dyDescent="0.2">
      <c r="H1289" s="17"/>
    </row>
    <row r="1290" spans="8:8" x14ac:dyDescent="0.2">
      <c r="H1290" s="17"/>
    </row>
    <row r="1291" spans="8:8" x14ac:dyDescent="0.2">
      <c r="H1291" s="17"/>
    </row>
    <row r="1292" spans="8:8" x14ac:dyDescent="0.2">
      <c r="H1292" s="17"/>
    </row>
    <row r="1293" spans="8:8" x14ac:dyDescent="0.2">
      <c r="H1293" s="17"/>
    </row>
    <row r="1294" spans="8:8" x14ac:dyDescent="0.2">
      <c r="H1294" s="17"/>
    </row>
    <row r="1295" spans="8:8" x14ac:dyDescent="0.2">
      <c r="H1295" s="17"/>
    </row>
    <row r="1296" spans="8:8" x14ac:dyDescent="0.2">
      <c r="H1296" s="17"/>
    </row>
    <row r="1297" spans="8:8" x14ac:dyDescent="0.2">
      <c r="H1297" s="17"/>
    </row>
    <row r="1298" spans="8:8" x14ac:dyDescent="0.2">
      <c r="H1298" s="17"/>
    </row>
    <row r="1299" spans="8:8" x14ac:dyDescent="0.2">
      <c r="H1299" s="17"/>
    </row>
    <row r="1300" spans="8:8" x14ac:dyDescent="0.2">
      <c r="H1300" s="17"/>
    </row>
    <row r="1301" spans="8:8" x14ac:dyDescent="0.2">
      <c r="H1301" s="17"/>
    </row>
    <row r="1302" spans="8:8" x14ac:dyDescent="0.2">
      <c r="H1302" s="17"/>
    </row>
    <row r="1303" spans="8:8" x14ac:dyDescent="0.2">
      <c r="H1303" s="17"/>
    </row>
    <row r="1304" spans="8:8" x14ac:dyDescent="0.2">
      <c r="H1304" s="17"/>
    </row>
    <row r="1305" spans="8:8" x14ac:dyDescent="0.2">
      <c r="H1305" s="17"/>
    </row>
    <row r="1306" spans="8:8" x14ac:dyDescent="0.2">
      <c r="H1306" s="17"/>
    </row>
    <row r="1307" spans="8:8" x14ac:dyDescent="0.2">
      <c r="H1307" s="17"/>
    </row>
    <row r="1308" spans="8:8" x14ac:dyDescent="0.2">
      <c r="H1308" s="17"/>
    </row>
    <row r="1309" spans="8:8" x14ac:dyDescent="0.2">
      <c r="H1309" s="17"/>
    </row>
    <row r="1310" spans="8:8" x14ac:dyDescent="0.2">
      <c r="H1310" s="17"/>
    </row>
    <row r="1311" spans="8:8" x14ac:dyDescent="0.2">
      <c r="H1311" s="17"/>
    </row>
    <row r="1312" spans="8:8" x14ac:dyDescent="0.2">
      <c r="H1312" s="17"/>
    </row>
    <row r="1313" spans="8:8" x14ac:dyDescent="0.2">
      <c r="H1313" s="17"/>
    </row>
    <row r="1314" spans="8:8" x14ac:dyDescent="0.2">
      <c r="H1314" s="17"/>
    </row>
    <row r="1315" spans="8:8" x14ac:dyDescent="0.2">
      <c r="H1315" s="17"/>
    </row>
    <row r="1316" spans="8:8" x14ac:dyDescent="0.2">
      <c r="H1316" s="17"/>
    </row>
    <row r="1317" spans="8:8" x14ac:dyDescent="0.2">
      <c r="H1317" s="17"/>
    </row>
    <row r="1318" spans="8:8" x14ac:dyDescent="0.2">
      <c r="H1318" s="17"/>
    </row>
    <row r="1319" spans="8:8" x14ac:dyDescent="0.2">
      <c r="H1319" s="17"/>
    </row>
    <row r="1320" spans="8:8" x14ac:dyDescent="0.2">
      <c r="H1320" s="17"/>
    </row>
    <row r="1321" spans="8:8" x14ac:dyDescent="0.2">
      <c r="H1321" s="17"/>
    </row>
    <row r="1322" spans="8:8" x14ac:dyDescent="0.2">
      <c r="H1322" s="17"/>
    </row>
    <row r="1323" spans="8:8" x14ac:dyDescent="0.2">
      <c r="H1323" s="17"/>
    </row>
    <row r="1324" spans="8:8" x14ac:dyDescent="0.2">
      <c r="H1324" s="17"/>
    </row>
    <row r="1325" spans="8:8" x14ac:dyDescent="0.2">
      <c r="H1325" s="17"/>
    </row>
    <row r="1326" spans="8:8" x14ac:dyDescent="0.2">
      <c r="H1326" s="17"/>
    </row>
    <row r="1327" spans="8:8" x14ac:dyDescent="0.2">
      <c r="H1327" s="17"/>
    </row>
    <row r="1328" spans="8:8" x14ac:dyDescent="0.2">
      <c r="H1328" s="17"/>
    </row>
    <row r="1329" spans="8:8" x14ac:dyDescent="0.2">
      <c r="H1329" s="17"/>
    </row>
    <row r="1330" spans="8:8" x14ac:dyDescent="0.2">
      <c r="H1330" s="17"/>
    </row>
    <row r="1331" spans="8:8" x14ac:dyDescent="0.2">
      <c r="H1331" s="17"/>
    </row>
    <row r="1332" spans="8:8" x14ac:dyDescent="0.2">
      <c r="H1332" s="17"/>
    </row>
    <row r="1333" spans="8:8" x14ac:dyDescent="0.2">
      <c r="H1333" s="17"/>
    </row>
    <row r="1334" spans="8:8" x14ac:dyDescent="0.2">
      <c r="H1334" s="17"/>
    </row>
    <row r="1335" spans="8:8" x14ac:dyDescent="0.2">
      <c r="H1335" s="17"/>
    </row>
    <row r="1336" spans="8:8" x14ac:dyDescent="0.2">
      <c r="H1336" s="17"/>
    </row>
    <row r="1337" spans="8:8" x14ac:dyDescent="0.2">
      <c r="H1337" s="17"/>
    </row>
    <row r="1338" spans="8:8" x14ac:dyDescent="0.2">
      <c r="H1338" s="17"/>
    </row>
    <row r="1339" spans="8:8" x14ac:dyDescent="0.2">
      <c r="H1339" s="17"/>
    </row>
    <row r="1340" spans="8:8" x14ac:dyDescent="0.2">
      <c r="H1340" s="17"/>
    </row>
    <row r="1341" spans="8:8" x14ac:dyDescent="0.2">
      <c r="H1341" s="17"/>
    </row>
    <row r="1342" spans="8:8" x14ac:dyDescent="0.2">
      <c r="H1342" s="17"/>
    </row>
    <row r="1343" spans="8:8" x14ac:dyDescent="0.2">
      <c r="H1343" s="17"/>
    </row>
    <row r="1344" spans="8:8" x14ac:dyDescent="0.2">
      <c r="H1344" s="17"/>
    </row>
    <row r="1345" spans="8:8" x14ac:dyDescent="0.2">
      <c r="H1345" s="17"/>
    </row>
    <row r="1346" spans="8:8" x14ac:dyDescent="0.2">
      <c r="H1346" s="17"/>
    </row>
    <row r="1347" spans="8:8" x14ac:dyDescent="0.2">
      <c r="H1347" s="17"/>
    </row>
    <row r="1348" spans="8:8" x14ac:dyDescent="0.2">
      <c r="H1348" s="17"/>
    </row>
    <row r="1349" spans="8:8" x14ac:dyDescent="0.2">
      <c r="H1349" s="17"/>
    </row>
    <row r="1350" spans="8:8" x14ac:dyDescent="0.2">
      <c r="H1350" s="17"/>
    </row>
    <row r="1351" spans="8:8" x14ac:dyDescent="0.2">
      <c r="H1351" s="17"/>
    </row>
    <row r="1352" spans="8:8" x14ac:dyDescent="0.2">
      <c r="H1352" s="17"/>
    </row>
    <row r="1353" spans="8:8" x14ac:dyDescent="0.2">
      <c r="H1353" s="17"/>
    </row>
    <row r="1354" spans="8:8" x14ac:dyDescent="0.2">
      <c r="H1354" s="17"/>
    </row>
    <row r="1355" spans="8:8" x14ac:dyDescent="0.2">
      <c r="H1355" s="17"/>
    </row>
    <row r="1356" spans="8:8" x14ac:dyDescent="0.2">
      <c r="H1356" s="17"/>
    </row>
    <row r="1357" spans="8:8" x14ac:dyDescent="0.2">
      <c r="H1357" s="17"/>
    </row>
    <row r="1358" spans="8:8" x14ac:dyDescent="0.2">
      <c r="H1358" s="17"/>
    </row>
    <row r="1359" spans="8:8" x14ac:dyDescent="0.2">
      <c r="H1359" s="17"/>
    </row>
    <row r="1360" spans="8:8" x14ac:dyDescent="0.2">
      <c r="H1360" s="17"/>
    </row>
    <row r="1361" spans="8:8" x14ac:dyDescent="0.2">
      <c r="H1361" s="17"/>
    </row>
    <row r="1362" spans="8:8" x14ac:dyDescent="0.2">
      <c r="H1362" s="17"/>
    </row>
    <row r="1363" spans="8:8" x14ac:dyDescent="0.2">
      <c r="H1363" s="17"/>
    </row>
    <row r="1364" spans="8:8" x14ac:dyDescent="0.2">
      <c r="H1364" s="17"/>
    </row>
    <row r="1365" spans="8:8" x14ac:dyDescent="0.2">
      <c r="H1365" s="17"/>
    </row>
    <row r="1366" spans="8:8" x14ac:dyDescent="0.2">
      <c r="H1366" s="17"/>
    </row>
    <row r="1367" spans="8:8" x14ac:dyDescent="0.2">
      <c r="H1367" s="17"/>
    </row>
    <row r="1368" spans="8:8" x14ac:dyDescent="0.2">
      <c r="H1368" s="17"/>
    </row>
    <row r="1369" spans="8:8" x14ac:dyDescent="0.2">
      <c r="H1369" s="17"/>
    </row>
    <row r="1370" spans="8:8" x14ac:dyDescent="0.2">
      <c r="H1370" s="17"/>
    </row>
    <row r="1371" spans="8:8" x14ac:dyDescent="0.2">
      <c r="H1371" s="17"/>
    </row>
    <row r="1372" spans="8:8" x14ac:dyDescent="0.2">
      <c r="H1372" s="17"/>
    </row>
    <row r="1373" spans="8:8" x14ac:dyDescent="0.2">
      <c r="H1373" s="17"/>
    </row>
    <row r="1374" spans="8:8" x14ac:dyDescent="0.2">
      <c r="H1374" s="17"/>
    </row>
    <row r="1375" spans="8:8" x14ac:dyDescent="0.2">
      <c r="H1375" s="17"/>
    </row>
    <row r="1376" spans="8:8" x14ac:dyDescent="0.2">
      <c r="H1376" s="17"/>
    </row>
    <row r="1377" spans="8:8" x14ac:dyDescent="0.2">
      <c r="H1377" s="17"/>
    </row>
    <row r="1378" spans="8:8" x14ac:dyDescent="0.2">
      <c r="H1378" s="17"/>
    </row>
    <row r="1379" spans="8:8" x14ac:dyDescent="0.2">
      <c r="H1379" s="17"/>
    </row>
    <row r="1380" spans="8:8" x14ac:dyDescent="0.2">
      <c r="H1380" s="17"/>
    </row>
    <row r="1381" spans="8:8" x14ac:dyDescent="0.2">
      <c r="H1381" s="17"/>
    </row>
    <row r="1382" spans="8:8" x14ac:dyDescent="0.2">
      <c r="H1382" s="17"/>
    </row>
    <row r="1383" spans="8:8" x14ac:dyDescent="0.2">
      <c r="H1383" s="17"/>
    </row>
    <row r="1384" spans="8:8" x14ac:dyDescent="0.2">
      <c r="H1384" s="17"/>
    </row>
    <row r="1385" spans="8:8" x14ac:dyDescent="0.2">
      <c r="H1385" s="17"/>
    </row>
    <row r="1386" spans="8:8" x14ac:dyDescent="0.2">
      <c r="H1386" s="17"/>
    </row>
    <row r="1387" spans="8:8" x14ac:dyDescent="0.2">
      <c r="H1387" s="17"/>
    </row>
    <row r="1388" spans="8:8" x14ac:dyDescent="0.2">
      <c r="H1388" s="17"/>
    </row>
    <row r="1389" spans="8:8" x14ac:dyDescent="0.2">
      <c r="H1389" s="17"/>
    </row>
    <row r="1390" spans="8:8" x14ac:dyDescent="0.2">
      <c r="H1390" s="17"/>
    </row>
    <row r="1391" spans="8:8" x14ac:dyDescent="0.2">
      <c r="H1391" s="17"/>
    </row>
    <row r="1392" spans="8:8" x14ac:dyDescent="0.2">
      <c r="H1392" s="17"/>
    </row>
    <row r="1393" spans="8:8" x14ac:dyDescent="0.2">
      <c r="H1393" s="17"/>
    </row>
    <row r="1394" spans="8:8" x14ac:dyDescent="0.2">
      <c r="H1394" s="17"/>
    </row>
    <row r="1395" spans="8:8" x14ac:dyDescent="0.2">
      <c r="H1395" s="17"/>
    </row>
    <row r="1396" spans="8:8" x14ac:dyDescent="0.2">
      <c r="H1396" s="17"/>
    </row>
    <row r="1397" spans="8:8" x14ac:dyDescent="0.2">
      <c r="H1397" s="17"/>
    </row>
    <row r="1398" spans="8:8" x14ac:dyDescent="0.2">
      <c r="H1398" s="17"/>
    </row>
    <row r="1399" spans="8:8" x14ac:dyDescent="0.2">
      <c r="H1399" s="17"/>
    </row>
    <row r="1400" spans="8:8" x14ac:dyDescent="0.2">
      <c r="H1400" s="17"/>
    </row>
    <row r="1401" spans="8:8" x14ac:dyDescent="0.2">
      <c r="H1401" s="17"/>
    </row>
    <row r="1402" spans="8:8" x14ac:dyDescent="0.2">
      <c r="H1402" s="17"/>
    </row>
    <row r="1403" spans="8:8" x14ac:dyDescent="0.2">
      <c r="H1403" s="17"/>
    </row>
    <row r="1404" spans="8:8" x14ac:dyDescent="0.2">
      <c r="H1404" s="17"/>
    </row>
    <row r="1405" spans="8:8" x14ac:dyDescent="0.2">
      <c r="H1405" s="17"/>
    </row>
    <row r="1406" spans="8:8" x14ac:dyDescent="0.2">
      <c r="H1406" s="17"/>
    </row>
    <row r="1407" spans="8:8" x14ac:dyDescent="0.2">
      <c r="H1407" s="17"/>
    </row>
    <row r="1408" spans="8:8" x14ac:dyDescent="0.2">
      <c r="H1408" s="17"/>
    </row>
    <row r="1409" spans="8:8" x14ac:dyDescent="0.2">
      <c r="H1409" s="17"/>
    </row>
    <row r="1410" spans="8:8" x14ac:dyDescent="0.2">
      <c r="H1410" s="17"/>
    </row>
    <row r="1411" spans="8:8" x14ac:dyDescent="0.2">
      <c r="H1411" s="17"/>
    </row>
    <row r="1412" spans="8:8" x14ac:dyDescent="0.2">
      <c r="H1412" s="17"/>
    </row>
    <row r="1413" spans="8:8" x14ac:dyDescent="0.2">
      <c r="H1413" s="17"/>
    </row>
    <row r="1414" spans="8:8" x14ac:dyDescent="0.2">
      <c r="H1414" s="17"/>
    </row>
    <row r="1415" spans="8:8" x14ac:dyDescent="0.2">
      <c r="H1415" s="17"/>
    </row>
    <row r="1416" spans="8:8" x14ac:dyDescent="0.2">
      <c r="H1416" s="17"/>
    </row>
    <row r="1417" spans="8:8" x14ac:dyDescent="0.2">
      <c r="H1417" s="17"/>
    </row>
    <row r="1418" spans="8:8" x14ac:dyDescent="0.2">
      <c r="H1418" s="17"/>
    </row>
    <row r="1419" spans="8:8" x14ac:dyDescent="0.2">
      <c r="H1419" s="17"/>
    </row>
    <row r="1420" spans="8:8" x14ac:dyDescent="0.2">
      <c r="H1420" s="17"/>
    </row>
    <row r="1421" spans="8:8" x14ac:dyDescent="0.2">
      <c r="H1421" s="17"/>
    </row>
    <row r="1422" spans="8:8" x14ac:dyDescent="0.2">
      <c r="H1422" s="17"/>
    </row>
    <row r="1423" spans="8:8" x14ac:dyDescent="0.2">
      <c r="H1423" s="17"/>
    </row>
    <row r="1424" spans="8:8" x14ac:dyDescent="0.2">
      <c r="H1424" s="17"/>
    </row>
    <row r="1425" spans="8:8" x14ac:dyDescent="0.2">
      <c r="H1425" s="17"/>
    </row>
    <row r="1426" spans="8:8" x14ac:dyDescent="0.2">
      <c r="H1426" s="17"/>
    </row>
    <row r="1427" spans="8:8" x14ac:dyDescent="0.2">
      <c r="H1427" s="17"/>
    </row>
    <row r="1428" spans="8:8" x14ac:dyDescent="0.2">
      <c r="H1428" s="17"/>
    </row>
    <row r="1429" spans="8:8" x14ac:dyDescent="0.2">
      <c r="H1429" s="17"/>
    </row>
    <row r="1430" spans="8:8" x14ac:dyDescent="0.2">
      <c r="H1430" s="17"/>
    </row>
    <row r="1431" spans="8:8" x14ac:dyDescent="0.2">
      <c r="H1431" s="17"/>
    </row>
    <row r="1432" spans="8:8" x14ac:dyDescent="0.2">
      <c r="H1432" s="17"/>
    </row>
    <row r="1433" spans="8:8" x14ac:dyDescent="0.2">
      <c r="H1433" s="17"/>
    </row>
    <row r="1434" spans="8:8" x14ac:dyDescent="0.2">
      <c r="H1434" s="17"/>
    </row>
    <row r="1435" spans="8:8" x14ac:dyDescent="0.2">
      <c r="H1435" s="17"/>
    </row>
    <row r="1436" spans="8:8" x14ac:dyDescent="0.2">
      <c r="H1436" s="17"/>
    </row>
    <row r="1437" spans="8:8" x14ac:dyDescent="0.2">
      <c r="H1437" s="17"/>
    </row>
    <row r="1438" spans="8:8" x14ac:dyDescent="0.2">
      <c r="H1438" s="17"/>
    </row>
    <row r="1439" spans="8:8" x14ac:dyDescent="0.2">
      <c r="H1439" s="17"/>
    </row>
    <row r="1440" spans="8:8" x14ac:dyDescent="0.2">
      <c r="H1440" s="17"/>
    </row>
    <row r="1441" spans="8:8" x14ac:dyDescent="0.2">
      <c r="H1441" s="17"/>
    </row>
    <row r="1442" spans="8:8" x14ac:dyDescent="0.2">
      <c r="H1442" s="17"/>
    </row>
    <row r="1443" spans="8:8" x14ac:dyDescent="0.2">
      <c r="H1443" s="17"/>
    </row>
    <row r="1444" spans="8:8" x14ac:dyDescent="0.2">
      <c r="H1444" s="17"/>
    </row>
    <row r="1445" spans="8:8" x14ac:dyDescent="0.2">
      <c r="H1445" s="17"/>
    </row>
    <row r="1446" spans="8:8" x14ac:dyDescent="0.2">
      <c r="H1446" s="17"/>
    </row>
    <row r="1447" spans="8:8" x14ac:dyDescent="0.2">
      <c r="H1447" s="17"/>
    </row>
    <row r="1448" spans="8:8" x14ac:dyDescent="0.2">
      <c r="H1448" s="17"/>
    </row>
    <row r="1449" spans="8:8" x14ac:dyDescent="0.2">
      <c r="H1449" s="17"/>
    </row>
    <row r="1450" spans="8:8" x14ac:dyDescent="0.2">
      <c r="H1450" s="17"/>
    </row>
    <row r="1451" spans="8:8" x14ac:dyDescent="0.2">
      <c r="H1451" s="17"/>
    </row>
    <row r="1452" spans="8:8" x14ac:dyDescent="0.2">
      <c r="H1452" s="17"/>
    </row>
    <row r="1453" spans="8:8" x14ac:dyDescent="0.2">
      <c r="H1453" s="17"/>
    </row>
    <row r="1454" spans="8:8" x14ac:dyDescent="0.2">
      <c r="H1454" s="17"/>
    </row>
    <row r="1455" spans="8:8" x14ac:dyDescent="0.2">
      <c r="H1455" s="17"/>
    </row>
    <row r="1456" spans="8:8" x14ac:dyDescent="0.2">
      <c r="H1456" s="17"/>
    </row>
    <row r="1457" spans="8:8" x14ac:dyDescent="0.2">
      <c r="H1457" s="17"/>
    </row>
    <row r="1458" spans="8:8" x14ac:dyDescent="0.2">
      <c r="H1458" s="17"/>
    </row>
    <row r="1459" spans="8:8" x14ac:dyDescent="0.2">
      <c r="H1459" s="17"/>
    </row>
    <row r="1460" spans="8:8" x14ac:dyDescent="0.2">
      <c r="H1460" s="17"/>
    </row>
    <row r="1461" spans="8:8" x14ac:dyDescent="0.2">
      <c r="H1461" s="17"/>
    </row>
    <row r="1462" spans="8:8" x14ac:dyDescent="0.2">
      <c r="H1462" s="17"/>
    </row>
    <row r="1463" spans="8:8" x14ac:dyDescent="0.2">
      <c r="H1463" s="17"/>
    </row>
    <row r="1464" spans="8:8" x14ac:dyDescent="0.2">
      <c r="H1464" s="17"/>
    </row>
    <row r="1465" spans="8:8" x14ac:dyDescent="0.2">
      <c r="H1465" s="17"/>
    </row>
    <row r="1466" spans="8:8" x14ac:dyDescent="0.2">
      <c r="H1466" s="17"/>
    </row>
    <row r="1467" spans="8:8" x14ac:dyDescent="0.2">
      <c r="H1467" s="17"/>
    </row>
    <row r="1468" spans="8:8" x14ac:dyDescent="0.2">
      <c r="H1468" s="17"/>
    </row>
    <row r="1469" spans="8:8" x14ac:dyDescent="0.2">
      <c r="H1469" s="17"/>
    </row>
    <row r="1470" spans="8:8" x14ac:dyDescent="0.2">
      <c r="H1470" s="17"/>
    </row>
    <row r="1471" spans="8:8" x14ac:dyDescent="0.2">
      <c r="H1471" s="17"/>
    </row>
    <row r="1472" spans="8:8" x14ac:dyDescent="0.2">
      <c r="H1472" s="17"/>
    </row>
    <row r="1473" spans="8:8" x14ac:dyDescent="0.2">
      <c r="H1473" s="17"/>
    </row>
    <row r="1474" spans="8:8" x14ac:dyDescent="0.2">
      <c r="H1474" s="17"/>
    </row>
    <row r="1475" spans="8:8" x14ac:dyDescent="0.2">
      <c r="H1475" s="17"/>
    </row>
    <row r="1476" spans="8:8" x14ac:dyDescent="0.2">
      <c r="H1476" s="17"/>
    </row>
    <row r="1477" spans="8:8" x14ac:dyDescent="0.2">
      <c r="H1477" s="17"/>
    </row>
    <row r="1478" spans="8:8" x14ac:dyDescent="0.2">
      <c r="H1478" s="17"/>
    </row>
    <row r="1479" spans="8:8" x14ac:dyDescent="0.2">
      <c r="H1479" s="17"/>
    </row>
    <row r="1480" spans="8:8" x14ac:dyDescent="0.2">
      <c r="H1480" s="17"/>
    </row>
    <row r="1481" spans="8:8" x14ac:dyDescent="0.2">
      <c r="H1481" s="17"/>
    </row>
    <row r="1482" spans="8:8" x14ac:dyDescent="0.2">
      <c r="H1482" s="17"/>
    </row>
    <row r="1483" spans="8:8" x14ac:dyDescent="0.2">
      <c r="H1483" s="17"/>
    </row>
    <row r="1484" spans="8:8" x14ac:dyDescent="0.2">
      <c r="H1484" s="17"/>
    </row>
    <row r="1485" spans="8:8" x14ac:dyDescent="0.2">
      <c r="H1485" s="17"/>
    </row>
    <row r="1486" spans="8:8" x14ac:dyDescent="0.2">
      <c r="H1486" s="17"/>
    </row>
    <row r="1487" spans="8:8" x14ac:dyDescent="0.2">
      <c r="H1487" s="17"/>
    </row>
    <row r="1488" spans="8:8" x14ac:dyDescent="0.2">
      <c r="H1488" s="17"/>
    </row>
    <row r="1489" spans="8:8" x14ac:dyDescent="0.2">
      <c r="H1489" s="17"/>
    </row>
    <row r="1490" spans="8:8" x14ac:dyDescent="0.2">
      <c r="H1490" s="17"/>
    </row>
    <row r="1491" spans="8:8" x14ac:dyDescent="0.2">
      <c r="H1491" s="17"/>
    </row>
    <row r="1492" spans="8:8" x14ac:dyDescent="0.2">
      <c r="H1492" s="17"/>
    </row>
    <row r="1493" spans="8:8" x14ac:dyDescent="0.2">
      <c r="H1493" s="17"/>
    </row>
    <row r="1494" spans="8:8" x14ac:dyDescent="0.2">
      <c r="H1494" s="17"/>
    </row>
    <row r="1495" spans="8:8" x14ac:dyDescent="0.2">
      <c r="H1495" s="17"/>
    </row>
    <row r="1496" spans="8:8" x14ac:dyDescent="0.2">
      <c r="H1496" s="17"/>
    </row>
    <row r="1497" spans="8:8" x14ac:dyDescent="0.2">
      <c r="H1497" s="17"/>
    </row>
    <row r="1498" spans="8:8" x14ac:dyDescent="0.2">
      <c r="H1498" s="17"/>
    </row>
    <row r="1499" spans="8:8" x14ac:dyDescent="0.2">
      <c r="H1499" s="17"/>
    </row>
    <row r="1500" spans="8:8" x14ac:dyDescent="0.2">
      <c r="H1500" s="17"/>
    </row>
    <row r="1501" spans="8:8" x14ac:dyDescent="0.2">
      <c r="H1501" s="17"/>
    </row>
    <row r="1502" spans="8:8" x14ac:dyDescent="0.2">
      <c r="H1502" s="17"/>
    </row>
    <row r="1503" spans="8:8" x14ac:dyDescent="0.2">
      <c r="H1503" s="17"/>
    </row>
    <row r="1504" spans="8:8" x14ac:dyDescent="0.2">
      <c r="H1504" s="17"/>
    </row>
    <row r="1505" spans="8:8" x14ac:dyDescent="0.2">
      <c r="H1505" s="17"/>
    </row>
    <row r="1506" spans="8:8" x14ac:dyDescent="0.2">
      <c r="H1506" s="17"/>
    </row>
    <row r="1507" spans="8:8" x14ac:dyDescent="0.2">
      <c r="H1507" s="17"/>
    </row>
    <row r="1508" spans="8:8" x14ac:dyDescent="0.2">
      <c r="H1508" s="17"/>
    </row>
    <row r="1509" spans="8:8" x14ac:dyDescent="0.2">
      <c r="H1509" s="17"/>
    </row>
    <row r="1510" spans="8:8" x14ac:dyDescent="0.2">
      <c r="H1510" s="17"/>
    </row>
    <row r="1511" spans="8:8" x14ac:dyDescent="0.2">
      <c r="H1511" s="17"/>
    </row>
    <row r="1512" spans="8:8" x14ac:dyDescent="0.2">
      <c r="H1512" s="17"/>
    </row>
    <row r="1513" spans="8:8" x14ac:dyDescent="0.2">
      <c r="H1513" s="17"/>
    </row>
    <row r="1514" spans="8:8" x14ac:dyDescent="0.2">
      <c r="H1514" s="17"/>
    </row>
    <row r="1515" spans="8:8" x14ac:dyDescent="0.2">
      <c r="H1515" s="17"/>
    </row>
    <row r="1516" spans="8:8" x14ac:dyDescent="0.2">
      <c r="H1516" s="17"/>
    </row>
    <row r="1517" spans="8:8" x14ac:dyDescent="0.2">
      <c r="H1517" s="17"/>
    </row>
    <row r="1518" spans="8:8" x14ac:dyDescent="0.2">
      <c r="H1518" s="17"/>
    </row>
    <row r="1519" spans="8:8" x14ac:dyDescent="0.2">
      <c r="H1519" s="17"/>
    </row>
    <row r="1520" spans="8:8" x14ac:dyDescent="0.2">
      <c r="H1520" s="17"/>
    </row>
    <row r="1521" spans="8:8" x14ac:dyDescent="0.2">
      <c r="H1521" s="17"/>
    </row>
    <row r="1522" spans="8:8" x14ac:dyDescent="0.2">
      <c r="H1522" s="17"/>
    </row>
    <row r="1523" spans="8:8" x14ac:dyDescent="0.2">
      <c r="H1523" s="17"/>
    </row>
    <row r="1524" spans="8:8" x14ac:dyDescent="0.2">
      <c r="H1524" s="17"/>
    </row>
    <row r="1525" spans="8:8" x14ac:dyDescent="0.2">
      <c r="H1525" s="17"/>
    </row>
    <row r="1526" spans="8:8" x14ac:dyDescent="0.2">
      <c r="H1526" s="17"/>
    </row>
    <row r="1527" spans="8:8" x14ac:dyDescent="0.2">
      <c r="H1527" s="17"/>
    </row>
    <row r="1528" spans="8:8" x14ac:dyDescent="0.2">
      <c r="H1528" s="17"/>
    </row>
    <row r="1529" spans="8:8" x14ac:dyDescent="0.2">
      <c r="H1529" s="17"/>
    </row>
    <row r="1530" spans="8:8" x14ac:dyDescent="0.2">
      <c r="H1530" s="17"/>
    </row>
    <row r="1531" spans="8:8" x14ac:dyDescent="0.2">
      <c r="H1531" s="17"/>
    </row>
    <row r="1532" spans="8:8" x14ac:dyDescent="0.2">
      <c r="H1532" s="17"/>
    </row>
    <row r="1533" spans="8:8" x14ac:dyDescent="0.2">
      <c r="H1533" s="17"/>
    </row>
    <row r="1534" spans="8:8" x14ac:dyDescent="0.2">
      <c r="H1534" s="17"/>
    </row>
    <row r="1535" spans="8:8" x14ac:dyDescent="0.2">
      <c r="H1535" s="17"/>
    </row>
    <row r="1536" spans="8:8" x14ac:dyDescent="0.2">
      <c r="H1536" s="17"/>
    </row>
    <row r="1537" spans="8:8" x14ac:dyDescent="0.2">
      <c r="H1537" s="17"/>
    </row>
    <row r="1538" spans="8:8" x14ac:dyDescent="0.2">
      <c r="H1538" s="17"/>
    </row>
    <row r="1539" spans="8:8" x14ac:dyDescent="0.2">
      <c r="H1539" s="17"/>
    </row>
    <row r="1540" spans="8:8" x14ac:dyDescent="0.2">
      <c r="H1540" s="17"/>
    </row>
    <row r="1541" spans="8:8" x14ac:dyDescent="0.2">
      <c r="H1541" s="17"/>
    </row>
    <row r="1542" spans="8:8" x14ac:dyDescent="0.2">
      <c r="H1542" s="17"/>
    </row>
    <row r="1543" spans="8:8" x14ac:dyDescent="0.2">
      <c r="H1543" s="17"/>
    </row>
    <row r="1544" spans="8:8" x14ac:dyDescent="0.2">
      <c r="H1544" s="17"/>
    </row>
    <row r="1545" spans="8:8" x14ac:dyDescent="0.2">
      <c r="H1545" s="17"/>
    </row>
    <row r="1546" spans="8:8" x14ac:dyDescent="0.2">
      <c r="H1546" s="17"/>
    </row>
    <row r="1547" spans="8:8" x14ac:dyDescent="0.2">
      <c r="H1547" s="17"/>
    </row>
    <row r="1548" spans="8:8" x14ac:dyDescent="0.2">
      <c r="H1548" s="17"/>
    </row>
    <row r="1549" spans="8:8" x14ac:dyDescent="0.2">
      <c r="H1549" s="17"/>
    </row>
    <row r="1550" spans="8:8" x14ac:dyDescent="0.2">
      <c r="H1550" s="17"/>
    </row>
    <row r="1551" spans="8:8" x14ac:dyDescent="0.2">
      <c r="H1551" s="17"/>
    </row>
    <row r="1552" spans="8:8" x14ac:dyDescent="0.2">
      <c r="H1552" s="17"/>
    </row>
    <row r="1553" spans="8:8" x14ac:dyDescent="0.2">
      <c r="H1553" s="17"/>
    </row>
    <row r="1554" spans="8:8" x14ac:dyDescent="0.2">
      <c r="H1554" s="17"/>
    </row>
    <row r="1555" spans="8:8" x14ac:dyDescent="0.2">
      <c r="H1555" s="17"/>
    </row>
    <row r="1556" spans="8:8" x14ac:dyDescent="0.2">
      <c r="H1556" s="17"/>
    </row>
    <row r="1557" spans="8:8" x14ac:dyDescent="0.2">
      <c r="H1557" s="17"/>
    </row>
    <row r="1558" spans="8:8" x14ac:dyDescent="0.2">
      <c r="H1558" s="17"/>
    </row>
    <row r="1559" spans="8:8" x14ac:dyDescent="0.2">
      <c r="H1559" s="17"/>
    </row>
    <row r="1560" spans="8:8" x14ac:dyDescent="0.2">
      <c r="H1560" s="17"/>
    </row>
    <row r="1561" spans="8:8" x14ac:dyDescent="0.2">
      <c r="H1561" s="17"/>
    </row>
    <row r="1562" spans="8:8" x14ac:dyDescent="0.2">
      <c r="H1562" s="17"/>
    </row>
    <row r="1563" spans="8:8" x14ac:dyDescent="0.2">
      <c r="H1563" s="17"/>
    </row>
    <row r="1564" spans="8:8" x14ac:dyDescent="0.2">
      <c r="H1564" s="17"/>
    </row>
    <row r="1565" spans="8:8" x14ac:dyDescent="0.2">
      <c r="H1565" s="17"/>
    </row>
    <row r="1566" spans="8:8" x14ac:dyDescent="0.2">
      <c r="H1566" s="17"/>
    </row>
    <row r="1567" spans="8:8" x14ac:dyDescent="0.2">
      <c r="H1567" s="17"/>
    </row>
    <row r="1568" spans="8:8" x14ac:dyDescent="0.2">
      <c r="H1568" s="17"/>
    </row>
    <row r="1569" spans="8:8" x14ac:dyDescent="0.2">
      <c r="H1569" s="17"/>
    </row>
    <row r="1570" spans="8:8" x14ac:dyDescent="0.2">
      <c r="H1570" s="17"/>
    </row>
    <row r="1571" spans="8:8" x14ac:dyDescent="0.2">
      <c r="H1571" s="17"/>
    </row>
    <row r="1572" spans="8:8" x14ac:dyDescent="0.2">
      <c r="H1572" s="17"/>
    </row>
    <row r="1573" spans="8:8" x14ac:dyDescent="0.2">
      <c r="H1573" s="17"/>
    </row>
    <row r="1574" spans="8:8" x14ac:dyDescent="0.2">
      <c r="H1574" s="17"/>
    </row>
    <row r="1575" spans="8:8" x14ac:dyDescent="0.2">
      <c r="H1575" s="17"/>
    </row>
    <row r="1576" spans="8:8" x14ac:dyDescent="0.2">
      <c r="H1576" s="17"/>
    </row>
    <row r="1577" spans="8:8" x14ac:dyDescent="0.2">
      <c r="H1577" s="17"/>
    </row>
    <row r="1578" spans="8:8" x14ac:dyDescent="0.2">
      <c r="H1578" s="17"/>
    </row>
    <row r="1579" spans="8:8" x14ac:dyDescent="0.2">
      <c r="H1579" s="17"/>
    </row>
    <row r="1580" spans="8:8" x14ac:dyDescent="0.2">
      <c r="H1580" s="17"/>
    </row>
    <row r="1581" spans="8:8" x14ac:dyDescent="0.2">
      <c r="H1581" s="17"/>
    </row>
    <row r="1582" spans="8:8" x14ac:dyDescent="0.2">
      <c r="H1582" s="17"/>
    </row>
    <row r="1583" spans="8:8" x14ac:dyDescent="0.2">
      <c r="H1583" s="17"/>
    </row>
    <row r="1584" spans="8:8" x14ac:dyDescent="0.2">
      <c r="H1584" s="17"/>
    </row>
    <row r="1585" spans="8:8" x14ac:dyDescent="0.2">
      <c r="H1585" s="17"/>
    </row>
    <row r="1586" spans="8:8" x14ac:dyDescent="0.2">
      <c r="H1586" s="17"/>
    </row>
    <row r="1587" spans="8:8" x14ac:dyDescent="0.2">
      <c r="H1587" s="17"/>
    </row>
    <row r="1588" spans="8:8" x14ac:dyDescent="0.2">
      <c r="H1588" s="17"/>
    </row>
    <row r="1589" spans="8:8" x14ac:dyDescent="0.2">
      <c r="H1589" s="17"/>
    </row>
    <row r="1590" spans="8:8" x14ac:dyDescent="0.2">
      <c r="H1590" s="17"/>
    </row>
    <row r="1591" spans="8:8" x14ac:dyDescent="0.2">
      <c r="H1591" s="17"/>
    </row>
    <row r="1592" spans="8:8" x14ac:dyDescent="0.2">
      <c r="H1592" s="17"/>
    </row>
    <row r="1593" spans="8:8" x14ac:dyDescent="0.2">
      <c r="H1593" s="17"/>
    </row>
    <row r="1594" spans="8:8" x14ac:dyDescent="0.2">
      <c r="H1594" s="17"/>
    </row>
    <row r="1595" spans="8:8" x14ac:dyDescent="0.2">
      <c r="H1595" s="17"/>
    </row>
    <row r="1596" spans="8:8" x14ac:dyDescent="0.2">
      <c r="H1596" s="17"/>
    </row>
    <row r="1597" spans="8:8" x14ac:dyDescent="0.2">
      <c r="H1597" s="17"/>
    </row>
    <row r="1598" spans="8:8" x14ac:dyDescent="0.2">
      <c r="H1598" s="17"/>
    </row>
    <row r="1599" spans="8:8" x14ac:dyDescent="0.2">
      <c r="H1599" s="17"/>
    </row>
    <row r="1600" spans="8:8" x14ac:dyDescent="0.2">
      <c r="H1600" s="17"/>
    </row>
    <row r="1601" spans="8:8" x14ac:dyDescent="0.2">
      <c r="H1601" s="17"/>
    </row>
    <row r="1602" spans="8:8" x14ac:dyDescent="0.2">
      <c r="H1602" s="17"/>
    </row>
    <row r="1603" spans="8:8" x14ac:dyDescent="0.2">
      <c r="H1603" s="17"/>
    </row>
    <row r="1604" spans="8:8" x14ac:dyDescent="0.2">
      <c r="H1604" s="17"/>
    </row>
    <row r="1605" spans="8:8" x14ac:dyDescent="0.2">
      <c r="H1605" s="17"/>
    </row>
    <row r="1606" spans="8:8" x14ac:dyDescent="0.2">
      <c r="H1606" s="17"/>
    </row>
    <row r="1607" spans="8:8" x14ac:dyDescent="0.2">
      <c r="H1607" s="17"/>
    </row>
    <row r="1608" spans="8:8" x14ac:dyDescent="0.2">
      <c r="H1608" s="17"/>
    </row>
    <row r="1609" spans="8:8" x14ac:dyDescent="0.2">
      <c r="H1609" s="17"/>
    </row>
    <row r="1610" spans="8:8" x14ac:dyDescent="0.2">
      <c r="H1610" s="17"/>
    </row>
    <row r="1611" spans="8:8" x14ac:dyDescent="0.2">
      <c r="H1611" s="17"/>
    </row>
    <row r="1612" spans="8:8" x14ac:dyDescent="0.2">
      <c r="H1612" s="17"/>
    </row>
    <row r="1613" spans="8:8" x14ac:dyDescent="0.2">
      <c r="H1613" s="17"/>
    </row>
    <row r="1614" spans="8:8" x14ac:dyDescent="0.2">
      <c r="H1614" s="17"/>
    </row>
    <row r="1615" spans="8:8" x14ac:dyDescent="0.2">
      <c r="H1615" s="17"/>
    </row>
    <row r="1616" spans="8:8" x14ac:dyDescent="0.2">
      <c r="H1616" s="17"/>
    </row>
    <row r="1617" spans="8:8" x14ac:dyDescent="0.2">
      <c r="H1617" s="17"/>
    </row>
    <row r="1618" spans="8:8" x14ac:dyDescent="0.2">
      <c r="H1618" s="17"/>
    </row>
    <row r="1619" spans="8:8" x14ac:dyDescent="0.2">
      <c r="H1619" s="17"/>
    </row>
    <row r="1620" spans="8:8" x14ac:dyDescent="0.2">
      <c r="H1620" s="17"/>
    </row>
    <row r="1621" spans="8:8" x14ac:dyDescent="0.2">
      <c r="H1621" s="17"/>
    </row>
    <row r="1622" spans="8:8" x14ac:dyDescent="0.2">
      <c r="H1622" s="17"/>
    </row>
    <row r="1623" spans="8:8" x14ac:dyDescent="0.2">
      <c r="H1623" s="17"/>
    </row>
    <row r="1624" spans="8:8" x14ac:dyDescent="0.2">
      <c r="H1624" s="17"/>
    </row>
    <row r="1625" spans="8:8" x14ac:dyDescent="0.2">
      <c r="H1625" s="17"/>
    </row>
    <row r="1626" spans="8:8" x14ac:dyDescent="0.2">
      <c r="H1626" s="17"/>
    </row>
    <row r="1627" spans="8:8" x14ac:dyDescent="0.2">
      <c r="H1627" s="17"/>
    </row>
    <row r="1628" spans="8:8" x14ac:dyDescent="0.2">
      <c r="H1628" s="17"/>
    </row>
    <row r="1629" spans="8:8" x14ac:dyDescent="0.2">
      <c r="H1629" s="17"/>
    </row>
    <row r="1630" spans="8:8" x14ac:dyDescent="0.2">
      <c r="H1630" s="17"/>
    </row>
    <row r="1631" spans="8:8" x14ac:dyDescent="0.2">
      <c r="H1631" s="17"/>
    </row>
    <row r="1632" spans="8:8" x14ac:dyDescent="0.2">
      <c r="H1632" s="17"/>
    </row>
    <row r="1633" spans="8:8" x14ac:dyDescent="0.2">
      <c r="H1633" s="17"/>
    </row>
    <row r="1634" spans="8:8" x14ac:dyDescent="0.2">
      <c r="H1634" s="17"/>
    </row>
    <row r="1635" spans="8:8" x14ac:dyDescent="0.2">
      <c r="H1635" s="17"/>
    </row>
    <row r="1636" spans="8:8" x14ac:dyDescent="0.2">
      <c r="H1636" s="17"/>
    </row>
    <row r="1637" spans="8:8" x14ac:dyDescent="0.2">
      <c r="H1637" s="17"/>
    </row>
    <row r="1638" spans="8:8" x14ac:dyDescent="0.2">
      <c r="H1638" s="17"/>
    </row>
    <row r="1639" spans="8:8" x14ac:dyDescent="0.2">
      <c r="H1639" s="17"/>
    </row>
    <row r="1640" spans="8:8" x14ac:dyDescent="0.2">
      <c r="H1640" s="17"/>
    </row>
    <row r="1641" spans="8:8" x14ac:dyDescent="0.2">
      <c r="H1641" s="17"/>
    </row>
    <row r="1642" spans="8:8" x14ac:dyDescent="0.2">
      <c r="H1642" s="17"/>
    </row>
    <row r="1643" spans="8:8" x14ac:dyDescent="0.2">
      <c r="H1643" s="17"/>
    </row>
    <row r="1644" spans="8:8" x14ac:dyDescent="0.2">
      <c r="H1644" s="17"/>
    </row>
    <row r="1645" spans="8:8" x14ac:dyDescent="0.2">
      <c r="H1645" s="17"/>
    </row>
    <row r="1646" spans="8:8" x14ac:dyDescent="0.2">
      <c r="H1646" s="17"/>
    </row>
    <row r="1647" spans="8:8" x14ac:dyDescent="0.2">
      <c r="H1647" s="17"/>
    </row>
    <row r="1648" spans="8:8" x14ac:dyDescent="0.2">
      <c r="H1648" s="17"/>
    </row>
    <row r="1649" spans="8:8" x14ac:dyDescent="0.2">
      <c r="H1649" s="17"/>
    </row>
    <row r="1650" spans="8:8" x14ac:dyDescent="0.2">
      <c r="H1650" s="17"/>
    </row>
    <row r="1651" spans="8:8" x14ac:dyDescent="0.2">
      <c r="H1651" s="17"/>
    </row>
    <row r="1652" spans="8:8" x14ac:dyDescent="0.2">
      <c r="H1652" s="17"/>
    </row>
    <row r="1653" spans="8:8" x14ac:dyDescent="0.2">
      <c r="H1653" s="17"/>
    </row>
    <row r="1654" spans="8:8" x14ac:dyDescent="0.2">
      <c r="H1654" s="17"/>
    </row>
    <row r="1655" spans="8:8" x14ac:dyDescent="0.2">
      <c r="H1655" s="17"/>
    </row>
    <row r="1656" spans="8:8" x14ac:dyDescent="0.2">
      <c r="H1656" s="17"/>
    </row>
    <row r="1657" spans="8:8" x14ac:dyDescent="0.2">
      <c r="H1657" s="17"/>
    </row>
    <row r="1658" spans="8:8" x14ac:dyDescent="0.2">
      <c r="H1658" s="17"/>
    </row>
    <row r="1659" spans="8:8" x14ac:dyDescent="0.2">
      <c r="H1659" s="17"/>
    </row>
    <row r="1660" spans="8:8" x14ac:dyDescent="0.2">
      <c r="H1660" s="17"/>
    </row>
    <row r="1661" spans="8:8" x14ac:dyDescent="0.2">
      <c r="H1661" s="17"/>
    </row>
    <row r="1662" spans="8:8" x14ac:dyDescent="0.2">
      <c r="H1662" s="17"/>
    </row>
    <row r="1663" spans="8:8" x14ac:dyDescent="0.2">
      <c r="H1663" s="17"/>
    </row>
    <row r="1664" spans="8:8" x14ac:dyDescent="0.2">
      <c r="H1664" s="17"/>
    </row>
    <row r="1665" spans="8:8" x14ac:dyDescent="0.2">
      <c r="H1665" s="17"/>
    </row>
    <row r="1666" spans="8:8" x14ac:dyDescent="0.2">
      <c r="H1666" s="17"/>
    </row>
    <row r="1667" spans="8:8" x14ac:dyDescent="0.2">
      <c r="H1667" s="17"/>
    </row>
    <row r="1668" spans="8:8" x14ac:dyDescent="0.2">
      <c r="H1668" s="17"/>
    </row>
    <row r="1669" spans="8:8" x14ac:dyDescent="0.2">
      <c r="H1669" s="17"/>
    </row>
    <row r="1670" spans="8:8" x14ac:dyDescent="0.2">
      <c r="H1670" s="17"/>
    </row>
    <row r="1671" spans="8:8" x14ac:dyDescent="0.2">
      <c r="H1671" s="17"/>
    </row>
    <row r="1672" spans="8:8" x14ac:dyDescent="0.2">
      <c r="H1672" s="17"/>
    </row>
    <row r="1673" spans="8:8" x14ac:dyDescent="0.2">
      <c r="H1673" s="17"/>
    </row>
    <row r="1674" spans="8:8" x14ac:dyDescent="0.2">
      <c r="H1674" s="17"/>
    </row>
    <row r="1675" spans="8:8" x14ac:dyDescent="0.2">
      <c r="H1675" s="17"/>
    </row>
    <row r="1676" spans="8:8" x14ac:dyDescent="0.2">
      <c r="H1676" s="17"/>
    </row>
    <row r="1677" spans="8:8" x14ac:dyDescent="0.2">
      <c r="H1677" s="17"/>
    </row>
    <row r="1678" spans="8:8" x14ac:dyDescent="0.2">
      <c r="H1678" s="17"/>
    </row>
    <row r="1679" spans="8:8" x14ac:dyDescent="0.2">
      <c r="H1679" s="17"/>
    </row>
    <row r="1680" spans="8:8" x14ac:dyDescent="0.2">
      <c r="H1680" s="17"/>
    </row>
    <row r="1681" spans="8:8" x14ac:dyDescent="0.2">
      <c r="H1681" s="17"/>
    </row>
    <row r="1682" spans="8:8" x14ac:dyDescent="0.2">
      <c r="H1682" s="17"/>
    </row>
    <row r="1683" spans="8:8" x14ac:dyDescent="0.2">
      <c r="H1683" s="17"/>
    </row>
    <row r="1684" spans="8:8" x14ac:dyDescent="0.2">
      <c r="H1684" s="17"/>
    </row>
    <row r="1685" spans="8:8" x14ac:dyDescent="0.2">
      <c r="H1685" s="17"/>
    </row>
    <row r="1686" spans="8:8" x14ac:dyDescent="0.2">
      <c r="H1686" s="17"/>
    </row>
    <row r="1687" spans="8:8" x14ac:dyDescent="0.2">
      <c r="H1687" s="17"/>
    </row>
    <row r="1688" spans="8:8" x14ac:dyDescent="0.2">
      <c r="H1688" s="17"/>
    </row>
    <row r="1689" spans="8:8" x14ac:dyDescent="0.2">
      <c r="H1689" s="17"/>
    </row>
    <row r="1690" spans="8:8" x14ac:dyDescent="0.2">
      <c r="H1690" s="17"/>
    </row>
    <row r="1691" spans="8:8" x14ac:dyDescent="0.2">
      <c r="H1691" s="17"/>
    </row>
    <row r="1692" spans="8:8" x14ac:dyDescent="0.2">
      <c r="H1692" s="17"/>
    </row>
    <row r="1693" spans="8:8" x14ac:dyDescent="0.2">
      <c r="H1693" s="17"/>
    </row>
    <row r="1694" spans="8:8" x14ac:dyDescent="0.2">
      <c r="H1694" s="17"/>
    </row>
    <row r="1695" spans="8:8" x14ac:dyDescent="0.2">
      <c r="H1695" s="17"/>
    </row>
    <row r="1696" spans="8:8" x14ac:dyDescent="0.2">
      <c r="H1696" s="17"/>
    </row>
    <row r="1697" spans="8:8" x14ac:dyDescent="0.2">
      <c r="H1697" s="17"/>
    </row>
    <row r="1698" spans="8:8" x14ac:dyDescent="0.2">
      <c r="H1698" s="17"/>
    </row>
    <row r="1699" spans="8:8" x14ac:dyDescent="0.2">
      <c r="H1699" s="17"/>
    </row>
    <row r="1700" spans="8:8" x14ac:dyDescent="0.2">
      <c r="H1700" s="17"/>
    </row>
    <row r="1701" spans="8:8" x14ac:dyDescent="0.2">
      <c r="H1701" s="17"/>
    </row>
    <row r="1702" spans="8:8" x14ac:dyDescent="0.2">
      <c r="H1702" s="17"/>
    </row>
    <row r="1703" spans="8:8" x14ac:dyDescent="0.2">
      <c r="H1703" s="17"/>
    </row>
    <row r="1704" spans="8:8" x14ac:dyDescent="0.2">
      <c r="H1704" s="17"/>
    </row>
    <row r="1705" spans="8:8" x14ac:dyDescent="0.2">
      <c r="H1705" s="17"/>
    </row>
    <row r="1706" spans="8:8" x14ac:dyDescent="0.2">
      <c r="H1706" s="17"/>
    </row>
    <row r="1707" spans="8:8" x14ac:dyDescent="0.2">
      <c r="H1707" s="17"/>
    </row>
    <row r="1708" spans="8:8" x14ac:dyDescent="0.2">
      <c r="H1708" s="17"/>
    </row>
    <row r="1709" spans="8:8" x14ac:dyDescent="0.2">
      <c r="H1709" s="17"/>
    </row>
    <row r="1710" spans="8:8" x14ac:dyDescent="0.2">
      <c r="H1710" s="17"/>
    </row>
    <row r="1711" spans="8:8" x14ac:dyDescent="0.2">
      <c r="H1711" s="17"/>
    </row>
    <row r="1712" spans="8:8" x14ac:dyDescent="0.2">
      <c r="H1712" s="17"/>
    </row>
    <row r="1713" spans="8:8" x14ac:dyDescent="0.2">
      <c r="H1713" s="17"/>
    </row>
    <row r="1714" spans="8:8" x14ac:dyDescent="0.2">
      <c r="H1714" s="17"/>
    </row>
    <row r="1715" spans="8:8" x14ac:dyDescent="0.2">
      <c r="H1715" s="17"/>
    </row>
    <row r="1716" spans="8:8" x14ac:dyDescent="0.2">
      <c r="H1716" s="17"/>
    </row>
    <row r="1717" spans="8:8" x14ac:dyDescent="0.2">
      <c r="H1717" s="17"/>
    </row>
    <row r="1718" spans="8:8" x14ac:dyDescent="0.2">
      <c r="H1718" s="17"/>
    </row>
    <row r="1719" spans="8:8" x14ac:dyDescent="0.2">
      <c r="H1719" s="17"/>
    </row>
    <row r="1720" spans="8:8" x14ac:dyDescent="0.2">
      <c r="H1720" s="17"/>
    </row>
    <row r="1721" spans="8:8" x14ac:dyDescent="0.2">
      <c r="H1721" s="17"/>
    </row>
    <row r="1722" spans="8:8" x14ac:dyDescent="0.2">
      <c r="H1722" s="17"/>
    </row>
    <row r="1723" spans="8:8" x14ac:dyDescent="0.2">
      <c r="H1723" s="17"/>
    </row>
    <row r="1724" spans="8:8" x14ac:dyDescent="0.2">
      <c r="H1724" s="17"/>
    </row>
    <row r="1725" spans="8:8" x14ac:dyDescent="0.2">
      <c r="H1725" s="17"/>
    </row>
    <row r="1726" spans="8:8" x14ac:dyDescent="0.2">
      <c r="H1726" s="17"/>
    </row>
    <row r="1727" spans="8:8" x14ac:dyDescent="0.2">
      <c r="H1727" s="17"/>
    </row>
    <row r="1728" spans="8:8" x14ac:dyDescent="0.2">
      <c r="H1728" s="17"/>
    </row>
    <row r="1729" spans="8:8" x14ac:dyDescent="0.2">
      <c r="H1729" s="17"/>
    </row>
    <row r="1730" spans="8:8" x14ac:dyDescent="0.2">
      <c r="H1730" s="17"/>
    </row>
    <row r="1731" spans="8:8" x14ac:dyDescent="0.2">
      <c r="H1731" s="17"/>
    </row>
    <row r="1732" spans="8:8" x14ac:dyDescent="0.2">
      <c r="H1732" s="17"/>
    </row>
    <row r="1733" spans="8:8" x14ac:dyDescent="0.2">
      <c r="H1733" s="17"/>
    </row>
    <row r="1734" spans="8:8" x14ac:dyDescent="0.2">
      <c r="H1734" s="17"/>
    </row>
    <row r="1735" spans="8:8" x14ac:dyDescent="0.2">
      <c r="H1735" s="17"/>
    </row>
    <row r="1736" spans="8:8" x14ac:dyDescent="0.2">
      <c r="H1736" s="17"/>
    </row>
    <row r="1737" spans="8:8" x14ac:dyDescent="0.2">
      <c r="H1737" s="17"/>
    </row>
    <row r="1738" spans="8:8" x14ac:dyDescent="0.2">
      <c r="H1738" s="17"/>
    </row>
    <row r="1739" spans="8:8" x14ac:dyDescent="0.2">
      <c r="H1739" s="17"/>
    </row>
    <row r="1740" spans="8:8" x14ac:dyDescent="0.2">
      <c r="H1740" s="17"/>
    </row>
    <row r="1741" spans="8:8" x14ac:dyDescent="0.2">
      <c r="H1741" s="17"/>
    </row>
    <row r="1742" spans="8:8" x14ac:dyDescent="0.2">
      <c r="H1742" s="17"/>
    </row>
    <row r="1743" spans="8:8" x14ac:dyDescent="0.2">
      <c r="H1743" s="17"/>
    </row>
    <row r="1744" spans="8:8" x14ac:dyDescent="0.2">
      <c r="H1744" s="17"/>
    </row>
    <row r="1745" spans="8:8" x14ac:dyDescent="0.2">
      <c r="H1745" s="17"/>
    </row>
    <row r="1746" spans="8:8" x14ac:dyDescent="0.2">
      <c r="H1746" s="17"/>
    </row>
    <row r="1747" spans="8:8" x14ac:dyDescent="0.2">
      <c r="H1747" s="17"/>
    </row>
    <row r="1748" spans="8:8" x14ac:dyDescent="0.2">
      <c r="H1748" s="17"/>
    </row>
    <row r="1749" spans="8:8" x14ac:dyDescent="0.2">
      <c r="H1749" s="17"/>
    </row>
    <row r="1750" spans="8:8" x14ac:dyDescent="0.2">
      <c r="H1750" s="17"/>
    </row>
    <row r="1751" spans="8:8" x14ac:dyDescent="0.2">
      <c r="H1751" s="17"/>
    </row>
    <row r="1752" spans="8:8" x14ac:dyDescent="0.2">
      <c r="H1752" s="17"/>
    </row>
    <row r="1753" spans="8:8" x14ac:dyDescent="0.2">
      <c r="H1753" s="17"/>
    </row>
    <row r="1754" spans="8:8" x14ac:dyDescent="0.2">
      <c r="H1754" s="17"/>
    </row>
    <row r="1755" spans="8:8" x14ac:dyDescent="0.2">
      <c r="H1755" s="17"/>
    </row>
    <row r="1756" spans="8:8" x14ac:dyDescent="0.2">
      <c r="H1756" s="17"/>
    </row>
    <row r="1757" spans="8:8" x14ac:dyDescent="0.2">
      <c r="H1757" s="17"/>
    </row>
    <row r="1758" spans="8:8" x14ac:dyDescent="0.2">
      <c r="H1758" s="17"/>
    </row>
    <row r="1759" spans="8:8" x14ac:dyDescent="0.2">
      <c r="H1759" s="17"/>
    </row>
    <row r="1760" spans="8:8" x14ac:dyDescent="0.2">
      <c r="H1760" s="17"/>
    </row>
    <row r="1761" spans="8:8" x14ac:dyDescent="0.2">
      <c r="H1761" s="17"/>
    </row>
    <row r="1762" spans="8:8" x14ac:dyDescent="0.2">
      <c r="H1762" s="17"/>
    </row>
    <row r="1763" spans="8:8" x14ac:dyDescent="0.2">
      <c r="H1763" s="17"/>
    </row>
    <row r="1764" spans="8:8" x14ac:dyDescent="0.2">
      <c r="H1764" s="17"/>
    </row>
    <row r="1765" spans="8:8" x14ac:dyDescent="0.2">
      <c r="H1765" s="17"/>
    </row>
    <row r="1766" spans="8:8" x14ac:dyDescent="0.2">
      <c r="H1766" s="17"/>
    </row>
    <row r="1767" spans="8:8" x14ac:dyDescent="0.2">
      <c r="H1767" s="17"/>
    </row>
    <row r="1768" spans="8:8" x14ac:dyDescent="0.2">
      <c r="H1768" s="17"/>
    </row>
    <row r="1769" spans="8:8" x14ac:dyDescent="0.2">
      <c r="H1769" s="17"/>
    </row>
    <row r="1770" spans="8:8" x14ac:dyDescent="0.2">
      <c r="H1770" s="17"/>
    </row>
    <row r="1771" spans="8:8" x14ac:dyDescent="0.2">
      <c r="H1771" s="17"/>
    </row>
    <row r="1772" spans="8:8" x14ac:dyDescent="0.2">
      <c r="H1772" s="17"/>
    </row>
    <row r="1773" spans="8:8" x14ac:dyDescent="0.2">
      <c r="H1773" s="17"/>
    </row>
    <row r="1774" spans="8:8" x14ac:dyDescent="0.2">
      <c r="H1774" s="17"/>
    </row>
    <row r="1775" spans="8:8" x14ac:dyDescent="0.2">
      <c r="H1775" s="17"/>
    </row>
    <row r="1776" spans="8:8" x14ac:dyDescent="0.2">
      <c r="H1776" s="17"/>
    </row>
    <row r="1777" spans="8:8" x14ac:dyDescent="0.2">
      <c r="H1777" s="17"/>
    </row>
    <row r="1778" spans="8:8" x14ac:dyDescent="0.2">
      <c r="H1778" s="17"/>
    </row>
    <row r="1779" spans="8:8" x14ac:dyDescent="0.2">
      <c r="H1779" s="17"/>
    </row>
    <row r="1780" spans="8:8" x14ac:dyDescent="0.2">
      <c r="H1780" s="17"/>
    </row>
    <row r="1781" spans="8:8" x14ac:dyDescent="0.2">
      <c r="H1781" s="17"/>
    </row>
    <row r="1782" spans="8:8" x14ac:dyDescent="0.2">
      <c r="H1782" s="17"/>
    </row>
    <row r="1783" spans="8:8" x14ac:dyDescent="0.2">
      <c r="H1783" s="17"/>
    </row>
    <row r="1784" spans="8:8" x14ac:dyDescent="0.2">
      <c r="H1784" s="17"/>
    </row>
    <row r="1785" spans="8:8" x14ac:dyDescent="0.2">
      <c r="H1785" s="17"/>
    </row>
    <row r="1786" spans="8:8" x14ac:dyDescent="0.2">
      <c r="H1786" s="17"/>
    </row>
    <row r="1787" spans="8:8" x14ac:dyDescent="0.2">
      <c r="H1787" s="17"/>
    </row>
    <row r="1788" spans="8:8" x14ac:dyDescent="0.2">
      <c r="H1788" s="17"/>
    </row>
    <row r="1789" spans="8:8" x14ac:dyDescent="0.2">
      <c r="H1789" s="17"/>
    </row>
    <row r="1790" spans="8:8" x14ac:dyDescent="0.2">
      <c r="H1790" s="17"/>
    </row>
    <row r="1791" spans="8:8" x14ac:dyDescent="0.2">
      <c r="H1791" s="17"/>
    </row>
    <row r="1792" spans="8:8" x14ac:dyDescent="0.2">
      <c r="H1792" s="17"/>
    </row>
    <row r="1793" spans="8:8" x14ac:dyDescent="0.2">
      <c r="H1793" s="17"/>
    </row>
    <row r="1794" spans="8:8" x14ac:dyDescent="0.2">
      <c r="H1794" s="17"/>
    </row>
    <row r="1795" spans="8:8" x14ac:dyDescent="0.2">
      <c r="H1795" s="17"/>
    </row>
    <row r="1796" spans="8:8" x14ac:dyDescent="0.2">
      <c r="H1796" s="17"/>
    </row>
    <row r="1797" spans="8:8" x14ac:dyDescent="0.2">
      <c r="H1797" s="17"/>
    </row>
    <row r="1798" spans="8:8" x14ac:dyDescent="0.2">
      <c r="H1798" s="17"/>
    </row>
    <row r="1799" spans="8:8" x14ac:dyDescent="0.2">
      <c r="H1799" s="17"/>
    </row>
    <row r="1800" spans="8:8" x14ac:dyDescent="0.2">
      <c r="H1800" s="17"/>
    </row>
    <row r="1801" spans="8:8" x14ac:dyDescent="0.2">
      <c r="H1801" s="17"/>
    </row>
    <row r="1802" spans="8:8" x14ac:dyDescent="0.2">
      <c r="H1802" s="17"/>
    </row>
    <row r="1803" spans="8:8" x14ac:dyDescent="0.2">
      <c r="H1803" s="17"/>
    </row>
    <row r="1804" spans="8:8" x14ac:dyDescent="0.2">
      <c r="H1804" s="17"/>
    </row>
    <row r="1805" spans="8:8" x14ac:dyDescent="0.2">
      <c r="H1805" s="17"/>
    </row>
    <row r="1806" spans="8:8" x14ac:dyDescent="0.2">
      <c r="H1806" s="17"/>
    </row>
    <row r="1807" spans="8:8" x14ac:dyDescent="0.2">
      <c r="H1807" s="17"/>
    </row>
    <row r="1808" spans="8:8" x14ac:dyDescent="0.2">
      <c r="H1808" s="17"/>
    </row>
    <row r="1809" spans="8:8" x14ac:dyDescent="0.2">
      <c r="H1809" s="17"/>
    </row>
    <row r="1810" spans="8:8" x14ac:dyDescent="0.2">
      <c r="H1810" s="17"/>
    </row>
    <row r="1811" spans="8:8" x14ac:dyDescent="0.2">
      <c r="H1811" s="17"/>
    </row>
    <row r="1812" spans="8:8" x14ac:dyDescent="0.2">
      <c r="H1812" s="17"/>
    </row>
    <row r="1813" spans="8:8" x14ac:dyDescent="0.2">
      <c r="H1813" s="17"/>
    </row>
    <row r="1814" spans="8:8" x14ac:dyDescent="0.2">
      <c r="H1814" s="17"/>
    </row>
    <row r="1815" spans="8:8" x14ac:dyDescent="0.2">
      <c r="H1815" s="17"/>
    </row>
    <row r="1816" spans="8:8" x14ac:dyDescent="0.2">
      <c r="H1816" s="17"/>
    </row>
    <row r="1817" spans="8:8" x14ac:dyDescent="0.2">
      <c r="H1817" s="17"/>
    </row>
    <row r="1818" spans="8:8" x14ac:dyDescent="0.2">
      <c r="H1818" s="17"/>
    </row>
    <row r="1819" spans="8:8" x14ac:dyDescent="0.2">
      <c r="H1819" s="17"/>
    </row>
    <row r="1820" spans="8:8" x14ac:dyDescent="0.2">
      <c r="H1820" s="17"/>
    </row>
    <row r="1821" spans="8:8" x14ac:dyDescent="0.2">
      <c r="H1821" s="17"/>
    </row>
    <row r="1822" spans="8:8" x14ac:dyDescent="0.2">
      <c r="H1822" s="17"/>
    </row>
    <row r="1823" spans="8:8" x14ac:dyDescent="0.2">
      <c r="H1823" s="17"/>
    </row>
    <row r="1824" spans="8:8" x14ac:dyDescent="0.2">
      <c r="H1824" s="17"/>
    </row>
    <row r="1825" spans="8:8" x14ac:dyDescent="0.2">
      <c r="H1825" s="17"/>
    </row>
    <row r="1826" spans="8:8" x14ac:dyDescent="0.2">
      <c r="H1826" s="17"/>
    </row>
    <row r="1827" spans="8:8" x14ac:dyDescent="0.2">
      <c r="H1827" s="17"/>
    </row>
    <row r="1828" spans="8:8" x14ac:dyDescent="0.2">
      <c r="H1828" s="17"/>
    </row>
    <row r="1829" spans="8:8" x14ac:dyDescent="0.2">
      <c r="H1829" s="17"/>
    </row>
    <row r="1830" spans="8:8" x14ac:dyDescent="0.2">
      <c r="H1830" s="17"/>
    </row>
    <row r="1831" spans="8:8" x14ac:dyDescent="0.2">
      <c r="H1831" s="17"/>
    </row>
    <row r="1832" spans="8:8" x14ac:dyDescent="0.2">
      <c r="H1832" s="17"/>
    </row>
    <row r="1833" spans="8:8" x14ac:dyDescent="0.2">
      <c r="H1833" s="17"/>
    </row>
    <row r="1834" spans="8:8" x14ac:dyDescent="0.2">
      <c r="H1834" s="17"/>
    </row>
    <row r="1835" spans="8:8" x14ac:dyDescent="0.2">
      <c r="H1835" s="17"/>
    </row>
    <row r="1836" spans="8:8" x14ac:dyDescent="0.2">
      <c r="H1836" s="17"/>
    </row>
    <row r="1837" spans="8:8" x14ac:dyDescent="0.2">
      <c r="H1837" s="17"/>
    </row>
    <row r="1838" spans="8:8" x14ac:dyDescent="0.2">
      <c r="H1838" s="17"/>
    </row>
    <row r="1839" spans="8:8" x14ac:dyDescent="0.2">
      <c r="H1839" s="17"/>
    </row>
    <row r="1840" spans="8:8" x14ac:dyDescent="0.2">
      <c r="H1840" s="17"/>
    </row>
    <row r="1841" spans="8:8" x14ac:dyDescent="0.2">
      <c r="H1841" s="17"/>
    </row>
    <row r="1842" spans="8:8" x14ac:dyDescent="0.2">
      <c r="H1842" s="17"/>
    </row>
    <row r="1843" spans="8:8" x14ac:dyDescent="0.2">
      <c r="H1843" s="17"/>
    </row>
    <row r="1844" spans="8:8" x14ac:dyDescent="0.2">
      <c r="H1844" s="17"/>
    </row>
    <row r="1845" spans="8:8" x14ac:dyDescent="0.2">
      <c r="H1845" s="17"/>
    </row>
    <row r="1846" spans="8:8" x14ac:dyDescent="0.2">
      <c r="H1846" s="17"/>
    </row>
    <row r="1847" spans="8:8" x14ac:dyDescent="0.2">
      <c r="H1847" s="17"/>
    </row>
    <row r="1848" spans="8:8" x14ac:dyDescent="0.2">
      <c r="H1848" s="17"/>
    </row>
    <row r="1849" spans="8:8" x14ac:dyDescent="0.2">
      <c r="H1849" s="17"/>
    </row>
    <row r="1850" spans="8:8" x14ac:dyDescent="0.2">
      <c r="H1850" s="17"/>
    </row>
    <row r="1851" spans="8:8" x14ac:dyDescent="0.2">
      <c r="H1851" s="17"/>
    </row>
    <row r="1852" spans="8:8" x14ac:dyDescent="0.2">
      <c r="H1852" s="17"/>
    </row>
    <row r="1853" spans="8:8" x14ac:dyDescent="0.2">
      <c r="H1853" s="17"/>
    </row>
    <row r="1854" spans="8:8" x14ac:dyDescent="0.2">
      <c r="H1854" s="17"/>
    </row>
    <row r="1855" spans="8:8" x14ac:dyDescent="0.2">
      <c r="H1855" s="17"/>
    </row>
    <row r="1856" spans="8:8" x14ac:dyDescent="0.2">
      <c r="H1856" s="17"/>
    </row>
    <row r="1857" spans="8:8" x14ac:dyDescent="0.2">
      <c r="H1857" s="17"/>
    </row>
    <row r="1858" spans="8:8" x14ac:dyDescent="0.2">
      <c r="H1858" s="17"/>
    </row>
    <row r="1859" spans="8:8" x14ac:dyDescent="0.2">
      <c r="H1859" s="17"/>
    </row>
    <row r="1860" spans="8:8" x14ac:dyDescent="0.2">
      <c r="H1860" s="17"/>
    </row>
    <row r="1861" spans="8:8" x14ac:dyDescent="0.2">
      <c r="H1861" s="17"/>
    </row>
    <row r="1862" spans="8:8" x14ac:dyDescent="0.2">
      <c r="H1862" s="17"/>
    </row>
    <row r="1863" spans="8:8" x14ac:dyDescent="0.2">
      <c r="H1863" s="17"/>
    </row>
    <row r="1864" spans="8:8" x14ac:dyDescent="0.2">
      <c r="H1864" s="17"/>
    </row>
    <row r="1865" spans="8:8" x14ac:dyDescent="0.2">
      <c r="H1865" s="17"/>
    </row>
    <row r="1866" spans="8:8" x14ac:dyDescent="0.2">
      <c r="H1866" s="17"/>
    </row>
    <row r="1867" spans="8:8" x14ac:dyDescent="0.2">
      <c r="H1867" s="17"/>
    </row>
    <row r="1868" spans="8:8" x14ac:dyDescent="0.2">
      <c r="H1868" s="17"/>
    </row>
    <row r="1869" spans="8:8" x14ac:dyDescent="0.2">
      <c r="H1869" s="17"/>
    </row>
    <row r="1870" spans="8:8" x14ac:dyDescent="0.2">
      <c r="H1870" s="17"/>
    </row>
    <row r="1871" spans="8:8" x14ac:dyDescent="0.2">
      <c r="H1871" s="17"/>
    </row>
    <row r="1872" spans="8:8" x14ac:dyDescent="0.2">
      <c r="H1872" s="17"/>
    </row>
    <row r="1873" spans="8:8" x14ac:dyDescent="0.2">
      <c r="H1873" s="17"/>
    </row>
    <row r="1874" spans="8:8" x14ac:dyDescent="0.2">
      <c r="H1874" s="17"/>
    </row>
    <row r="1875" spans="8:8" x14ac:dyDescent="0.2">
      <c r="H1875" s="17"/>
    </row>
    <row r="1876" spans="8:8" x14ac:dyDescent="0.2">
      <c r="H1876" s="17"/>
    </row>
    <row r="1877" spans="8:8" x14ac:dyDescent="0.2">
      <c r="H1877" s="17"/>
    </row>
    <row r="1878" spans="8:8" x14ac:dyDescent="0.2">
      <c r="H1878" s="17"/>
    </row>
    <row r="1879" spans="8:8" x14ac:dyDescent="0.2">
      <c r="H1879" s="17"/>
    </row>
    <row r="1880" spans="8:8" x14ac:dyDescent="0.2">
      <c r="H1880" s="17"/>
    </row>
    <row r="1881" spans="8:8" x14ac:dyDescent="0.2">
      <c r="H1881" s="17"/>
    </row>
    <row r="1882" spans="8:8" x14ac:dyDescent="0.2">
      <c r="H1882" s="17"/>
    </row>
    <row r="1883" spans="8:8" x14ac:dyDescent="0.2">
      <c r="H1883" s="17"/>
    </row>
    <row r="1884" spans="8:8" x14ac:dyDescent="0.2">
      <c r="H1884" s="17"/>
    </row>
    <row r="1885" spans="8:8" x14ac:dyDescent="0.2">
      <c r="H1885" s="17"/>
    </row>
    <row r="1886" spans="8:8" x14ac:dyDescent="0.2">
      <c r="H1886" s="17"/>
    </row>
    <row r="1887" spans="8:8" x14ac:dyDescent="0.2">
      <c r="H1887" s="17"/>
    </row>
    <row r="1888" spans="8:8" x14ac:dyDescent="0.2">
      <c r="H1888" s="17"/>
    </row>
    <row r="1889" spans="8:8" x14ac:dyDescent="0.2">
      <c r="H1889" s="17"/>
    </row>
    <row r="1890" spans="8:8" x14ac:dyDescent="0.2">
      <c r="H1890" s="17"/>
    </row>
    <row r="1891" spans="8:8" x14ac:dyDescent="0.2">
      <c r="H1891" s="17"/>
    </row>
    <row r="1892" spans="8:8" x14ac:dyDescent="0.2">
      <c r="H1892" s="17"/>
    </row>
    <row r="1893" spans="8:8" x14ac:dyDescent="0.2">
      <c r="H1893" s="17"/>
    </row>
    <row r="1894" spans="8:8" x14ac:dyDescent="0.2">
      <c r="H1894" s="17"/>
    </row>
    <row r="1895" spans="8:8" x14ac:dyDescent="0.2">
      <c r="H1895" s="17"/>
    </row>
    <row r="1896" spans="8:8" x14ac:dyDescent="0.2">
      <c r="H1896" s="17"/>
    </row>
    <row r="1897" spans="8:8" x14ac:dyDescent="0.2">
      <c r="H1897" s="17"/>
    </row>
    <row r="1898" spans="8:8" x14ac:dyDescent="0.2">
      <c r="H1898" s="17"/>
    </row>
    <row r="1899" spans="8:8" x14ac:dyDescent="0.2">
      <c r="H1899" s="17"/>
    </row>
    <row r="1900" spans="8:8" x14ac:dyDescent="0.2">
      <c r="H1900" s="17"/>
    </row>
    <row r="1901" spans="8:8" x14ac:dyDescent="0.2">
      <c r="H1901" s="17"/>
    </row>
    <row r="1902" spans="8:8" x14ac:dyDescent="0.2">
      <c r="H1902" s="17"/>
    </row>
    <row r="1903" spans="8:8" x14ac:dyDescent="0.2">
      <c r="H1903" s="17"/>
    </row>
    <row r="1904" spans="8:8" x14ac:dyDescent="0.2">
      <c r="H1904" s="17"/>
    </row>
    <row r="1905" spans="8:8" x14ac:dyDescent="0.2">
      <c r="H1905" s="17"/>
    </row>
    <row r="1906" spans="8:8" x14ac:dyDescent="0.2">
      <c r="H1906" s="17"/>
    </row>
    <row r="1907" spans="8:8" x14ac:dyDescent="0.2">
      <c r="H1907" s="17"/>
    </row>
    <row r="1908" spans="8:8" x14ac:dyDescent="0.2">
      <c r="H1908" s="17"/>
    </row>
    <row r="1909" spans="8:8" x14ac:dyDescent="0.2">
      <c r="H1909" s="17"/>
    </row>
    <row r="1910" spans="8:8" x14ac:dyDescent="0.2">
      <c r="H1910" s="17"/>
    </row>
    <row r="1911" spans="8:8" x14ac:dyDescent="0.2">
      <c r="H1911" s="17"/>
    </row>
    <row r="1912" spans="8:8" x14ac:dyDescent="0.2">
      <c r="H1912" s="17"/>
    </row>
    <row r="1913" spans="8:8" x14ac:dyDescent="0.2">
      <c r="H1913" s="17"/>
    </row>
    <row r="1914" spans="8:8" x14ac:dyDescent="0.2">
      <c r="H1914" s="17"/>
    </row>
    <row r="1915" spans="8:8" x14ac:dyDescent="0.2">
      <c r="H1915" s="17"/>
    </row>
    <row r="1916" spans="8:8" x14ac:dyDescent="0.2">
      <c r="H1916" s="17"/>
    </row>
    <row r="1917" spans="8:8" x14ac:dyDescent="0.2">
      <c r="H1917" s="17"/>
    </row>
    <row r="1918" spans="8:8" x14ac:dyDescent="0.2">
      <c r="H1918" s="17"/>
    </row>
    <row r="1919" spans="8:8" x14ac:dyDescent="0.2">
      <c r="H1919" s="17"/>
    </row>
    <row r="1920" spans="8:8" x14ac:dyDescent="0.2">
      <c r="H1920" s="17"/>
    </row>
    <row r="1921" spans="8:8" x14ac:dyDescent="0.2">
      <c r="H1921" s="17"/>
    </row>
    <row r="1922" spans="8:8" x14ac:dyDescent="0.2">
      <c r="H1922" s="17"/>
    </row>
    <row r="1923" spans="8:8" x14ac:dyDescent="0.2">
      <c r="H1923" s="17"/>
    </row>
    <row r="1924" spans="8:8" x14ac:dyDescent="0.2">
      <c r="H1924" s="17"/>
    </row>
    <row r="1925" spans="8:8" x14ac:dyDescent="0.2">
      <c r="H1925" s="17"/>
    </row>
    <row r="1926" spans="8:8" x14ac:dyDescent="0.2">
      <c r="H1926" s="17"/>
    </row>
    <row r="1927" spans="8:8" x14ac:dyDescent="0.2">
      <c r="H1927" s="17"/>
    </row>
    <row r="1928" spans="8:8" x14ac:dyDescent="0.2">
      <c r="H1928" s="17"/>
    </row>
    <row r="1929" spans="8:8" x14ac:dyDescent="0.2">
      <c r="H1929" s="17"/>
    </row>
    <row r="1930" spans="8:8" x14ac:dyDescent="0.2">
      <c r="H1930" s="17"/>
    </row>
    <row r="1931" spans="8:8" x14ac:dyDescent="0.2">
      <c r="H1931" s="17"/>
    </row>
    <row r="1932" spans="8:8" x14ac:dyDescent="0.2">
      <c r="H1932" s="17"/>
    </row>
    <row r="1933" spans="8:8" x14ac:dyDescent="0.2">
      <c r="H1933" s="17"/>
    </row>
    <row r="1934" spans="8:8" x14ac:dyDescent="0.2">
      <c r="H1934" s="17"/>
    </row>
    <row r="1935" spans="8:8" x14ac:dyDescent="0.2">
      <c r="H1935" s="17"/>
    </row>
    <row r="1936" spans="8:8" x14ac:dyDescent="0.2">
      <c r="H1936" s="17"/>
    </row>
    <row r="1937" spans="8:8" x14ac:dyDescent="0.2">
      <c r="H1937" s="17"/>
    </row>
    <row r="1938" spans="8:8" x14ac:dyDescent="0.2">
      <c r="H1938" s="17"/>
    </row>
    <row r="1939" spans="8:8" x14ac:dyDescent="0.2">
      <c r="H1939" s="17"/>
    </row>
    <row r="1940" spans="8:8" x14ac:dyDescent="0.2">
      <c r="H1940" s="17"/>
    </row>
    <row r="1941" spans="8:8" x14ac:dyDescent="0.2">
      <c r="H1941" s="17"/>
    </row>
    <row r="1942" spans="8:8" x14ac:dyDescent="0.2">
      <c r="H1942" s="17"/>
    </row>
    <row r="1943" spans="8:8" x14ac:dyDescent="0.2">
      <c r="H1943" s="17"/>
    </row>
    <row r="1944" spans="8:8" x14ac:dyDescent="0.2">
      <c r="H1944" s="17"/>
    </row>
    <row r="1945" spans="8:8" x14ac:dyDescent="0.2">
      <c r="H1945" s="17"/>
    </row>
    <row r="1946" spans="8:8" x14ac:dyDescent="0.2">
      <c r="H1946" s="17"/>
    </row>
    <row r="1947" spans="8:8" x14ac:dyDescent="0.2">
      <c r="H1947" s="17"/>
    </row>
    <row r="1948" spans="8:8" x14ac:dyDescent="0.2">
      <c r="H1948" s="17"/>
    </row>
    <row r="1949" spans="8:8" x14ac:dyDescent="0.2">
      <c r="H1949" s="17"/>
    </row>
    <row r="1950" spans="8:8" x14ac:dyDescent="0.2">
      <c r="H1950" s="17"/>
    </row>
    <row r="1951" spans="8:8" x14ac:dyDescent="0.2">
      <c r="H1951" s="17"/>
    </row>
    <row r="1952" spans="8:8" x14ac:dyDescent="0.2">
      <c r="H1952" s="17"/>
    </row>
    <row r="1953" spans="8:8" x14ac:dyDescent="0.2">
      <c r="H1953" s="17"/>
    </row>
    <row r="1954" spans="8:8" x14ac:dyDescent="0.2">
      <c r="H1954" s="17"/>
    </row>
    <row r="1955" spans="8:8" x14ac:dyDescent="0.2">
      <c r="H1955" s="17"/>
    </row>
    <row r="1956" spans="8:8" x14ac:dyDescent="0.2">
      <c r="H1956" s="17"/>
    </row>
    <row r="1957" spans="8:8" x14ac:dyDescent="0.2">
      <c r="H1957" s="17"/>
    </row>
    <row r="1958" spans="8:8" x14ac:dyDescent="0.2">
      <c r="H1958" s="17"/>
    </row>
    <row r="1959" spans="8:8" x14ac:dyDescent="0.2">
      <c r="H1959" s="17"/>
    </row>
    <row r="1960" spans="8:8" x14ac:dyDescent="0.2">
      <c r="H1960" s="17"/>
    </row>
    <row r="1961" spans="8:8" x14ac:dyDescent="0.2">
      <c r="H1961" s="17"/>
    </row>
    <row r="1962" spans="8:8" x14ac:dyDescent="0.2">
      <c r="H1962" s="17"/>
    </row>
    <row r="1963" spans="8:8" x14ac:dyDescent="0.2">
      <c r="H1963" s="17"/>
    </row>
    <row r="1964" spans="8:8" x14ac:dyDescent="0.2">
      <c r="H1964" s="17"/>
    </row>
    <row r="1965" spans="8:8" x14ac:dyDescent="0.2">
      <c r="H1965" s="17"/>
    </row>
    <row r="1966" spans="8:8" x14ac:dyDescent="0.2">
      <c r="H1966" s="17"/>
    </row>
    <row r="1967" spans="8:8" x14ac:dyDescent="0.2">
      <c r="H1967" s="17"/>
    </row>
    <row r="1968" spans="8:8" x14ac:dyDescent="0.2">
      <c r="H1968" s="17"/>
    </row>
    <row r="1969" spans="8:8" x14ac:dyDescent="0.2">
      <c r="H1969" s="17"/>
    </row>
    <row r="1970" spans="8:8" x14ac:dyDescent="0.2">
      <c r="H1970" s="17"/>
    </row>
    <row r="1971" spans="8:8" x14ac:dyDescent="0.2">
      <c r="H1971" s="17"/>
    </row>
    <row r="1972" spans="8:8" x14ac:dyDescent="0.2">
      <c r="H1972" s="17"/>
    </row>
    <row r="1973" spans="8:8" x14ac:dyDescent="0.2">
      <c r="H1973" s="17"/>
    </row>
    <row r="1974" spans="8:8" x14ac:dyDescent="0.2">
      <c r="H1974" s="17"/>
    </row>
    <row r="1975" spans="8:8" x14ac:dyDescent="0.2">
      <c r="H1975" s="17"/>
    </row>
    <row r="1976" spans="8:8" x14ac:dyDescent="0.2">
      <c r="H1976" s="17"/>
    </row>
    <row r="1977" spans="8:8" x14ac:dyDescent="0.2">
      <c r="H1977" s="17"/>
    </row>
    <row r="1978" spans="8:8" x14ac:dyDescent="0.2">
      <c r="H1978" s="17"/>
    </row>
    <row r="1979" spans="8:8" x14ac:dyDescent="0.2">
      <c r="H1979" s="17"/>
    </row>
    <row r="1980" spans="8:8" x14ac:dyDescent="0.2">
      <c r="H1980" s="17"/>
    </row>
    <row r="1981" spans="8:8" x14ac:dyDescent="0.2">
      <c r="H1981" s="17"/>
    </row>
    <row r="1982" spans="8:8" x14ac:dyDescent="0.2">
      <c r="H1982" s="17"/>
    </row>
    <row r="1983" spans="8:8" x14ac:dyDescent="0.2">
      <c r="H1983" s="17"/>
    </row>
    <row r="1984" spans="8:8" x14ac:dyDescent="0.2">
      <c r="H1984" s="17"/>
    </row>
    <row r="1985" spans="8:8" x14ac:dyDescent="0.2">
      <c r="H1985" s="17"/>
    </row>
    <row r="1986" spans="8:8" x14ac:dyDescent="0.2">
      <c r="H1986" s="17"/>
    </row>
    <row r="1987" spans="8:8" x14ac:dyDescent="0.2">
      <c r="H1987" s="17"/>
    </row>
    <row r="1988" spans="8:8" x14ac:dyDescent="0.2">
      <c r="H1988" s="17"/>
    </row>
    <row r="1989" spans="8:8" x14ac:dyDescent="0.2">
      <c r="H1989" s="17"/>
    </row>
    <row r="1990" spans="8:8" x14ac:dyDescent="0.2">
      <c r="H1990" s="17"/>
    </row>
    <row r="1991" spans="8:8" x14ac:dyDescent="0.2">
      <c r="H1991" s="17"/>
    </row>
    <row r="1992" spans="8:8" x14ac:dyDescent="0.2">
      <c r="H1992" s="17"/>
    </row>
    <row r="1993" spans="8:8" x14ac:dyDescent="0.2">
      <c r="H1993" s="17"/>
    </row>
    <row r="1994" spans="8:8" x14ac:dyDescent="0.2">
      <c r="H1994" s="17"/>
    </row>
    <row r="1995" spans="8:8" x14ac:dyDescent="0.2">
      <c r="H1995" s="17"/>
    </row>
    <row r="1996" spans="8:8" x14ac:dyDescent="0.2">
      <c r="H1996" s="17"/>
    </row>
    <row r="1997" spans="8:8" x14ac:dyDescent="0.2">
      <c r="H1997" s="17"/>
    </row>
    <row r="1998" spans="8:8" x14ac:dyDescent="0.2">
      <c r="H1998" s="17"/>
    </row>
    <row r="1999" spans="8:8" x14ac:dyDescent="0.2">
      <c r="H1999" s="17"/>
    </row>
    <row r="2000" spans="8:8" x14ac:dyDescent="0.2">
      <c r="H2000" s="17"/>
    </row>
    <row r="2001" spans="8:8" x14ac:dyDescent="0.2">
      <c r="H2001" s="17"/>
    </row>
    <row r="2002" spans="8:8" x14ac:dyDescent="0.2">
      <c r="H2002" s="17"/>
    </row>
    <row r="2003" spans="8:8" x14ac:dyDescent="0.2">
      <c r="H2003" s="17"/>
    </row>
    <row r="2004" spans="8:8" x14ac:dyDescent="0.2">
      <c r="H2004" s="17"/>
    </row>
    <row r="2005" spans="8:8" x14ac:dyDescent="0.2">
      <c r="H2005" s="17"/>
    </row>
    <row r="2006" spans="8:8" x14ac:dyDescent="0.2">
      <c r="H2006" s="17"/>
    </row>
    <row r="2007" spans="8:8" x14ac:dyDescent="0.2">
      <c r="H2007" s="17"/>
    </row>
    <row r="2008" spans="8:8" x14ac:dyDescent="0.2">
      <c r="H2008" s="17"/>
    </row>
    <row r="2009" spans="8:8" x14ac:dyDescent="0.2">
      <c r="H2009" s="17"/>
    </row>
    <row r="2010" spans="8:8" x14ac:dyDescent="0.2">
      <c r="H2010" s="17"/>
    </row>
    <row r="2011" spans="8:8" x14ac:dyDescent="0.2">
      <c r="H2011" s="17"/>
    </row>
    <row r="2012" spans="8:8" x14ac:dyDescent="0.2">
      <c r="H2012" s="17"/>
    </row>
    <row r="2013" spans="8:8" x14ac:dyDescent="0.2">
      <c r="H2013" s="17"/>
    </row>
    <row r="2014" spans="8:8" x14ac:dyDescent="0.2">
      <c r="H2014" s="17"/>
    </row>
    <row r="2015" spans="8:8" x14ac:dyDescent="0.2">
      <c r="H2015" s="17"/>
    </row>
    <row r="2016" spans="8:8" x14ac:dyDescent="0.2">
      <c r="H2016" s="17"/>
    </row>
    <row r="2017" spans="8:8" x14ac:dyDescent="0.2">
      <c r="H2017" s="17"/>
    </row>
    <row r="2018" spans="8:8" x14ac:dyDescent="0.2">
      <c r="H2018" s="17"/>
    </row>
    <row r="2019" spans="8:8" x14ac:dyDescent="0.2">
      <c r="H2019" s="17"/>
    </row>
    <row r="2020" spans="8:8" x14ac:dyDescent="0.2">
      <c r="H2020" s="17"/>
    </row>
    <row r="2021" spans="8:8" x14ac:dyDescent="0.2">
      <c r="H2021" s="17"/>
    </row>
    <row r="2022" spans="8:8" x14ac:dyDescent="0.2">
      <c r="H2022" s="17"/>
    </row>
    <row r="2023" spans="8:8" x14ac:dyDescent="0.2">
      <c r="H2023" s="17"/>
    </row>
    <row r="2024" spans="8:8" x14ac:dyDescent="0.2">
      <c r="H2024" s="17"/>
    </row>
    <row r="2025" spans="8:8" x14ac:dyDescent="0.2">
      <c r="H2025" s="17"/>
    </row>
    <row r="2026" spans="8:8" x14ac:dyDescent="0.2">
      <c r="H2026" s="17"/>
    </row>
    <row r="2027" spans="8:8" x14ac:dyDescent="0.2">
      <c r="H2027" s="17"/>
    </row>
    <row r="2028" spans="8:8" x14ac:dyDescent="0.2">
      <c r="H2028" s="17"/>
    </row>
    <row r="2029" spans="8:8" x14ac:dyDescent="0.2">
      <c r="H2029" s="17"/>
    </row>
    <row r="2030" spans="8:8" x14ac:dyDescent="0.2">
      <c r="H2030" s="17"/>
    </row>
    <row r="2031" spans="8:8" x14ac:dyDescent="0.2">
      <c r="H2031" s="17"/>
    </row>
    <row r="2032" spans="8:8" x14ac:dyDescent="0.2">
      <c r="H2032" s="17"/>
    </row>
    <row r="2033" spans="8:8" x14ac:dyDescent="0.2">
      <c r="H2033" s="17"/>
    </row>
    <row r="2034" spans="8:8" x14ac:dyDescent="0.2">
      <c r="H2034" s="17"/>
    </row>
    <row r="2035" spans="8:8" x14ac:dyDescent="0.2">
      <c r="H2035" s="17"/>
    </row>
    <row r="2036" spans="8:8" x14ac:dyDescent="0.2">
      <c r="H2036" s="17"/>
    </row>
    <row r="2037" spans="8:8" x14ac:dyDescent="0.2">
      <c r="H2037" s="17"/>
    </row>
    <row r="2038" spans="8:8" x14ac:dyDescent="0.2">
      <c r="H2038" s="17"/>
    </row>
    <row r="2039" spans="8:8" x14ac:dyDescent="0.2">
      <c r="H2039" s="17"/>
    </row>
    <row r="2040" spans="8:8" x14ac:dyDescent="0.2">
      <c r="H2040" s="17"/>
    </row>
    <row r="2041" spans="8:8" x14ac:dyDescent="0.2">
      <c r="H2041" s="17"/>
    </row>
    <row r="2042" spans="8:8" x14ac:dyDescent="0.2">
      <c r="H2042" s="17"/>
    </row>
    <row r="2043" spans="8:8" x14ac:dyDescent="0.2">
      <c r="H2043" s="17"/>
    </row>
    <row r="2044" spans="8:8" x14ac:dyDescent="0.2">
      <c r="H2044" s="17"/>
    </row>
    <row r="2045" spans="8:8" x14ac:dyDescent="0.2">
      <c r="H2045" s="17"/>
    </row>
    <row r="2046" spans="8:8" x14ac:dyDescent="0.2">
      <c r="H2046" s="17"/>
    </row>
    <row r="2047" spans="8:8" x14ac:dyDescent="0.2">
      <c r="H2047" s="17"/>
    </row>
    <row r="2048" spans="8:8" x14ac:dyDescent="0.2">
      <c r="H2048" s="17"/>
    </row>
    <row r="2049" spans="8:8" x14ac:dyDescent="0.2">
      <c r="H2049" s="17"/>
    </row>
    <row r="2050" spans="8:8" x14ac:dyDescent="0.2">
      <c r="H2050" s="17"/>
    </row>
    <row r="2051" spans="8:8" x14ac:dyDescent="0.2">
      <c r="H2051" s="17"/>
    </row>
    <row r="2052" spans="8:8" x14ac:dyDescent="0.2">
      <c r="H2052" s="17"/>
    </row>
    <row r="2053" spans="8:8" x14ac:dyDescent="0.2">
      <c r="H2053" s="17"/>
    </row>
    <row r="2054" spans="8:8" x14ac:dyDescent="0.2">
      <c r="H2054" s="17"/>
    </row>
    <row r="2055" spans="8:8" x14ac:dyDescent="0.2">
      <c r="H2055" s="17"/>
    </row>
    <row r="2056" spans="8:8" x14ac:dyDescent="0.2">
      <c r="H2056" s="17"/>
    </row>
    <row r="2057" spans="8:8" x14ac:dyDescent="0.2">
      <c r="H2057" s="17"/>
    </row>
    <row r="2058" spans="8:8" x14ac:dyDescent="0.2">
      <c r="H2058" s="17"/>
    </row>
    <row r="2059" spans="8:8" x14ac:dyDescent="0.2">
      <c r="H2059" s="17"/>
    </row>
    <row r="2060" spans="8:8" x14ac:dyDescent="0.2">
      <c r="H2060" s="17"/>
    </row>
    <row r="2061" spans="8:8" x14ac:dyDescent="0.2">
      <c r="H2061" s="17"/>
    </row>
    <row r="2062" spans="8:8" x14ac:dyDescent="0.2">
      <c r="H2062" s="17"/>
    </row>
    <row r="2063" spans="8:8" x14ac:dyDescent="0.2">
      <c r="H2063" s="17"/>
    </row>
    <row r="2064" spans="8:8" x14ac:dyDescent="0.2">
      <c r="H2064" s="17"/>
    </row>
    <row r="2065" spans="8:8" x14ac:dyDescent="0.2">
      <c r="H2065" s="17"/>
    </row>
    <row r="2066" spans="8:8" x14ac:dyDescent="0.2">
      <c r="H2066" s="17"/>
    </row>
    <row r="2067" spans="8:8" x14ac:dyDescent="0.2">
      <c r="H2067" s="17"/>
    </row>
    <row r="2068" spans="8:8" x14ac:dyDescent="0.2">
      <c r="H2068" s="17"/>
    </row>
    <row r="2069" spans="8:8" x14ac:dyDescent="0.2">
      <c r="H2069" s="17"/>
    </row>
    <row r="2070" spans="8:8" x14ac:dyDescent="0.2">
      <c r="H2070" s="17"/>
    </row>
    <row r="2071" spans="8:8" x14ac:dyDescent="0.2">
      <c r="H2071" s="17"/>
    </row>
    <row r="2072" spans="8:8" x14ac:dyDescent="0.2">
      <c r="H2072" s="17"/>
    </row>
    <row r="2073" spans="8:8" x14ac:dyDescent="0.2">
      <c r="H2073" s="17"/>
    </row>
    <row r="2074" spans="8:8" x14ac:dyDescent="0.2">
      <c r="H2074" s="17"/>
    </row>
    <row r="2075" spans="8:8" x14ac:dyDescent="0.2">
      <c r="H2075" s="17"/>
    </row>
    <row r="2076" spans="8:8" x14ac:dyDescent="0.2">
      <c r="H2076" s="17"/>
    </row>
    <row r="2077" spans="8:8" x14ac:dyDescent="0.2">
      <c r="H2077" s="17"/>
    </row>
    <row r="2078" spans="8:8" x14ac:dyDescent="0.2">
      <c r="H2078" s="17"/>
    </row>
    <row r="2079" spans="8:8" x14ac:dyDescent="0.2">
      <c r="H2079" s="17"/>
    </row>
    <row r="2080" spans="8:8" x14ac:dyDescent="0.2">
      <c r="H2080" s="17"/>
    </row>
    <row r="2081" spans="8:8" x14ac:dyDescent="0.2">
      <c r="H2081" s="17"/>
    </row>
    <row r="2082" spans="8:8" x14ac:dyDescent="0.2">
      <c r="H2082" s="17"/>
    </row>
    <row r="2083" spans="8:8" x14ac:dyDescent="0.2">
      <c r="H2083" s="17"/>
    </row>
    <row r="2084" spans="8:8" x14ac:dyDescent="0.2">
      <c r="H2084" s="17"/>
    </row>
    <row r="2085" spans="8:8" x14ac:dyDescent="0.2">
      <c r="H2085" s="17"/>
    </row>
    <row r="2086" spans="8:8" x14ac:dyDescent="0.2">
      <c r="H2086" s="17"/>
    </row>
    <row r="2087" spans="8:8" x14ac:dyDescent="0.2">
      <c r="H2087" s="17"/>
    </row>
    <row r="2088" spans="8:8" x14ac:dyDescent="0.2">
      <c r="H2088" s="17"/>
    </row>
    <row r="2089" spans="8:8" x14ac:dyDescent="0.2">
      <c r="H2089" s="17"/>
    </row>
    <row r="2090" spans="8:8" x14ac:dyDescent="0.2">
      <c r="H2090" s="17"/>
    </row>
    <row r="2091" spans="8:8" x14ac:dyDescent="0.2">
      <c r="H2091" s="17"/>
    </row>
    <row r="2092" spans="8:8" x14ac:dyDescent="0.2">
      <c r="H2092" s="17"/>
    </row>
    <row r="2093" spans="8:8" x14ac:dyDescent="0.2">
      <c r="H2093" s="17"/>
    </row>
    <row r="2094" spans="8:8" x14ac:dyDescent="0.2">
      <c r="H2094" s="17"/>
    </row>
    <row r="2095" spans="8:8" x14ac:dyDescent="0.2">
      <c r="H2095" s="17"/>
    </row>
    <row r="2096" spans="8:8" x14ac:dyDescent="0.2">
      <c r="H2096" s="17"/>
    </row>
    <row r="2097" spans="8:8" x14ac:dyDescent="0.2">
      <c r="H2097" s="17"/>
    </row>
    <row r="2098" spans="8:8" x14ac:dyDescent="0.2">
      <c r="H2098" s="17"/>
    </row>
    <row r="2099" spans="8:8" x14ac:dyDescent="0.2">
      <c r="H2099" s="17"/>
    </row>
    <row r="2100" spans="8:8" x14ac:dyDescent="0.2">
      <c r="H2100" s="17"/>
    </row>
    <row r="2101" spans="8:8" x14ac:dyDescent="0.2">
      <c r="H2101" s="17"/>
    </row>
    <row r="2102" spans="8:8" x14ac:dyDescent="0.2">
      <c r="H2102" s="17"/>
    </row>
    <row r="2103" spans="8:8" x14ac:dyDescent="0.2">
      <c r="H2103" s="17"/>
    </row>
    <row r="2104" spans="8:8" x14ac:dyDescent="0.2">
      <c r="H2104" s="17"/>
    </row>
    <row r="2105" spans="8:8" x14ac:dyDescent="0.2">
      <c r="H2105" s="17"/>
    </row>
    <row r="2106" spans="8:8" x14ac:dyDescent="0.2">
      <c r="H2106" s="17"/>
    </row>
    <row r="2107" spans="8:8" x14ac:dyDescent="0.2">
      <c r="H2107" s="17"/>
    </row>
    <row r="2108" spans="8:8" x14ac:dyDescent="0.2">
      <c r="H2108" s="17"/>
    </row>
    <row r="2109" spans="8:8" x14ac:dyDescent="0.2">
      <c r="H2109" s="17"/>
    </row>
    <row r="2110" spans="8:8" x14ac:dyDescent="0.2">
      <c r="H2110" s="17"/>
    </row>
    <row r="2111" spans="8:8" x14ac:dyDescent="0.2">
      <c r="H2111" s="17"/>
    </row>
    <row r="2112" spans="8:8" x14ac:dyDescent="0.2">
      <c r="H2112" s="17"/>
    </row>
    <row r="2113" spans="8:8" x14ac:dyDescent="0.2">
      <c r="H2113" s="17"/>
    </row>
    <row r="2114" spans="8:8" x14ac:dyDescent="0.2">
      <c r="H2114" s="17"/>
    </row>
    <row r="2115" spans="8:8" x14ac:dyDescent="0.2">
      <c r="H2115" s="17"/>
    </row>
    <row r="2116" spans="8:8" x14ac:dyDescent="0.2">
      <c r="H2116" s="17"/>
    </row>
    <row r="2117" spans="8:8" x14ac:dyDescent="0.2">
      <c r="H2117" s="17"/>
    </row>
    <row r="2118" spans="8:8" x14ac:dyDescent="0.2">
      <c r="H2118" s="17"/>
    </row>
    <row r="2119" spans="8:8" x14ac:dyDescent="0.2">
      <c r="H2119" s="17"/>
    </row>
    <row r="2120" spans="8:8" x14ac:dyDescent="0.2">
      <c r="H2120" s="17"/>
    </row>
    <row r="2121" spans="8:8" x14ac:dyDescent="0.2">
      <c r="H2121" s="17"/>
    </row>
    <row r="2122" spans="8:8" x14ac:dyDescent="0.2">
      <c r="H2122" s="17"/>
    </row>
    <row r="2123" spans="8:8" x14ac:dyDescent="0.2">
      <c r="H2123" s="17"/>
    </row>
    <row r="2124" spans="8:8" x14ac:dyDescent="0.2">
      <c r="H2124" s="17"/>
    </row>
    <row r="2125" spans="8:8" x14ac:dyDescent="0.2">
      <c r="H2125" s="17"/>
    </row>
    <row r="2126" spans="8:8" x14ac:dyDescent="0.2">
      <c r="H2126" s="17"/>
    </row>
    <row r="2127" spans="8:8" x14ac:dyDescent="0.2">
      <c r="H2127" s="17"/>
    </row>
    <row r="2128" spans="8:8" x14ac:dyDescent="0.2">
      <c r="H2128" s="17"/>
    </row>
    <row r="2129" spans="8:8" x14ac:dyDescent="0.2">
      <c r="H2129" s="17"/>
    </row>
    <row r="2130" spans="8:8" x14ac:dyDescent="0.2">
      <c r="H2130" s="17"/>
    </row>
    <row r="2131" spans="8:8" x14ac:dyDescent="0.2">
      <c r="H2131" s="17"/>
    </row>
    <row r="2132" spans="8:8" x14ac:dyDescent="0.2">
      <c r="H2132" s="17"/>
    </row>
    <row r="2133" spans="8:8" x14ac:dyDescent="0.2">
      <c r="H2133" s="17"/>
    </row>
    <row r="2134" spans="8:8" x14ac:dyDescent="0.2">
      <c r="H2134" s="17"/>
    </row>
    <row r="2135" spans="8:8" x14ac:dyDescent="0.2">
      <c r="H2135" s="17"/>
    </row>
    <row r="2136" spans="8:8" x14ac:dyDescent="0.2">
      <c r="H2136" s="17"/>
    </row>
    <row r="2137" spans="8:8" x14ac:dyDescent="0.2">
      <c r="H2137" s="17"/>
    </row>
    <row r="2138" spans="8:8" x14ac:dyDescent="0.2">
      <c r="H2138" s="17"/>
    </row>
    <row r="2139" spans="8:8" x14ac:dyDescent="0.2">
      <c r="H2139" s="17"/>
    </row>
    <row r="2140" spans="8:8" x14ac:dyDescent="0.2">
      <c r="H2140" s="17"/>
    </row>
    <row r="2141" spans="8:8" x14ac:dyDescent="0.2">
      <c r="H2141" s="17"/>
    </row>
    <row r="2142" spans="8:8" x14ac:dyDescent="0.2">
      <c r="H2142" s="17"/>
    </row>
    <row r="2143" spans="8:8" x14ac:dyDescent="0.2">
      <c r="H2143" s="17"/>
    </row>
    <row r="2144" spans="8:8" x14ac:dyDescent="0.2">
      <c r="H2144" s="17"/>
    </row>
    <row r="2145" spans="8:8" x14ac:dyDescent="0.2">
      <c r="H2145" s="17"/>
    </row>
    <row r="2146" spans="8:8" x14ac:dyDescent="0.2">
      <c r="H2146" s="17"/>
    </row>
    <row r="2147" spans="8:8" x14ac:dyDescent="0.2">
      <c r="H2147" s="17"/>
    </row>
    <row r="2148" spans="8:8" x14ac:dyDescent="0.2">
      <c r="H2148" s="17"/>
    </row>
    <row r="2149" spans="8:8" x14ac:dyDescent="0.2">
      <c r="H2149" s="17"/>
    </row>
    <row r="2150" spans="8:8" x14ac:dyDescent="0.2">
      <c r="H2150" s="17"/>
    </row>
    <row r="2151" spans="8:8" x14ac:dyDescent="0.2">
      <c r="H2151" s="17"/>
    </row>
    <row r="2152" spans="8:8" x14ac:dyDescent="0.2">
      <c r="H2152" s="17"/>
    </row>
    <row r="2153" spans="8:8" x14ac:dyDescent="0.2">
      <c r="H2153" s="17"/>
    </row>
    <row r="2154" spans="8:8" x14ac:dyDescent="0.2">
      <c r="H2154" s="17"/>
    </row>
    <row r="2155" spans="8:8" x14ac:dyDescent="0.2">
      <c r="H2155" s="17"/>
    </row>
    <row r="2156" spans="8:8" x14ac:dyDescent="0.2">
      <c r="H2156" s="17"/>
    </row>
    <row r="2157" spans="8:8" x14ac:dyDescent="0.2">
      <c r="H2157" s="17"/>
    </row>
    <row r="2158" spans="8:8" x14ac:dyDescent="0.2">
      <c r="H2158" s="17"/>
    </row>
    <row r="2159" spans="8:8" x14ac:dyDescent="0.2">
      <c r="H2159" s="17"/>
    </row>
    <row r="2160" spans="8:8" x14ac:dyDescent="0.2">
      <c r="H2160" s="17"/>
    </row>
    <row r="2161" spans="8:8" x14ac:dyDescent="0.2">
      <c r="H2161" s="17"/>
    </row>
    <row r="2162" spans="8:8" x14ac:dyDescent="0.2">
      <c r="H2162" s="17"/>
    </row>
    <row r="2163" spans="8:8" x14ac:dyDescent="0.2">
      <c r="H2163" s="17"/>
    </row>
    <row r="2164" spans="8:8" x14ac:dyDescent="0.2">
      <c r="H2164" s="17"/>
    </row>
    <row r="2165" spans="8:8" x14ac:dyDescent="0.2">
      <c r="H2165" s="17"/>
    </row>
    <row r="2166" spans="8:8" x14ac:dyDescent="0.2">
      <c r="H2166" s="17"/>
    </row>
    <row r="2167" spans="8:8" x14ac:dyDescent="0.2">
      <c r="H2167" s="17"/>
    </row>
    <row r="2168" spans="8:8" x14ac:dyDescent="0.2">
      <c r="H2168" s="17"/>
    </row>
    <row r="2169" spans="8:8" x14ac:dyDescent="0.2">
      <c r="H2169" s="17"/>
    </row>
    <row r="2170" spans="8:8" x14ac:dyDescent="0.2">
      <c r="H2170" s="17"/>
    </row>
    <row r="2171" spans="8:8" x14ac:dyDescent="0.2">
      <c r="H2171" s="17"/>
    </row>
    <row r="2172" spans="8:8" x14ac:dyDescent="0.2">
      <c r="H2172" s="17"/>
    </row>
    <row r="2173" spans="8:8" x14ac:dyDescent="0.2">
      <c r="H2173" s="17"/>
    </row>
    <row r="2174" spans="8:8" x14ac:dyDescent="0.2">
      <c r="H2174" s="17"/>
    </row>
    <row r="2175" spans="8:8" x14ac:dyDescent="0.2">
      <c r="H2175" s="17"/>
    </row>
    <row r="2176" spans="8:8" x14ac:dyDescent="0.2">
      <c r="H2176" s="17"/>
    </row>
    <row r="2177" spans="8:8" x14ac:dyDescent="0.2">
      <c r="H2177" s="17"/>
    </row>
    <row r="2178" spans="8:8" x14ac:dyDescent="0.2">
      <c r="H2178" s="17"/>
    </row>
    <row r="2179" spans="8:8" x14ac:dyDescent="0.2">
      <c r="H2179" s="17"/>
    </row>
    <row r="2180" spans="8:8" x14ac:dyDescent="0.2">
      <c r="H2180" s="17"/>
    </row>
    <row r="2181" spans="8:8" x14ac:dyDescent="0.2">
      <c r="H2181" s="17"/>
    </row>
    <row r="2182" spans="8:8" x14ac:dyDescent="0.2">
      <c r="H2182" s="17"/>
    </row>
    <row r="2183" spans="8:8" x14ac:dyDescent="0.2">
      <c r="H2183" s="17"/>
    </row>
    <row r="2184" spans="8:8" x14ac:dyDescent="0.2">
      <c r="H2184" s="17"/>
    </row>
    <row r="2185" spans="8:8" x14ac:dyDescent="0.2">
      <c r="H2185" s="17"/>
    </row>
    <row r="2186" spans="8:8" x14ac:dyDescent="0.2">
      <c r="H2186" s="17"/>
    </row>
    <row r="2187" spans="8:8" x14ac:dyDescent="0.2">
      <c r="H2187" s="17"/>
    </row>
    <row r="2188" spans="8:8" x14ac:dyDescent="0.2">
      <c r="H2188" s="17"/>
    </row>
    <row r="2189" spans="8:8" x14ac:dyDescent="0.2">
      <c r="H2189" s="17"/>
    </row>
    <row r="2190" spans="8:8" x14ac:dyDescent="0.2">
      <c r="H2190" s="17"/>
    </row>
    <row r="2191" spans="8:8" x14ac:dyDescent="0.2">
      <c r="H2191" s="17"/>
    </row>
    <row r="2192" spans="8:8" x14ac:dyDescent="0.2">
      <c r="H2192" s="17"/>
    </row>
    <row r="2193" spans="7:8" x14ac:dyDescent="0.2">
      <c r="H2193" s="17"/>
    </row>
    <row r="2194" spans="7:8" x14ac:dyDescent="0.2">
      <c r="H2194" s="17"/>
    </row>
    <row r="2195" spans="7:8" x14ac:dyDescent="0.2">
      <c r="H2195" s="17"/>
    </row>
    <row r="2196" spans="7:8" x14ac:dyDescent="0.2">
      <c r="H2196" s="17"/>
    </row>
    <row r="2197" spans="7:8" x14ac:dyDescent="0.2">
      <c r="H2197" s="17"/>
    </row>
    <row r="2198" spans="7:8" x14ac:dyDescent="0.2">
      <c r="H2198" s="17"/>
    </row>
    <row r="2199" spans="7:8" x14ac:dyDescent="0.2">
      <c r="H2199" s="17"/>
    </row>
    <row r="2200" spans="7:8" x14ac:dyDescent="0.2">
      <c r="H2200" s="17"/>
    </row>
    <row r="2201" spans="7:8" x14ac:dyDescent="0.2">
      <c r="H2201" s="17"/>
    </row>
    <row r="2202" spans="7:8" x14ac:dyDescent="0.2">
      <c r="H2202" s="17"/>
    </row>
    <row r="2203" spans="7:8" x14ac:dyDescent="0.2">
      <c r="H2203" s="17"/>
    </row>
    <row r="2204" spans="7:8" x14ac:dyDescent="0.2">
      <c r="G2204" s="17"/>
      <c r="H2204" s="17"/>
    </row>
    <row r="2205" spans="7:8" x14ac:dyDescent="0.2">
      <c r="G2205" s="17"/>
      <c r="H2205" s="17"/>
    </row>
    <row r="2206" spans="7:8" x14ac:dyDescent="0.2">
      <c r="G2206" s="17"/>
      <c r="H2206" s="17"/>
    </row>
    <row r="2207" spans="7:8" x14ac:dyDescent="0.2">
      <c r="G2207" s="17"/>
      <c r="H2207" s="17"/>
    </row>
    <row r="2208" spans="7:8" x14ac:dyDescent="0.2">
      <c r="G2208" s="17"/>
      <c r="H2208" s="17"/>
    </row>
    <row r="2209" spans="7:8" x14ac:dyDescent="0.2">
      <c r="G2209" s="17"/>
      <c r="H2209" s="17"/>
    </row>
    <row r="2210" spans="7:8" x14ac:dyDescent="0.2">
      <c r="G2210" s="17"/>
      <c r="H2210" s="17"/>
    </row>
    <row r="2211" spans="7:8" x14ac:dyDescent="0.2">
      <c r="G2211" s="17"/>
      <c r="H2211" s="17"/>
    </row>
    <row r="2212" spans="7:8" x14ac:dyDescent="0.2">
      <c r="G2212" s="17"/>
      <c r="H2212" s="17"/>
    </row>
    <row r="2213" spans="7:8" x14ac:dyDescent="0.2">
      <c r="G2213" s="17"/>
      <c r="H2213" s="17"/>
    </row>
    <row r="2214" spans="7:8" x14ac:dyDescent="0.2">
      <c r="G2214" s="17"/>
      <c r="H2214" s="17"/>
    </row>
    <row r="2215" spans="7:8" x14ac:dyDescent="0.2">
      <c r="G2215" s="17"/>
      <c r="H2215" s="17"/>
    </row>
    <row r="2216" spans="7:8" x14ac:dyDescent="0.2">
      <c r="G2216" s="17"/>
      <c r="H2216" s="17"/>
    </row>
    <row r="2217" spans="7:8" x14ac:dyDescent="0.2">
      <c r="G2217" s="17"/>
      <c r="H2217" s="17"/>
    </row>
    <row r="2218" spans="7:8" x14ac:dyDescent="0.2">
      <c r="G2218" s="17"/>
      <c r="H2218" s="17"/>
    </row>
    <row r="2219" spans="7:8" x14ac:dyDescent="0.2">
      <c r="G2219" s="17"/>
      <c r="H2219" s="17"/>
    </row>
    <row r="2220" spans="7:8" x14ac:dyDescent="0.2">
      <c r="G2220" s="17"/>
      <c r="H2220" s="17"/>
    </row>
    <row r="2221" spans="7:8" x14ac:dyDescent="0.2">
      <c r="G2221" s="17"/>
      <c r="H2221" s="17"/>
    </row>
    <row r="2222" spans="7:8" x14ac:dyDescent="0.2">
      <c r="G2222" s="17"/>
      <c r="H2222" s="17"/>
    </row>
    <row r="2223" spans="7:8" x14ac:dyDescent="0.2">
      <c r="G2223" s="17"/>
      <c r="H2223" s="17"/>
    </row>
    <row r="2224" spans="7:8" x14ac:dyDescent="0.2">
      <c r="G2224" s="17"/>
      <c r="H2224" s="17"/>
    </row>
    <row r="2225" spans="7:8" x14ac:dyDescent="0.2">
      <c r="G2225" s="17"/>
      <c r="H2225" s="17"/>
    </row>
    <row r="2226" spans="7:8" x14ac:dyDescent="0.2">
      <c r="G2226" s="17"/>
      <c r="H2226" s="17"/>
    </row>
    <row r="2227" spans="7:8" x14ac:dyDescent="0.2">
      <c r="G2227" s="17"/>
      <c r="H2227" s="17"/>
    </row>
    <row r="2228" spans="7:8" x14ac:dyDescent="0.2">
      <c r="G2228" s="17"/>
      <c r="H2228" s="17"/>
    </row>
    <row r="2229" spans="7:8" x14ac:dyDescent="0.2">
      <c r="G2229" s="17"/>
      <c r="H2229" s="17"/>
    </row>
    <row r="2230" spans="7:8" x14ac:dyDescent="0.2">
      <c r="G2230" s="17"/>
      <c r="H2230" s="17"/>
    </row>
    <row r="2231" spans="7:8" x14ac:dyDescent="0.2">
      <c r="G2231" s="17"/>
      <c r="H2231" s="17"/>
    </row>
    <row r="2232" spans="7:8" x14ac:dyDescent="0.2">
      <c r="G2232" s="17"/>
      <c r="H2232" s="17"/>
    </row>
    <row r="2233" spans="7:8" x14ac:dyDescent="0.2">
      <c r="G2233" s="17"/>
      <c r="H2233" s="17"/>
    </row>
    <row r="2234" spans="7:8" x14ac:dyDescent="0.2">
      <c r="G2234" s="17"/>
      <c r="H2234" s="17"/>
    </row>
    <row r="2235" spans="7:8" x14ac:dyDescent="0.2">
      <c r="G2235" s="17"/>
      <c r="H2235" s="17"/>
    </row>
    <row r="2236" spans="7:8" x14ac:dyDescent="0.2">
      <c r="G2236" s="17"/>
      <c r="H2236" s="17"/>
    </row>
    <row r="2237" spans="7:8" x14ac:dyDescent="0.2">
      <c r="G2237" s="17"/>
      <c r="H2237" s="17"/>
    </row>
    <row r="2238" spans="7:8" x14ac:dyDescent="0.2">
      <c r="G2238" s="17"/>
      <c r="H2238" s="17"/>
    </row>
    <row r="2239" spans="7:8" x14ac:dyDescent="0.2">
      <c r="G2239" s="17"/>
      <c r="H2239" s="17"/>
    </row>
    <row r="2240" spans="7:8" x14ac:dyDescent="0.2">
      <c r="G2240" s="17"/>
      <c r="H2240" s="17"/>
    </row>
    <row r="2241" spans="7:8" x14ac:dyDescent="0.2">
      <c r="G2241" s="17"/>
      <c r="H2241" s="17"/>
    </row>
    <row r="2242" spans="7:8" x14ac:dyDescent="0.2">
      <c r="G2242" s="17"/>
      <c r="H2242" s="17"/>
    </row>
    <row r="2243" spans="7:8" x14ac:dyDescent="0.2">
      <c r="G2243" s="17"/>
      <c r="H2243" s="17"/>
    </row>
    <row r="2244" spans="7:8" x14ac:dyDescent="0.2">
      <c r="G2244" s="17"/>
      <c r="H2244" s="17"/>
    </row>
    <row r="2245" spans="7:8" x14ac:dyDescent="0.2">
      <c r="G2245" s="17"/>
      <c r="H2245" s="17"/>
    </row>
    <row r="2246" spans="7:8" x14ac:dyDescent="0.2">
      <c r="G2246" s="17"/>
      <c r="H2246" s="17"/>
    </row>
    <row r="2247" spans="7:8" x14ac:dyDescent="0.2">
      <c r="G2247" s="17"/>
      <c r="H2247" s="17"/>
    </row>
    <row r="2248" spans="7:8" x14ac:dyDescent="0.2">
      <c r="G2248" s="17"/>
      <c r="H2248" s="17"/>
    </row>
    <row r="2249" spans="7:8" x14ac:dyDescent="0.2">
      <c r="G2249" s="17"/>
      <c r="H2249" s="17"/>
    </row>
    <row r="2250" spans="7:8" x14ac:dyDescent="0.2">
      <c r="G2250" s="17"/>
      <c r="H2250" s="17"/>
    </row>
    <row r="2251" spans="7:8" x14ac:dyDescent="0.2">
      <c r="G2251" s="17"/>
      <c r="H2251" s="17"/>
    </row>
    <row r="2252" spans="7:8" x14ac:dyDescent="0.2">
      <c r="G2252" s="17"/>
      <c r="H2252" s="17"/>
    </row>
    <row r="2253" spans="7:8" x14ac:dyDescent="0.2">
      <c r="G2253" s="17"/>
      <c r="H2253" s="17"/>
    </row>
    <row r="2254" spans="7:8" x14ac:dyDescent="0.2">
      <c r="G2254" s="17"/>
      <c r="H2254" s="17"/>
    </row>
    <row r="2255" spans="7:8" x14ac:dyDescent="0.2">
      <c r="G2255" s="17"/>
      <c r="H2255" s="17"/>
    </row>
    <row r="2256" spans="7:8" x14ac:dyDescent="0.2">
      <c r="G2256" s="17"/>
      <c r="H2256" s="17"/>
    </row>
    <row r="2257" spans="7:8" x14ac:dyDescent="0.2">
      <c r="G2257" s="17"/>
      <c r="H2257" s="17"/>
    </row>
    <row r="2258" spans="7:8" x14ac:dyDescent="0.2">
      <c r="G2258" s="17"/>
      <c r="H2258" s="17"/>
    </row>
    <row r="2259" spans="7:8" x14ac:dyDescent="0.2">
      <c r="G2259" s="17"/>
      <c r="H2259" s="17"/>
    </row>
    <row r="2260" spans="7:8" x14ac:dyDescent="0.2">
      <c r="G2260" s="17"/>
      <c r="H2260" s="17"/>
    </row>
    <row r="2261" spans="7:8" x14ac:dyDescent="0.2">
      <c r="G2261" s="17"/>
      <c r="H2261" s="17"/>
    </row>
    <row r="2262" spans="7:8" x14ac:dyDescent="0.2">
      <c r="G2262" s="17"/>
      <c r="H2262" s="17"/>
    </row>
    <row r="2263" spans="7:8" x14ac:dyDescent="0.2">
      <c r="G2263" s="17"/>
      <c r="H2263" s="17"/>
    </row>
    <row r="2264" spans="7:8" x14ac:dyDescent="0.2">
      <c r="G2264" s="17"/>
      <c r="H2264" s="17"/>
    </row>
    <row r="2265" spans="7:8" x14ac:dyDescent="0.2">
      <c r="G2265" s="17"/>
      <c r="H2265" s="17"/>
    </row>
    <row r="2266" spans="7:8" x14ac:dyDescent="0.2">
      <c r="G2266" s="17"/>
      <c r="H2266" s="17"/>
    </row>
    <row r="2267" spans="7:8" x14ac:dyDescent="0.2">
      <c r="G2267" s="17"/>
      <c r="H2267" s="17"/>
    </row>
    <row r="2268" spans="7:8" x14ac:dyDescent="0.2">
      <c r="G2268" s="17"/>
      <c r="H2268" s="17"/>
    </row>
    <row r="2269" spans="7:8" x14ac:dyDescent="0.2">
      <c r="G2269" s="17"/>
      <c r="H2269" s="17"/>
    </row>
    <row r="2270" spans="7:8" x14ac:dyDescent="0.2">
      <c r="G2270" s="17"/>
      <c r="H2270" s="17"/>
    </row>
    <row r="2271" spans="7:8" x14ac:dyDescent="0.2">
      <c r="G2271" s="17"/>
      <c r="H2271" s="17"/>
    </row>
    <row r="2272" spans="7:8" x14ac:dyDescent="0.2">
      <c r="G2272" s="17"/>
      <c r="H2272" s="17"/>
    </row>
    <row r="2273" spans="7:8" x14ac:dyDescent="0.2">
      <c r="G2273" s="17"/>
      <c r="H2273" s="17"/>
    </row>
    <row r="2274" spans="7:8" x14ac:dyDescent="0.2">
      <c r="G2274" s="17"/>
      <c r="H2274" s="17"/>
    </row>
    <row r="2275" spans="7:8" x14ac:dyDescent="0.2">
      <c r="G2275" s="17"/>
      <c r="H2275" s="17"/>
    </row>
    <row r="2276" spans="7:8" x14ac:dyDescent="0.2">
      <c r="G2276" s="17"/>
      <c r="H2276" s="17"/>
    </row>
    <row r="2277" spans="7:8" x14ac:dyDescent="0.2">
      <c r="G2277" s="17"/>
      <c r="H2277" s="17"/>
    </row>
    <row r="2278" spans="7:8" x14ac:dyDescent="0.2">
      <c r="G2278" s="17"/>
      <c r="H2278" s="17"/>
    </row>
    <row r="2279" spans="7:8" x14ac:dyDescent="0.2">
      <c r="G2279" s="17"/>
      <c r="H2279" s="17"/>
    </row>
    <row r="2280" spans="7:8" x14ac:dyDescent="0.2">
      <c r="G2280" s="17"/>
      <c r="H2280" s="17"/>
    </row>
    <row r="2281" spans="7:8" x14ac:dyDescent="0.2">
      <c r="G2281" s="17"/>
      <c r="H2281" s="17"/>
    </row>
    <row r="2282" spans="7:8" x14ac:dyDescent="0.2">
      <c r="G2282" s="17"/>
      <c r="H2282" s="17"/>
    </row>
    <row r="2283" spans="7:8" x14ac:dyDescent="0.2">
      <c r="G2283" s="17"/>
      <c r="H2283" s="17"/>
    </row>
    <row r="2284" spans="7:8" x14ac:dyDescent="0.2">
      <c r="G2284" s="17"/>
      <c r="H2284" s="17"/>
    </row>
    <row r="2285" spans="7:8" x14ac:dyDescent="0.2">
      <c r="G2285" s="17"/>
      <c r="H2285" s="17"/>
    </row>
    <row r="2286" spans="7:8" x14ac:dyDescent="0.2">
      <c r="G2286" s="17"/>
      <c r="H2286" s="17"/>
    </row>
    <row r="2287" spans="7:8" x14ac:dyDescent="0.2">
      <c r="G2287" s="17"/>
      <c r="H2287" s="17"/>
    </row>
    <row r="2288" spans="7:8" x14ac:dyDescent="0.2">
      <c r="G2288" s="17"/>
      <c r="H2288" s="17"/>
    </row>
    <row r="2289" spans="7:8" x14ac:dyDescent="0.2">
      <c r="G2289" s="17"/>
      <c r="H2289" s="17"/>
    </row>
    <row r="2290" spans="7:8" x14ac:dyDescent="0.2">
      <c r="G2290" s="17"/>
      <c r="H2290" s="17"/>
    </row>
    <row r="2291" spans="7:8" x14ac:dyDescent="0.2">
      <c r="G2291" s="17"/>
      <c r="H2291" s="17"/>
    </row>
    <row r="2292" spans="7:8" x14ac:dyDescent="0.2">
      <c r="G2292" s="17"/>
      <c r="H2292" s="17"/>
    </row>
    <row r="2293" spans="7:8" x14ac:dyDescent="0.2">
      <c r="G2293" s="17"/>
      <c r="H2293" s="17"/>
    </row>
    <row r="2294" spans="7:8" x14ac:dyDescent="0.2">
      <c r="G2294" s="17"/>
      <c r="H2294" s="17"/>
    </row>
    <row r="2295" spans="7:8" x14ac:dyDescent="0.2">
      <c r="G2295" s="17"/>
      <c r="H2295" s="17"/>
    </row>
    <row r="2296" spans="7:8" x14ac:dyDescent="0.2">
      <c r="G2296" s="17"/>
      <c r="H2296" s="17"/>
    </row>
    <row r="2297" spans="7:8" x14ac:dyDescent="0.2">
      <c r="G2297" s="17"/>
      <c r="H2297" s="17"/>
    </row>
    <row r="2298" spans="7:8" x14ac:dyDescent="0.2">
      <c r="G2298" s="17"/>
      <c r="H2298" s="17"/>
    </row>
    <row r="2299" spans="7:8" x14ac:dyDescent="0.2">
      <c r="G2299" s="17"/>
      <c r="H2299" s="17"/>
    </row>
    <row r="2300" spans="7:8" x14ac:dyDescent="0.2">
      <c r="G2300" s="17"/>
      <c r="H2300" s="17"/>
    </row>
    <row r="2301" spans="7:8" x14ac:dyDescent="0.2">
      <c r="G2301" s="17"/>
      <c r="H2301" s="17"/>
    </row>
    <row r="2302" spans="7:8" x14ac:dyDescent="0.2">
      <c r="G2302" s="17"/>
      <c r="H2302" s="17"/>
    </row>
    <row r="2303" spans="7:8" x14ac:dyDescent="0.2">
      <c r="G2303" s="17"/>
      <c r="H2303" s="17"/>
    </row>
    <row r="2304" spans="7:8" x14ac:dyDescent="0.2">
      <c r="G2304" s="17"/>
      <c r="H2304" s="17"/>
    </row>
    <row r="2305" spans="7:8" x14ac:dyDescent="0.2">
      <c r="G2305" s="17"/>
      <c r="H2305" s="17"/>
    </row>
    <row r="2306" spans="7:8" x14ac:dyDescent="0.2">
      <c r="G2306" s="17"/>
      <c r="H2306" s="17"/>
    </row>
    <row r="2307" spans="7:8" x14ac:dyDescent="0.2">
      <c r="G2307" s="17"/>
      <c r="H2307" s="17"/>
    </row>
    <row r="2308" spans="7:8" x14ac:dyDescent="0.2">
      <c r="G2308" s="17"/>
      <c r="H2308" s="17"/>
    </row>
    <row r="2309" spans="7:8" x14ac:dyDescent="0.2">
      <c r="G2309" s="17"/>
      <c r="H2309" s="17"/>
    </row>
    <row r="2310" spans="7:8" x14ac:dyDescent="0.2">
      <c r="G2310" s="17"/>
      <c r="H2310" s="17"/>
    </row>
    <row r="2311" spans="7:8" x14ac:dyDescent="0.2">
      <c r="G2311" s="17"/>
      <c r="H2311" s="17"/>
    </row>
    <row r="2312" spans="7:8" x14ac:dyDescent="0.2">
      <c r="G2312" s="17"/>
      <c r="H2312" s="17"/>
    </row>
    <row r="2313" spans="7:8" x14ac:dyDescent="0.2">
      <c r="G2313" s="17"/>
      <c r="H2313" s="17"/>
    </row>
    <row r="2314" spans="7:8" x14ac:dyDescent="0.2">
      <c r="G2314" s="17"/>
      <c r="H2314" s="17"/>
    </row>
    <row r="2315" spans="7:8" x14ac:dyDescent="0.2">
      <c r="G2315" s="17"/>
      <c r="H2315" s="17"/>
    </row>
    <row r="2316" spans="7:8" x14ac:dyDescent="0.2">
      <c r="G2316" s="17"/>
      <c r="H2316" s="17"/>
    </row>
    <row r="2317" spans="7:8" x14ac:dyDescent="0.2">
      <c r="G2317" s="17"/>
      <c r="H2317" s="17"/>
    </row>
    <row r="2318" spans="7:8" x14ac:dyDescent="0.2">
      <c r="G2318" s="17"/>
      <c r="H2318" s="17"/>
    </row>
    <row r="2319" spans="7:8" x14ac:dyDescent="0.2">
      <c r="G2319" s="17"/>
      <c r="H2319" s="17"/>
    </row>
    <row r="2320" spans="7:8" x14ac:dyDescent="0.2">
      <c r="G2320" s="17"/>
      <c r="H2320" s="17"/>
    </row>
    <row r="2321" spans="7:8" x14ac:dyDescent="0.2">
      <c r="G2321" s="17"/>
      <c r="H2321" s="17"/>
    </row>
    <row r="2322" spans="7:8" x14ac:dyDescent="0.2">
      <c r="G2322" s="17"/>
      <c r="H2322" s="17"/>
    </row>
    <row r="2323" spans="7:8" x14ac:dyDescent="0.2">
      <c r="G2323" s="17"/>
      <c r="H2323" s="17"/>
    </row>
    <row r="2324" spans="7:8" x14ac:dyDescent="0.2">
      <c r="G2324" s="17"/>
      <c r="H2324" s="17"/>
    </row>
    <row r="2325" spans="7:8" x14ac:dyDescent="0.2">
      <c r="G2325" s="17"/>
      <c r="H2325" s="17"/>
    </row>
    <row r="2326" spans="7:8" x14ac:dyDescent="0.2">
      <c r="G2326" s="17"/>
      <c r="H2326" s="17"/>
    </row>
    <row r="2327" spans="7:8" x14ac:dyDescent="0.2">
      <c r="G2327" s="17"/>
      <c r="H2327" s="17"/>
    </row>
    <row r="2328" spans="7:8" x14ac:dyDescent="0.2">
      <c r="G2328" s="17"/>
      <c r="H2328" s="17"/>
    </row>
    <row r="2329" spans="7:8" x14ac:dyDescent="0.2">
      <c r="G2329" s="17"/>
      <c r="H2329" s="17"/>
    </row>
    <row r="2330" spans="7:8" x14ac:dyDescent="0.2">
      <c r="G2330" s="17"/>
      <c r="H2330" s="17"/>
    </row>
    <row r="2331" spans="7:8" x14ac:dyDescent="0.2">
      <c r="G2331" s="17"/>
      <c r="H2331" s="17"/>
    </row>
    <row r="2332" spans="7:8" x14ac:dyDescent="0.2">
      <c r="G2332" s="17"/>
      <c r="H2332" s="17"/>
    </row>
    <row r="2333" spans="7:8" x14ac:dyDescent="0.2">
      <c r="G2333" s="17"/>
      <c r="H2333" s="17"/>
    </row>
    <row r="2334" spans="7:8" x14ac:dyDescent="0.2">
      <c r="G2334" s="17"/>
      <c r="H2334" s="17"/>
    </row>
    <row r="2335" spans="7:8" x14ac:dyDescent="0.2">
      <c r="G2335" s="17"/>
      <c r="H2335" s="17"/>
    </row>
    <row r="2336" spans="7:8" x14ac:dyDescent="0.2">
      <c r="G2336" s="17"/>
      <c r="H2336" s="17"/>
    </row>
    <row r="2337" spans="7:8" x14ac:dyDescent="0.2">
      <c r="G2337" s="17"/>
      <c r="H2337" s="17"/>
    </row>
    <row r="2338" spans="7:8" x14ac:dyDescent="0.2">
      <c r="G2338" s="17"/>
      <c r="H2338" s="17"/>
    </row>
    <row r="2339" spans="7:8" x14ac:dyDescent="0.2">
      <c r="G2339" s="17"/>
      <c r="H2339" s="17"/>
    </row>
    <row r="2340" spans="7:8" x14ac:dyDescent="0.2">
      <c r="G2340" s="17"/>
      <c r="H2340" s="17"/>
    </row>
    <row r="2341" spans="7:8" x14ac:dyDescent="0.2">
      <c r="G2341" s="17"/>
      <c r="H2341" s="17"/>
    </row>
    <row r="2342" spans="7:8" x14ac:dyDescent="0.2">
      <c r="G2342" s="17"/>
      <c r="H2342" s="17"/>
    </row>
    <row r="2343" spans="7:8" x14ac:dyDescent="0.2">
      <c r="G2343" s="17"/>
      <c r="H2343" s="17"/>
    </row>
    <row r="2344" spans="7:8" x14ac:dyDescent="0.2">
      <c r="G2344" s="17"/>
      <c r="H2344" s="17"/>
    </row>
    <row r="2345" spans="7:8" x14ac:dyDescent="0.2">
      <c r="G2345" s="17"/>
      <c r="H2345" s="17"/>
    </row>
    <row r="2346" spans="7:8" x14ac:dyDescent="0.2">
      <c r="G2346" s="17"/>
      <c r="H2346" s="17"/>
    </row>
    <row r="2347" spans="7:8" x14ac:dyDescent="0.2">
      <c r="G2347" s="17"/>
      <c r="H2347" s="17"/>
    </row>
    <row r="2348" spans="7:8" x14ac:dyDescent="0.2">
      <c r="G2348" s="17"/>
      <c r="H2348" s="17"/>
    </row>
    <row r="2349" spans="7:8" x14ac:dyDescent="0.2">
      <c r="G2349" s="17"/>
      <c r="H2349" s="17"/>
    </row>
    <row r="2350" spans="7:8" x14ac:dyDescent="0.2">
      <c r="G2350" s="17"/>
      <c r="H2350" s="17"/>
    </row>
    <row r="2351" spans="7:8" x14ac:dyDescent="0.2">
      <c r="G2351" s="17"/>
      <c r="H2351" s="17"/>
    </row>
    <row r="2352" spans="7:8" x14ac:dyDescent="0.2">
      <c r="G2352" s="17"/>
      <c r="H2352" s="17"/>
    </row>
    <row r="2353" spans="7:8" x14ac:dyDescent="0.2">
      <c r="G2353" s="17"/>
      <c r="H2353" s="17"/>
    </row>
    <row r="2354" spans="7:8" x14ac:dyDescent="0.2">
      <c r="G2354" s="17"/>
      <c r="H2354" s="17"/>
    </row>
    <row r="2355" spans="7:8" x14ac:dyDescent="0.2">
      <c r="G2355" s="17"/>
      <c r="H2355" s="17"/>
    </row>
    <row r="2356" spans="7:8" x14ac:dyDescent="0.2">
      <c r="G2356" s="17"/>
      <c r="H2356" s="17"/>
    </row>
    <row r="2357" spans="7:8" x14ac:dyDescent="0.2">
      <c r="G2357" s="17"/>
      <c r="H2357" s="17"/>
    </row>
    <row r="2358" spans="7:8" x14ac:dyDescent="0.2">
      <c r="G2358" s="17"/>
      <c r="H2358" s="17"/>
    </row>
    <row r="2359" spans="7:8" x14ac:dyDescent="0.2">
      <c r="G2359" s="17"/>
      <c r="H2359" s="17"/>
    </row>
    <row r="2360" spans="7:8" x14ac:dyDescent="0.2">
      <c r="G2360" s="17"/>
      <c r="H2360" s="17"/>
    </row>
    <row r="2361" spans="7:8" x14ac:dyDescent="0.2">
      <c r="G2361" s="17"/>
      <c r="H2361" s="17"/>
    </row>
    <row r="2362" spans="7:8" x14ac:dyDescent="0.2">
      <c r="G2362" s="17"/>
      <c r="H2362" s="17"/>
    </row>
    <row r="2363" spans="7:8" x14ac:dyDescent="0.2">
      <c r="G2363" s="17"/>
      <c r="H2363" s="17"/>
    </row>
    <row r="2364" spans="7:8" x14ac:dyDescent="0.2">
      <c r="G2364" s="17"/>
      <c r="H2364" s="17"/>
    </row>
    <row r="2365" spans="7:8" x14ac:dyDescent="0.2">
      <c r="G2365" s="17"/>
      <c r="H2365" s="17"/>
    </row>
    <row r="2366" spans="7:8" x14ac:dyDescent="0.2">
      <c r="G2366" s="17"/>
      <c r="H2366" s="17"/>
    </row>
    <row r="2367" spans="7:8" x14ac:dyDescent="0.2">
      <c r="G2367" s="17"/>
      <c r="H2367" s="17"/>
    </row>
    <row r="2368" spans="7:8" x14ac:dyDescent="0.2">
      <c r="G2368" s="17"/>
      <c r="H2368" s="17"/>
    </row>
    <row r="2369" spans="7:8" x14ac:dyDescent="0.2">
      <c r="G2369" s="17"/>
      <c r="H2369" s="17"/>
    </row>
    <row r="2370" spans="7:8" x14ac:dyDescent="0.2">
      <c r="G2370" s="17"/>
      <c r="H2370" s="17"/>
    </row>
    <row r="2371" spans="7:8" x14ac:dyDescent="0.2">
      <c r="G2371" s="17"/>
      <c r="H2371" s="17"/>
    </row>
    <row r="2372" spans="7:8" x14ac:dyDescent="0.2">
      <c r="G2372" s="17"/>
      <c r="H2372" s="17"/>
    </row>
    <row r="2373" spans="7:8" x14ac:dyDescent="0.2">
      <c r="G2373" s="17"/>
      <c r="H2373" s="17"/>
    </row>
    <row r="2374" spans="7:8" x14ac:dyDescent="0.2">
      <c r="G2374" s="17"/>
      <c r="H2374" s="17"/>
    </row>
    <row r="2375" spans="7:8" x14ac:dyDescent="0.2">
      <c r="G2375" s="17"/>
      <c r="H2375" s="17"/>
    </row>
    <row r="2376" spans="7:8" x14ac:dyDescent="0.2">
      <c r="G2376" s="17"/>
      <c r="H2376" s="17"/>
    </row>
    <row r="2377" spans="7:8" x14ac:dyDescent="0.2">
      <c r="G2377" s="17"/>
      <c r="H2377" s="17"/>
    </row>
    <row r="2378" spans="7:8" x14ac:dyDescent="0.2">
      <c r="G2378" s="17"/>
      <c r="H2378" s="17"/>
    </row>
    <row r="2379" spans="7:8" x14ac:dyDescent="0.2">
      <c r="G2379" s="17"/>
      <c r="H2379" s="17"/>
    </row>
    <row r="2380" spans="7:8" x14ac:dyDescent="0.2">
      <c r="G2380" s="17"/>
      <c r="H2380" s="17"/>
    </row>
    <row r="2381" spans="7:8" x14ac:dyDescent="0.2">
      <c r="G2381" s="17"/>
      <c r="H2381" s="17"/>
    </row>
    <row r="2382" spans="7:8" x14ac:dyDescent="0.2">
      <c r="G2382" s="17"/>
      <c r="H2382" s="17"/>
    </row>
    <row r="2383" spans="7:8" x14ac:dyDescent="0.2">
      <c r="G2383" s="17"/>
      <c r="H2383" s="17"/>
    </row>
    <row r="2384" spans="7:8" x14ac:dyDescent="0.2">
      <c r="G2384" s="17"/>
      <c r="H2384" s="17"/>
    </row>
    <row r="2385" spans="7:8" x14ac:dyDescent="0.2">
      <c r="G2385" s="17"/>
      <c r="H2385" s="17"/>
    </row>
    <row r="2386" spans="7:8" x14ac:dyDescent="0.2">
      <c r="G2386" s="17"/>
      <c r="H2386" s="17"/>
    </row>
    <row r="2387" spans="7:8" x14ac:dyDescent="0.2">
      <c r="G2387" s="17"/>
      <c r="H2387" s="17"/>
    </row>
    <row r="2388" spans="7:8" x14ac:dyDescent="0.2">
      <c r="G2388" s="17"/>
      <c r="H2388" s="17"/>
    </row>
    <row r="2389" spans="7:8" x14ac:dyDescent="0.2">
      <c r="G2389" s="17"/>
      <c r="H2389" s="17"/>
    </row>
    <row r="2390" spans="7:8" x14ac:dyDescent="0.2">
      <c r="G2390" s="17"/>
      <c r="H2390" s="17"/>
    </row>
    <row r="2391" spans="7:8" x14ac:dyDescent="0.2">
      <c r="G2391" s="17"/>
      <c r="H2391" s="17"/>
    </row>
    <row r="2392" spans="7:8" x14ac:dyDescent="0.2">
      <c r="G2392" s="17"/>
      <c r="H2392" s="17"/>
    </row>
    <row r="2393" spans="7:8" x14ac:dyDescent="0.2">
      <c r="G2393" s="17"/>
      <c r="H2393" s="17"/>
    </row>
    <row r="2394" spans="7:8" x14ac:dyDescent="0.2">
      <c r="G2394" s="17"/>
      <c r="H2394" s="17"/>
    </row>
    <row r="2395" spans="7:8" x14ac:dyDescent="0.2">
      <c r="G2395" s="17"/>
      <c r="H2395" s="17"/>
    </row>
    <row r="2396" spans="7:8" x14ac:dyDescent="0.2">
      <c r="G2396" s="17"/>
      <c r="H2396" s="17"/>
    </row>
    <row r="2397" spans="7:8" x14ac:dyDescent="0.2">
      <c r="G2397" s="17"/>
      <c r="H2397" s="17"/>
    </row>
    <row r="2398" spans="7:8" x14ac:dyDescent="0.2">
      <c r="G2398" s="17"/>
      <c r="H2398" s="17"/>
    </row>
    <row r="2399" spans="7:8" x14ac:dyDescent="0.2">
      <c r="G2399" s="17"/>
      <c r="H2399" s="17"/>
    </row>
    <row r="2400" spans="7:8" x14ac:dyDescent="0.2">
      <c r="G2400" s="17"/>
      <c r="H2400" s="17"/>
    </row>
    <row r="2401" spans="7:8" x14ac:dyDescent="0.2">
      <c r="G2401" s="17"/>
      <c r="H2401" s="17"/>
    </row>
    <row r="2402" spans="7:8" x14ac:dyDescent="0.2">
      <c r="G2402" s="17"/>
      <c r="H2402" s="17"/>
    </row>
    <row r="2403" spans="7:8" x14ac:dyDescent="0.2">
      <c r="G2403" s="17"/>
      <c r="H2403" s="17"/>
    </row>
    <row r="2404" spans="7:8" x14ac:dyDescent="0.2">
      <c r="G2404" s="17"/>
      <c r="H2404" s="17"/>
    </row>
    <row r="2405" spans="7:8" x14ac:dyDescent="0.2">
      <c r="G2405" s="17"/>
      <c r="H2405" s="17"/>
    </row>
    <row r="2406" spans="7:8" x14ac:dyDescent="0.2">
      <c r="G2406" s="17"/>
      <c r="H2406" s="17"/>
    </row>
    <row r="2407" spans="7:8" x14ac:dyDescent="0.2">
      <c r="G2407" s="17"/>
      <c r="H2407" s="17"/>
    </row>
    <row r="2408" spans="7:8" x14ac:dyDescent="0.2">
      <c r="G2408" s="17"/>
      <c r="H2408" s="17"/>
    </row>
    <row r="2409" spans="7:8" x14ac:dyDescent="0.2">
      <c r="G2409" s="17"/>
      <c r="H2409" s="17"/>
    </row>
    <row r="2410" spans="7:8" x14ac:dyDescent="0.2">
      <c r="G2410" s="17"/>
      <c r="H2410" s="17"/>
    </row>
    <row r="2411" spans="7:8" x14ac:dyDescent="0.2">
      <c r="G2411" s="17"/>
      <c r="H2411" s="17"/>
    </row>
    <row r="2412" spans="7:8" x14ac:dyDescent="0.2">
      <c r="G2412" s="17"/>
      <c r="H2412" s="17"/>
    </row>
    <row r="2413" spans="7:8" x14ac:dyDescent="0.2">
      <c r="G2413" s="17"/>
      <c r="H2413" s="17"/>
    </row>
    <row r="2414" spans="7:8" x14ac:dyDescent="0.2">
      <c r="G2414" s="17"/>
      <c r="H2414" s="17"/>
    </row>
    <row r="2415" spans="7:8" x14ac:dyDescent="0.2">
      <c r="G2415" s="17"/>
      <c r="H2415" s="17"/>
    </row>
    <row r="2416" spans="7:8" x14ac:dyDescent="0.2">
      <c r="G2416" s="17"/>
      <c r="H2416" s="17"/>
    </row>
    <row r="2417" spans="7:8" x14ac:dyDescent="0.2">
      <c r="G2417" s="17"/>
      <c r="H2417" s="17"/>
    </row>
    <row r="2418" spans="7:8" x14ac:dyDescent="0.2">
      <c r="G2418" s="17"/>
      <c r="H2418" s="17"/>
    </row>
    <row r="2419" spans="7:8" x14ac:dyDescent="0.2">
      <c r="G2419" s="17"/>
      <c r="H2419" s="17"/>
    </row>
    <row r="2420" spans="7:8" x14ac:dyDescent="0.2">
      <c r="G2420" s="17"/>
      <c r="H2420" s="17"/>
    </row>
    <row r="2421" spans="7:8" x14ac:dyDescent="0.2">
      <c r="G2421" s="17"/>
      <c r="H2421" s="17"/>
    </row>
    <row r="2422" spans="7:8" x14ac:dyDescent="0.2">
      <c r="G2422" s="17"/>
      <c r="H2422" s="17"/>
    </row>
    <row r="2423" spans="7:8" x14ac:dyDescent="0.2">
      <c r="G2423" s="17"/>
      <c r="H2423" s="17"/>
    </row>
    <row r="2424" spans="7:8" x14ac:dyDescent="0.2">
      <c r="G2424" s="17"/>
      <c r="H2424" s="17"/>
    </row>
    <row r="2425" spans="7:8" x14ac:dyDescent="0.2">
      <c r="G2425" s="17"/>
      <c r="H2425" s="17"/>
    </row>
    <row r="2426" spans="7:8" x14ac:dyDescent="0.2">
      <c r="G2426" s="17"/>
      <c r="H2426" s="17"/>
    </row>
    <row r="2427" spans="7:8" x14ac:dyDescent="0.2">
      <c r="G2427" s="17"/>
      <c r="H2427" s="17"/>
    </row>
    <row r="2428" spans="7:8" x14ac:dyDescent="0.2">
      <c r="G2428" s="17"/>
      <c r="H2428" s="17"/>
    </row>
    <row r="2429" spans="7:8" x14ac:dyDescent="0.2">
      <c r="G2429" s="17"/>
      <c r="H2429" s="17"/>
    </row>
    <row r="2430" spans="7:8" x14ac:dyDescent="0.2">
      <c r="G2430" s="17"/>
      <c r="H2430" s="17"/>
    </row>
    <row r="2431" spans="7:8" x14ac:dyDescent="0.2">
      <c r="G2431" s="17"/>
      <c r="H2431" s="17"/>
    </row>
    <row r="2432" spans="7:8" x14ac:dyDescent="0.2">
      <c r="G2432" s="17"/>
      <c r="H2432" s="17"/>
    </row>
    <row r="2433" spans="7:8" x14ac:dyDescent="0.2">
      <c r="G2433" s="17"/>
      <c r="H2433" s="17"/>
    </row>
    <row r="2434" spans="7:8" x14ac:dyDescent="0.2">
      <c r="G2434" s="17"/>
      <c r="H2434" s="17"/>
    </row>
    <row r="2435" spans="7:8" x14ac:dyDescent="0.2">
      <c r="G2435" s="17"/>
      <c r="H2435" s="17"/>
    </row>
    <row r="2436" spans="7:8" x14ac:dyDescent="0.2">
      <c r="G2436" s="17"/>
      <c r="H2436" s="17"/>
    </row>
    <row r="2437" spans="7:8" x14ac:dyDescent="0.2">
      <c r="G2437" s="17"/>
      <c r="H2437" s="17"/>
    </row>
    <row r="2438" spans="7:8" x14ac:dyDescent="0.2">
      <c r="G2438" s="17"/>
      <c r="H2438" s="17"/>
    </row>
    <row r="2439" spans="7:8" x14ac:dyDescent="0.2">
      <c r="G2439" s="17"/>
      <c r="H2439" s="17"/>
    </row>
    <row r="2440" spans="7:8" x14ac:dyDescent="0.2">
      <c r="G2440" s="17"/>
      <c r="H2440" s="17"/>
    </row>
    <row r="2441" spans="7:8" x14ac:dyDescent="0.2">
      <c r="G2441" s="17"/>
      <c r="H2441" s="17"/>
    </row>
    <row r="2442" spans="7:8" x14ac:dyDescent="0.2">
      <c r="G2442" s="17"/>
      <c r="H2442" s="17"/>
    </row>
    <row r="2443" spans="7:8" x14ac:dyDescent="0.2">
      <c r="G2443" s="17"/>
      <c r="H2443" s="17"/>
    </row>
    <row r="2444" spans="7:8" x14ac:dyDescent="0.2">
      <c r="G2444" s="17"/>
      <c r="H2444" s="17"/>
    </row>
    <row r="2445" spans="7:8" x14ac:dyDescent="0.2">
      <c r="G2445" s="17"/>
      <c r="H2445" s="17"/>
    </row>
    <row r="2446" spans="7:8" x14ac:dyDescent="0.2">
      <c r="G2446" s="17"/>
      <c r="H2446" s="17"/>
    </row>
    <row r="2447" spans="7:8" x14ac:dyDescent="0.2">
      <c r="G2447" s="17"/>
      <c r="H2447" s="17"/>
    </row>
    <row r="2448" spans="7:8" x14ac:dyDescent="0.2">
      <c r="G2448" s="17"/>
      <c r="H2448" s="17"/>
    </row>
    <row r="2449" spans="7:8" x14ac:dyDescent="0.2">
      <c r="G2449" s="17"/>
      <c r="H2449" s="17"/>
    </row>
    <row r="2450" spans="7:8" x14ac:dyDescent="0.2">
      <c r="G2450" s="17"/>
      <c r="H2450" s="17"/>
    </row>
    <row r="2451" spans="7:8" x14ac:dyDescent="0.2">
      <c r="G2451" s="17"/>
      <c r="H2451" s="17"/>
    </row>
    <row r="2452" spans="7:8" x14ac:dyDescent="0.2">
      <c r="G2452" s="17"/>
      <c r="H2452" s="17"/>
    </row>
    <row r="2453" spans="7:8" x14ac:dyDescent="0.2">
      <c r="G2453" s="17"/>
      <c r="H2453" s="17"/>
    </row>
    <row r="2454" spans="7:8" x14ac:dyDescent="0.2">
      <c r="G2454" s="17"/>
      <c r="H2454" s="17"/>
    </row>
    <row r="2455" spans="7:8" x14ac:dyDescent="0.2">
      <c r="G2455" s="17"/>
      <c r="H2455" s="17"/>
    </row>
    <row r="2456" spans="7:8" x14ac:dyDescent="0.2">
      <c r="G2456" s="17"/>
      <c r="H2456" s="17"/>
    </row>
    <row r="2457" spans="7:8" x14ac:dyDescent="0.2">
      <c r="G2457" s="17"/>
      <c r="H2457" s="17"/>
    </row>
    <row r="2458" spans="7:8" x14ac:dyDescent="0.2">
      <c r="G2458" s="17"/>
      <c r="H2458" s="17"/>
    </row>
    <row r="2459" spans="7:8" x14ac:dyDescent="0.2">
      <c r="G2459" s="17"/>
      <c r="H2459" s="17"/>
    </row>
    <row r="2460" spans="7:8" x14ac:dyDescent="0.2">
      <c r="G2460" s="17"/>
      <c r="H2460" s="17"/>
    </row>
    <row r="2461" spans="7:8" x14ac:dyDescent="0.2">
      <c r="G2461" s="17"/>
      <c r="H2461" s="17"/>
    </row>
    <row r="2462" spans="7:8" x14ac:dyDescent="0.2">
      <c r="G2462" s="17"/>
      <c r="H2462" s="17"/>
    </row>
    <row r="2463" spans="7:8" x14ac:dyDescent="0.2">
      <c r="G2463" s="17"/>
      <c r="H2463" s="17"/>
    </row>
    <row r="2464" spans="7:8" x14ac:dyDescent="0.2">
      <c r="G2464" s="17"/>
      <c r="H2464" s="17"/>
    </row>
    <row r="2465" spans="7:8" x14ac:dyDescent="0.2">
      <c r="G2465" s="17"/>
      <c r="H2465" s="17"/>
    </row>
    <row r="2466" spans="7:8" x14ac:dyDescent="0.2">
      <c r="G2466" s="17"/>
      <c r="H2466" s="17"/>
    </row>
    <row r="2467" spans="7:8" x14ac:dyDescent="0.2">
      <c r="G2467" s="17"/>
      <c r="H2467" s="17"/>
    </row>
    <row r="2468" spans="7:8" x14ac:dyDescent="0.2">
      <c r="G2468" s="17"/>
      <c r="H2468" s="17"/>
    </row>
    <row r="2469" spans="7:8" x14ac:dyDescent="0.2">
      <c r="G2469" s="17"/>
      <c r="H2469" s="17"/>
    </row>
    <row r="2470" spans="7:8" x14ac:dyDescent="0.2">
      <c r="G2470" s="17"/>
      <c r="H2470" s="17"/>
    </row>
    <row r="2471" spans="7:8" x14ac:dyDescent="0.2">
      <c r="G2471" s="17"/>
      <c r="H2471" s="17"/>
    </row>
    <row r="2472" spans="7:8" x14ac:dyDescent="0.2">
      <c r="G2472" s="17"/>
      <c r="H2472" s="17"/>
    </row>
    <row r="2473" spans="7:8" x14ac:dyDescent="0.2">
      <c r="G2473" s="17"/>
      <c r="H2473" s="17"/>
    </row>
    <row r="2474" spans="7:8" x14ac:dyDescent="0.2">
      <c r="G2474" s="17"/>
      <c r="H2474" s="17"/>
    </row>
    <row r="2475" spans="7:8" x14ac:dyDescent="0.2">
      <c r="G2475" s="17"/>
      <c r="H2475" s="17"/>
    </row>
    <row r="2476" spans="7:8" x14ac:dyDescent="0.2">
      <c r="G2476" s="17"/>
      <c r="H2476" s="17"/>
    </row>
    <row r="2477" spans="7:8" x14ac:dyDescent="0.2">
      <c r="G2477" s="17"/>
      <c r="H2477" s="17"/>
    </row>
    <row r="2478" spans="7:8" x14ac:dyDescent="0.2">
      <c r="G2478" s="17"/>
      <c r="H2478" s="17"/>
    </row>
    <row r="2479" spans="7:8" x14ac:dyDescent="0.2">
      <c r="G2479" s="17"/>
      <c r="H2479" s="17"/>
    </row>
    <row r="2480" spans="7:8" x14ac:dyDescent="0.2">
      <c r="G2480" s="17"/>
      <c r="H2480" s="17"/>
    </row>
    <row r="2481" spans="7:8" x14ac:dyDescent="0.2">
      <c r="G2481" s="17"/>
      <c r="H2481" s="17"/>
    </row>
    <row r="2482" spans="7:8" x14ac:dyDescent="0.2">
      <c r="G2482" s="17"/>
      <c r="H2482" s="17"/>
    </row>
    <row r="2483" spans="7:8" x14ac:dyDescent="0.2">
      <c r="G2483" s="17"/>
      <c r="H2483" s="17"/>
    </row>
    <row r="2484" spans="7:8" x14ac:dyDescent="0.2">
      <c r="G2484" s="17"/>
      <c r="H2484" s="17"/>
    </row>
    <row r="2485" spans="7:8" x14ac:dyDescent="0.2">
      <c r="G2485" s="17"/>
      <c r="H2485" s="17"/>
    </row>
    <row r="2486" spans="7:8" x14ac:dyDescent="0.2">
      <c r="G2486" s="17"/>
      <c r="H2486" s="17"/>
    </row>
    <row r="2487" spans="7:8" x14ac:dyDescent="0.2">
      <c r="G2487" s="17"/>
      <c r="H2487" s="17"/>
    </row>
    <row r="2488" spans="7:8" x14ac:dyDescent="0.2">
      <c r="G2488" s="17"/>
      <c r="H2488" s="17"/>
    </row>
    <row r="2489" spans="7:8" x14ac:dyDescent="0.2">
      <c r="G2489" s="17"/>
      <c r="H2489" s="17"/>
    </row>
    <row r="2490" spans="7:8" x14ac:dyDescent="0.2">
      <c r="G2490" s="17"/>
      <c r="H2490" s="17"/>
    </row>
    <row r="2491" spans="7:8" x14ac:dyDescent="0.2">
      <c r="G2491" s="17"/>
      <c r="H2491" s="17"/>
    </row>
    <row r="2492" spans="7:8" x14ac:dyDescent="0.2">
      <c r="G2492" s="17"/>
      <c r="H2492" s="17"/>
    </row>
    <row r="2493" spans="7:8" x14ac:dyDescent="0.2">
      <c r="G2493" s="17"/>
      <c r="H2493" s="17"/>
    </row>
    <row r="2494" spans="7:8" x14ac:dyDescent="0.2">
      <c r="G2494" s="17"/>
      <c r="H2494" s="17"/>
    </row>
    <row r="2495" spans="7:8" x14ac:dyDescent="0.2">
      <c r="G2495" s="17"/>
      <c r="H2495" s="17"/>
    </row>
    <row r="2496" spans="7:8" x14ac:dyDescent="0.2">
      <c r="G2496" s="17"/>
      <c r="H2496" s="17"/>
    </row>
    <row r="2497" spans="7:8" x14ac:dyDescent="0.2">
      <c r="G2497" s="17"/>
      <c r="H2497" s="17"/>
    </row>
    <row r="2498" spans="7:8" x14ac:dyDescent="0.2">
      <c r="G2498" s="17"/>
      <c r="H2498" s="17"/>
    </row>
    <row r="2499" spans="7:8" x14ac:dyDescent="0.2">
      <c r="G2499" s="17"/>
      <c r="H2499" s="17"/>
    </row>
    <row r="2500" spans="7:8" x14ac:dyDescent="0.2">
      <c r="G2500" s="17"/>
      <c r="H2500" s="17"/>
    </row>
    <row r="2501" spans="7:8" x14ac:dyDescent="0.2">
      <c r="G2501" s="17"/>
      <c r="H2501" s="17"/>
    </row>
    <row r="2502" spans="7:8" x14ac:dyDescent="0.2">
      <c r="G2502" s="17"/>
      <c r="H2502" s="17"/>
    </row>
    <row r="2503" spans="7:8" x14ac:dyDescent="0.2">
      <c r="G2503" s="17"/>
      <c r="H2503" s="17"/>
    </row>
    <row r="2504" spans="7:8" x14ac:dyDescent="0.2">
      <c r="G2504" s="17"/>
      <c r="H2504" s="17"/>
    </row>
    <row r="2505" spans="7:8" x14ac:dyDescent="0.2">
      <c r="G2505" s="17"/>
      <c r="H2505" s="17"/>
    </row>
    <row r="2506" spans="7:8" x14ac:dyDescent="0.2">
      <c r="G2506" s="17"/>
      <c r="H2506" s="17"/>
    </row>
    <row r="2507" spans="7:8" x14ac:dyDescent="0.2">
      <c r="G2507" s="17"/>
      <c r="H2507" s="17"/>
    </row>
    <row r="2508" spans="7:8" x14ac:dyDescent="0.2">
      <c r="G2508" s="17"/>
      <c r="H2508" s="17"/>
    </row>
    <row r="2509" spans="7:8" x14ac:dyDescent="0.2">
      <c r="G2509" s="17"/>
      <c r="H2509" s="17"/>
    </row>
    <row r="2510" spans="7:8" x14ac:dyDescent="0.2">
      <c r="G2510" s="17"/>
      <c r="H2510" s="17"/>
    </row>
    <row r="2511" spans="7:8" x14ac:dyDescent="0.2">
      <c r="G2511" s="17"/>
      <c r="H2511" s="17"/>
    </row>
    <row r="2512" spans="7:8" x14ac:dyDescent="0.2">
      <c r="G2512" s="17"/>
      <c r="H2512" s="17"/>
    </row>
    <row r="2513" spans="7:8" x14ac:dyDescent="0.2">
      <c r="G2513" s="17"/>
      <c r="H2513" s="17"/>
    </row>
    <row r="2514" spans="7:8" x14ac:dyDescent="0.2">
      <c r="G2514" s="17"/>
      <c r="H2514" s="17"/>
    </row>
    <row r="2515" spans="7:8" x14ac:dyDescent="0.2">
      <c r="G2515" s="17"/>
      <c r="H2515" s="17"/>
    </row>
    <row r="2516" spans="7:8" x14ac:dyDescent="0.2">
      <c r="G2516" s="17"/>
      <c r="H2516" s="17"/>
    </row>
    <row r="2517" spans="7:8" x14ac:dyDescent="0.2">
      <c r="G2517" s="17"/>
      <c r="H2517" s="17"/>
    </row>
    <row r="2518" spans="7:8" x14ac:dyDescent="0.2">
      <c r="G2518" s="17"/>
      <c r="H2518" s="17"/>
    </row>
    <row r="2519" spans="7:8" x14ac:dyDescent="0.2">
      <c r="G2519" s="17"/>
      <c r="H2519" s="17"/>
    </row>
    <row r="2520" spans="7:8" x14ac:dyDescent="0.2">
      <c r="G2520" s="17"/>
      <c r="H2520" s="17"/>
    </row>
    <row r="2521" spans="7:8" x14ac:dyDescent="0.2">
      <c r="G2521" s="17"/>
      <c r="H2521" s="17"/>
    </row>
    <row r="2522" spans="7:8" x14ac:dyDescent="0.2">
      <c r="G2522" s="17"/>
      <c r="H2522" s="17"/>
    </row>
    <row r="2523" spans="7:8" x14ac:dyDescent="0.2">
      <c r="G2523" s="17"/>
      <c r="H2523" s="17"/>
    </row>
    <row r="2524" spans="7:8" x14ac:dyDescent="0.2">
      <c r="G2524" s="17"/>
      <c r="H2524" s="17"/>
    </row>
    <row r="2525" spans="7:8" x14ac:dyDescent="0.2">
      <c r="G2525" s="17"/>
      <c r="H2525" s="17"/>
    </row>
    <row r="2526" spans="7:8" x14ac:dyDescent="0.2">
      <c r="G2526" s="17"/>
      <c r="H2526" s="17"/>
    </row>
    <row r="2527" spans="7:8" x14ac:dyDescent="0.2">
      <c r="G2527" s="17"/>
      <c r="H2527" s="17"/>
    </row>
    <row r="2528" spans="7:8" x14ac:dyDescent="0.2">
      <c r="G2528" s="17"/>
      <c r="H2528" s="17"/>
    </row>
    <row r="2529" spans="7:8" x14ac:dyDescent="0.2">
      <c r="G2529" s="17"/>
      <c r="H2529" s="17"/>
    </row>
    <row r="2530" spans="7:8" x14ac:dyDescent="0.2">
      <c r="G2530" s="17"/>
      <c r="H2530" s="17"/>
    </row>
    <row r="2531" spans="7:8" x14ac:dyDescent="0.2">
      <c r="G2531" s="17"/>
      <c r="H2531" s="17"/>
    </row>
    <row r="2532" spans="7:8" x14ac:dyDescent="0.2">
      <c r="G2532" s="17"/>
      <c r="H2532" s="17"/>
    </row>
    <row r="2533" spans="7:8" x14ac:dyDescent="0.2">
      <c r="G2533" s="17"/>
      <c r="H2533" s="17"/>
    </row>
    <row r="2534" spans="7:8" x14ac:dyDescent="0.2">
      <c r="G2534" s="17"/>
      <c r="H2534" s="17"/>
    </row>
    <row r="2535" spans="7:8" x14ac:dyDescent="0.2">
      <c r="G2535" s="17"/>
      <c r="H2535" s="17"/>
    </row>
    <row r="2536" spans="7:8" x14ac:dyDescent="0.2">
      <c r="G2536" s="17"/>
      <c r="H2536" s="17"/>
    </row>
    <row r="2537" spans="7:8" x14ac:dyDescent="0.2">
      <c r="G2537" s="17"/>
      <c r="H2537" s="17"/>
    </row>
    <row r="2538" spans="7:8" x14ac:dyDescent="0.2">
      <c r="G2538" s="17"/>
      <c r="H2538" s="17"/>
    </row>
    <row r="2539" spans="7:8" x14ac:dyDescent="0.2">
      <c r="G2539" s="17"/>
      <c r="H2539" s="17"/>
    </row>
    <row r="2540" spans="7:8" x14ac:dyDescent="0.2">
      <c r="G2540" s="17"/>
      <c r="H2540" s="17"/>
    </row>
    <row r="2541" spans="7:8" x14ac:dyDescent="0.2">
      <c r="G2541" s="17"/>
      <c r="H2541" s="17"/>
    </row>
    <row r="2542" spans="7:8" x14ac:dyDescent="0.2">
      <c r="G2542" s="17"/>
      <c r="H2542" s="17"/>
    </row>
    <row r="2543" spans="7:8" x14ac:dyDescent="0.2">
      <c r="G2543" s="17"/>
      <c r="H2543" s="17"/>
    </row>
    <row r="2544" spans="7:8" x14ac:dyDescent="0.2">
      <c r="G2544" s="17"/>
      <c r="H2544" s="17"/>
    </row>
    <row r="2545" spans="7:8" x14ac:dyDescent="0.2">
      <c r="G2545" s="17"/>
      <c r="H2545" s="17"/>
    </row>
    <row r="2546" spans="7:8" x14ac:dyDescent="0.2">
      <c r="G2546" s="17"/>
      <c r="H2546" s="17"/>
    </row>
    <row r="2547" spans="7:8" x14ac:dyDescent="0.2">
      <c r="G2547" s="17"/>
      <c r="H2547" s="17"/>
    </row>
    <row r="2548" spans="7:8" x14ac:dyDescent="0.2">
      <c r="G2548" s="17"/>
      <c r="H2548" s="17"/>
    </row>
    <row r="2549" spans="7:8" x14ac:dyDescent="0.2">
      <c r="G2549" s="17"/>
      <c r="H2549" s="17"/>
    </row>
    <row r="2550" spans="7:8" x14ac:dyDescent="0.2">
      <c r="G2550" s="17"/>
      <c r="H2550" s="17"/>
    </row>
    <row r="2551" spans="7:8" x14ac:dyDescent="0.2">
      <c r="G2551" s="17"/>
      <c r="H2551" s="17"/>
    </row>
    <row r="2552" spans="7:8" x14ac:dyDescent="0.2">
      <c r="G2552" s="17"/>
      <c r="H2552" s="17"/>
    </row>
    <row r="2553" spans="7:8" x14ac:dyDescent="0.2">
      <c r="G2553" s="17"/>
      <c r="H2553" s="17"/>
    </row>
    <row r="2554" spans="7:8" x14ac:dyDescent="0.2">
      <c r="G2554" s="17"/>
      <c r="H2554" s="17"/>
    </row>
    <row r="2555" spans="7:8" x14ac:dyDescent="0.2">
      <c r="G2555" s="17"/>
      <c r="H2555" s="17"/>
    </row>
    <row r="2556" spans="7:8" x14ac:dyDescent="0.2">
      <c r="G2556" s="17"/>
      <c r="H2556" s="17"/>
    </row>
    <row r="2557" spans="7:8" x14ac:dyDescent="0.2">
      <c r="G2557" s="17"/>
      <c r="H2557" s="17"/>
    </row>
    <row r="2558" spans="7:8" x14ac:dyDescent="0.2">
      <c r="G2558" s="17"/>
      <c r="H2558" s="17"/>
    </row>
    <row r="2559" spans="7:8" x14ac:dyDescent="0.2">
      <c r="G2559" s="17"/>
      <c r="H2559" s="17"/>
    </row>
    <row r="2560" spans="7:8" x14ac:dyDescent="0.2">
      <c r="G2560" s="17"/>
      <c r="H2560" s="17"/>
    </row>
    <row r="2561" spans="7:8" x14ac:dyDescent="0.2">
      <c r="G2561" s="17"/>
      <c r="H2561" s="17"/>
    </row>
    <row r="2562" spans="7:8" x14ac:dyDescent="0.2">
      <c r="G2562" s="17"/>
      <c r="H2562" s="17"/>
    </row>
    <row r="2563" spans="7:8" x14ac:dyDescent="0.2">
      <c r="G2563" s="17"/>
      <c r="H2563" s="17"/>
    </row>
    <row r="2564" spans="7:8" x14ac:dyDescent="0.2">
      <c r="G2564" s="17"/>
      <c r="H2564" s="17"/>
    </row>
    <row r="2565" spans="7:8" x14ac:dyDescent="0.2">
      <c r="G2565" s="17"/>
      <c r="H2565" s="17"/>
    </row>
    <row r="2566" spans="7:8" x14ac:dyDescent="0.2">
      <c r="G2566" s="17"/>
      <c r="H2566" s="17"/>
    </row>
    <row r="2567" spans="7:8" x14ac:dyDescent="0.2">
      <c r="G2567" s="17"/>
      <c r="H2567" s="17"/>
    </row>
    <row r="2568" spans="7:8" x14ac:dyDescent="0.2">
      <c r="G2568" s="17"/>
      <c r="H2568" s="17"/>
    </row>
    <row r="2569" spans="7:8" x14ac:dyDescent="0.2">
      <c r="G2569" s="17"/>
      <c r="H2569" s="17"/>
    </row>
    <row r="2570" spans="7:8" x14ac:dyDescent="0.2">
      <c r="G2570" s="17"/>
      <c r="H2570" s="17"/>
    </row>
    <row r="2571" spans="7:8" x14ac:dyDescent="0.2">
      <c r="G2571" s="17"/>
      <c r="H2571" s="17"/>
    </row>
    <row r="2572" spans="7:8" x14ac:dyDescent="0.2">
      <c r="G2572" s="17"/>
      <c r="H2572" s="17"/>
    </row>
    <row r="2573" spans="7:8" x14ac:dyDescent="0.2">
      <c r="G2573" s="17"/>
      <c r="H2573" s="17"/>
    </row>
    <row r="2574" spans="7:8" x14ac:dyDescent="0.2">
      <c r="G2574" s="17"/>
      <c r="H2574" s="17"/>
    </row>
    <row r="2575" spans="7:8" x14ac:dyDescent="0.2">
      <c r="G2575" s="17"/>
      <c r="H2575" s="17"/>
    </row>
    <row r="2576" spans="7:8" x14ac:dyDescent="0.2">
      <c r="G2576" s="17"/>
      <c r="H2576" s="17"/>
    </row>
    <row r="2577" spans="7:8" x14ac:dyDescent="0.2">
      <c r="G2577" s="17"/>
      <c r="H2577" s="17"/>
    </row>
    <row r="2578" spans="7:8" x14ac:dyDescent="0.2">
      <c r="G2578" s="17"/>
      <c r="H2578" s="17"/>
    </row>
    <row r="2579" spans="7:8" x14ac:dyDescent="0.2">
      <c r="G2579" s="17"/>
      <c r="H2579" s="17"/>
    </row>
    <row r="2580" spans="7:8" x14ac:dyDescent="0.2">
      <c r="G2580" s="17"/>
      <c r="H2580" s="17"/>
    </row>
    <row r="2581" spans="7:8" x14ac:dyDescent="0.2">
      <c r="G2581" s="17"/>
      <c r="H2581" s="17"/>
    </row>
    <row r="2582" spans="7:8" x14ac:dyDescent="0.2">
      <c r="G2582" s="17"/>
      <c r="H2582" s="17"/>
    </row>
    <row r="2583" spans="7:8" x14ac:dyDescent="0.2">
      <c r="G2583" s="17"/>
      <c r="H2583" s="17"/>
    </row>
    <row r="2584" spans="7:8" x14ac:dyDescent="0.2">
      <c r="G2584" s="17"/>
      <c r="H2584" s="17"/>
    </row>
    <row r="2585" spans="7:8" x14ac:dyDescent="0.2">
      <c r="G2585" s="17"/>
      <c r="H2585" s="17"/>
    </row>
    <row r="2586" spans="7:8" x14ac:dyDescent="0.2">
      <c r="G2586" s="17"/>
      <c r="H2586" s="17"/>
    </row>
    <row r="2587" spans="7:8" x14ac:dyDescent="0.2">
      <c r="G2587" s="17"/>
      <c r="H2587" s="17"/>
    </row>
    <row r="2588" spans="7:8" x14ac:dyDescent="0.2">
      <c r="G2588" s="17"/>
      <c r="H2588" s="17"/>
    </row>
    <row r="2589" spans="7:8" x14ac:dyDescent="0.2">
      <c r="G2589" s="17"/>
      <c r="H2589" s="17"/>
    </row>
    <row r="2590" spans="7:8" x14ac:dyDescent="0.2">
      <c r="G2590" s="17"/>
      <c r="H2590" s="17"/>
    </row>
    <row r="2591" spans="7:8" x14ac:dyDescent="0.2">
      <c r="G2591" s="17"/>
      <c r="H2591" s="17"/>
    </row>
    <row r="2592" spans="7:8" x14ac:dyDescent="0.2">
      <c r="G2592" s="17"/>
      <c r="H2592" s="17"/>
    </row>
    <row r="2593" spans="7:8" x14ac:dyDescent="0.2">
      <c r="G2593" s="17"/>
      <c r="H2593" s="17"/>
    </row>
    <row r="2594" spans="7:8" x14ac:dyDescent="0.2">
      <c r="G2594" s="17"/>
      <c r="H2594" s="17"/>
    </row>
    <row r="2595" spans="7:8" x14ac:dyDescent="0.2">
      <c r="G2595" s="17"/>
      <c r="H2595" s="17"/>
    </row>
    <row r="2596" spans="7:8" x14ac:dyDescent="0.2">
      <c r="G2596" s="17"/>
      <c r="H2596" s="17"/>
    </row>
    <row r="2597" spans="7:8" x14ac:dyDescent="0.2">
      <c r="G2597" s="17"/>
      <c r="H2597" s="17"/>
    </row>
    <row r="2598" spans="7:8" x14ac:dyDescent="0.2">
      <c r="G2598" s="17"/>
      <c r="H2598" s="17"/>
    </row>
    <row r="2599" spans="7:8" x14ac:dyDescent="0.2">
      <c r="G2599" s="17"/>
      <c r="H2599" s="17"/>
    </row>
    <row r="2600" spans="7:8" x14ac:dyDescent="0.2">
      <c r="G2600" s="17"/>
      <c r="H2600" s="17"/>
    </row>
    <row r="2601" spans="7:8" x14ac:dyDescent="0.2">
      <c r="G2601" s="17"/>
      <c r="H2601" s="17"/>
    </row>
    <row r="2602" spans="7:8" x14ac:dyDescent="0.2">
      <c r="G2602" s="17"/>
      <c r="H2602" s="17"/>
    </row>
    <row r="2603" spans="7:8" x14ac:dyDescent="0.2">
      <c r="G2603" s="17"/>
      <c r="H2603" s="17"/>
    </row>
    <row r="2604" spans="7:8" x14ac:dyDescent="0.2">
      <c r="G2604" s="17"/>
      <c r="H2604" s="17"/>
    </row>
    <row r="2605" spans="7:8" x14ac:dyDescent="0.2">
      <c r="G2605" s="17"/>
      <c r="H2605" s="17"/>
    </row>
    <row r="2606" spans="7:8" x14ac:dyDescent="0.2">
      <c r="G2606" s="17"/>
      <c r="H2606" s="17"/>
    </row>
    <row r="2607" spans="7:8" x14ac:dyDescent="0.2">
      <c r="G2607" s="17"/>
      <c r="H2607" s="17"/>
    </row>
    <row r="2608" spans="7:8" x14ac:dyDescent="0.2">
      <c r="G2608" s="17"/>
      <c r="H2608" s="17"/>
    </row>
    <row r="2609" spans="7:8" x14ac:dyDescent="0.2">
      <c r="G2609" s="17"/>
      <c r="H2609" s="17"/>
    </row>
    <row r="2610" spans="7:8" x14ac:dyDescent="0.2">
      <c r="G2610" s="17"/>
      <c r="H2610" s="17"/>
    </row>
    <row r="2611" spans="7:8" x14ac:dyDescent="0.2">
      <c r="G2611" s="17"/>
      <c r="H2611" s="17"/>
    </row>
    <row r="2612" spans="7:8" x14ac:dyDescent="0.2">
      <c r="G2612" s="17"/>
      <c r="H2612" s="17"/>
    </row>
    <row r="2613" spans="7:8" x14ac:dyDescent="0.2">
      <c r="G2613" s="17"/>
      <c r="H2613" s="17"/>
    </row>
    <row r="2614" spans="7:8" x14ac:dyDescent="0.2">
      <c r="G2614" s="17"/>
      <c r="H2614" s="17"/>
    </row>
    <row r="2615" spans="7:8" x14ac:dyDescent="0.2">
      <c r="G2615" s="17"/>
      <c r="H2615" s="17"/>
    </row>
    <row r="2616" spans="7:8" x14ac:dyDescent="0.2">
      <c r="G2616" s="17"/>
      <c r="H2616" s="17"/>
    </row>
    <row r="2617" spans="7:8" x14ac:dyDescent="0.2">
      <c r="G2617" s="17"/>
      <c r="H2617" s="17"/>
    </row>
    <row r="2618" spans="7:8" x14ac:dyDescent="0.2">
      <c r="G2618" s="17"/>
      <c r="H2618" s="17"/>
    </row>
    <row r="2619" spans="7:8" x14ac:dyDescent="0.2">
      <c r="G2619" s="17"/>
      <c r="H2619" s="17"/>
    </row>
    <row r="2620" spans="7:8" x14ac:dyDescent="0.2">
      <c r="G2620" s="17"/>
      <c r="H2620" s="17"/>
    </row>
    <row r="2621" spans="7:8" x14ac:dyDescent="0.2">
      <c r="G2621" s="17"/>
      <c r="H2621" s="17"/>
    </row>
    <row r="2622" spans="7:8" x14ac:dyDescent="0.2">
      <c r="G2622" s="17"/>
      <c r="H2622" s="17"/>
    </row>
    <row r="2623" spans="7:8" x14ac:dyDescent="0.2">
      <c r="G2623" s="17"/>
      <c r="H2623" s="17"/>
    </row>
    <row r="2624" spans="7:8" x14ac:dyDescent="0.2">
      <c r="G2624" s="17"/>
      <c r="H2624" s="17"/>
    </row>
    <row r="2625" spans="7:8" x14ac:dyDescent="0.2">
      <c r="G2625" s="17"/>
      <c r="H2625" s="17"/>
    </row>
    <row r="2626" spans="7:8" x14ac:dyDescent="0.2">
      <c r="G2626" s="17"/>
      <c r="H2626" s="17"/>
    </row>
    <row r="2627" spans="7:8" x14ac:dyDescent="0.2">
      <c r="G2627" s="17"/>
      <c r="H2627" s="17"/>
    </row>
    <row r="2628" spans="7:8" x14ac:dyDescent="0.2">
      <c r="G2628" s="17"/>
      <c r="H2628" s="17"/>
    </row>
    <row r="2629" spans="7:8" x14ac:dyDescent="0.2">
      <c r="G2629" s="17"/>
      <c r="H2629" s="17"/>
    </row>
    <row r="2630" spans="7:8" x14ac:dyDescent="0.2">
      <c r="G2630" s="17"/>
      <c r="H2630" s="17"/>
    </row>
    <row r="2631" spans="7:8" x14ac:dyDescent="0.2">
      <c r="G2631" s="17"/>
      <c r="H2631" s="17"/>
    </row>
    <row r="2632" spans="7:8" x14ac:dyDescent="0.2">
      <c r="G2632" s="17"/>
      <c r="H2632" s="17"/>
    </row>
    <row r="2633" spans="7:8" x14ac:dyDescent="0.2">
      <c r="G2633" s="17"/>
      <c r="H2633" s="17"/>
    </row>
    <row r="2634" spans="7:8" x14ac:dyDescent="0.2">
      <c r="G2634" s="17"/>
      <c r="H2634" s="17"/>
    </row>
    <row r="2635" spans="7:8" x14ac:dyDescent="0.2">
      <c r="G2635" s="17"/>
      <c r="H2635" s="17"/>
    </row>
    <row r="2636" spans="7:8" x14ac:dyDescent="0.2">
      <c r="G2636" s="17"/>
      <c r="H2636" s="17"/>
    </row>
    <row r="2637" spans="7:8" x14ac:dyDescent="0.2">
      <c r="G2637" s="17"/>
      <c r="H2637" s="17"/>
    </row>
    <row r="2638" spans="7:8" x14ac:dyDescent="0.2">
      <c r="G2638" s="17"/>
      <c r="H2638" s="17"/>
    </row>
    <row r="2639" spans="7:8" x14ac:dyDescent="0.2">
      <c r="G2639" s="17"/>
      <c r="H2639" s="17"/>
    </row>
    <row r="2640" spans="7:8" x14ac:dyDescent="0.2">
      <c r="G2640" s="17"/>
      <c r="H2640" s="17"/>
    </row>
    <row r="2641" spans="7:8" x14ac:dyDescent="0.2">
      <c r="G2641" s="17"/>
      <c r="H2641" s="17"/>
    </row>
    <row r="2642" spans="7:8" x14ac:dyDescent="0.2">
      <c r="G2642" s="17"/>
      <c r="H2642" s="17"/>
    </row>
    <row r="2643" spans="7:8" x14ac:dyDescent="0.2">
      <c r="G2643" s="17"/>
      <c r="H2643" s="17"/>
    </row>
    <row r="2644" spans="7:8" x14ac:dyDescent="0.2">
      <c r="G2644" s="17"/>
      <c r="H2644" s="17"/>
    </row>
    <row r="2645" spans="7:8" x14ac:dyDescent="0.2">
      <c r="G2645" s="17"/>
      <c r="H2645" s="17"/>
    </row>
    <row r="2646" spans="7:8" x14ac:dyDescent="0.2">
      <c r="G2646" s="17"/>
      <c r="H2646" s="17"/>
    </row>
    <row r="2647" spans="7:8" x14ac:dyDescent="0.2">
      <c r="G2647" s="17"/>
      <c r="H2647" s="17"/>
    </row>
    <row r="2648" spans="7:8" x14ac:dyDescent="0.2">
      <c r="G2648" s="17"/>
      <c r="H2648" s="17"/>
    </row>
    <row r="2649" spans="7:8" x14ac:dyDescent="0.2">
      <c r="G2649" s="17"/>
      <c r="H2649" s="17"/>
    </row>
    <row r="2650" spans="7:8" x14ac:dyDescent="0.2">
      <c r="G2650" s="17"/>
      <c r="H2650" s="17"/>
    </row>
    <row r="2651" spans="7:8" x14ac:dyDescent="0.2">
      <c r="G2651" s="17"/>
      <c r="H2651" s="17"/>
    </row>
    <row r="2652" spans="7:8" x14ac:dyDescent="0.2">
      <c r="G2652" s="17"/>
      <c r="H2652" s="17"/>
    </row>
    <row r="2653" spans="7:8" x14ac:dyDescent="0.2">
      <c r="G2653" s="17"/>
      <c r="H2653" s="17"/>
    </row>
    <row r="2654" spans="7:8" x14ac:dyDescent="0.2">
      <c r="G2654" s="17"/>
      <c r="H2654" s="17"/>
    </row>
    <row r="2655" spans="7:8" x14ac:dyDescent="0.2">
      <c r="G2655" s="17"/>
      <c r="H2655" s="17"/>
    </row>
    <row r="2656" spans="7:8" x14ac:dyDescent="0.2">
      <c r="G2656" s="17"/>
      <c r="H2656" s="17"/>
    </row>
    <row r="2657" spans="7:8" x14ac:dyDescent="0.2">
      <c r="G2657" s="17"/>
      <c r="H2657" s="17"/>
    </row>
    <row r="2658" spans="7:8" x14ac:dyDescent="0.2">
      <c r="G2658" s="17"/>
      <c r="H2658" s="17"/>
    </row>
    <row r="2659" spans="7:8" x14ac:dyDescent="0.2">
      <c r="G2659" s="17"/>
      <c r="H2659" s="17"/>
    </row>
    <row r="2660" spans="7:8" x14ac:dyDescent="0.2">
      <c r="G2660" s="17"/>
      <c r="H2660" s="17"/>
    </row>
    <row r="2661" spans="7:8" x14ac:dyDescent="0.2">
      <c r="G2661" s="17"/>
      <c r="H2661" s="17"/>
    </row>
    <row r="2662" spans="7:8" x14ac:dyDescent="0.2">
      <c r="G2662" s="17"/>
      <c r="H2662" s="17"/>
    </row>
    <row r="2663" spans="7:8" x14ac:dyDescent="0.2">
      <c r="G2663" s="17"/>
      <c r="H2663" s="17"/>
    </row>
    <row r="2664" spans="7:8" x14ac:dyDescent="0.2">
      <c r="G2664" s="17"/>
      <c r="H2664" s="17"/>
    </row>
    <row r="2665" spans="7:8" x14ac:dyDescent="0.2">
      <c r="G2665" s="17"/>
      <c r="H2665" s="17"/>
    </row>
    <row r="2666" spans="7:8" x14ac:dyDescent="0.2">
      <c r="G2666" s="17"/>
      <c r="H2666" s="17"/>
    </row>
    <row r="2667" spans="7:8" x14ac:dyDescent="0.2">
      <c r="G2667" s="17"/>
      <c r="H2667" s="17"/>
    </row>
    <row r="2668" spans="7:8" x14ac:dyDescent="0.2">
      <c r="G2668" s="17"/>
      <c r="H2668" s="17"/>
    </row>
    <row r="2669" spans="7:8" x14ac:dyDescent="0.2">
      <c r="G2669" s="17"/>
      <c r="H2669" s="17"/>
    </row>
    <row r="2670" spans="7:8" x14ac:dyDescent="0.2">
      <c r="G2670" s="17"/>
      <c r="H2670" s="17"/>
    </row>
    <row r="2671" spans="7:8" x14ac:dyDescent="0.2">
      <c r="G2671" s="17"/>
      <c r="H2671" s="17"/>
    </row>
    <row r="2672" spans="7:8" x14ac:dyDescent="0.2">
      <c r="G2672" s="17"/>
      <c r="H2672" s="17"/>
    </row>
    <row r="2673" spans="7:8" x14ac:dyDescent="0.2">
      <c r="G2673" s="17"/>
      <c r="H2673" s="17"/>
    </row>
    <row r="2674" spans="7:8" x14ac:dyDescent="0.2">
      <c r="G2674" s="17"/>
      <c r="H2674" s="17"/>
    </row>
    <row r="2675" spans="7:8" x14ac:dyDescent="0.2">
      <c r="G2675" s="17"/>
      <c r="H2675" s="17"/>
    </row>
    <row r="2676" spans="7:8" x14ac:dyDescent="0.2">
      <c r="G2676" s="17"/>
      <c r="H2676" s="17"/>
    </row>
    <row r="2677" spans="7:8" x14ac:dyDescent="0.2">
      <c r="G2677" s="17"/>
      <c r="H2677" s="17"/>
    </row>
    <row r="2678" spans="7:8" x14ac:dyDescent="0.2">
      <c r="G2678" s="17"/>
      <c r="H2678" s="17"/>
    </row>
    <row r="2679" spans="7:8" x14ac:dyDescent="0.2">
      <c r="G2679" s="17"/>
      <c r="H2679" s="17"/>
    </row>
    <row r="2680" spans="7:8" x14ac:dyDescent="0.2">
      <c r="G2680" s="17"/>
      <c r="H2680" s="17"/>
    </row>
    <row r="2681" spans="7:8" x14ac:dyDescent="0.2">
      <c r="G2681" s="17"/>
      <c r="H2681" s="17"/>
    </row>
    <row r="2682" spans="7:8" x14ac:dyDescent="0.2">
      <c r="G2682" s="17"/>
      <c r="H2682" s="17"/>
    </row>
    <row r="2683" spans="7:8" x14ac:dyDescent="0.2">
      <c r="G2683" s="17"/>
      <c r="H2683" s="17"/>
    </row>
    <row r="2684" spans="7:8" x14ac:dyDescent="0.2">
      <c r="G2684" s="17"/>
      <c r="H2684" s="17"/>
    </row>
    <row r="2685" spans="7:8" x14ac:dyDescent="0.2">
      <c r="G2685" s="17"/>
      <c r="H2685" s="17"/>
    </row>
    <row r="2686" spans="7:8" x14ac:dyDescent="0.2">
      <c r="G2686" s="17"/>
      <c r="H2686" s="17"/>
    </row>
    <row r="2687" spans="7:8" x14ac:dyDescent="0.2">
      <c r="G2687" s="17"/>
      <c r="H2687" s="17"/>
    </row>
    <row r="2688" spans="7:8" x14ac:dyDescent="0.2">
      <c r="G2688" s="17"/>
      <c r="H2688" s="17"/>
    </row>
    <row r="2689" spans="7:8" x14ac:dyDescent="0.2">
      <c r="G2689" s="17"/>
      <c r="H2689" s="17"/>
    </row>
    <row r="2690" spans="7:8" x14ac:dyDescent="0.2">
      <c r="G2690" s="17"/>
      <c r="H2690" s="17"/>
    </row>
    <row r="2691" spans="7:8" x14ac:dyDescent="0.2">
      <c r="G2691" s="17"/>
      <c r="H2691" s="17"/>
    </row>
    <row r="2692" spans="7:8" x14ac:dyDescent="0.2">
      <c r="G2692" s="17"/>
      <c r="H2692" s="17"/>
    </row>
    <row r="2693" spans="7:8" x14ac:dyDescent="0.2">
      <c r="G2693" s="17"/>
      <c r="H2693" s="17"/>
    </row>
    <row r="2694" spans="7:8" x14ac:dyDescent="0.2">
      <c r="G2694" s="17"/>
      <c r="H2694" s="17"/>
    </row>
    <row r="2695" spans="7:8" x14ac:dyDescent="0.2">
      <c r="G2695" s="17"/>
      <c r="H2695" s="17"/>
    </row>
    <row r="2696" spans="7:8" x14ac:dyDescent="0.2">
      <c r="G2696" s="17"/>
      <c r="H2696" s="17"/>
    </row>
    <row r="2697" spans="7:8" x14ac:dyDescent="0.2">
      <c r="G2697" s="17"/>
      <c r="H2697" s="17"/>
    </row>
    <row r="2698" spans="7:8" x14ac:dyDescent="0.2">
      <c r="G2698" s="17"/>
      <c r="H2698" s="17"/>
    </row>
    <row r="2699" spans="7:8" x14ac:dyDescent="0.2">
      <c r="G2699" s="17"/>
      <c r="H2699" s="17"/>
    </row>
    <row r="2700" spans="7:8" x14ac:dyDescent="0.2">
      <c r="G2700" s="17"/>
      <c r="H2700" s="17"/>
    </row>
    <row r="2701" spans="7:8" x14ac:dyDescent="0.2">
      <c r="G2701" s="17"/>
      <c r="H2701" s="17"/>
    </row>
    <row r="2702" spans="7:8" x14ac:dyDescent="0.2">
      <c r="G2702" s="17"/>
      <c r="H2702" s="17"/>
    </row>
    <row r="2703" spans="7:8" x14ac:dyDescent="0.2">
      <c r="G2703" s="17"/>
      <c r="H2703" s="17"/>
    </row>
    <row r="2704" spans="7:8" x14ac:dyDescent="0.2">
      <c r="G2704" s="17"/>
      <c r="H2704" s="17"/>
    </row>
    <row r="2705" spans="7:8" x14ac:dyDescent="0.2">
      <c r="G2705" s="17"/>
      <c r="H2705" s="17"/>
    </row>
    <row r="2706" spans="7:8" x14ac:dyDescent="0.2">
      <c r="G2706" s="17"/>
      <c r="H2706" s="17"/>
    </row>
    <row r="2707" spans="7:8" x14ac:dyDescent="0.2">
      <c r="G2707" s="17"/>
      <c r="H2707" s="17"/>
    </row>
    <row r="2708" spans="7:8" x14ac:dyDescent="0.2">
      <c r="G2708" s="17"/>
      <c r="H2708" s="17"/>
    </row>
    <row r="2709" spans="7:8" x14ac:dyDescent="0.2">
      <c r="G2709" s="17"/>
      <c r="H2709" s="17"/>
    </row>
    <row r="2710" spans="7:8" x14ac:dyDescent="0.2">
      <c r="G2710" s="17"/>
      <c r="H2710" s="17"/>
    </row>
    <row r="2711" spans="7:8" x14ac:dyDescent="0.2">
      <c r="G2711" s="17"/>
      <c r="H2711" s="17"/>
    </row>
    <row r="2712" spans="7:8" x14ac:dyDescent="0.2">
      <c r="G2712" s="17"/>
      <c r="H2712" s="17"/>
    </row>
    <row r="2713" spans="7:8" x14ac:dyDescent="0.2">
      <c r="G2713" s="17"/>
      <c r="H2713" s="17"/>
    </row>
    <row r="2714" spans="7:8" x14ac:dyDescent="0.2">
      <c r="G2714" s="17"/>
      <c r="H2714" s="17"/>
    </row>
    <row r="2715" spans="7:8" x14ac:dyDescent="0.2">
      <c r="G2715" s="17"/>
      <c r="H2715" s="17"/>
    </row>
    <row r="2716" spans="7:8" x14ac:dyDescent="0.2">
      <c r="G2716" s="17"/>
      <c r="H2716" s="17"/>
    </row>
    <row r="2717" spans="7:8" x14ac:dyDescent="0.2">
      <c r="G2717" s="17"/>
      <c r="H2717" s="17"/>
    </row>
    <row r="2718" spans="7:8" x14ac:dyDescent="0.2">
      <c r="G2718" s="17"/>
      <c r="H2718" s="17"/>
    </row>
    <row r="2719" spans="7:8" x14ac:dyDescent="0.2">
      <c r="G2719" s="17"/>
      <c r="H2719" s="17"/>
    </row>
    <row r="2720" spans="7:8" x14ac:dyDescent="0.2">
      <c r="G2720" s="17"/>
      <c r="H2720" s="17"/>
    </row>
    <row r="2721" spans="7:8" x14ac:dyDescent="0.2">
      <c r="G2721" s="17"/>
      <c r="H2721" s="17"/>
    </row>
    <row r="2722" spans="7:8" x14ac:dyDescent="0.2">
      <c r="G2722" s="17"/>
      <c r="H2722" s="17"/>
    </row>
    <row r="2723" spans="7:8" x14ac:dyDescent="0.2">
      <c r="G2723" s="17"/>
      <c r="H2723" s="17"/>
    </row>
    <row r="2724" spans="7:8" x14ac:dyDescent="0.2">
      <c r="G2724" s="17"/>
      <c r="H2724" s="17"/>
    </row>
    <row r="2725" spans="7:8" x14ac:dyDescent="0.2">
      <c r="G2725" s="17"/>
      <c r="H2725" s="17"/>
    </row>
    <row r="2726" spans="7:8" x14ac:dyDescent="0.2">
      <c r="G2726" s="17"/>
      <c r="H2726" s="17"/>
    </row>
    <row r="2727" spans="7:8" x14ac:dyDescent="0.2">
      <c r="G2727" s="17"/>
      <c r="H2727" s="17"/>
    </row>
    <row r="2728" spans="7:8" x14ac:dyDescent="0.2">
      <c r="G2728" s="17"/>
      <c r="H2728" s="17"/>
    </row>
    <row r="2729" spans="7:8" x14ac:dyDescent="0.2">
      <c r="G2729" s="17"/>
      <c r="H2729" s="17"/>
    </row>
    <row r="2730" spans="7:8" x14ac:dyDescent="0.2">
      <c r="G2730" s="17"/>
      <c r="H2730" s="17"/>
    </row>
    <row r="2731" spans="7:8" x14ac:dyDescent="0.2">
      <c r="G2731" s="17"/>
      <c r="H2731" s="17"/>
    </row>
    <row r="2732" spans="7:8" x14ac:dyDescent="0.2">
      <c r="G2732" s="17"/>
      <c r="H2732" s="17"/>
    </row>
    <row r="2733" spans="7:8" x14ac:dyDescent="0.2">
      <c r="G2733" s="17"/>
      <c r="H2733" s="17"/>
    </row>
    <row r="2734" spans="7:8" x14ac:dyDescent="0.2">
      <c r="G2734" s="17"/>
      <c r="H2734" s="17"/>
    </row>
    <row r="2735" spans="7:8" x14ac:dyDescent="0.2">
      <c r="G2735" s="17"/>
      <c r="H2735" s="17"/>
    </row>
    <row r="2736" spans="7:8" x14ac:dyDescent="0.2">
      <c r="G2736" s="17"/>
      <c r="H2736" s="17"/>
    </row>
    <row r="2737" spans="7:8" x14ac:dyDescent="0.2">
      <c r="G2737" s="17"/>
      <c r="H2737" s="17"/>
    </row>
    <row r="2738" spans="7:8" x14ac:dyDescent="0.2">
      <c r="G2738" s="17"/>
      <c r="H2738" s="17"/>
    </row>
    <row r="2739" spans="7:8" x14ac:dyDescent="0.2">
      <c r="G2739" s="17"/>
      <c r="H2739" s="17"/>
    </row>
    <row r="2740" spans="7:8" x14ac:dyDescent="0.2">
      <c r="G2740" s="17"/>
      <c r="H2740" s="17"/>
    </row>
    <row r="2741" spans="7:8" x14ac:dyDescent="0.2">
      <c r="G2741" s="17"/>
      <c r="H2741" s="17"/>
    </row>
    <row r="2742" spans="7:8" x14ac:dyDescent="0.2">
      <c r="G2742" s="17"/>
      <c r="H2742" s="17"/>
    </row>
    <row r="2743" spans="7:8" x14ac:dyDescent="0.2">
      <c r="G2743" s="17"/>
      <c r="H2743" s="17"/>
    </row>
    <row r="2744" spans="7:8" x14ac:dyDescent="0.2">
      <c r="G2744" s="17"/>
      <c r="H2744" s="17"/>
    </row>
    <row r="2745" spans="7:8" x14ac:dyDescent="0.2">
      <c r="G2745" s="17"/>
      <c r="H2745" s="17"/>
    </row>
    <row r="2746" spans="7:8" x14ac:dyDescent="0.2">
      <c r="G2746" s="17"/>
      <c r="H2746" s="17"/>
    </row>
    <row r="2747" spans="7:8" x14ac:dyDescent="0.2">
      <c r="G2747" s="17"/>
      <c r="H2747" s="17"/>
    </row>
    <row r="2748" spans="7:8" x14ac:dyDescent="0.2">
      <c r="G2748" s="17"/>
      <c r="H2748" s="17"/>
    </row>
    <row r="2749" spans="7:8" x14ac:dyDescent="0.2">
      <c r="G2749" s="17"/>
      <c r="H2749" s="17"/>
    </row>
    <row r="2750" spans="7:8" x14ac:dyDescent="0.2">
      <c r="G2750" s="17"/>
      <c r="H2750" s="17"/>
    </row>
    <row r="2751" spans="7:8" x14ac:dyDescent="0.2">
      <c r="G2751" s="17"/>
      <c r="H2751" s="17"/>
    </row>
    <row r="2752" spans="7:8" x14ac:dyDescent="0.2">
      <c r="G2752" s="17"/>
      <c r="H2752" s="17"/>
    </row>
    <row r="2753" spans="7:8" x14ac:dyDescent="0.2">
      <c r="G2753" s="17"/>
      <c r="H2753" s="17"/>
    </row>
    <row r="2754" spans="7:8" x14ac:dyDescent="0.2">
      <c r="G2754" s="17"/>
      <c r="H2754" s="17"/>
    </row>
    <row r="2755" spans="7:8" x14ac:dyDescent="0.2">
      <c r="G2755" s="17"/>
      <c r="H2755" s="17"/>
    </row>
    <row r="2756" spans="7:8" x14ac:dyDescent="0.2">
      <c r="G2756" s="17"/>
      <c r="H2756" s="17"/>
    </row>
    <row r="2757" spans="7:8" x14ac:dyDescent="0.2">
      <c r="G2757" s="17"/>
      <c r="H2757" s="17"/>
    </row>
    <row r="2758" spans="7:8" x14ac:dyDescent="0.2">
      <c r="G2758" s="17"/>
      <c r="H2758" s="17"/>
    </row>
    <row r="2759" spans="7:8" x14ac:dyDescent="0.2">
      <c r="G2759" s="17"/>
      <c r="H2759" s="17"/>
    </row>
    <row r="2760" spans="7:8" x14ac:dyDescent="0.2">
      <c r="G2760" s="17"/>
      <c r="H2760" s="17"/>
    </row>
    <row r="2761" spans="7:8" x14ac:dyDescent="0.2">
      <c r="G2761" s="17"/>
      <c r="H2761" s="17"/>
    </row>
    <row r="2762" spans="7:8" x14ac:dyDescent="0.2">
      <c r="G2762" s="17"/>
      <c r="H2762" s="17"/>
    </row>
    <row r="2763" spans="7:8" x14ac:dyDescent="0.2">
      <c r="G2763" s="17"/>
      <c r="H2763" s="17"/>
    </row>
    <row r="2764" spans="7:8" x14ac:dyDescent="0.2">
      <c r="G2764" s="17"/>
      <c r="H2764" s="17"/>
    </row>
    <row r="2765" spans="7:8" x14ac:dyDescent="0.2">
      <c r="G2765" s="17"/>
      <c r="H2765" s="17"/>
    </row>
    <row r="2766" spans="7:8" x14ac:dyDescent="0.2">
      <c r="G2766" s="17"/>
      <c r="H2766" s="17"/>
    </row>
    <row r="2767" spans="7:8" x14ac:dyDescent="0.2">
      <c r="G2767" s="17"/>
      <c r="H2767" s="17"/>
    </row>
    <row r="2768" spans="7:8" x14ac:dyDescent="0.2">
      <c r="G2768" s="17"/>
      <c r="H2768" s="17"/>
    </row>
    <row r="2769" spans="7:8" x14ac:dyDescent="0.2">
      <c r="G2769" s="17"/>
      <c r="H2769" s="17"/>
    </row>
    <row r="2770" spans="7:8" x14ac:dyDescent="0.2">
      <c r="G2770" s="17"/>
      <c r="H2770" s="17"/>
    </row>
    <row r="2771" spans="7:8" x14ac:dyDescent="0.2">
      <c r="G2771" s="17"/>
      <c r="H2771" s="17"/>
    </row>
    <row r="2772" spans="7:8" x14ac:dyDescent="0.2">
      <c r="G2772" s="17"/>
      <c r="H2772" s="17"/>
    </row>
    <row r="2773" spans="7:8" x14ac:dyDescent="0.2">
      <c r="G2773" s="17"/>
      <c r="H2773" s="17"/>
    </row>
    <row r="2774" spans="7:8" x14ac:dyDescent="0.2">
      <c r="G2774" s="17"/>
      <c r="H2774" s="17"/>
    </row>
    <row r="2775" spans="7:8" x14ac:dyDescent="0.2">
      <c r="G2775" s="17"/>
      <c r="H2775" s="17"/>
    </row>
    <row r="2776" spans="7:8" x14ac:dyDescent="0.2">
      <c r="G2776" s="17"/>
      <c r="H2776" s="17"/>
    </row>
    <row r="2777" spans="7:8" x14ac:dyDescent="0.2">
      <c r="G2777" s="17"/>
      <c r="H2777" s="17"/>
    </row>
    <row r="2778" spans="7:8" x14ac:dyDescent="0.2">
      <c r="G2778" s="17"/>
      <c r="H2778" s="17"/>
    </row>
    <row r="2779" spans="7:8" x14ac:dyDescent="0.2">
      <c r="G2779" s="17"/>
      <c r="H2779" s="17"/>
    </row>
    <row r="2780" spans="7:8" x14ac:dyDescent="0.2">
      <c r="G2780" s="17"/>
      <c r="H2780" s="17"/>
    </row>
    <row r="2781" spans="7:8" x14ac:dyDescent="0.2">
      <c r="G2781" s="17"/>
      <c r="H2781" s="17"/>
    </row>
    <row r="2782" spans="7:8" x14ac:dyDescent="0.2">
      <c r="G2782" s="17"/>
      <c r="H2782" s="17"/>
    </row>
    <row r="2783" spans="7:8" x14ac:dyDescent="0.2">
      <c r="G2783" s="17"/>
      <c r="H2783" s="17"/>
    </row>
    <row r="2784" spans="7:8" x14ac:dyDescent="0.2">
      <c r="G2784" s="17"/>
      <c r="H2784" s="17"/>
    </row>
    <row r="2785" spans="7:8" x14ac:dyDescent="0.2">
      <c r="G2785" s="17"/>
      <c r="H2785" s="17"/>
    </row>
    <row r="2786" spans="7:8" x14ac:dyDescent="0.2">
      <c r="G2786" s="17"/>
      <c r="H2786" s="17"/>
    </row>
    <row r="2787" spans="7:8" x14ac:dyDescent="0.2">
      <c r="G2787" s="17"/>
      <c r="H2787" s="17"/>
    </row>
    <row r="2788" spans="7:8" x14ac:dyDescent="0.2">
      <c r="G2788" s="17"/>
      <c r="H2788" s="17"/>
    </row>
    <row r="2789" spans="7:8" x14ac:dyDescent="0.2">
      <c r="G2789" s="17"/>
      <c r="H2789" s="17"/>
    </row>
    <row r="2790" spans="7:8" x14ac:dyDescent="0.2">
      <c r="G2790" s="17"/>
      <c r="H2790" s="17"/>
    </row>
    <row r="2791" spans="7:8" x14ac:dyDescent="0.2">
      <c r="G2791" s="17"/>
      <c r="H2791" s="17"/>
    </row>
    <row r="2792" spans="7:8" x14ac:dyDescent="0.2">
      <c r="G2792" s="17"/>
      <c r="H2792" s="17"/>
    </row>
    <row r="2793" spans="7:8" x14ac:dyDescent="0.2">
      <c r="G2793" s="17"/>
      <c r="H2793" s="17"/>
    </row>
    <row r="2794" spans="7:8" x14ac:dyDescent="0.2">
      <c r="G2794" s="17"/>
      <c r="H2794" s="17"/>
    </row>
    <row r="2795" spans="7:8" x14ac:dyDescent="0.2">
      <c r="G2795" s="17"/>
      <c r="H2795" s="17"/>
    </row>
    <row r="2796" spans="7:8" x14ac:dyDescent="0.2">
      <c r="G2796" s="17"/>
      <c r="H2796" s="17"/>
    </row>
    <row r="2797" spans="7:8" x14ac:dyDescent="0.2">
      <c r="G2797" s="17"/>
      <c r="H2797" s="17"/>
    </row>
    <row r="2798" spans="7:8" x14ac:dyDescent="0.2">
      <c r="G2798" s="17"/>
      <c r="H2798" s="17"/>
    </row>
    <row r="2799" spans="7:8" x14ac:dyDescent="0.2">
      <c r="G2799" s="17"/>
      <c r="H2799" s="17"/>
    </row>
    <row r="2800" spans="7:8" x14ac:dyDescent="0.2">
      <c r="G2800" s="17"/>
      <c r="H2800" s="17"/>
    </row>
    <row r="2801" spans="7:8" x14ac:dyDescent="0.2">
      <c r="G2801" s="17"/>
      <c r="H2801" s="17"/>
    </row>
    <row r="2802" spans="7:8" x14ac:dyDescent="0.2">
      <c r="G2802" s="17"/>
      <c r="H2802" s="17"/>
    </row>
    <row r="2803" spans="7:8" x14ac:dyDescent="0.2">
      <c r="G2803" s="17"/>
      <c r="H2803" s="17"/>
    </row>
    <row r="2804" spans="7:8" x14ac:dyDescent="0.2">
      <c r="G2804" s="17"/>
      <c r="H2804" s="17"/>
    </row>
    <row r="2805" spans="7:8" x14ac:dyDescent="0.2">
      <c r="G2805" s="17"/>
      <c r="H2805" s="17"/>
    </row>
    <row r="2806" spans="7:8" x14ac:dyDescent="0.2">
      <c r="G2806" s="17"/>
      <c r="H2806" s="17"/>
    </row>
    <row r="2807" spans="7:8" x14ac:dyDescent="0.2">
      <c r="G2807" s="17"/>
      <c r="H2807" s="17"/>
    </row>
    <row r="2808" spans="7:8" x14ac:dyDescent="0.2">
      <c r="G2808" s="17"/>
      <c r="H2808" s="17"/>
    </row>
    <row r="2809" spans="7:8" x14ac:dyDescent="0.2">
      <c r="G2809" s="17"/>
      <c r="H2809" s="17"/>
    </row>
    <row r="2810" spans="7:8" x14ac:dyDescent="0.2">
      <c r="G2810" s="17"/>
      <c r="H2810" s="17"/>
    </row>
    <row r="2811" spans="7:8" x14ac:dyDescent="0.2">
      <c r="G2811" s="17"/>
      <c r="H2811" s="17"/>
    </row>
    <row r="2812" spans="7:8" x14ac:dyDescent="0.2">
      <c r="G2812" s="17"/>
      <c r="H2812" s="17"/>
    </row>
    <row r="2813" spans="7:8" x14ac:dyDescent="0.2">
      <c r="G2813" s="17"/>
      <c r="H2813" s="17"/>
    </row>
    <row r="2814" spans="7:8" x14ac:dyDescent="0.2">
      <c r="G2814" s="17"/>
      <c r="H2814" s="17"/>
    </row>
    <row r="2815" spans="7:8" x14ac:dyDescent="0.2">
      <c r="G2815" s="17"/>
      <c r="H2815" s="17"/>
    </row>
    <row r="2816" spans="7:8" x14ac:dyDescent="0.2">
      <c r="G2816" s="17"/>
      <c r="H2816" s="17"/>
    </row>
    <row r="2817" spans="7:8" x14ac:dyDescent="0.2">
      <c r="G2817" s="17"/>
      <c r="H2817" s="17"/>
    </row>
    <row r="2818" spans="7:8" x14ac:dyDescent="0.2">
      <c r="G2818" s="17"/>
      <c r="H2818" s="17"/>
    </row>
    <row r="2819" spans="7:8" x14ac:dyDescent="0.2">
      <c r="G2819" s="17"/>
      <c r="H2819" s="17"/>
    </row>
    <row r="2820" spans="7:8" x14ac:dyDescent="0.2">
      <c r="G2820" s="17"/>
      <c r="H2820" s="17"/>
    </row>
    <row r="2821" spans="7:8" x14ac:dyDescent="0.2">
      <c r="G2821" s="17"/>
      <c r="H2821" s="17"/>
    </row>
    <row r="2822" spans="7:8" x14ac:dyDescent="0.2">
      <c r="G2822" s="17"/>
      <c r="H2822" s="17"/>
    </row>
    <row r="2823" spans="7:8" x14ac:dyDescent="0.2">
      <c r="G2823" s="17"/>
      <c r="H2823" s="17"/>
    </row>
    <row r="2824" spans="7:8" x14ac:dyDescent="0.2">
      <c r="G2824" s="17"/>
      <c r="H2824" s="17"/>
    </row>
    <row r="2825" spans="7:8" x14ac:dyDescent="0.2">
      <c r="G2825" s="17"/>
      <c r="H2825" s="17"/>
    </row>
    <row r="2826" spans="7:8" x14ac:dyDescent="0.2">
      <c r="G2826" s="17"/>
      <c r="H2826" s="17"/>
    </row>
    <row r="2827" spans="7:8" x14ac:dyDescent="0.2">
      <c r="G2827" s="17"/>
      <c r="H2827" s="17"/>
    </row>
    <row r="2828" spans="7:8" x14ac:dyDescent="0.2">
      <c r="G2828" s="17"/>
      <c r="H2828" s="17"/>
    </row>
    <row r="2829" spans="7:8" x14ac:dyDescent="0.2">
      <c r="G2829" s="17"/>
      <c r="H2829" s="17"/>
    </row>
    <row r="2830" spans="7:8" x14ac:dyDescent="0.2">
      <c r="G2830" s="17"/>
      <c r="H2830" s="17"/>
    </row>
    <row r="2831" spans="7:8" x14ac:dyDescent="0.2">
      <c r="G2831" s="17"/>
      <c r="H2831" s="17"/>
    </row>
    <row r="2832" spans="7:8" x14ac:dyDescent="0.2">
      <c r="G2832" s="17"/>
      <c r="H2832" s="17"/>
    </row>
    <row r="2833" spans="7:8" x14ac:dyDescent="0.2">
      <c r="G2833" s="17"/>
      <c r="H2833" s="17"/>
    </row>
    <row r="2834" spans="7:8" x14ac:dyDescent="0.2">
      <c r="G2834" s="17"/>
      <c r="H2834" s="17"/>
    </row>
    <row r="2835" spans="7:8" x14ac:dyDescent="0.2">
      <c r="G2835" s="17"/>
      <c r="H2835" s="17"/>
    </row>
    <row r="2836" spans="7:8" x14ac:dyDescent="0.2">
      <c r="G2836" s="17"/>
      <c r="H2836" s="17"/>
    </row>
    <row r="2837" spans="7:8" x14ac:dyDescent="0.2">
      <c r="G2837" s="17"/>
      <c r="H2837" s="17"/>
    </row>
    <row r="2838" spans="7:8" x14ac:dyDescent="0.2">
      <c r="G2838" s="17"/>
      <c r="H2838" s="17"/>
    </row>
    <row r="2839" spans="7:8" x14ac:dyDescent="0.2">
      <c r="G2839" s="17"/>
      <c r="H2839" s="17"/>
    </row>
    <row r="2840" spans="7:8" x14ac:dyDescent="0.2">
      <c r="G2840" s="17"/>
      <c r="H2840" s="17"/>
    </row>
    <row r="2841" spans="7:8" x14ac:dyDescent="0.2">
      <c r="G2841" s="17"/>
      <c r="H2841" s="17"/>
    </row>
    <row r="2842" spans="7:8" x14ac:dyDescent="0.2">
      <c r="G2842" s="17"/>
      <c r="H2842" s="17"/>
    </row>
    <row r="2843" spans="7:8" x14ac:dyDescent="0.2">
      <c r="G2843" s="17"/>
      <c r="H2843" s="17"/>
    </row>
    <row r="2844" spans="7:8" x14ac:dyDescent="0.2">
      <c r="G2844" s="17"/>
      <c r="H2844" s="17"/>
    </row>
    <row r="2845" spans="7:8" x14ac:dyDescent="0.2">
      <c r="G2845" s="17"/>
      <c r="H2845" s="17"/>
    </row>
    <row r="2846" spans="7:8" x14ac:dyDescent="0.2">
      <c r="G2846" s="17"/>
      <c r="H2846" s="17"/>
    </row>
    <row r="2847" spans="7:8" x14ac:dyDescent="0.2">
      <c r="G2847" s="17"/>
      <c r="H2847" s="17"/>
    </row>
    <row r="2848" spans="7:8" x14ac:dyDescent="0.2">
      <c r="G2848" s="17"/>
      <c r="H2848" s="17"/>
    </row>
    <row r="2849" spans="7:8" x14ac:dyDescent="0.2">
      <c r="G2849" s="17"/>
      <c r="H2849" s="17"/>
    </row>
    <row r="2850" spans="7:8" x14ac:dyDescent="0.2">
      <c r="G2850" s="17"/>
      <c r="H2850" s="17"/>
    </row>
    <row r="2851" spans="7:8" x14ac:dyDescent="0.2">
      <c r="G2851" s="17"/>
      <c r="H2851" s="17"/>
    </row>
    <row r="2852" spans="7:8" x14ac:dyDescent="0.2">
      <c r="G2852" s="17"/>
      <c r="H2852" s="17"/>
    </row>
    <row r="2853" spans="7:8" x14ac:dyDescent="0.2">
      <c r="G2853" s="17"/>
      <c r="H2853" s="17"/>
    </row>
    <row r="2854" spans="7:8" x14ac:dyDescent="0.2">
      <c r="G2854" s="17"/>
      <c r="H2854" s="17"/>
    </row>
    <row r="2855" spans="7:8" x14ac:dyDescent="0.2">
      <c r="G2855" s="17"/>
      <c r="H2855" s="17"/>
    </row>
    <row r="2856" spans="7:8" x14ac:dyDescent="0.2">
      <c r="G2856" s="17"/>
      <c r="H2856" s="17"/>
    </row>
    <row r="2857" spans="7:8" x14ac:dyDescent="0.2">
      <c r="G2857" s="17"/>
      <c r="H2857" s="17"/>
    </row>
    <row r="2858" spans="7:8" x14ac:dyDescent="0.2">
      <c r="G2858" s="17"/>
      <c r="H2858" s="17"/>
    </row>
    <row r="2859" spans="7:8" x14ac:dyDescent="0.2">
      <c r="G2859" s="17"/>
      <c r="H2859" s="17"/>
    </row>
    <row r="2860" spans="7:8" x14ac:dyDescent="0.2">
      <c r="G2860" s="17"/>
      <c r="H2860" s="17"/>
    </row>
    <row r="2861" spans="7:8" x14ac:dyDescent="0.2">
      <c r="G2861" s="17"/>
      <c r="H2861" s="17"/>
    </row>
    <row r="2862" spans="7:8" x14ac:dyDescent="0.2">
      <c r="G2862" s="17"/>
      <c r="H2862" s="17"/>
    </row>
    <row r="2863" spans="7:8" x14ac:dyDescent="0.2">
      <c r="G2863" s="17"/>
      <c r="H2863" s="17"/>
    </row>
    <row r="2864" spans="7:8" x14ac:dyDescent="0.2">
      <c r="G2864" s="17"/>
      <c r="H2864" s="17"/>
    </row>
    <row r="2865" spans="7:8" x14ac:dyDescent="0.2">
      <c r="G2865" s="17"/>
      <c r="H2865" s="17"/>
    </row>
    <row r="2866" spans="7:8" x14ac:dyDescent="0.2">
      <c r="G2866" s="17"/>
      <c r="H2866" s="17"/>
    </row>
    <row r="2867" spans="7:8" x14ac:dyDescent="0.2">
      <c r="G2867" s="17"/>
      <c r="H2867" s="17"/>
    </row>
    <row r="2868" spans="7:8" x14ac:dyDescent="0.2">
      <c r="G2868" s="17"/>
      <c r="H2868" s="17"/>
    </row>
    <row r="2869" spans="7:8" x14ac:dyDescent="0.2">
      <c r="G2869" s="17"/>
      <c r="H2869" s="17"/>
    </row>
    <row r="2870" spans="7:8" x14ac:dyDescent="0.2">
      <c r="G2870" s="17"/>
      <c r="H2870" s="17"/>
    </row>
    <row r="2871" spans="7:8" x14ac:dyDescent="0.2">
      <c r="G2871" s="17"/>
      <c r="H2871" s="17"/>
    </row>
    <row r="2872" spans="7:8" x14ac:dyDescent="0.2">
      <c r="G2872" s="17"/>
      <c r="H2872" s="17"/>
    </row>
    <row r="2873" spans="7:8" x14ac:dyDescent="0.2">
      <c r="G2873" s="17"/>
      <c r="H2873" s="17"/>
    </row>
    <row r="2874" spans="7:8" x14ac:dyDescent="0.2">
      <c r="G2874" s="17"/>
      <c r="H2874" s="17"/>
    </row>
    <row r="2875" spans="7:8" x14ac:dyDescent="0.2">
      <c r="G2875" s="17"/>
      <c r="H2875" s="17"/>
    </row>
    <row r="2876" spans="7:8" x14ac:dyDescent="0.2">
      <c r="G2876" s="17"/>
      <c r="H2876" s="17"/>
    </row>
    <row r="2877" spans="7:8" x14ac:dyDescent="0.2">
      <c r="G2877" s="17"/>
      <c r="H2877" s="17"/>
    </row>
    <row r="2878" spans="7:8" x14ac:dyDescent="0.2">
      <c r="G2878" s="17"/>
      <c r="H2878" s="17"/>
    </row>
    <row r="2879" spans="7:8" x14ac:dyDescent="0.2">
      <c r="G2879" s="17"/>
      <c r="H2879" s="17"/>
    </row>
    <row r="2880" spans="7:8" x14ac:dyDescent="0.2">
      <c r="G2880" s="17"/>
      <c r="H2880" s="17"/>
    </row>
    <row r="2881" spans="7:8" x14ac:dyDescent="0.2">
      <c r="G2881" s="17"/>
      <c r="H2881" s="17"/>
    </row>
    <row r="2882" spans="7:8" x14ac:dyDescent="0.2">
      <c r="G2882" s="17"/>
      <c r="H2882" s="17"/>
    </row>
    <row r="2883" spans="7:8" x14ac:dyDescent="0.2">
      <c r="G2883" s="17"/>
      <c r="H2883" s="17"/>
    </row>
    <row r="2884" spans="7:8" x14ac:dyDescent="0.2">
      <c r="G2884" s="17"/>
      <c r="H2884" s="17"/>
    </row>
    <row r="2885" spans="7:8" x14ac:dyDescent="0.2">
      <c r="G2885" s="17"/>
      <c r="H2885" s="17"/>
    </row>
    <row r="2886" spans="7:8" x14ac:dyDescent="0.2">
      <c r="G2886" s="17"/>
      <c r="H2886" s="17"/>
    </row>
    <row r="2887" spans="7:8" x14ac:dyDescent="0.2">
      <c r="G2887" s="17"/>
      <c r="H2887" s="17"/>
    </row>
    <row r="2888" spans="7:8" x14ac:dyDescent="0.2">
      <c r="G2888" s="17"/>
      <c r="H2888" s="17"/>
    </row>
    <row r="2889" spans="7:8" x14ac:dyDescent="0.2">
      <c r="G2889" s="17"/>
      <c r="H2889" s="17"/>
    </row>
    <row r="2890" spans="7:8" x14ac:dyDescent="0.2">
      <c r="G2890" s="17"/>
      <c r="H2890" s="17"/>
    </row>
    <row r="2891" spans="7:8" x14ac:dyDescent="0.2">
      <c r="G2891" s="17"/>
      <c r="H2891" s="17"/>
    </row>
    <row r="2892" spans="7:8" x14ac:dyDescent="0.2">
      <c r="G2892" s="17"/>
      <c r="H2892" s="17"/>
    </row>
    <row r="2893" spans="7:8" x14ac:dyDescent="0.2">
      <c r="G2893" s="17"/>
      <c r="H2893" s="17"/>
    </row>
    <row r="2894" spans="7:8" x14ac:dyDescent="0.2">
      <c r="G2894" s="17"/>
      <c r="H2894" s="17"/>
    </row>
    <row r="2895" spans="7:8" x14ac:dyDescent="0.2">
      <c r="G2895" s="17"/>
      <c r="H2895" s="17"/>
    </row>
    <row r="2896" spans="7:8" x14ac:dyDescent="0.2">
      <c r="G2896" s="17"/>
      <c r="H2896" s="17"/>
    </row>
  </sheetData>
  <mergeCells count="2">
    <mergeCell ref="E2:H2"/>
    <mergeCell ref="M2:P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16"/>
  <sheetViews>
    <sheetView workbookViewId="0">
      <selection activeCell="G13" sqref="G13"/>
    </sheetView>
  </sheetViews>
  <sheetFormatPr defaultRowHeight="12.75" x14ac:dyDescent="0.2"/>
  <cols>
    <col min="3" max="3" width="13.7109375" bestFit="1" customWidth="1"/>
    <col min="4" max="4" width="14" customWidth="1"/>
    <col min="5" max="5" width="18.140625" bestFit="1" customWidth="1"/>
  </cols>
  <sheetData>
    <row r="2" spans="2:5" x14ac:dyDescent="0.2">
      <c r="C2" t="s">
        <v>26</v>
      </c>
      <c r="E2" t="s">
        <v>27</v>
      </c>
    </row>
    <row r="3" spans="2:5" x14ac:dyDescent="0.2">
      <c r="B3">
        <v>349.82565</v>
      </c>
      <c r="C3" s="1">
        <v>-6.7552999999999995E-5</v>
      </c>
      <c r="D3">
        <f>'Sample processing'!E5</f>
        <v>298.75009</v>
      </c>
      <c r="E3" s="1" t="e">
        <f>'Sample processing'!#REF!</f>
        <v>#REF!</v>
      </c>
    </row>
    <row r="4" spans="2:5" x14ac:dyDescent="0.2">
      <c r="B4">
        <v>349.51942000000003</v>
      </c>
      <c r="C4" s="1">
        <v>-6.7566900000000005E-5</v>
      </c>
      <c r="D4">
        <f>'Sample processing'!E6</f>
        <v>298.43849</v>
      </c>
      <c r="E4" s="1">
        <f>'Sample processing'!G5</f>
        <v>3.2654299999999999E-4</v>
      </c>
    </row>
    <row r="5" spans="2:5" x14ac:dyDescent="0.2">
      <c r="B5">
        <v>349.05955999999998</v>
      </c>
      <c r="C5" s="1">
        <v>-6.7568099999999994E-5</v>
      </c>
      <c r="D5">
        <f>'Sample processing'!E7</f>
        <v>297.74011000000002</v>
      </c>
      <c r="E5" s="1">
        <f>'Sample processing'!G6</f>
        <v>3.2692300000000001E-4</v>
      </c>
    </row>
    <row r="6" spans="2:5" x14ac:dyDescent="0.2">
      <c r="B6">
        <v>348.37982</v>
      </c>
      <c r="C6" s="1">
        <v>-6.7574E-5</v>
      </c>
      <c r="D6">
        <f>'Sample processing'!E8</f>
        <v>296.92660999999998</v>
      </c>
      <c r="E6" s="1">
        <f>'Sample processing'!G7</f>
        <v>3.2746499999999998E-4</v>
      </c>
    </row>
    <row r="7" spans="2:5" x14ac:dyDescent="0.2">
      <c r="B7">
        <v>347.58299</v>
      </c>
      <c r="C7" s="1">
        <v>-6.7575800000000004E-5</v>
      </c>
      <c r="D7">
        <f>'Sample processing'!E9</f>
        <v>295.98813000000001</v>
      </c>
      <c r="E7" s="1">
        <f>'Sample processing'!G8</f>
        <v>3.2804299999999998E-4</v>
      </c>
    </row>
    <row r="8" spans="2:5" x14ac:dyDescent="0.2">
      <c r="B8">
        <v>346.75101999999998</v>
      </c>
      <c r="C8" s="1">
        <v>-6.7579300000000005E-5</v>
      </c>
      <c r="D8">
        <f>'Sample processing'!E10</f>
        <v>295.01056999999997</v>
      </c>
      <c r="E8" s="1">
        <f>'Sample processing'!G9</f>
        <v>3.2863E-4</v>
      </c>
    </row>
    <row r="9" spans="2:5" x14ac:dyDescent="0.2">
      <c r="B9">
        <v>345.89031999999997</v>
      </c>
      <c r="C9" s="1">
        <v>-6.7591999999999999E-5</v>
      </c>
      <c r="D9">
        <f>'Sample processing'!E11</f>
        <v>294.06635</v>
      </c>
      <c r="E9" s="1">
        <f>'Sample processing'!G10</f>
        <v>3.2920999999999997E-4</v>
      </c>
    </row>
    <row r="10" spans="2:5" x14ac:dyDescent="0.2">
      <c r="B10">
        <v>344.95677000000001</v>
      </c>
      <c r="C10" s="1">
        <v>-6.7588699999999999E-5</v>
      </c>
      <c r="D10">
        <f>'Sample processing'!E12</f>
        <v>293.01555000000002</v>
      </c>
      <c r="E10" s="1">
        <f>'Sample processing'!G11</f>
        <v>3.2991100000000001E-4</v>
      </c>
    </row>
    <row r="11" spans="2:5" x14ac:dyDescent="0.2">
      <c r="B11">
        <v>344.01357999999999</v>
      </c>
      <c r="C11" s="1">
        <v>-6.7602900000000003E-5</v>
      </c>
      <c r="D11">
        <f>'Sample processing'!E13</f>
        <v>292.01981000000001</v>
      </c>
      <c r="E11" s="1">
        <f>'Sample processing'!G12</f>
        <v>3.3053800000000001E-4</v>
      </c>
    </row>
    <row r="12" spans="2:5" x14ac:dyDescent="0.2">
      <c r="B12">
        <v>342.95249999999999</v>
      </c>
      <c r="C12" s="1">
        <v>-6.7605200000000001E-5</v>
      </c>
      <c r="D12">
        <f>'Sample processing'!E14</f>
        <v>291.11626000000001</v>
      </c>
      <c r="E12" s="1">
        <f>'Sample processing'!G13</f>
        <v>3.3116800000000001E-4</v>
      </c>
    </row>
    <row r="13" spans="2:5" x14ac:dyDescent="0.2">
      <c r="B13">
        <v>341.82389999999998</v>
      </c>
      <c r="C13" s="1">
        <v>-6.7599099999999995E-5</v>
      </c>
      <c r="D13">
        <f>'Sample processing'!E15</f>
        <v>290.21859999999998</v>
      </c>
      <c r="E13" s="1">
        <f>'Sample processing'!G14</f>
        <v>3.3183900000000001E-4</v>
      </c>
    </row>
    <row r="14" spans="2:5" x14ac:dyDescent="0.2">
      <c r="B14">
        <v>340.79082</v>
      </c>
      <c r="C14" s="1">
        <v>-6.7597900000000005E-5</v>
      </c>
      <c r="D14">
        <f>'Sample processing'!E16</f>
        <v>289.34397999999999</v>
      </c>
      <c r="E14" s="1">
        <f>'Sample processing'!G15</f>
        <v>3.3244500000000001E-4</v>
      </c>
    </row>
    <row r="15" spans="2:5" x14ac:dyDescent="0.2">
      <c r="B15">
        <v>339.79845</v>
      </c>
      <c r="C15" s="1">
        <v>-6.7589999999999995E-5</v>
      </c>
      <c r="D15">
        <f>'Sample processing'!E17</f>
        <v>288.50081</v>
      </c>
      <c r="E15" s="1">
        <f>'Sample processing'!G16</f>
        <v>3.3314299999999999E-4</v>
      </c>
    </row>
    <row r="16" spans="2:5" x14ac:dyDescent="0.2">
      <c r="B16">
        <v>338.87274000000002</v>
      </c>
      <c r="C16" s="1">
        <v>-6.7592499999999994E-5</v>
      </c>
      <c r="D16">
        <f>'Sample processing'!E18</f>
        <v>287.68331999999998</v>
      </c>
      <c r="E16" s="1">
        <f>'Sample processing'!G17</f>
        <v>3.3366899999999998E-4</v>
      </c>
    </row>
    <row r="17" spans="2:18" x14ac:dyDescent="0.2">
      <c r="B17">
        <v>337.89427000000001</v>
      </c>
      <c r="C17" s="1">
        <v>-6.7602100000000001E-5</v>
      </c>
      <c r="D17">
        <f>'Sample processing'!E19</f>
        <v>286.85924999999997</v>
      </c>
      <c r="E17" s="1">
        <f>'Sample processing'!G18</f>
        <v>3.3419299999999999E-4</v>
      </c>
    </row>
    <row r="18" spans="2:18" x14ac:dyDescent="0.2">
      <c r="B18">
        <v>336.84217999999998</v>
      </c>
      <c r="C18" s="1">
        <v>-6.7600600000000005E-5</v>
      </c>
      <c r="D18">
        <f>'Sample processing'!E20</f>
        <v>286.12324999999998</v>
      </c>
      <c r="E18" s="1">
        <f>'Sample processing'!G19</f>
        <v>3.3476600000000001E-4</v>
      </c>
    </row>
    <row r="19" spans="2:18" x14ac:dyDescent="0.2">
      <c r="B19">
        <v>335.89497</v>
      </c>
      <c r="C19" s="1">
        <v>-6.7605499999999995E-5</v>
      </c>
      <c r="D19">
        <f>'Sample processing'!E21</f>
        <v>285.36955</v>
      </c>
      <c r="E19" s="1">
        <f>'Sample processing'!G20</f>
        <v>3.35302E-4</v>
      </c>
    </row>
    <row r="20" spans="2:18" x14ac:dyDescent="0.2">
      <c r="B20">
        <v>334.99083000000002</v>
      </c>
      <c r="C20" s="1">
        <v>-6.7601299999999999E-5</v>
      </c>
      <c r="D20">
        <f>'Sample processing'!E22</f>
        <v>284.58330000000001</v>
      </c>
      <c r="E20" s="1">
        <f>'Sample processing'!G21</f>
        <v>3.3584799999999997E-4</v>
      </c>
    </row>
    <row r="21" spans="2:18" x14ac:dyDescent="0.2">
      <c r="B21">
        <v>334.09827000000001</v>
      </c>
      <c r="C21" s="1">
        <v>-6.7603100000000003E-5</v>
      </c>
      <c r="D21">
        <f>'Sample processing'!E23</f>
        <v>283.86063000000001</v>
      </c>
      <c r="E21" s="1">
        <f>'Sample processing'!G22</f>
        <v>3.3635000000000002E-4</v>
      </c>
    </row>
    <row r="22" spans="2:18" x14ac:dyDescent="0.2">
      <c r="B22">
        <v>333.25864999999999</v>
      </c>
      <c r="C22" s="1">
        <v>-6.7606800000000005E-5</v>
      </c>
      <c r="D22">
        <f>'Sample processing'!E24</f>
        <v>283.13155</v>
      </c>
      <c r="E22" s="1">
        <f>'Sample processing'!G23</f>
        <v>3.3681299999999999E-4</v>
      </c>
    </row>
    <row r="23" spans="2:18" x14ac:dyDescent="0.2">
      <c r="B23">
        <v>332.43265000000002</v>
      </c>
      <c r="C23" s="1">
        <v>-6.7609199999999996E-5</v>
      </c>
      <c r="D23">
        <f>'Sample processing'!E25</f>
        <v>282.32512000000003</v>
      </c>
      <c r="E23" s="1">
        <f>'Sample processing'!G24</f>
        <v>3.3737099999999999E-4</v>
      </c>
    </row>
    <row r="24" spans="2:18" x14ac:dyDescent="0.2">
      <c r="B24">
        <v>331.62545999999998</v>
      </c>
      <c r="C24" s="1">
        <v>-6.7619200000000005E-5</v>
      </c>
      <c r="D24">
        <f>'Sample processing'!E26</f>
        <v>281.50110000000001</v>
      </c>
      <c r="E24" s="1">
        <f>'Sample processing'!G25</f>
        <v>3.3780700000000003E-4</v>
      </c>
    </row>
    <row r="25" spans="2:18" x14ac:dyDescent="0.2">
      <c r="B25">
        <v>330.86779999999999</v>
      </c>
      <c r="C25" s="1">
        <v>-6.7621300000000003E-5</v>
      </c>
      <c r="D25">
        <f>'Sample processing'!E27</f>
        <v>280.661</v>
      </c>
      <c r="E25" s="1">
        <f>'Sample processing'!G26</f>
        <v>3.3836800000000002E-4</v>
      </c>
    </row>
    <row r="26" spans="2:18" x14ac:dyDescent="0.2">
      <c r="B26">
        <v>330.11461000000003</v>
      </c>
      <c r="C26" s="1">
        <v>-6.7624099999999995E-5</v>
      </c>
      <c r="D26">
        <f>'Sample processing'!E28</f>
        <v>279.89415000000002</v>
      </c>
      <c r="E26" s="1">
        <f>'Sample processing'!G27</f>
        <v>3.3886300000000001E-4</v>
      </c>
      <c r="H26" s="15" t="s">
        <v>28</v>
      </c>
      <c r="J26" s="15"/>
      <c r="K26" s="15"/>
      <c r="L26" s="15"/>
      <c r="M26" s="15"/>
      <c r="N26" s="15"/>
      <c r="O26" s="15"/>
      <c r="P26" s="15"/>
      <c r="Q26" s="15"/>
      <c r="R26" s="15"/>
    </row>
    <row r="27" spans="2:18" x14ac:dyDescent="0.2">
      <c r="B27">
        <v>329.32326</v>
      </c>
      <c r="C27" s="1">
        <v>-6.7630400000000002E-5</v>
      </c>
      <c r="D27">
        <f>'Sample processing'!E29</f>
        <v>279.10232999999999</v>
      </c>
      <c r="E27" s="1">
        <f>'Sample processing'!G28</f>
        <v>3.39327E-4</v>
      </c>
      <c r="H27" s="15" t="s">
        <v>29</v>
      </c>
      <c r="J27" s="15"/>
      <c r="K27" s="15"/>
      <c r="L27" s="15"/>
      <c r="M27" s="15"/>
      <c r="N27" s="15"/>
      <c r="O27" s="15"/>
      <c r="P27" s="15"/>
      <c r="Q27" s="15"/>
      <c r="R27" s="15"/>
    </row>
    <row r="28" spans="2:18" x14ac:dyDescent="0.2">
      <c r="B28">
        <v>328.51181000000003</v>
      </c>
      <c r="C28" s="1">
        <v>-6.76354E-5</v>
      </c>
      <c r="D28">
        <f>'Sample processing'!E30</f>
        <v>278.24232000000001</v>
      </c>
      <c r="E28" s="1">
        <f>'Sample processing'!G29</f>
        <v>3.3985100000000001E-4</v>
      </c>
    </row>
    <row r="29" spans="2:18" x14ac:dyDescent="0.2">
      <c r="B29">
        <v>327.71172999999999</v>
      </c>
      <c r="C29" s="1">
        <v>-6.7639599999999995E-5</v>
      </c>
      <c r="D29">
        <f>'Sample processing'!E31</f>
        <v>277.41158000000001</v>
      </c>
      <c r="E29" s="1">
        <f>'Sample processing'!G30</f>
        <v>3.4036199999999998E-4</v>
      </c>
    </row>
    <row r="30" spans="2:18" x14ac:dyDescent="0.2">
      <c r="B30">
        <v>326.89922000000001</v>
      </c>
      <c r="C30" s="1">
        <v>-6.7650099999999998E-5</v>
      </c>
      <c r="D30">
        <f>'Sample processing'!E32</f>
        <v>276.6207</v>
      </c>
      <c r="E30" s="1">
        <f>'Sample processing'!G31</f>
        <v>3.40835E-4</v>
      </c>
    </row>
    <row r="31" spans="2:18" x14ac:dyDescent="0.2">
      <c r="B31">
        <v>326.10333000000003</v>
      </c>
      <c r="C31" s="1">
        <v>-6.7653599999999999E-5</v>
      </c>
      <c r="D31">
        <f>'Sample processing'!E33</f>
        <v>275.83958000000001</v>
      </c>
      <c r="E31" s="1">
        <f>'Sample processing'!G32</f>
        <v>3.4134900000000001E-4</v>
      </c>
    </row>
    <row r="32" spans="2:18" x14ac:dyDescent="0.2">
      <c r="B32">
        <v>325.28230000000002</v>
      </c>
      <c r="C32" s="1">
        <v>-6.7656099999999998E-5</v>
      </c>
      <c r="D32">
        <f>'Sample processing'!E34</f>
        <v>274.96384999999998</v>
      </c>
      <c r="E32" s="1">
        <f>'Sample processing'!G33</f>
        <v>3.4179300000000001E-4</v>
      </c>
    </row>
    <row r="33" spans="2:5" x14ac:dyDescent="0.2">
      <c r="B33">
        <v>324.45411999999999</v>
      </c>
      <c r="C33" s="1">
        <v>-6.7661699999999996E-5</v>
      </c>
      <c r="D33">
        <f>'Sample processing'!E35</f>
        <v>274.04959000000002</v>
      </c>
      <c r="E33" s="1">
        <f>'Sample processing'!G34</f>
        <v>3.4224899999999998E-4</v>
      </c>
    </row>
    <row r="34" spans="2:5" x14ac:dyDescent="0.2">
      <c r="B34">
        <v>323.62894</v>
      </c>
      <c r="C34" s="1">
        <v>-6.7668899999999999E-5</v>
      </c>
      <c r="D34">
        <f>'Sample processing'!E36</f>
        <v>273.21683000000002</v>
      </c>
      <c r="E34" s="1">
        <f>'Sample processing'!G35</f>
        <v>3.4278999999999999E-4</v>
      </c>
    </row>
    <row r="35" spans="2:5" x14ac:dyDescent="0.2">
      <c r="B35">
        <v>322.78714000000002</v>
      </c>
      <c r="C35" s="1">
        <v>-6.7671399999999997E-5</v>
      </c>
      <c r="D35">
        <f>'Sample processing'!E37</f>
        <v>272.39260999999999</v>
      </c>
      <c r="E35" s="1">
        <f>'Sample processing'!G36</f>
        <v>3.43221E-4</v>
      </c>
    </row>
    <row r="36" spans="2:5" x14ac:dyDescent="0.2">
      <c r="B36">
        <v>321.95506</v>
      </c>
      <c r="C36" s="1">
        <v>-6.7672899999999994E-5</v>
      </c>
      <c r="D36">
        <f>'Sample processing'!E38</f>
        <v>271.58751000000001</v>
      </c>
      <c r="E36" s="1">
        <f>'Sample processing'!G37</f>
        <v>3.43662E-4</v>
      </c>
    </row>
    <row r="37" spans="2:5" x14ac:dyDescent="0.2">
      <c r="B37">
        <v>321.12740000000002</v>
      </c>
      <c r="C37" s="1">
        <v>-6.7683399999999996E-5</v>
      </c>
      <c r="D37">
        <f>'Sample processing'!E39</f>
        <v>270.74025999999998</v>
      </c>
      <c r="E37" s="1">
        <f>'Sample processing'!G38</f>
        <v>3.44068E-4</v>
      </c>
    </row>
    <row r="38" spans="2:5" x14ac:dyDescent="0.2">
      <c r="B38">
        <v>320.31531000000001</v>
      </c>
      <c r="C38" s="1">
        <v>-6.7693200000000004E-5</v>
      </c>
      <c r="D38">
        <f>'Sample processing'!E40</f>
        <v>269.88983000000002</v>
      </c>
      <c r="E38" s="1">
        <f>'Sample processing'!G39</f>
        <v>3.4441400000000003E-4</v>
      </c>
    </row>
    <row r="39" spans="2:5" x14ac:dyDescent="0.2">
      <c r="B39">
        <v>319.52924000000002</v>
      </c>
      <c r="C39" s="1">
        <v>-6.7710000000000001E-5</v>
      </c>
      <c r="D39">
        <f>'Sample processing'!E41</f>
        <v>269.09160000000003</v>
      </c>
      <c r="E39" s="1">
        <f>'Sample processing'!G40</f>
        <v>3.4479699999999999E-4</v>
      </c>
    </row>
    <row r="40" spans="2:5" x14ac:dyDescent="0.2">
      <c r="B40">
        <v>318.67786000000001</v>
      </c>
      <c r="C40" s="1">
        <v>-6.7706299999999999E-5</v>
      </c>
      <c r="D40">
        <f>'Sample processing'!E42</f>
        <v>268.25047000000001</v>
      </c>
      <c r="E40" s="1">
        <f>'Sample processing'!G41</f>
        <v>3.4524499999999999E-4</v>
      </c>
    </row>
    <row r="41" spans="2:5" x14ac:dyDescent="0.2">
      <c r="B41">
        <v>317.83992000000001</v>
      </c>
      <c r="C41" s="1">
        <v>-6.7707500000000002E-5</v>
      </c>
      <c r="D41">
        <f>'Sample processing'!E43</f>
        <v>267.39618000000002</v>
      </c>
      <c r="E41" s="1">
        <f>'Sample processing'!G42</f>
        <v>3.4570199999999998E-4</v>
      </c>
    </row>
    <row r="42" spans="2:5" x14ac:dyDescent="0.2">
      <c r="B42">
        <v>317.03419000000002</v>
      </c>
      <c r="C42" s="1">
        <v>-6.7713399999999994E-5</v>
      </c>
      <c r="D42">
        <f>'Sample processing'!E44</f>
        <v>266.58643999999998</v>
      </c>
      <c r="E42" s="1">
        <f>'Sample processing'!G43</f>
        <v>3.4608099999999998E-4</v>
      </c>
    </row>
    <row r="43" spans="2:5" x14ac:dyDescent="0.2">
      <c r="B43">
        <v>316.19736</v>
      </c>
      <c r="C43" s="1">
        <v>-6.7727300000000005E-5</v>
      </c>
      <c r="D43">
        <f>'Sample processing'!E45</f>
        <v>265.75934999999998</v>
      </c>
      <c r="E43" s="1">
        <f>'Sample processing'!G44</f>
        <v>3.46447E-4</v>
      </c>
    </row>
    <row r="44" spans="2:5" x14ac:dyDescent="0.2">
      <c r="B44">
        <v>315.34428000000003</v>
      </c>
      <c r="C44" s="1">
        <v>-6.7732799999999996E-5</v>
      </c>
      <c r="D44">
        <f>'Sample processing'!E46</f>
        <v>264.89934</v>
      </c>
      <c r="E44" s="1">
        <f>'Sample processing'!G45</f>
        <v>3.4687299999999998E-4</v>
      </c>
    </row>
    <row r="45" spans="2:5" x14ac:dyDescent="0.2">
      <c r="B45">
        <v>314.51227</v>
      </c>
      <c r="C45" s="1">
        <v>-6.7742899999999998E-5</v>
      </c>
      <c r="D45">
        <f>'Sample processing'!E47</f>
        <v>264.11081999999999</v>
      </c>
      <c r="E45" s="1">
        <f>'Sample processing'!G46</f>
        <v>3.4729699999999999E-4</v>
      </c>
    </row>
    <row r="46" spans="2:5" x14ac:dyDescent="0.2">
      <c r="B46">
        <v>313.67770000000002</v>
      </c>
      <c r="C46" s="1">
        <v>-6.7745900000000005E-5</v>
      </c>
      <c r="D46">
        <f>'Sample processing'!E48</f>
        <v>263.26934999999997</v>
      </c>
      <c r="E46" s="1">
        <f>'Sample processing'!G47</f>
        <v>3.4760100000000001E-4</v>
      </c>
    </row>
    <row r="47" spans="2:5" x14ac:dyDescent="0.2">
      <c r="B47">
        <v>312.87628000000001</v>
      </c>
      <c r="C47" s="1">
        <v>-6.7746700000000006E-5</v>
      </c>
      <c r="D47">
        <f>'Sample processing'!E49</f>
        <v>262.41971999999998</v>
      </c>
      <c r="E47" s="1">
        <f>'Sample processing'!G48</f>
        <v>3.4805399999999998E-4</v>
      </c>
    </row>
    <row r="48" spans="2:5" x14ac:dyDescent="0.2">
      <c r="B48">
        <v>312.06495999999999</v>
      </c>
      <c r="C48" s="1">
        <v>-6.7760499999999996E-5</v>
      </c>
      <c r="D48">
        <f>'Sample processing'!E50</f>
        <v>261.61304000000001</v>
      </c>
      <c r="E48" s="1">
        <f>'Sample processing'!G49</f>
        <v>3.4844200000000002E-4</v>
      </c>
    </row>
    <row r="49" spans="2:5" x14ac:dyDescent="0.2">
      <c r="B49">
        <v>311.26247000000001</v>
      </c>
      <c r="C49" s="1">
        <v>-6.7763500000000003E-5</v>
      </c>
      <c r="D49">
        <f>'Sample processing'!E51</f>
        <v>260.78219999999999</v>
      </c>
      <c r="E49" s="1">
        <f>'Sample processing'!G50</f>
        <v>3.4885599999999998E-4</v>
      </c>
    </row>
    <row r="50" spans="2:5" x14ac:dyDescent="0.2">
      <c r="B50">
        <v>310.47359</v>
      </c>
      <c r="C50" s="1">
        <v>-6.7768700000000001E-5</v>
      </c>
      <c r="D50">
        <f>'Sample processing'!E52</f>
        <v>259.97318000000001</v>
      </c>
      <c r="E50" s="1">
        <f>'Sample processing'!G51</f>
        <v>3.49184E-4</v>
      </c>
    </row>
    <row r="51" spans="2:5" x14ac:dyDescent="0.2">
      <c r="B51">
        <v>309.71098000000001</v>
      </c>
      <c r="C51" s="1">
        <v>-6.7774400000000006E-5</v>
      </c>
      <c r="D51">
        <f>'Sample processing'!E53</f>
        <v>259.13308999999998</v>
      </c>
      <c r="E51" s="1">
        <f>'Sample processing'!G52</f>
        <v>3.4964499999999999E-4</v>
      </c>
    </row>
    <row r="52" spans="2:5" x14ac:dyDescent="0.2">
      <c r="B52">
        <v>308.93401</v>
      </c>
      <c r="C52" s="1">
        <v>-6.7780499999999999E-5</v>
      </c>
      <c r="D52">
        <f>'Sample processing'!E54</f>
        <v>258.27269000000001</v>
      </c>
      <c r="E52" s="1">
        <f>'Sample processing'!G53</f>
        <v>3.4992399999999999E-4</v>
      </c>
    </row>
    <row r="53" spans="2:5" x14ac:dyDescent="0.2">
      <c r="B53">
        <v>308.10953000000001</v>
      </c>
      <c r="C53" s="1">
        <v>-6.7788599999999997E-5</v>
      </c>
      <c r="D53">
        <f>'Sample processing'!E55</f>
        <v>257.47449999999998</v>
      </c>
      <c r="E53" s="1">
        <f>'Sample processing'!G54</f>
        <v>3.5043599999999998E-4</v>
      </c>
    </row>
    <row r="54" spans="2:5" x14ac:dyDescent="0.2">
      <c r="B54">
        <v>307.28872999999999</v>
      </c>
      <c r="C54" s="1">
        <v>-6.7798800000000006E-5</v>
      </c>
      <c r="D54">
        <f>'Sample processing'!E56</f>
        <v>256.61076000000003</v>
      </c>
      <c r="E54" s="1">
        <f>'Sample processing'!G55</f>
        <v>3.5083899999999998E-4</v>
      </c>
    </row>
    <row r="55" spans="2:5" x14ac:dyDescent="0.2">
      <c r="B55">
        <v>306.4436</v>
      </c>
      <c r="C55" s="1">
        <v>-6.7801500000000005E-5</v>
      </c>
      <c r="D55">
        <f>'Sample processing'!E57</f>
        <v>255.73953</v>
      </c>
      <c r="E55" s="1">
        <f>'Sample processing'!G56</f>
        <v>3.5127999999999998E-4</v>
      </c>
    </row>
    <row r="56" spans="2:5" x14ac:dyDescent="0.2">
      <c r="B56">
        <v>305.59935000000002</v>
      </c>
      <c r="C56" s="1">
        <v>-6.78026E-5</v>
      </c>
      <c r="D56">
        <f>'Sample processing'!E58</f>
        <v>254.92106999999999</v>
      </c>
      <c r="E56" s="1">
        <f>'Sample processing'!G57</f>
        <v>3.5163700000000002E-4</v>
      </c>
    </row>
    <row r="57" spans="2:5" x14ac:dyDescent="0.2">
      <c r="B57">
        <v>304.78116</v>
      </c>
      <c r="C57" s="1">
        <v>-6.7812799999999996E-5</v>
      </c>
      <c r="D57">
        <f>'Sample processing'!E59</f>
        <v>254.10034999999999</v>
      </c>
      <c r="E57" s="1">
        <f>'Sample processing'!G58</f>
        <v>3.52235E-4</v>
      </c>
    </row>
    <row r="58" spans="2:5" x14ac:dyDescent="0.2">
      <c r="B58">
        <v>303.97104000000002</v>
      </c>
      <c r="C58" s="1">
        <v>-6.7833100000000006E-5</v>
      </c>
      <c r="D58">
        <f>'Sample processing'!E60</f>
        <v>253.27350999999999</v>
      </c>
      <c r="E58" s="1">
        <f>'Sample processing'!G59</f>
        <v>3.5256300000000002E-4</v>
      </c>
    </row>
    <row r="59" spans="2:5" x14ac:dyDescent="0.2">
      <c r="B59">
        <v>303.14382999999998</v>
      </c>
      <c r="C59" s="1">
        <v>-6.7828800000000004E-5</v>
      </c>
      <c r="D59">
        <f>'Sample processing'!E61</f>
        <v>252.5069</v>
      </c>
      <c r="E59" s="1">
        <f>'Sample processing'!G60</f>
        <v>3.5314199999999997E-4</v>
      </c>
    </row>
    <row r="60" spans="2:5" x14ac:dyDescent="0.2">
      <c r="B60">
        <v>302.29921000000002</v>
      </c>
      <c r="C60" s="1">
        <v>-6.7836400000000007E-5</v>
      </c>
      <c r="D60">
        <f>'Sample processing'!E62</f>
        <v>251.68629999999999</v>
      </c>
      <c r="E60" s="1">
        <f>'Sample processing'!G61</f>
        <v>3.53581E-4</v>
      </c>
    </row>
    <row r="61" spans="2:5" x14ac:dyDescent="0.2">
      <c r="B61">
        <v>301.45778999999999</v>
      </c>
      <c r="C61" s="1">
        <v>-6.7842000000000005E-5</v>
      </c>
      <c r="D61">
        <f>'Sample processing'!E63</f>
        <v>250.88777999999999</v>
      </c>
      <c r="E61" s="1">
        <f>'Sample processing'!G62</f>
        <v>3.5399999999999999E-4</v>
      </c>
    </row>
    <row r="62" spans="2:5" x14ac:dyDescent="0.2">
      <c r="B62">
        <v>300.60759999999999</v>
      </c>
      <c r="C62" s="1">
        <v>-6.7849599999999995E-5</v>
      </c>
      <c r="D62">
        <f>'Sample processing'!E64</f>
        <v>250.05976000000001</v>
      </c>
      <c r="E62" s="1">
        <f>'Sample processing'!G63</f>
        <v>3.54466E-4</v>
      </c>
    </row>
    <row r="63" spans="2:5" x14ac:dyDescent="0.2">
      <c r="B63">
        <v>299.76053999999999</v>
      </c>
      <c r="C63" s="1">
        <v>-6.7857300000000005E-5</v>
      </c>
      <c r="D63">
        <f>'Sample processing'!E65</f>
        <v>249.16098</v>
      </c>
      <c r="E63" s="1">
        <f>'Sample processing'!G64</f>
        <v>3.5493500000000002E-4</v>
      </c>
    </row>
    <row r="64" spans="2:5" x14ac:dyDescent="0.2">
      <c r="B64">
        <v>298.91370999999998</v>
      </c>
      <c r="C64" s="1">
        <v>-6.7862999999999997E-5</v>
      </c>
      <c r="D64">
        <f>'Sample processing'!E66</f>
        <v>248.32255000000001</v>
      </c>
      <c r="E64" s="1">
        <f>'Sample processing'!G65</f>
        <v>3.5539700000000003E-4</v>
      </c>
    </row>
    <row r="65" spans="2:5" x14ac:dyDescent="0.2">
      <c r="B65">
        <v>298.07082000000003</v>
      </c>
      <c r="C65" s="1">
        <v>-6.7867700000000001E-5</v>
      </c>
      <c r="D65">
        <f>'Sample processing'!E67</f>
        <v>247.56863000000001</v>
      </c>
      <c r="E65" s="1">
        <f>'Sample processing'!G66</f>
        <v>3.55874E-4</v>
      </c>
    </row>
    <row r="66" spans="2:5" x14ac:dyDescent="0.2">
      <c r="B66">
        <v>297.21931000000001</v>
      </c>
      <c r="C66" s="1">
        <v>-6.7870899999999994E-5</v>
      </c>
      <c r="D66">
        <f>'Sample processing'!E68</f>
        <v>246.72017</v>
      </c>
      <c r="E66" s="1">
        <f>'Sample processing'!G67</f>
        <v>3.5636400000000002E-4</v>
      </c>
    </row>
    <row r="67" spans="2:5" x14ac:dyDescent="0.2">
      <c r="B67">
        <v>296.39796000000001</v>
      </c>
      <c r="C67" s="1">
        <v>-6.7885600000000006E-5</v>
      </c>
      <c r="D67">
        <f>'Sample processing'!E69</f>
        <v>245.87187</v>
      </c>
      <c r="E67" s="1">
        <f>'Sample processing'!G68</f>
        <v>3.5685300000000002E-4</v>
      </c>
    </row>
    <row r="68" spans="2:5" x14ac:dyDescent="0.2">
      <c r="B68">
        <v>295.57992999999999</v>
      </c>
      <c r="C68" s="1">
        <v>-6.7888399999999999E-5</v>
      </c>
      <c r="D68">
        <f>'Sample processing'!E70</f>
        <v>245.0538</v>
      </c>
      <c r="E68" s="1">
        <f>'Sample processing'!G69</f>
        <v>3.5728399999999998E-4</v>
      </c>
    </row>
    <row r="69" spans="2:5" x14ac:dyDescent="0.2">
      <c r="B69">
        <v>294.76247000000001</v>
      </c>
      <c r="C69" s="1">
        <v>-6.7903099999999997E-5</v>
      </c>
      <c r="D69">
        <f>'Sample processing'!E71</f>
        <v>244.14397</v>
      </c>
      <c r="E69" s="1">
        <f>'Sample processing'!G70</f>
        <v>3.5776699999999999E-4</v>
      </c>
    </row>
    <row r="70" spans="2:5" x14ac:dyDescent="0.2">
      <c r="B70">
        <v>293.92079000000001</v>
      </c>
      <c r="C70" s="1">
        <v>-6.7896099999999995E-5</v>
      </c>
      <c r="D70">
        <f>'Sample processing'!E72</f>
        <v>243.31509</v>
      </c>
      <c r="E70" s="1">
        <f>'Sample processing'!G71</f>
        <v>3.5824799999999998E-4</v>
      </c>
    </row>
    <row r="71" spans="2:5" x14ac:dyDescent="0.2">
      <c r="B71">
        <v>293.07765000000001</v>
      </c>
      <c r="C71" s="1">
        <v>-6.7907699999999994E-5</v>
      </c>
      <c r="D71">
        <f>'Sample processing'!E73</f>
        <v>242.46428</v>
      </c>
      <c r="E71" s="1">
        <f>'Sample processing'!G72</f>
        <v>3.5872900000000001E-4</v>
      </c>
    </row>
    <row r="72" spans="2:5" x14ac:dyDescent="0.2">
      <c r="B72">
        <v>292.25986</v>
      </c>
      <c r="C72" s="1">
        <v>-6.7918100000000003E-5</v>
      </c>
      <c r="D72">
        <f>'Sample processing'!E74</f>
        <v>241.62412</v>
      </c>
      <c r="E72" s="1">
        <f>'Sample processing'!G73</f>
        <v>3.5916799999999999E-4</v>
      </c>
    </row>
    <row r="73" spans="2:5" x14ac:dyDescent="0.2">
      <c r="B73">
        <v>291.45038</v>
      </c>
      <c r="C73" s="1">
        <v>-6.7927000000000002E-5</v>
      </c>
      <c r="D73">
        <f>'Sample processing'!E75</f>
        <v>240.78002000000001</v>
      </c>
      <c r="E73" s="1">
        <f>'Sample processing'!G74</f>
        <v>3.5963500000000002E-4</v>
      </c>
    </row>
    <row r="74" spans="2:5" x14ac:dyDescent="0.2">
      <c r="B74">
        <v>290.61845</v>
      </c>
      <c r="C74" s="1">
        <v>-6.7933299999999996E-5</v>
      </c>
      <c r="D74">
        <f>'Sample processing'!E76</f>
        <v>239.96914000000001</v>
      </c>
      <c r="E74" s="1">
        <f>'Sample processing'!G75</f>
        <v>3.6009900000000001E-4</v>
      </c>
    </row>
    <row r="75" spans="2:5" x14ac:dyDescent="0.2">
      <c r="B75">
        <v>289.75403999999997</v>
      </c>
      <c r="C75" s="1">
        <v>-6.7943500000000004E-5</v>
      </c>
      <c r="D75">
        <f>'Sample processing'!E77</f>
        <v>239.17527000000001</v>
      </c>
      <c r="E75" s="1">
        <f>'Sample processing'!G76</f>
        <v>3.6059500000000001E-4</v>
      </c>
    </row>
    <row r="76" spans="2:5" x14ac:dyDescent="0.2">
      <c r="B76">
        <v>288.89220999999998</v>
      </c>
      <c r="C76" s="1">
        <v>-6.79572E-5</v>
      </c>
      <c r="D76">
        <f>'Sample processing'!E78</f>
        <v>238.37105</v>
      </c>
      <c r="E76" s="1">
        <f>'Sample processing'!G77</f>
        <v>3.6101500000000001E-4</v>
      </c>
    </row>
    <row r="77" spans="2:5" x14ac:dyDescent="0.2">
      <c r="B77">
        <v>288.06824999999998</v>
      </c>
      <c r="C77" s="1">
        <v>-6.7957899999999995E-5</v>
      </c>
      <c r="D77">
        <f>'Sample processing'!E79</f>
        <v>237.52914999999999</v>
      </c>
      <c r="E77" s="1">
        <f>'Sample processing'!G78</f>
        <v>3.6154399999999999E-4</v>
      </c>
    </row>
    <row r="78" spans="2:5" x14ac:dyDescent="0.2">
      <c r="B78">
        <v>287.24506000000002</v>
      </c>
      <c r="C78" s="1">
        <v>-6.7965899999999999E-5</v>
      </c>
      <c r="D78">
        <f>'Sample processing'!E80</f>
        <v>236.67345</v>
      </c>
      <c r="E78" s="1">
        <f>'Sample processing'!G79</f>
        <v>3.6195999999999998E-4</v>
      </c>
    </row>
    <row r="79" spans="2:5" x14ac:dyDescent="0.2">
      <c r="B79">
        <v>286.41260999999997</v>
      </c>
      <c r="C79" s="1">
        <v>-6.7974199999999997E-5</v>
      </c>
      <c r="D79">
        <f>'Sample processing'!E81</f>
        <v>235.85434000000001</v>
      </c>
      <c r="E79" s="1">
        <f>'Sample processing'!G80</f>
        <v>3.6243899999999999E-4</v>
      </c>
    </row>
    <row r="80" spans="2:5" x14ac:dyDescent="0.2">
      <c r="B80">
        <v>285.61540000000002</v>
      </c>
      <c r="C80" s="1">
        <v>-6.7983400000000004E-5</v>
      </c>
      <c r="D80">
        <f>'Sample processing'!E82</f>
        <v>230.96158</v>
      </c>
      <c r="E80" s="1">
        <f>'Sample processing'!G81</f>
        <v>3.6285100000000003E-4</v>
      </c>
    </row>
    <row r="81" spans="2:5" x14ac:dyDescent="0.2">
      <c r="B81">
        <v>284.81540999999999</v>
      </c>
      <c r="C81" s="1">
        <v>-6.7993100000000005E-5</v>
      </c>
      <c r="D81">
        <f>'Sample processing'!E83</f>
        <v>230.55804000000001</v>
      </c>
      <c r="E81" s="1">
        <f>'Sample processing'!G82</f>
        <v>3.6361E-4</v>
      </c>
    </row>
    <row r="82" spans="2:5" x14ac:dyDescent="0.2">
      <c r="B82">
        <v>283.97392000000002</v>
      </c>
      <c r="C82" s="1">
        <v>-6.8008800000000005E-5</v>
      </c>
      <c r="D82">
        <f>'Sample processing'!E84</f>
        <v>229.74743000000001</v>
      </c>
      <c r="E82" s="1">
        <f>'Sample processing'!G83</f>
        <v>3.6255599999999999E-4</v>
      </c>
    </row>
    <row r="83" spans="2:5" x14ac:dyDescent="0.2">
      <c r="B83">
        <v>283.09348</v>
      </c>
      <c r="C83" s="1">
        <v>-6.80155E-5</v>
      </c>
      <c r="D83">
        <f>'Sample processing'!E85</f>
        <v>228.92475999999999</v>
      </c>
      <c r="E83" s="1">
        <f>'Sample processing'!G84</f>
        <v>3.5999300000000002E-4</v>
      </c>
    </row>
    <row r="84" spans="2:5" x14ac:dyDescent="0.2">
      <c r="B84">
        <v>282.21381000000002</v>
      </c>
      <c r="C84" s="1">
        <v>-6.8015200000000006E-5</v>
      </c>
      <c r="D84">
        <f>'Sample processing'!E86</f>
        <v>228.04791</v>
      </c>
      <c r="E84" s="1">
        <f>'Sample processing'!G85</f>
        <v>3.5521100000000002E-4</v>
      </c>
    </row>
    <row r="85" spans="2:5" x14ac:dyDescent="0.2">
      <c r="B85">
        <v>281.35829000000001</v>
      </c>
      <c r="C85" s="1">
        <v>-6.8038600000000003E-5</v>
      </c>
      <c r="D85">
        <f>'Sample processing'!E87</f>
        <v>227.1498</v>
      </c>
      <c r="E85" s="1">
        <f>'Sample processing'!G86</f>
        <v>3.47683E-4</v>
      </c>
    </row>
    <row r="86" spans="2:5" x14ac:dyDescent="0.2">
      <c r="B86">
        <v>280.53138999999999</v>
      </c>
      <c r="C86" s="1">
        <v>-6.8028700000000001E-5</v>
      </c>
      <c r="D86">
        <f>'Sample processing'!E88</f>
        <v>226.28142</v>
      </c>
      <c r="E86" s="1">
        <f>'Sample processing'!G87</f>
        <v>3.3791799999999999E-4</v>
      </c>
    </row>
    <row r="87" spans="2:5" x14ac:dyDescent="0.2">
      <c r="B87">
        <v>279.75718999999998</v>
      </c>
      <c r="C87" s="1">
        <v>-6.80405E-5</v>
      </c>
      <c r="D87">
        <f>'Sample processing'!E89</f>
        <v>225.45103</v>
      </c>
      <c r="E87" s="1">
        <f>'Sample processing'!G88</f>
        <v>3.27063E-4</v>
      </c>
    </row>
    <row r="88" spans="2:5" x14ac:dyDescent="0.2">
      <c r="B88">
        <v>278.95064000000002</v>
      </c>
      <c r="C88" s="1">
        <v>-6.8039000000000004E-5</v>
      </c>
      <c r="D88">
        <f>'Sample processing'!E90</f>
        <v>224.67741000000001</v>
      </c>
      <c r="E88" s="1">
        <f>'Sample processing'!G89</f>
        <v>3.1634300000000002E-4</v>
      </c>
    </row>
    <row r="89" spans="2:5" x14ac:dyDescent="0.2">
      <c r="B89">
        <v>278.08819999999997</v>
      </c>
      <c r="C89" s="1">
        <v>-6.8049899999999994E-5</v>
      </c>
      <c r="D89">
        <f>'Sample processing'!E91</f>
        <v>223.83944</v>
      </c>
      <c r="E89" s="1">
        <f>'Sample processing'!G90</f>
        <v>3.05218E-4</v>
      </c>
    </row>
    <row r="90" spans="2:5" x14ac:dyDescent="0.2">
      <c r="B90">
        <v>277.23298999999997</v>
      </c>
      <c r="C90" s="1">
        <v>-6.80591E-5</v>
      </c>
      <c r="D90">
        <f>'Sample processing'!E92</f>
        <v>223.01472000000001</v>
      </c>
      <c r="E90" s="1">
        <f>'Sample processing'!G91</f>
        <v>2.9373000000000002E-4</v>
      </c>
    </row>
    <row r="91" spans="2:5" x14ac:dyDescent="0.2">
      <c r="B91">
        <v>276.42101000000002</v>
      </c>
      <c r="C91" s="1">
        <v>-6.8071799999999994E-5</v>
      </c>
      <c r="D91">
        <f>'Sample processing'!E93</f>
        <v>222.21129999999999</v>
      </c>
      <c r="E91" s="1">
        <f>'Sample processing'!G92</f>
        <v>2.8181300000000001E-4</v>
      </c>
    </row>
    <row r="92" spans="2:5" x14ac:dyDescent="0.2">
      <c r="B92">
        <v>275.61219999999997</v>
      </c>
      <c r="C92" s="1">
        <v>-6.8074499999999993E-5</v>
      </c>
      <c r="D92">
        <f>'Sample processing'!E94</f>
        <v>221.37302</v>
      </c>
      <c r="E92" s="1">
        <f>'Sample processing'!G93</f>
        <v>2.6963600000000002E-4</v>
      </c>
    </row>
    <row r="93" spans="2:5" x14ac:dyDescent="0.2">
      <c r="B93">
        <v>274.80045000000001</v>
      </c>
      <c r="C93" s="1">
        <v>-6.8083099999999999E-5</v>
      </c>
      <c r="D93">
        <f>'Sample processing'!E95</f>
        <v>220.54143999999999</v>
      </c>
      <c r="E93" s="1">
        <f>'Sample processing'!G94</f>
        <v>2.5752300000000001E-4</v>
      </c>
    </row>
    <row r="94" spans="2:5" x14ac:dyDescent="0.2">
      <c r="B94">
        <v>273.97856000000002</v>
      </c>
      <c r="C94" s="1">
        <v>-6.8088200000000003E-5</v>
      </c>
      <c r="D94">
        <f>'Sample processing'!E96</f>
        <v>219.69900999999999</v>
      </c>
      <c r="E94" s="1">
        <f>'Sample processing'!G95</f>
        <v>2.4565999999999998E-4</v>
      </c>
    </row>
    <row r="95" spans="2:5" x14ac:dyDescent="0.2">
      <c r="B95">
        <v>273.12459000000001</v>
      </c>
      <c r="C95" s="1">
        <v>-6.8089999999999994E-5</v>
      </c>
      <c r="D95">
        <f>'Sample processing'!E97</f>
        <v>218.82831999999999</v>
      </c>
      <c r="E95" s="1">
        <f>'Sample processing'!G96</f>
        <v>2.34198E-4</v>
      </c>
    </row>
    <row r="96" spans="2:5" x14ac:dyDescent="0.2">
      <c r="B96">
        <v>272.28818000000001</v>
      </c>
      <c r="C96" s="1">
        <v>-6.8102900000000001E-5</v>
      </c>
      <c r="D96">
        <f>'Sample processing'!E98</f>
        <v>218.02554000000001</v>
      </c>
      <c r="E96" s="1">
        <f>'Sample processing'!G97</f>
        <v>2.2323699999999999E-4</v>
      </c>
    </row>
    <row r="97" spans="2:5" x14ac:dyDescent="0.2">
      <c r="B97">
        <v>271.4554</v>
      </c>
      <c r="C97" s="1">
        <v>-6.8121599999999995E-5</v>
      </c>
      <c r="D97">
        <f>'Sample processing'!E99</f>
        <v>217.21784</v>
      </c>
      <c r="E97" s="1">
        <f>'Sample processing'!G98</f>
        <v>2.1301100000000001E-4</v>
      </c>
    </row>
    <row r="98" spans="2:5" x14ac:dyDescent="0.2">
      <c r="B98">
        <v>270.57920999999999</v>
      </c>
      <c r="C98" s="1">
        <v>-6.8126800000000006E-5</v>
      </c>
      <c r="D98">
        <f>'Sample processing'!E100</f>
        <v>216.39426</v>
      </c>
      <c r="E98" s="1">
        <f>'Sample processing'!G99</f>
        <v>2.0367399999999999E-4</v>
      </c>
    </row>
    <row r="99" spans="2:5" x14ac:dyDescent="0.2">
      <c r="B99">
        <v>269.73126000000002</v>
      </c>
      <c r="C99" s="1">
        <v>-6.8140199999999995E-5</v>
      </c>
      <c r="D99">
        <f>'Sample processing'!E101</f>
        <v>215.57947999999999</v>
      </c>
      <c r="E99" s="1">
        <f>'Sample processing'!G100</f>
        <v>1.95558E-4</v>
      </c>
    </row>
    <row r="100" spans="2:5" x14ac:dyDescent="0.2">
      <c r="B100">
        <v>268.90625</v>
      </c>
      <c r="C100" s="1">
        <v>-6.8147900000000005E-5</v>
      </c>
      <c r="D100">
        <f>'Sample processing'!E102</f>
        <v>214.73819</v>
      </c>
      <c r="E100" s="1">
        <f>'Sample processing'!G101</f>
        <v>1.88913E-4</v>
      </c>
    </row>
    <row r="101" spans="2:5" x14ac:dyDescent="0.2">
      <c r="B101">
        <v>268.10252000000003</v>
      </c>
      <c r="C101" s="1">
        <v>-6.8149000000000001E-5</v>
      </c>
      <c r="D101">
        <f>'Sample processing'!E103</f>
        <v>213.89214999999999</v>
      </c>
      <c r="E101" s="1">
        <f>'Sample processing'!G102</f>
        <v>1.8372899999999999E-4</v>
      </c>
    </row>
    <row r="102" spans="2:5" x14ac:dyDescent="0.2">
      <c r="B102">
        <v>267.30691999999999</v>
      </c>
      <c r="C102" s="1">
        <v>-6.8163499999999999E-5</v>
      </c>
      <c r="D102">
        <f>'Sample processing'!E104</f>
        <v>213.05229</v>
      </c>
      <c r="E102" s="1">
        <f>'Sample processing'!G103</f>
        <v>1.79626E-4</v>
      </c>
    </row>
    <row r="103" spans="2:5" x14ac:dyDescent="0.2">
      <c r="B103">
        <v>266.45486</v>
      </c>
      <c r="C103" s="1">
        <v>-6.8185399999999999E-5</v>
      </c>
      <c r="D103">
        <f>'Sample processing'!E105</f>
        <v>212.17693</v>
      </c>
      <c r="E103" s="1">
        <f>'Sample processing'!G104</f>
        <v>1.76362E-4</v>
      </c>
    </row>
    <row r="104" spans="2:5" x14ac:dyDescent="0.2">
      <c r="B104">
        <v>265.60082999999997</v>
      </c>
      <c r="C104" s="1">
        <v>-6.8181899999999999E-5</v>
      </c>
      <c r="D104">
        <f>'Sample processing'!E106</f>
        <v>211.32158999999999</v>
      </c>
      <c r="E104" s="1">
        <f>'Sample processing'!G105</f>
        <v>1.7360100000000001E-4</v>
      </c>
    </row>
    <row r="105" spans="2:5" x14ac:dyDescent="0.2">
      <c r="B105">
        <v>264.74160999999998</v>
      </c>
      <c r="C105" s="1">
        <v>-6.8191199999999999E-5</v>
      </c>
      <c r="D105">
        <f>'Sample processing'!E107</f>
        <v>210.51022</v>
      </c>
      <c r="E105" s="1">
        <f>'Sample processing'!G106</f>
        <v>1.7129999999999999E-4</v>
      </c>
    </row>
    <row r="106" spans="2:5" x14ac:dyDescent="0.2">
      <c r="B106">
        <v>263.88177000000002</v>
      </c>
      <c r="C106" s="1">
        <v>-6.8196100000000003E-5</v>
      </c>
      <c r="D106">
        <f>'Sample processing'!E108</f>
        <v>209.69526999999999</v>
      </c>
      <c r="E106" s="1">
        <f>'Sample processing'!G107</f>
        <v>1.69383E-4</v>
      </c>
    </row>
    <row r="107" spans="2:5" x14ac:dyDescent="0.2">
      <c r="B107">
        <v>263.07639</v>
      </c>
      <c r="C107" s="1">
        <v>-6.8202999999999997E-5</v>
      </c>
      <c r="D107">
        <f>'Sample processing'!E109</f>
        <v>208.84909999999999</v>
      </c>
      <c r="E107" s="1">
        <f>'Sample processing'!G108</f>
        <v>1.67789E-4</v>
      </c>
    </row>
    <row r="108" spans="2:5" x14ac:dyDescent="0.2">
      <c r="B108">
        <v>262.30167999999998</v>
      </c>
      <c r="C108" s="1">
        <v>-6.8211600000000003E-5</v>
      </c>
      <c r="D108">
        <f>'Sample processing'!E110</f>
        <v>208.02014</v>
      </c>
      <c r="E108" s="1">
        <f>'Sample processing'!G109</f>
        <v>1.66434E-4</v>
      </c>
    </row>
    <row r="109" spans="2:5" x14ac:dyDescent="0.2">
      <c r="B109">
        <v>261.48926999999998</v>
      </c>
      <c r="C109" s="1">
        <v>-6.82106E-5</v>
      </c>
      <c r="D109">
        <f>'Sample processing'!E111</f>
        <v>207.20686000000001</v>
      </c>
      <c r="E109" s="1">
        <f>'Sample processing'!G110</f>
        <v>1.6528699999999999E-4</v>
      </c>
    </row>
    <row r="110" spans="2:5" x14ac:dyDescent="0.2">
      <c r="B110">
        <v>260.62146000000001</v>
      </c>
      <c r="C110" s="1">
        <v>-6.8214999999999997E-5</v>
      </c>
      <c r="D110">
        <f>'Sample processing'!E112</f>
        <v>206.36635999999999</v>
      </c>
      <c r="E110" s="1">
        <f>'Sample processing'!G111</f>
        <v>1.6431E-4</v>
      </c>
    </row>
    <row r="111" spans="2:5" x14ac:dyDescent="0.2">
      <c r="B111">
        <v>259.76323000000002</v>
      </c>
      <c r="C111" s="1">
        <v>-6.8221700000000004E-5</v>
      </c>
      <c r="D111">
        <f>'Sample processing'!E113</f>
        <v>205.56949</v>
      </c>
      <c r="E111" s="1">
        <f>'Sample processing'!G112</f>
        <v>1.6350499999999999E-4</v>
      </c>
    </row>
    <row r="112" spans="2:5" x14ac:dyDescent="0.2">
      <c r="B112">
        <v>258.96731999999997</v>
      </c>
      <c r="C112" s="1">
        <v>-6.8225800000000007E-5</v>
      </c>
      <c r="D112">
        <f>'Sample processing'!E114</f>
        <v>204.69076999999999</v>
      </c>
      <c r="E112" s="1">
        <f>'Sample processing'!G113</f>
        <v>1.6280900000000001E-4</v>
      </c>
    </row>
    <row r="113" spans="2:5" x14ac:dyDescent="0.2">
      <c r="B113">
        <v>258.11998</v>
      </c>
      <c r="C113" s="1">
        <v>-6.8224899999999998E-5</v>
      </c>
      <c r="D113">
        <f>'Sample processing'!E115</f>
        <v>203.86574999999999</v>
      </c>
      <c r="E113" s="1">
        <f>'Sample processing'!G114</f>
        <v>1.62225E-4</v>
      </c>
    </row>
    <row r="114" spans="2:5" x14ac:dyDescent="0.2">
      <c r="B114">
        <v>257.25522999999998</v>
      </c>
      <c r="C114" s="1">
        <v>-6.8228599999999999E-5</v>
      </c>
      <c r="D114">
        <f>'Sample processing'!E116</f>
        <v>203.0258</v>
      </c>
      <c r="E114" s="1">
        <f>'Sample processing'!G115</f>
        <v>1.6170600000000001E-4</v>
      </c>
    </row>
    <row r="115" spans="2:5" x14ac:dyDescent="0.2">
      <c r="B115">
        <v>256.44089000000002</v>
      </c>
      <c r="C115" s="1">
        <v>-6.8235699999999995E-5</v>
      </c>
      <c r="D115">
        <f>'Sample processing'!E117</f>
        <v>202.22572</v>
      </c>
      <c r="E115" s="1">
        <f>'Sample processing'!G116</f>
        <v>1.61242E-4</v>
      </c>
    </row>
    <row r="116" spans="2:5" x14ac:dyDescent="0.2">
      <c r="B116">
        <v>255.62547000000001</v>
      </c>
      <c r="C116" s="1">
        <v>-6.8244200000000006E-5</v>
      </c>
      <c r="D116">
        <f>'Sample processing'!E118</f>
        <v>201.42823999999999</v>
      </c>
      <c r="E116" s="1">
        <f>'Sample processing'!G117</f>
        <v>1.6085399999999999E-4</v>
      </c>
    </row>
    <row r="117" spans="2:5" x14ac:dyDescent="0.2">
      <c r="B117">
        <v>254.79407</v>
      </c>
      <c r="C117" s="1">
        <v>-6.8257999999999996E-5</v>
      </c>
      <c r="D117">
        <f>'Sample processing'!E119</f>
        <v>200.57623000000001</v>
      </c>
      <c r="E117" s="1">
        <f>'Sample processing'!G118</f>
        <v>1.60526E-4</v>
      </c>
    </row>
    <row r="118" spans="2:5" x14ac:dyDescent="0.2">
      <c r="B118">
        <v>253.96415999999999</v>
      </c>
      <c r="C118" s="1">
        <v>-6.8256499999999999E-5</v>
      </c>
      <c r="D118">
        <f>'Sample processing'!E120</f>
        <v>199.70161999999999</v>
      </c>
      <c r="E118" s="1">
        <f>'Sample processing'!G119</f>
        <v>1.6024100000000001E-4</v>
      </c>
    </row>
    <row r="119" spans="2:5" x14ac:dyDescent="0.2">
      <c r="B119">
        <v>253.14296999999999</v>
      </c>
      <c r="C119" s="1">
        <v>-6.8256099999999999E-5</v>
      </c>
      <c r="D119">
        <f>'Sample processing'!E121</f>
        <v>198.90816000000001</v>
      </c>
      <c r="E119" s="1">
        <f>'Sample processing'!G120</f>
        <v>1.59908E-4</v>
      </c>
    </row>
    <row r="120" spans="2:5" x14ac:dyDescent="0.2">
      <c r="B120">
        <v>252.29764</v>
      </c>
      <c r="C120" s="1">
        <v>-6.8269500000000001E-5</v>
      </c>
      <c r="D120">
        <f>'Sample processing'!E122</f>
        <v>198.07898</v>
      </c>
      <c r="E120" s="1">
        <f>'Sample processing'!G121</f>
        <v>1.59715E-4</v>
      </c>
    </row>
    <row r="121" spans="2:5" x14ac:dyDescent="0.2">
      <c r="B121">
        <v>251.41895</v>
      </c>
      <c r="C121" s="1">
        <v>-6.8269900000000002E-5</v>
      </c>
      <c r="D121">
        <f>'Sample processing'!E123</f>
        <v>197.25277</v>
      </c>
      <c r="E121" s="1">
        <f>'Sample processing'!G122</f>
        <v>1.59476E-4</v>
      </c>
    </row>
    <row r="122" spans="2:5" x14ac:dyDescent="0.2">
      <c r="B122">
        <v>250.58090999999999</v>
      </c>
      <c r="C122" s="1">
        <v>-6.8279200000000002E-5</v>
      </c>
      <c r="D122">
        <f>'Sample processing'!E124</f>
        <v>196.40287000000001</v>
      </c>
      <c r="E122" s="1">
        <f>'Sample processing'!G123</f>
        <v>1.5934400000000001E-4</v>
      </c>
    </row>
    <row r="123" spans="2:5" x14ac:dyDescent="0.2">
      <c r="B123">
        <v>249.74081000000001</v>
      </c>
      <c r="C123" s="1">
        <v>-6.8293299999999999E-5</v>
      </c>
      <c r="D123">
        <f>'Sample processing'!E125</f>
        <v>195.56743</v>
      </c>
      <c r="E123" s="1">
        <f>'Sample processing'!G124</f>
        <v>1.5915499999999999E-4</v>
      </c>
    </row>
    <row r="124" spans="2:5" x14ac:dyDescent="0.2">
      <c r="B124">
        <v>248.90922</v>
      </c>
      <c r="C124" s="1">
        <v>-6.8302300000000005E-5</v>
      </c>
      <c r="D124">
        <f>'Sample processing'!E126</f>
        <v>194.74305000000001</v>
      </c>
      <c r="E124" s="1">
        <f>'Sample processing'!G125</f>
        <v>1.5907399999999999E-4</v>
      </c>
    </row>
    <row r="125" spans="2:5" x14ac:dyDescent="0.2">
      <c r="B125">
        <v>248.07866000000001</v>
      </c>
      <c r="C125" s="1">
        <v>-6.8294599999999995E-5</v>
      </c>
      <c r="D125">
        <f>'Sample processing'!E127</f>
        <v>193.95514</v>
      </c>
      <c r="E125" s="1">
        <f>'Sample processing'!G126</f>
        <v>1.59011E-4</v>
      </c>
    </row>
    <row r="126" spans="2:5" x14ac:dyDescent="0.2">
      <c r="B126">
        <v>247.25514999999999</v>
      </c>
      <c r="C126" s="1">
        <v>-6.8306900000000002E-5</v>
      </c>
      <c r="D126">
        <f>'Sample processing'!E128</f>
        <v>193.14607000000001</v>
      </c>
      <c r="E126" s="1">
        <f>'Sample processing'!G127</f>
        <v>1.58935E-4</v>
      </c>
    </row>
    <row r="127" spans="2:5" x14ac:dyDescent="0.2">
      <c r="B127">
        <v>246.43526</v>
      </c>
      <c r="C127" s="1">
        <v>-6.8312999999999995E-5</v>
      </c>
      <c r="D127">
        <f>'Sample processing'!E129</f>
        <v>192.33107999999999</v>
      </c>
      <c r="E127" s="1">
        <f>'Sample processing'!G128</f>
        <v>1.58906E-4</v>
      </c>
    </row>
    <row r="128" spans="2:5" x14ac:dyDescent="0.2">
      <c r="B128">
        <v>245.59904</v>
      </c>
      <c r="C128" s="1">
        <v>-6.8320100000000003E-5</v>
      </c>
      <c r="D128">
        <f>'Sample processing'!E130</f>
        <v>191.46429000000001</v>
      </c>
      <c r="E128" s="1">
        <f>'Sample processing'!G129</f>
        <v>1.5886000000000001E-4</v>
      </c>
    </row>
    <row r="129" spans="2:5" x14ac:dyDescent="0.2">
      <c r="B129">
        <v>244.74582000000001</v>
      </c>
      <c r="C129" s="1">
        <v>-6.8322299999999995E-5</v>
      </c>
      <c r="D129">
        <f>'Sample processing'!E131</f>
        <v>190.57919000000001</v>
      </c>
      <c r="E129" s="1">
        <f>'Sample processing'!G130</f>
        <v>1.5885500000000001E-4</v>
      </c>
    </row>
    <row r="130" spans="2:5" x14ac:dyDescent="0.2">
      <c r="B130">
        <v>243.91726</v>
      </c>
      <c r="C130" s="1">
        <v>-6.8337000000000007E-5</v>
      </c>
      <c r="D130">
        <f>'Sample processing'!E132</f>
        <v>189.72175999999999</v>
      </c>
      <c r="E130" s="1">
        <f>'Sample processing'!G131</f>
        <v>1.5882599999999999E-4</v>
      </c>
    </row>
    <row r="131" spans="2:5" x14ac:dyDescent="0.2">
      <c r="B131">
        <v>243.09429</v>
      </c>
      <c r="C131" s="1">
        <v>-6.8332300000000003E-5</v>
      </c>
      <c r="D131">
        <f>'Sample processing'!E133</f>
        <v>188.86651000000001</v>
      </c>
      <c r="E131" s="1">
        <f>'Sample processing'!G132</f>
        <v>1.5882E-4</v>
      </c>
    </row>
    <row r="132" spans="2:5" x14ac:dyDescent="0.2">
      <c r="B132">
        <v>242.26060000000001</v>
      </c>
      <c r="C132" s="1">
        <v>-6.8343599999999994E-5</v>
      </c>
      <c r="D132">
        <f>'Sample processing'!E134</f>
        <v>188.06379000000001</v>
      </c>
      <c r="E132" s="1">
        <f>'Sample processing'!G133</f>
        <v>1.5881900000000001E-4</v>
      </c>
    </row>
    <row r="133" spans="2:5" x14ac:dyDescent="0.2">
      <c r="B133">
        <v>241.42949999999999</v>
      </c>
      <c r="C133" s="1">
        <v>-6.8348200000000004E-5</v>
      </c>
      <c r="D133">
        <f>'Sample processing'!E135</f>
        <v>187.23768000000001</v>
      </c>
      <c r="E133" s="1">
        <f>'Sample processing'!G134</f>
        <v>1.58889E-4</v>
      </c>
    </row>
    <row r="134" spans="2:5" x14ac:dyDescent="0.2">
      <c r="B134">
        <v>240.63160999999999</v>
      </c>
      <c r="C134" s="1">
        <v>-6.8350700000000003E-5</v>
      </c>
      <c r="D134">
        <f>'Sample processing'!E136</f>
        <v>186.42815999999999</v>
      </c>
      <c r="E134" s="1">
        <f>'Sample processing'!G135</f>
        <v>1.5886900000000001E-4</v>
      </c>
    </row>
    <row r="135" spans="2:5" x14ac:dyDescent="0.2">
      <c r="B135">
        <v>239.87004999999999</v>
      </c>
      <c r="C135" s="1">
        <v>-6.8351300000000004E-5</v>
      </c>
      <c r="D135">
        <f>'Sample processing'!E137</f>
        <v>185.61105000000001</v>
      </c>
      <c r="E135" s="1">
        <f>'Sample processing'!G136</f>
        <v>1.5891200000000001E-4</v>
      </c>
    </row>
    <row r="136" spans="2:5" x14ac:dyDescent="0.2">
      <c r="B136">
        <v>239.10765000000001</v>
      </c>
      <c r="C136" s="1">
        <v>-6.8357700000000005E-5</v>
      </c>
      <c r="D136">
        <f>'Sample processing'!E138</f>
        <v>184.71519000000001</v>
      </c>
      <c r="E136" s="1">
        <f>'Sample processing'!G137</f>
        <v>1.5890199999999999E-4</v>
      </c>
    </row>
    <row r="137" spans="2:5" x14ac:dyDescent="0.2">
      <c r="B137">
        <v>238.32357999999999</v>
      </c>
      <c r="C137" s="1">
        <v>-6.8362500000000001E-5</v>
      </c>
      <c r="D137">
        <f>'Sample processing'!E139</f>
        <v>183.87214</v>
      </c>
      <c r="E137" s="1">
        <f>'Sample processing'!G138</f>
        <v>1.5899499999999999E-4</v>
      </c>
    </row>
    <row r="138" spans="2:5" x14ac:dyDescent="0.2">
      <c r="B138">
        <v>237.50425999999999</v>
      </c>
      <c r="C138" s="1">
        <v>-6.8370700000000006E-5</v>
      </c>
      <c r="D138">
        <f>'Sample processing'!E140</f>
        <v>183.11259000000001</v>
      </c>
      <c r="E138" s="1">
        <f>'Sample processing'!G139</f>
        <v>1.59011E-4</v>
      </c>
    </row>
    <row r="139" spans="2:5" x14ac:dyDescent="0.2">
      <c r="B139">
        <v>236.67156</v>
      </c>
      <c r="C139" s="1">
        <v>-6.8380700000000001E-5</v>
      </c>
      <c r="D139">
        <f>'Sample processing'!E141</f>
        <v>182.28416000000001</v>
      </c>
      <c r="E139" s="1">
        <f>'Sample processing'!G140</f>
        <v>1.5911899999999999E-4</v>
      </c>
    </row>
    <row r="140" spans="2:5" x14ac:dyDescent="0.2">
      <c r="B140">
        <v>235.7971</v>
      </c>
      <c r="C140" s="1">
        <v>-6.8382300000000004E-5</v>
      </c>
      <c r="D140">
        <f>'Sample processing'!E142</f>
        <v>181.42804000000001</v>
      </c>
      <c r="E140" s="1">
        <f>'Sample processing'!G141</f>
        <v>1.59121E-4</v>
      </c>
    </row>
    <row r="141" spans="2:5" x14ac:dyDescent="0.2">
      <c r="B141">
        <v>234.9091</v>
      </c>
      <c r="C141" s="1">
        <v>-6.83896E-5</v>
      </c>
      <c r="D141">
        <f>'Sample processing'!E143</f>
        <v>180.59900999999999</v>
      </c>
      <c r="E141" s="1">
        <f>'Sample processing'!G142</f>
        <v>1.5921300000000001E-4</v>
      </c>
    </row>
    <row r="142" spans="2:5" x14ac:dyDescent="0.2">
      <c r="B142">
        <v>234.06511</v>
      </c>
      <c r="C142" s="1">
        <v>-6.8383800000000001E-5</v>
      </c>
      <c r="D142">
        <f>'Sample processing'!E144</f>
        <v>179.75389000000001</v>
      </c>
      <c r="E142" s="1">
        <f>'Sample processing'!G143</f>
        <v>1.59283E-4</v>
      </c>
    </row>
    <row r="143" spans="2:5" x14ac:dyDescent="0.2">
      <c r="B143">
        <v>233.24592999999999</v>
      </c>
      <c r="C143" s="1">
        <v>-6.8397600000000004E-5</v>
      </c>
      <c r="D143">
        <f>'Sample processing'!E145</f>
        <v>178.91162</v>
      </c>
      <c r="E143" s="1">
        <f>'Sample processing'!G144</f>
        <v>1.59314E-4</v>
      </c>
    </row>
    <row r="144" spans="2:5" x14ac:dyDescent="0.2">
      <c r="B144">
        <v>232.41784999999999</v>
      </c>
      <c r="C144" s="1">
        <v>-6.8406300000000003E-5</v>
      </c>
      <c r="D144">
        <f>'Sample processing'!E146</f>
        <v>178.05610999999999</v>
      </c>
      <c r="E144" s="1">
        <f>'Sample processing'!G145</f>
        <v>1.59376E-4</v>
      </c>
    </row>
    <row r="145" spans="2:5" x14ac:dyDescent="0.2">
      <c r="B145">
        <v>231.59858</v>
      </c>
      <c r="C145" s="1">
        <v>-6.8408699999999994E-5</v>
      </c>
      <c r="D145">
        <f>'Sample processing'!E147</f>
        <v>177.24426</v>
      </c>
      <c r="E145" s="1">
        <f>'Sample processing'!G146</f>
        <v>1.5948899999999999E-4</v>
      </c>
    </row>
    <row r="146" spans="2:5" x14ac:dyDescent="0.2">
      <c r="B146">
        <v>230.76542000000001</v>
      </c>
      <c r="C146" s="1">
        <v>-6.8407799999999999E-5</v>
      </c>
      <c r="D146">
        <f>'Sample processing'!E148</f>
        <v>176.4349</v>
      </c>
      <c r="E146" s="1">
        <f>'Sample processing'!G147</f>
        <v>1.59529E-4</v>
      </c>
    </row>
    <row r="147" spans="2:5" x14ac:dyDescent="0.2">
      <c r="B147">
        <v>229.93049999999999</v>
      </c>
      <c r="C147" s="1">
        <v>-6.8412199999999995E-5</v>
      </c>
      <c r="D147">
        <f>'Sample processing'!E149</f>
        <v>175.58734000000001</v>
      </c>
      <c r="E147" s="1">
        <f>'Sample processing'!G148</f>
        <v>1.5965400000000001E-4</v>
      </c>
    </row>
    <row r="148" spans="2:5" x14ac:dyDescent="0.2">
      <c r="B148">
        <v>229.08427</v>
      </c>
      <c r="C148" s="1">
        <v>-6.84235E-5</v>
      </c>
      <c r="D148">
        <f>'Sample processing'!E150</f>
        <v>174.73544000000001</v>
      </c>
      <c r="E148" s="1">
        <f>'Sample processing'!G149</f>
        <v>1.59708E-4</v>
      </c>
    </row>
    <row r="149" spans="2:5" x14ac:dyDescent="0.2">
      <c r="B149">
        <v>228.23808</v>
      </c>
      <c r="C149" s="1">
        <v>-6.8427099999999994E-5</v>
      </c>
      <c r="D149">
        <f>'Sample processing'!E151</f>
        <v>173.93174999999999</v>
      </c>
      <c r="E149" s="1">
        <f>'Sample processing'!G150</f>
        <v>1.59825E-4</v>
      </c>
    </row>
    <row r="150" spans="2:5" x14ac:dyDescent="0.2">
      <c r="B150">
        <v>227.40262000000001</v>
      </c>
      <c r="C150" s="1">
        <v>-6.8431100000000003E-5</v>
      </c>
      <c r="D150">
        <f>'Sample processing'!E152</f>
        <v>173.09021999999999</v>
      </c>
      <c r="E150" s="1">
        <f>'Sample processing'!G151</f>
        <v>1.5988999999999999E-4</v>
      </c>
    </row>
    <row r="151" spans="2:5" x14ac:dyDescent="0.2">
      <c r="B151">
        <v>226.55437000000001</v>
      </c>
      <c r="C151" s="1">
        <v>-6.8446400000000003E-5</v>
      </c>
      <c r="D151">
        <f>'Sample processing'!E153</f>
        <v>172.25977</v>
      </c>
      <c r="E151" s="1">
        <f>'Sample processing'!G152</f>
        <v>1.5994300000000001E-4</v>
      </c>
    </row>
    <row r="152" spans="2:5" x14ac:dyDescent="0.2">
      <c r="B152">
        <v>225.74715</v>
      </c>
      <c r="C152" s="1">
        <v>-6.8446800000000003E-5</v>
      </c>
      <c r="D152">
        <f>'Sample processing'!E154</f>
        <v>171.46315000000001</v>
      </c>
      <c r="E152" s="1">
        <f>'Sample processing'!G153</f>
        <v>1.6008999999999999E-4</v>
      </c>
    </row>
    <row r="153" spans="2:5" x14ac:dyDescent="0.2">
      <c r="B153">
        <v>224.91916000000001</v>
      </c>
      <c r="C153" s="1">
        <v>-6.8445899999999995E-5</v>
      </c>
      <c r="D153">
        <f>'Sample processing'!E155</f>
        <v>170.60480000000001</v>
      </c>
      <c r="E153" s="1">
        <f>'Sample processing'!G154</f>
        <v>1.6017000000000001E-4</v>
      </c>
    </row>
    <row r="154" spans="2:5" x14ac:dyDescent="0.2">
      <c r="B154">
        <v>224.06065000000001</v>
      </c>
      <c r="C154" s="1">
        <v>-6.8450500000000005E-5</v>
      </c>
      <c r="D154">
        <f>'Sample processing'!E156</f>
        <v>169.77817999999999</v>
      </c>
      <c r="E154" s="1">
        <f>'Sample processing'!G155</f>
        <v>1.60271E-4</v>
      </c>
    </row>
    <row r="155" spans="2:5" x14ac:dyDescent="0.2">
      <c r="B155">
        <v>223.23</v>
      </c>
      <c r="C155" s="1">
        <v>-6.8460400000000006E-5</v>
      </c>
      <c r="D155">
        <f>'Sample processing'!E157</f>
        <v>168.96324000000001</v>
      </c>
      <c r="E155" s="1">
        <f>'Sample processing'!G156</f>
        <v>1.6034799999999999E-4</v>
      </c>
    </row>
    <row r="156" spans="2:5" x14ac:dyDescent="0.2">
      <c r="B156">
        <v>222.40443999999999</v>
      </c>
      <c r="C156" s="1">
        <v>-6.8462599999999997E-5</v>
      </c>
      <c r="D156">
        <f>'Sample processing'!E158</f>
        <v>168.13197</v>
      </c>
      <c r="E156" s="1">
        <f>'Sample processing'!G157</f>
        <v>1.6045400000000001E-4</v>
      </c>
    </row>
    <row r="157" spans="2:5" x14ac:dyDescent="0.2">
      <c r="B157">
        <v>221.59222</v>
      </c>
      <c r="C157" s="1">
        <v>-6.8463500000000006E-5</v>
      </c>
      <c r="D157">
        <f>'Sample processing'!E159</f>
        <v>167.28014999999999</v>
      </c>
      <c r="E157" s="1">
        <f>'Sample processing'!G158</f>
        <v>1.60571E-4</v>
      </c>
    </row>
    <row r="158" spans="2:5" x14ac:dyDescent="0.2">
      <c r="B158">
        <v>220.77725000000001</v>
      </c>
      <c r="C158" s="1">
        <v>-6.84729E-5</v>
      </c>
      <c r="D158">
        <f>'Sample processing'!E160</f>
        <v>166.45475999999999</v>
      </c>
      <c r="E158" s="1">
        <f>'Sample processing'!G159</f>
        <v>1.6067300000000001E-4</v>
      </c>
    </row>
    <row r="159" spans="2:5" x14ac:dyDescent="0.2">
      <c r="B159">
        <v>219.94765000000001</v>
      </c>
      <c r="C159" s="1">
        <v>-6.8476899999999995E-5</v>
      </c>
      <c r="D159">
        <f>'Sample processing'!E161</f>
        <v>165.6182</v>
      </c>
      <c r="E159" s="1">
        <f>'Sample processing'!G160</f>
        <v>1.60736E-4</v>
      </c>
    </row>
    <row r="160" spans="2:5" x14ac:dyDescent="0.2">
      <c r="B160">
        <v>219.07616999999999</v>
      </c>
      <c r="C160" s="1">
        <v>-6.8485200000000006E-5</v>
      </c>
      <c r="D160">
        <f>'Sample processing'!E162</f>
        <v>164.76143999999999</v>
      </c>
      <c r="E160" s="1">
        <f>'Sample processing'!G161</f>
        <v>1.60865E-4</v>
      </c>
    </row>
    <row r="161" spans="2:5" x14ac:dyDescent="0.2">
      <c r="B161">
        <v>218.22712999999999</v>
      </c>
      <c r="C161" s="1">
        <v>-6.8487300000000004E-5</v>
      </c>
      <c r="D161">
        <f>'Sample processing'!E163</f>
        <v>163.91441</v>
      </c>
      <c r="E161" s="1">
        <f>'Sample processing'!G162</f>
        <v>1.6100399999999999E-4</v>
      </c>
    </row>
    <row r="162" spans="2:5" x14ac:dyDescent="0.2">
      <c r="B162">
        <v>217.42298</v>
      </c>
      <c r="C162" s="1">
        <v>-6.8484200000000004E-5</v>
      </c>
      <c r="D162">
        <f>'Sample processing'!E164</f>
        <v>163.12518</v>
      </c>
      <c r="E162" s="1">
        <f>'Sample processing'!G163</f>
        <v>1.6106200000000001E-4</v>
      </c>
    </row>
    <row r="163" spans="2:5" x14ac:dyDescent="0.2">
      <c r="B163">
        <v>216.59449000000001</v>
      </c>
      <c r="C163" s="1">
        <v>-6.8495200000000001E-5</v>
      </c>
      <c r="D163">
        <f>'Sample processing'!E165</f>
        <v>162.27995999999999</v>
      </c>
      <c r="E163" s="1">
        <f>'Sample processing'!G164</f>
        <v>1.61161E-4</v>
      </c>
    </row>
    <row r="164" spans="2:5" x14ac:dyDescent="0.2">
      <c r="B164">
        <v>215.77251999999999</v>
      </c>
      <c r="C164" s="1">
        <v>-6.8503499999999999E-5</v>
      </c>
      <c r="D164">
        <f>'Sample processing'!E166</f>
        <v>161.44594000000001</v>
      </c>
      <c r="E164" s="1">
        <f>'Sample processing'!G165</f>
        <v>1.6131699999999999E-4</v>
      </c>
    </row>
    <row r="165" spans="2:5" x14ac:dyDescent="0.2">
      <c r="B165">
        <v>214.91979000000001</v>
      </c>
      <c r="C165" s="1">
        <v>-6.8502499999999997E-5</v>
      </c>
      <c r="D165">
        <f>'Sample processing'!E167</f>
        <v>160.65262999999999</v>
      </c>
      <c r="E165" s="1">
        <f>'Sample processing'!G166</f>
        <v>1.61442E-4</v>
      </c>
    </row>
    <row r="166" spans="2:5" x14ac:dyDescent="0.2">
      <c r="B166">
        <v>214.07736</v>
      </c>
      <c r="C166" s="1">
        <v>-6.85103E-5</v>
      </c>
      <c r="D166">
        <f>'Sample processing'!E168</f>
        <v>159.80806999999999</v>
      </c>
      <c r="E166" s="1">
        <f>'Sample processing'!G167</f>
        <v>1.61514E-4</v>
      </c>
    </row>
    <row r="167" spans="2:5" x14ac:dyDescent="0.2">
      <c r="B167">
        <v>213.27285000000001</v>
      </c>
      <c r="C167" s="1">
        <v>-6.8505599999999997E-5</v>
      </c>
      <c r="D167">
        <f>'Sample processing'!E169</f>
        <v>158.94383999999999</v>
      </c>
      <c r="E167" s="1">
        <f>'Sample processing'!G168</f>
        <v>1.6166299999999999E-4</v>
      </c>
    </row>
    <row r="168" spans="2:5" x14ac:dyDescent="0.2">
      <c r="B168">
        <v>212.45408</v>
      </c>
      <c r="C168" s="1">
        <v>-6.8510399999999994E-5</v>
      </c>
      <c r="D168">
        <f>'Sample processing'!E170</f>
        <v>158.11803</v>
      </c>
      <c r="E168" s="1">
        <f>'Sample processing'!G169</f>
        <v>1.61788E-4</v>
      </c>
    </row>
    <row r="169" spans="2:5" x14ac:dyDescent="0.2">
      <c r="B169">
        <v>211.64586</v>
      </c>
      <c r="C169" s="1">
        <v>-6.8520200000000002E-5</v>
      </c>
      <c r="D169">
        <f>'Sample processing'!E171</f>
        <v>157.28654</v>
      </c>
      <c r="E169" s="1">
        <f>'Sample processing'!G170</f>
        <v>1.6187999999999999E-4</v>
      </c>
    </row>
    <row r="170" spans="2:5" x14ac:dyDescent="0.2">
      <c r="B170">
        <v>210.81379000000001</v>
      </c>
      <c r="C170" s="1">
        <v>-6.8524500000000004E-5</v>
      </c>
      <c r="D170">
        <f>'Sample processing'!E172</f>
        <v>156.45932999999999</v>
      </c>
      <c r="E170" s="1">
        <f>'Sample processing'!G171</f>
        <v>1.6202600000000001E-4</v>
      </c>
    </row>
    <row r="171" spans="2:5" x14ac:dyDescent="0.2">
      <c r="B171">
        <v>209.95205999999999</v>
      </c>
      <c r="C171" s="1">
        <v>-6.8531199999999999E-5</v>
      </c>
      <c r="D171">
        <f>'Sample processing'!E173</f>
        <v>155.63676000000001</v>
      </c>
      <c r="E171" s="1">
        <f>'Sample processing'!G172</f>
        <v>1.62165E-4</v>
      </c>
    </row>
    <row r="172" spans="2:5" x14ac:dyDescent="0.2">
      <c r="B172">
        <v>209.12908999999999</v>
      </c>
      <c r="C172" s="1">
        <v>-6.8538400000000001E-5</v>
      </c>
      <c r="D172">
        <f>'Sample processing'!E174</f>
        <v>154.84517</v>
      </c>
      <c r="E172" s="1">
        <f>'Sample processing'!G173</f>
        <v>1.6230300000000001E-4</v>
      </c>
    </row>
    <row r="173" spans="2:5" x14ac:dyDescent="0.2">
      <c r="B173">
        <v>208.28725</v>
      </c>
      <c r="C173" s="1">
        <v>-6.8542700000000004E-5</v>
      </c>
      <c r="D173">
        <f>'Sample processing'!E175</f>
        <v>154.00301999999999</v>
      </c>
      <c r="E173" s="1">
        <f>'Sample processing'!G174</f>
        <v>1.6238E-4</v>
      </c>
    </row>
    <row r="174" spans="2:5" x14ac:dyDescent="0.2">
      <c r="B174">
        <v>207.44184999999999</v>
      </c>
      <c r="C174" s="1">
        <v>-6.8544899999999995E-5</v>
      </c>
      <c r="D174">
        <f>'Sample processing'!E176</f>
        <v>153.14152999999999</v>
      </c>
      <c r="E174" s="1">
        <f>'Sample processing'!G175</f>
        <v>1.6257700000000001E-4</v>
      </c>
    </row>
    <row r="175" spans="2:5" x14ac:dyDescent="0.2">
      <c r="B175">
        <v>206.60531</v>
      </c>
      <c r="C175" s="1">
        <v>-6.8545899999999997E-5</v>
      </c>
      <c r="D175">
        <f>'Sample processing'!E177</f>
        <v>152.31441000000001</v>
      </c>
      <c r="E175" s="1">
        <f>'Sample processing'!G176</f>
        <v>1.6267000000000001E-4</v>
      </c>
    </row>
    <row r="176" spans="2:5" x14ac:dyDescent="0.2">
      <c r="B176">
        <v>205.76430999999999</v>
      </c>
      <c r="C176" s="1">
        <v>-6.8549799999999999E-5</v>
      </c>
      <c r="D176">
        <f>'Sample processing'!E178</f>
        <v>151.47753</v>
      </c>
      <c r="E176" s="1">
        <f>'Sample processing'!G177</f>
        <v>1.62731E-4</v>
      </c>
    </row>
    <row r="177" spans="2:5" x14ac:dyDescent="0.2">
      <c r="B177">
        <v>204.95089999999999</v>
      </c>
      <c r="C177" s="1">
        <v>-6.8544800000000001E-5</v>
      </c>
      <c r="D177">
        <f>'Sample processing'!E179</f>
        <v>150.62334999999999</v>
      </c>
      <c r="E177" s="1">
        <f>'Sample processing'!G178</f>
        <v>1.62941E-4</v>
      </c>
    </row>
    <row r="178" spans="2:5" x14ac:dyDescent="0.2">
      <c r="B178">
        <v>204.10851</v>
      </c>
      <c r="C178" s="1">
        <v>-6.8563299999999995E-5</v>
      </c>
      <c r="D178">
        <f>'Sample processing'!E180</f>
        <v>149.82524000000001</v>
      </c>
      <c r="E178" s="1">
        <f>'Sample processing'!G179</f>
        <v>1.6300700000000001E-4</v>
      </c>
    </row>
    <row r="179" spans="2:5" x14ac:dyDescent="0.2">
      <c r="B179">
        <v>203.25473</v>
      </c>
      <c r="C179" s="1">
        <v>-6.8557600000000002E-5</v>
      </c>
      <c r="D179">
        <f>'Sample processing'!E181</f>
        <v>148.99507</v>
      </c>
      <c r="E179" s="1">
        <f>'Sample processing'!G180</f>
        <v>1.6320899999999999E-4</v>
      </c>
    </row>
    <row r="180" spans="2:5" x14ac:dyDescent="0.2">
      <c r="B180">
        <v>202.41315</v>
      </c>
      <c r="C180" s="1">
        <v>-6.8577299999999998E-5</v>
      </c>
      <c r="D180">
        <f>'Sample processing'!E182</f>
        <v>148.12402</v>
      </c>
      <c r="E180" s="1">
        <f>'Sample processing'!G181</f>
        <v>1.6325500000000001E-4</v>
      </c>
    </row>
    <row r="181" spans="2:5" x14ac:dyDescent="0.2">
      <c r="B181">
        <v>201.55435</v>
      </c>
      <c r="C181" s="1">
        <v>-6.8576099999999996E-5</v>
      </c>
      <c r="D181">
        <f>'Sample processing'!E183</f>
        <v>147.32658000000001</v>
      </c>
      <c r="E181" s="1">
        <f>'Sample processing'!G182</f>
        <v>1.63475E-4</v>
      </c>
    </row>
    <row r="182" spans="2:5" x14ac:dyDescent="0.2">
      <c r="B182">
        <v>200.70202</v>
      </c>
      <c r="C182" s="1">
        <v>-6.8585100000000002E-5</v>
      </c>
      <c r="D182">
        <f>'Sample processing'!E184</f>
        <v>146.50565</v>
      </c>
      <c r="E182" s="1">
        <f>'Sample processing'!G183</f>
        <v>1.63587E-4</v>
      </c>
    </row>
    <row r="183" spans="2:5" x14ac:dyDescent="0.2">
      <c r="B183">
        <v>199.85</v>
      </c>
      <c r="C183" s="1">
        <v>-6.8588600000000003E-5</v>
      </c>
      <c r="D183">
        <f>'Sample processing'!E185</f>
        <v>145.65315000000001</v>
      </c>
      <c r="E183" s="1">
        <f>'Sample processing'!G184</f>
        <v>1.63671E-4</v>
      </c>
    </row>
    <row r="184" spans="2:5" x14ac:dyDescent="0.2">
      <c r="B184">
        <v>199.03686999999999</v>
      </c>
      <c r="C184" s="1">
        <v>-6.85936E-5</v>
      </c>
      <c r="D184">
        <f>'Sample processing'!E186</f>
        <v>144.84027</v>
      </c>
      <c r="E184" s="1">
        <f>'Sample processing'!G185</f>
        <v>1.63855E-4</v>
      </c>
    </row>
    <row r="185" spans="2:5" x14ac:dyDescent="0.2">
      <c r="B185">
        <v>198.2079</v>
      </c>
      <c r="C185" s="1">
        <v>-6.8592599999999998E-5</v>
      </c>
      <c r="D185">
        <f>'Sample processing'!E187</f>
        <v>143.99234999999999</v>
      </c>
      <c r="E185" s="1">
        <f>'Sample processing'!G186</f>
        <v>1.63981E-4</v>
      </c>
    </row>
    <row r="186" spans="2:5" x14ac:dyDescent="0.2">
      <c r="B186">
        <v>197.3939</v>
      </c>
      <c r="C186" s="1">
        <v>-6.8586199999999997E-5</v>
      </c>
      <c r="D186">
        <f>'Sample processing'!E188</f>
        <v>143.14690999999999</v>
      </c>
      <c r="E186" s="1">
        <f>'Sample processing'!G187</f>
        <v>1.6408899999999999E-4</v>
      </c>
    </row>
    <row r="187" spans="2:5" x14ac:dyDescent="0.2">
      <c r="B187">
        <v>196.61744999999999</v>
      </c>
      <c r="C187" s="1">
        <v>-6.8594200000000001E-5</v>
      </c>
      <c r="D187">
        <f>'Sample processing'!E189</f>
        <v>142.33819</v>
      </c>
      <c r="E187" s="1">
        <f>'Sample processing'!G188</f>
        <v>1.6425200000000001E-4</v>
      </c>
    </row>
    <row r="188" spans="2:5" x14ac:dyDescent="0.2">
      <c r="B188">
        <v>195.77444</v>
      </c>
      <c r="C188" s="1">
        <v>-6.8600499999999995E-5</v>
      </c>
      <c r="D188">
        <f>'Sample processing'!E190</f>
        <v>141.50424000000001</v>
      </c>
      <c r="E188" s="1">
        <f>'Sample processing'!G189</f>
        <v>1.64384E-4</v>
      </c>
    </row>
    <row r="189" spans="2:5" x14ac:dyDescent="0.2">
      <c r="B189">
        <v>194.9229</v>
      </c>
      <c r="C189" s="1">
        <v>-6.8607699999999997E-5</v>
      </c>
      <c r="D189">
        <f>'Sample processing'!E191</f>
        <v>136.86139</v>
      </c>
      <c r="E189" s="1">
        <f>'Sample processing'!G190</f>
        <v>1.6451599999999999E-4</v>
      </c>
    </row>
    <row r="190" spans="2:5" x14ac:dyDescent="0.2">
      <c r="B190">
        <v>194.09246999999999</v>
      </c>
      <c r="C190" s="1">
        <v>-6.8608099999999998E-5</v>
      </c>
      <c r="D190">
        <f>'Sample processing'!E192</f>
        <v>136.42140000000001</v>
      </c>
      <c r="E190" s="1">
        <f>'Sample processing'!G191</f>
        <v>1.6526400000000001E-4</v>
      </c>
    </row>
    <row r="191" spans="2:5" x14ac:dyDescent="0.2">
      <c r="B191">
        <v>193.27644000000001</v>
      </c>
      <c r="C191" s="1">
        <v>-6.8611100000000005E-5</v>
      </c>
      <c r="D191">
        <f>'Sample processing'!E193</f>
        <v>135.5985</v>
      </c>
      <c r="E191" s="1">
        <f>'Sample processing'!G192</f>
        <v>1.65403E-4</v>
      </c>
    </row>
    <row r="192" spans="2:5" x14ac:dyDescent="0.2">
      <c r="B192">
        <v>192.44807</v>
      </c>
      <c r="C192" s="1">
        <v>-6.86213E-5</v>
      </c>
      <c r="D192">
        <f>'Sample processing'!E194</f>
        <v>134.74008000000001</v>
      </c>
      <c r="E192" s="1">
        <f>'Sample processing'!G193</f>
        <v>1.65546E-4</v>
      </c>
    </row>
    <row r="193" spans="2:5" x14ac:dyDescent="0.2">
      <c r="B193">
        <v>191.61840000000001</v>
      </c>
      <c r="C193" s="1">
        <v>-6.8622599999999996E-5</v>
      </c>
      <c r="D193">
        <f>'Sample processing'!E195</f>
        <v>133.90497999999999</v>
      </c>
      <c r="E193" s="1">
        <f>'Sample processing'!G194</f>
        <v>1.6565899999999999E-4</v>
      </c>
    </row>
    <row r="194" spans="2:5" x14ac:dyDescent="0.2">
      <c r="B194">
        <v>190.76716999999999</v>
      </c>
      <c r="C194" s="1">
        <v>-6.8632899999999998E-5</v>
      </c>
      <c r="D194">
        <f>'Sample processing'!E196</f>
        <v>133.11806999999999</v>
      </c>
      <c r="E194" s="1">
        <f>'Sample processing'!G195</f>
        <v>1.65876E-4</v>
      </c>
    </row>
    <row r="195" spans="2:5" x14ac:dyDescent="0.2">
      <c r="B195">
        <v>189.91148000000001</v>
      </c>
      <c r="C195" s="1">
        <v>-6.8629799999999998E-5</v>
      </c>
      <c r="D195">
        <f>'Sample processing'!E197</f>
        <v>132.29152999999999</v>
      </c>
      <c r="E195" s="1">
        <f>'Sample processing'!G196</f>
        <v>1.66012E-4</v>
      </c>
    </row>
    <row r="196" spans="2:5" x14ac:dyDescent="0.2">
      <c r="B196">
        <v>189.07862</v>
      </c>
      <c r="C196" s="1">
        <v>-6.8647700000000003E-5</v>
      </c>
      <c r="D196">
        <f>'Sample processing'!E198</f>
        <v>131.41515000000001</v>
      </c>
      <c r="E196" s="1">
        <f>'Sample processing'!G197</f>
        <v>1.6615099999999999E-4</v>
      </c>
    </row>
    <row r="197" spans="2:5" x14ac:dyDescent="0.2">
      <c r="B197">
        <v>188.24261000000001</v>
      </c>
      <c r="C197" s="1">
        <v>-6.8641999999999998E-5</v>
      </c>
      <c r="D197">
        <f>'Sample processing'!E199</f>
        <v>130.57857000000001</v>
      </c>
      <c r="E197" s="1">
        <f>'Sample processing'!G198</f>
        <v>1.6627699999999999E-4</v>
      </c>
    </row>
    <row r="198" spans="2:5" x14ac:dyDescent="0.2">
      <c r="B198">
        <v>187.42608000000001</v>
      </c>
      <c r="C198" s="1">
        <v>-6.8648399999999998E-5</v>
      </c>
      <c r="D198">
        <f>'Sample processing'!E200</f>
        <v>129.78009</v>
      </c>
      <c r="E198" s="1">
        <f>'Sample processing'!G199</f>
        <v>1.66451E-4</v>
      </c>
    </row>
    <row r="199" spans="2:5" x14ac:dyDescent="0.2">
      <c r="B199">
        <v>186.5993</v>
      </c>
      <c r="C199" s="1">
        <v>-6.8654999999999999E-5</v>
      </c>
      <c r="D199">
        <f>'Sample processing'!E201</f>
        <v>128.99269000000001</v>
      </c>
      <c r="E199" s="1">
        <f>'Sample processing'!G200</f>
        <v>1.6660000000000001E-4</v>
      </c>
    </row>
    <row r="200" spans="2:5" x14ac:dyDescent="0.2">
      <c r="B200">
        <v>185.77115000000001</v>
      </c>
      <c r="C200" s="1">
        <v>-6.8655699999999994E-5</v>
      </c>
      <c r="D200">
        <f>'Sample processing'!E202</f>
        <v>128.13479000000001</v>
      </c>
      <c r="E200" s="1">
        <f>'Sample processing'!G201</f>
        <v>1.66735E-4</v>
      </c>
    </row>
    <row r="201" spans="2:5" x14ac:dyDescent="0.2">
      <c r="B201">
        <v>184.96915999999999</v>
      </c>
      <c r="C201" s="1">
        <v>-6.8642599999999999E-5</v>
      </c>
      <c r="D201">
        <f>'Sample processing'!E203</f>
        <v>127.27085</v>
      </c>
      <c r="E201" s="1">
        <f>'Sample processing'!G202</f>
        <v>1.6689600000000001E-4</v>
      </c>
    </row>
    <row r="202" spans="2:5" x14ac:dyDescent="0.2">
      <c r="B202">
        <v>184.14100999999999</v>
      </c>
      <c r="C202" s="1">
        <v>-6.8637200000000001E-5</v>
      </c>
      <c r="D202">
        <f>'Sample processing'!E204</f>
        <v>126.44025000000001</v>
      </c>
      <c r="E202" s="1">
        <f>'Sample processing'!G203</f>
        <v>1.6704299999999999E-4</v>
      </c>
    </row>
    <row r="203" spans="2:5" x14ac:dyDescent="0.2">
      <c r="B203">
        <v>183.27826999999999</v>
      </c>
      <c r="C203" s="1">
        <v>-6.8647500000000003E-5</v>
      </c>
      <c r="D203">
        <f>'Sample processing'!E205</f>
        <v>125.61372</v>
      </c>
      <c r="E203" s="1">
        <f>'Sample processing'!G204</f>
        <v>1.6719900000000001E-4</v>
      </c>
    </row>
    <row r="204" spans="2:5" x14ac:dyDescent="0.2">
      <c r="B204">
        <v>182.42256</v>
      </c>
      <c r="C204" s="1">
        <v>-6.8649699999999994E-5</v>
      </c>
      <c r="D204">
        <f>'Sample processing'!E206</f>
        <v>124.78058</v>
      </c>
      <c r="E204" s="1">
        <f>'Sample processing'!G205</f>
        <v>1.67338E-4</v>
      </c>
    </row>
    <row r="205" spans="2:5" x14ac:dyDescent="0.2">
      <c r="B205">
        <v>181.56489999999999</v>
      </c>
      <c r="C205" s="1">
        <v>-6.8656299999999995E-5</v>
      </c>
      <c r="D205">
        <f>'Sample processing'!E207</f>
        <v>123.95833</v>
      </c>
      <c r="E205" s="1">
        <f>'Sample processing'!G206</f>
        <v>1.67505E-4</v>
      </c>
    </row>
    <row r="206" spans="2:5" x14ac:dyDescent="0.2">
      <c r="B206">
        <v>180.74213</v>
      </c>
      <c r="C206" s="1">
        <v>-6.8655100000000006E-5</v>
      </c>
      <c r="D206">
        <f>'Sample processing'!E208</f>
        <v>123.11609</v>
      </c>
      <c r="E206" s="1">
        <f>'Sample processing'!G207</f>
        <v>1.6766200000000001E-4</v>
      </c>
    </row>
    <row r="207" spans="2:5" x14ac:dyDescent="0.2">
      <c r="B207">
        <v>179.94607999999999</v>
      </c>
      <c r="C207" s="1">
        <v>-6.8648399999999998E-5</v>
      </c>
      <c r="D207">
        <f>'Sample processing'!E209</f>
        <v>122.28691000000001</v>
      </c>
      <c r="E207" s="1">
        <f>'Sample processing'!G208</f>
        <v>1.6781200000000001E-4</v>
      </c>
    </row>
    <row r="208" spans="2:5" x14ac:dyDescent="0.2">
      <c r="B208">
        <v>179.11297999999999</v>
      </c>
      <c r="C208" s="1">
        <v>-6.8642900000000006E-5</v>
      </c>
      <c r="D208">
        <f>'Sample processing'!E210</f>
        <v>121.47441999999999</v>
      </c>
      <c r="E208" s="1">
        <f>'Sample processing'!G209</f>
        <v>1.6797599999999999E-4</v>
      </c>
    </row>
    <row r="209" spans="2:5" x14ac:dyDescent="0.2">
      <c r="B209">
        <v>178.28030000000001</v>
      </c>
      <c r="C209" s="1">
        <v>-6.8654100000000004E-5</v>
      </c>
      <c r="D209">
        <f>'Sample processing'!E211</f>
        <v>120.64413</v>
      </c>
      <c r="E209" s="1">
        <f>'Sample processing'!G210</f>
        <v>1.6812899999999999E-4</v>
      </c>
    </row>
    <row r="210" spans="2:5" x14ac:dyDescent="0.2">
      <c r="B210">
        <v>177.45905999999999</v>
      </c>
      <c r="C210" s="1">
        <v>-6.8656099999999995E-5</v>
      </c>
      <c r="D210">
        <f>'Sample processing'!E212</f>
        <v>119.79449</v>
      </c>
      <c r="E210" s="1">
        <f>'Sample processing'!G211</f>
        <v>1.6828899999999999E-4</v>
      </c>
    </row>
    <row r="211" spans="2:5" x14ac:dyDescent="0.2">
      <c r="B211">
        <v>176.601</v>
      </c>
      <c r="C211" s="1">
        <v>-6.8649100000000007E-5</v>
      </c>
      <c r="D211">
        <f>'Sample processing'!E213</f>
        <v>118.96496999999999</v>
      </c>
      <c r="E211" s="1">
        <f>'Sample processing'!G212</f>
        <v>1.6843500000000001E-4</v>
      </c>
    </row>
    <row r="212" spans="2:5" x14ac:dyDescent="0.2">
      <c r="B212">
        <v>175.76256000000001</v>
      </c>
      <c r="C212" s="1">
        <v>-6.8666700000000004E-5</v>
      </c>
      <c r="D212">
        <f>'Sample processing'!E214</f>
        <v>118.13745</v>
      </c>
      <c r="E212" s="1">
        <f>'Sample processing'!G213</f>
        <v>1.68593E-4</v>
      </c>
    </row>
    <row r="213" spans="2:5" x14ac:dyDescent="0.2">
      <c r="B213">
        <v>174.92742000000001</v>
      </c>
      <c r="C213" s="1">
        <v>-6.8661500000000007E-5</v>
      </c>
      <c r="D213">
        <f>'Sample processing'!E215</f>
        <v>117.28742</v>
      </c>
      <c r="E213" s="1">
        <f>'Sample processing'!G214</f>
        <v>1.6873800000000001E-4</v>
      </c>
    </row>
    <row r="214" spans="2:5" x14ac:dyDescent="0.2">
      <c r="B214">
        <v>174.08340000000001</v>
      </c>
      <c r="C214" s="1">
        <v>-6.8665199999999994E-5</v>
      </c>
      <c r="D214">
        <f>'Sample processing'!E216</f>
        <v>116.46599999999999</v>
      </c>
      <c r="E214" s="1">
        <f>'Sample processing'!G215</f>
        <v>1.68889E-4</v>
      </c>
    </row>
    <row r="215" spans="2:5" x14ac:dyDescent="0.2">
      <c r="B215">
        <v>173.24811</v>
      </c>
      <c r="C215" s="1">
        <v>-6.86769E-5</v>
      </c>
      <c r="D215">
        <f>'Sample processing'!E217</f>
        <v>115.62384</v>
      </c>
      <c r="E215" s="1">
        <f>'Sample processing'!G216</f>
        <v>1.69063E-4</v>
      </c>
    </row>
    <row r="216" spans="2:5" x14ac:dyDescent="0.2">
      <c r="B216">
        <v>172.43002000000001</v>
      </c>
      <c r="C216" s="1">
        <v>-6.8675099999999996E-5</v>
      </c>
      <c r="D216">
        <f>'Sample processing'!E218</f>
        <v>114.81628000000001</v>
      </c>
      <c r="E216" s="1">
        <f>'Sample processing'!G217</f>
        <v>1.6923599999999999E-4</v>
      </c>
    </row>
    <row r="217" spans="2:5" x14ac:dyDescent="0.2">
      <c r="B217">
        <v>171.60060999999999</v>
      </c>
      <c r="C217" s="1">
        <v>-6.8692100000000006E-5</v>
      </c>
      <c r="D217">
        <f>'Sample processing'!E219</f>
        <v>113.95610000000001</v>
      </c>
      <c r="E217" s="1">
        <f>'Sample processing'!G218</f>
        <v>1.69409E-4</v>
      </c>
    </row>
    <row r="218" spans="2:5" x14ac:dyDescent="0.2">
      <c r="B218">
        <v>170.74203</v>
      </c>
      <c r="C218" s="1">
        <v>-6.8686499999999994E-5</v>
      </c>
      <c r="D218">
        <f>'Sample processing'!E220</f>
        <v>113.14557000000001</v>
      </c>
      <c r="E218" s="1">
        <f>'Sample processing'!G219</f>
        <v>1.6957699999999999E-4</v>
      </c>
    </row>
    <row r="219" spans="2:5" x14ac:dyDescent="0.2">
      <c r="B219">
        <v>169.92188999999999</v>
      </c>
      <c r="C219" s="1">
        <v>-6.8684300000000002E-5</v>
      </c>
      <c r="D219">
        <f>'Sample processing'!E221</f>
        <v>112.33229</v>
      </c>
      <c r="E219" s="1">
        <f>'Sample processing'!G220</f>
        <v>1.6974899999999999E-4</v>
      </c>
    </row>
    <row r="220" spans="2:5" x14ac:dyDescent="0.2">
      <c r="B220">
        <v>169.08168000000001</v>
      </c>
      <c r="C220" s="1">
        <v>-6.8690700000000003E-5</v>
      </c>
      <c r="D220">
        <f>'Sample processing'!E222</f>
        <v>111.49955</v>
      </c>
      <c r="E220" s="1">
        <f>'Sample processing'!G221</f>
        <v>1.6991099999999999E-4</v>
      </c>
    </row>
    <row r="221" spans="2:5" x14ac:dyDescent="0.2">
      <c r="B221">
        <v>168.24734000000001</v>
      </c>
      <c r="C221" s="1">
        <v>-6.8689599999999994E-5</v>
      </c>
      <c r="D221">
        <f>'Sample processing'!E223</f>
        <v>110.65788000000001</v>
      </c>
      <c r="E221" s="1">
        <f>'Sample processing'!G222</f>
        <v>1.70085E-4</v>
      </c>
    </row>
    <row r="222" spans="2:5" x14ac:dyDescent="0.2">
      <c r="B222">
        <v>167.42477</v>
      </c>
      <c r="C222" s="1">
        <v>-6.8701600000000006E-5</v>
      </c>
      <c r="D222">
        <f>'Sample processing'!E224</f>
        <v>109.81366</v>
      </c>
      <c r="E222" s="1">
        <f>'Sample processing'!G223</f>
        <v>1.7028E-4</v>
      </c>
    </row>
    <row r="223" spans="2:5" x14ac:dyDescent="0.2">
      <c r="B223">
        <v>166.56984</v>
      </c>
      <c r="C223" s="1">
        <v>-6.8700299999999997E-5</v>
      </c>
      <c r="D223">
        <f>'Sample processing'!E225</f>
        <v>108.93194</v>
      </c>
      <c r="E223" s="1">
        <f>'Sample processing'!G224</f>
        <v>1.7046100000000001E-4</v>
      </c>
    </row>
    <row r="224" spans="2:5" x14ac:dyDescent="0.2">
      <c r="B224">
        <v>165.72855999999999</v>
      </c>
      <c r="C224" s="1">
        <v>-6.8703500000000004E-5</v>
      </c>
      <c r="D224">
        <f>'Sample processing'!E226</f>
        <v>108.09641999999999</v>
      </c>
      <c r="E224" s="1">
        <f>'Sample processing'!G225</f>
        <v>1.7065400000000001E-4</v>
      </c>
    </row>
    <row r="225" spans="2:5" x14ac:dyDescent="0.2">
      <c r="B225">
        <v>164.87610000000001</v>
      </c>
      <c r="C225" s="1">
        <v>-6.8715700000000003E-5</v>
      </c>
      <c r="D225">
        <f>'Sample processing'!E227</f>
        <v>107.23267</v>
      </c>
      <c r="E225" s="1">
        <f>'Sample processing'!G226</f>
        <v>1.7082800000000001E-4</v>
      </c>
    </row>
    <row r="226" spans="2:5" x14ac:dyDescent="0.2">
      <c r="B226">
        <v>164.03863000000001</v>
      </c>
      <c r="C226" s="1">
        <v>-6.8720999999999995E-5</v>
      </c>
      <c r="D226">
        <f>'Sample processing'!E228</f>
        <v>106.37563</v>
      </c>
      <c r="E226" s="1">
        <f>'Sample processing'!G227</f>
        <v>1.7102799999999999E-4</v>
      </c>
    </row>
    <row r="227" spans="2:5" x14ac:dyDescent="0.2">
      <c r="B227">
        <v>163.22235000000001</v>
      </c>
      <c r="C227" s="1">
        <v>-6.8704300000000006E-5</v>
      </c>
      <c r="D227">
        <f>'Sample processing'!E229</f>
        <v>105.60389000000001</v>
      </c>
      <c r="E227" s="1">
        <f>'Sample processing'!G228</f>
        <v>1.71208E-4</v>
      </c>
    </row>
    <row r="228" spans="2:5" x14ac:dyDescent="0.2">
      <c r="B228">
        <v>162.40956</v>
      </c>
      <c r="C228" s="1">
        <v>-6.8714799999999995E-5</v>
      </c>
      <c r="D228">
        <f>'Sample processing'!E230</f>
        <v>104.80707</v>
      </c>
      <c r="E228" s="1">
        <f>'Sample processing'!G229</f>
        <v>1.7140300000000001E-4</v>
      </c>
    </row>
    <row r="229" spans="2:5" x14ac:dyDescent="0.2">
      <c r="B229">
        <v>161.59711999999999</v>
      </c>
      <c r="C229" s="1">
        <v>-6.8711699999999995E-5</v>
      </c>
      <c r="D229">
        <f>'Sample processing'!E231</f>
        <v>103.97337</v>
      </c>
      <c r="E229" s="1">
        <f>'Sample processing'!G230</f>
        <v>1.71597E-4</v>
      </c>
    </row>
    <row r="230" spans="2:5" x14ac:dyDescent="0.2">
      <c r="B230">
        <v>160.78326000000001</v>
      </c>
      <c r="C230" s="1">
        <v>-6.8718499999999996E-5</v>
      </c>
      <c r="D230">
        <f>'Sample processing'!E232</f>
        <v>103.13865</v>
      </c>
      <c r="E230" s="1">
        <f>'Sample processing'!G231</f>
        <v>1.7181100000000001E-4</v>
      </c>
    </row>
    <row r="231" spans="2:5" x14ac:dyDescent="0.2">
      <c r="B231">
        <v>159.95085</v>
      </c>
      <c r="C231" s="1">
        <v>-6.8717899999999995E-5</v>
      </c>
      <c r="D231">
        <f>'Sample processing'!E233</f>
        <v>102.32631000000001</v>
      </c>
      <c r="E231" s="1">
        <f>'Sample processing'!G232</f>
        <v>1.72001E-4</v>
      </c>
    </row>
    <row r="232" spans="2:5" x14ac:dyDescent="0.2">
      <c r="B232">
        <v>159.10658000000001</v>
      </c>
      <c r="C232" s="1">
        <v>-6.8728500000000004E-5</v>
      </c>
      <c r="D232">
        <f>'Sample processing'!E234</f>
        <v>101.51174</v>
      </c>
      <c r="E232" s="1">
        <f>'Sample processing'!G233</f>
        <v>1.7219800000000001E-4</v>
      </c>
    </row>
    <row r="233" spans="2:5" x14ac:dyDescent="0.2">
      <c r="B233">
        <v>158.28373999999999</v>
      </c>
      <c r="C233" s="1">
        <v>-6.8723699999999994E-5</v>
      </c>
      <c r="D233">
        <f>'Sample processing'!E235</f>
        <v>100.7084</v>
      </c>
      <c r="E233" s="1">
        <f>'Sample processing'!G234</f>
        <v>1.72404E-4</v>
      </c>
    </row>
    <row r="234" spans="2:5" x14ac:dyDescent="0.2">
      <c r="B234">
        <v>157.43344999999999</v>
      </c>
      <c r="C234" s="1">
        <v>-6.8735100000000005E-5</v>
      </c>
      <c r="D234">
        <f>'Sample processing'!E236</f>
        <v>99.882099999999994</v>
      </c>
      <c r="E234" s="1">
        <f>'Sample processing'!G235</f>
        <v>1.7261699999999999E-4</v>
      </c>
    </row>
    <row r="235" spans="2:5" x14ac:dyDescent="0.2">
      <c r="B235">
        <v>156.60479000000001</v>
      </c>
      <c r="C235" s="1">
        <v>-6.8726400000000007E-5</v>
      </c>
      <c r="D235">
        <f>'Sample processing'!E237</f>
        <v>98.999020000000002</v>
      </c>
      <c r="E235" s="1">
        <f>'Sample processing'!G236</f>
        <v>1.7285099999999999E-4</v>
      </c>
    </row>
    <row r="236" spans="2:5" x14ac:dyDescent="0.2">
      <c r="B236">
        <v>155.74863999999999</v>
      </c>
      <c r="C236" s="1">
        <v>-6.87234E-5</v>
      </c>
      <c r="D236">
        <f>'Sample processing'!E238</f>
        <v>98.123779999999996</v>
      </c>
      <c r="E236" s="1">
        <f>'Sample processing'!G237</f>
        <v>1.73058E-4</v>
      </c>
    </row>
    <row r="237" spans="2:5" x14ac:dyDescent="0.2">
      <c r="B237">
        <v>154.86825999999999</v>
      </c>
      <c r="C237" s="1">
        <v>-6.8725400000000004E-5</v>
      </c>
      <c r="D237">
        <f>'Sample processing'!E239</f>
        <v>97.31765</v>
      </c>
      <c r="E237" s="1">
        <f>'Sample processing'!G238</f>
        <v>1.7325700000000001E-4</v>
      </c>
    </row>
    <row r="238" spans="2:5" x14ac:dyDescent="0.2">
      <c r="B238">
        <v>154.03718000000001</v>
      </c>
      <c r="C238" s="1">
        <v>-6.8744299999999998E-5</v>
      </c>
      <c r="D238">
        <f>'Sample processing'!E240</f>
        <v>96.502939999999995</v>
      </c>
      <c r="E238" s="1">
        <f>'Sample processing'!G239</f>
        <v>1.73509E-4</v>
      </c>
    </row>
    <row r="239" spans="2:5" x14ac:dyDescent="0.2">
      <c r="B239">
        <v>153.2176</v>
      </c>
      <c r="C239" s="1">
        <v>-6.8730000000000001E-5</v>
      </c>
      <c r="D239">
        <f>'Sample processing'!E241</f>
        <v>95.738010000000003</v>
      </c>
      <c r="E239" s="1">
        <f>'Sample processing'!G240</f>
        <v>1.7369799999999999E-4</v>
      </c>
    </row>
    <row r="240" spans="2:5" x14ac:dyDescent="0.2">
      <c r="B240">
        <v>152.38314</v>
      </c>
      <c r="C240" s="1">
        <v>-6.8739300000000001E-5</v>
      </c>
      <c r="D240">
        <f>'Sample processing'!E242</f>
        <v>94.858429999999998</v>
      </c>
      <c r="E240" s="1">
        <f>'Sample processing'!G241</f>
        <v>1.7394700000000001E-4</v>
      </c>
    </row>
    <row r="241" spans="2:5" x14ac:dyDescent="0.2">
      <c r="B241">
        <v>151.55888999999999</v>
      </c>
      <c r="C241" s="1">
        <v>-6.8737000000000003E-5</v>
      </c>
      <c r="D241">
        <f>'Sample processing'!E243</f>
        <v>93.994579999999999</v>
      </c>
      <c r="E241" s="1">
        <f>'Sample processing'!G242</f>
        <v>1.7419899999999999E-4</v>
      </c>
    </row>
    <row r="242" spans="2:5" x14ac:dyDescent="0.2">
      <c r="B242">
        <v>150.72247999999999</v>
      </c>
      <c r="C242" s="1">
        <v>-6.87482E-5</v>
      </c>
      <c r="D242">
        <f>'Sample processing'!E244</f>
        <v>93.141170000000002</v>
      </c>
      <c r="E242" s="1">
        <f>'Sample processing'!G243</f>
        <v>1.7442E-4</v>
      </c>
    </row>
    <row r="243" spans="2:5" x14ac:dyDescent="0.2">
      <c r="B243">
        <v>149.88154</v>
      </c>
      <c r="C243" s="1">
        <v>-6.8746799999999997E-5</v>
      </c>
      <c r="D243">
        <f>'Sample processing'!E245</f>
        <v>92.292410000000004</v>
      </c>
      <c r="E243" s="1">
        <f>'Sample processing'!G244</f>
        <v>1.74668E-4</v>
      </c>
    </row>
    <row r="244" spans="2:5" x14ac:dyDescent="0.2">
      <c r="B244">
        <v>149.04709</v>
      </c>
      <c r="C244" s="1">
        <v>-6.8746199999999996E-5</v>
      </c>
      <c r="D244">
        <f>'Sample processing'!E246</f>
        <v>91.481340000000003</v>
      </c>
      <c r="E244" s="1">
        <f>'Sample processing'!G245</f>
        <v>1.7492399999999999E-4</v>
      </c>
    </row>
    <row r="245" spans="2:5" x14ac:dyDescent="0.2">
      <c r="B245">
        <v>148.23302000000001</v>
      </c>
      <c r="C245" s="1">
        <v>-6.8736899999999996E-5</v>
      </c>
      <c r="D245">
        <f>'Sample processing'!E247</f>
        <v>90.674670000000006</v>
      </c>
      <c r="E245" s="1">
        <f>'Sample processing'!G246</f>
        <v>1.75155E-4</v>
      </c>
    </row>
    <row r="246" spans="2:5" x14ac:dyDescent="0.2">
      <c r="B246">
        <v>147.43222</v>
      </c>
      <c r="C246" s="1">
        <v>-6.8752799999999997E-5</v>
      </c>
      <c r="D246">
        <f>'Sample processing'!E248</f>
        <v>89.818600000000004</v>
      </c>
      <c r="E246" s="1">
        <f>'Sample processing'!G247</f>
        <v>1.7541799999999999E-4</v>
      </c>
    </row>
    <row r="247" spans="2:5" x14ac:dyDescent="0.2">
      <c r="B247">
        <v>146.59952999999999</v>
      </c>
      <c r="C247" s="1">
        <v>-6.8750499999999998E-5</v>
      </c>
      <c r="D247">
        <f>'Sample processing'!E249</f>
        <v>88.992909999999995</v>
      </c>
      <c r="E247" s="1">
        <f>'Sample processing'!G248</f>
        <v>1.75699E-4</v>
      </c>
    </row>
    <row r="248" spans="2:5" x14ac:dyDescent="0.2">
      <c r="B248">
        <v>145.72533000000001</v>
      </c>
      <c r="C248" s="1">
        <v>-6.8758700000000003E-5</v>
      </c>
      <c r="D248">
        <f>'Sample processing'!E250</f>
        <v>88.176559999999995</v>
      </c>
      <c r="E248" s="1">
        <f>'Sample processing'!G249</f>
        <v>1.7595299999999999E-4</v>
      </c>
    </row>
    <row r="249" spans="2:5" x14ac:dyDescent="0.2">
      <c r="B249">
        <v>144.89170999999999</v>
      </c>
      <c r="C249" s="1">
        <v>-6.8743899999999998E-5</v>
      </c>
      <c r="D249">
        <f>'Sample processing'!E251</f>
        <v>87.371639999999999</v>
      </c>
      <c r="E249" s="1">
        <f>'Sample processing'!G250</f>
        <v>1.7621800000000001E-4</v>
      </c>
    </row>
    <row r="250" spans="2:5" x14ac:dyDescent="0.2">
      <c r="B250">
        <v>144.07660000000001</v>
      </c>
      <c r="C250" s="1">
        <v>-6.8746500000000003E-5</v>
      </c>
      <c r="D250">
        <f>'Sample processing'!E252</f>
        <v>86.550089999999997</v>
      </c>
      <c r="E250" s="1">
        <f>'Sample processing'!G251</f>
        <v>1.7652100000000001E-4</v>
      </c>
    </row>
    <row r="251" spans="2:5" x14ac:dyDescent="0.2">
      <c r="B251">
        <v>143.25147000000001</v>
      </c>
      <c r="C251" s="1">
        <v>-6.87511E-5</v>
      </c>
      <c r="D251">
        <f>'Sample processing'!E253</f>
        <v>85.718940000000003</v>
      </c>
      <c r="E251" s="1">
        <f>'Sample processing'!G252</f>
        <v>1.7680800000000001E-4</v>
      </c>
    </row>
    <row r="252" spans="2:5" x14ac:dyDescent="0.2">
      <c r="B252">
        <v>142.44376</v>
      </c>
      <c r="C252" s="1">
        <v>-6.8752900000000004E-5</v>
      </c>
      <c r="D252">
        <f>'Sample processing'!E254</f>
        <v>84.890289999999993</v>
      </c>
      <c r="E252" s="1">
        <f>'Sample processing'!G253</f>
        <v>1.7708099999999999E-4</v>
      </c>
    </row>
    <row r="253" spans="2:5" x14ac:dyDescent="0.2">
      <c r="B253">
        <v>141.61330000000001</v>
      </c>
      <c r="C253" s="1">
        <v>-6.8749099999999995E-5</v>
      </c>
      <c r="D253">
        <f>'Sample processing'!E255</f>
        <v>84.036180000000002</v>
      </c>
      <c r="E253" s="1">
        <f>'Sample processing'!G254</f>
        <v>1.7738699999999999E-4</v>
      </c>
    </row>
    <row r="254" spans="2:5" x14ac:dyDescent="0.2">
      <c r="B254">
        <v>140.77342999999999</v>
      </c>
      <c r="C254" s="1">
        <v>-6.8759399999999998E-5</v>
      </c>
      <c r="D254">
        <f>'Sample processing'!E256</f>
        <v>83.169439999999994</v>
      </c>
      <c r="E254" s="1">
        <f>'Sample processing'!G255</f>
        <v>1.7765200000000001E-4</v>
      </c>
    </row>
    <row r="255" spans="2:5" x14ac:dyDescent="0.2">
      <c r="B255">
        <v>139.94562999999999</v>
      </c>
      <c r="C255" s="1">
        <v>-6.8761200000000002E-5</v>
      </c>
      <c r="D255">
        <f>'Sample processing'!E257</f>
        <v>82.318709999999996</v>
      </c>
      <c r="E255" s="1">
        <f>'Sample processing'!G256</f>
        <v>1.7795899999999999E-4</v>
      </c>
    </row>
    <row r="256" spans="2:5" x14ac:dyDescent="0.2">
      <c r="B256">
        <v>139.09491</v>
      </c>
      <c r="C256" s="1">
        <v>-6.8759799999999999E-5</v>
      </c>
      <c r="D256">
        <f>'Sample processing'!E258</f>
        <v>81.466340000000002</v>
      </c>
      <c r="E256" s="1">
        <f>'Sample processing'!G257</f>
        <v>1.7825800000000001E-4</v>
      </c>
    </row>
    <row r="257" spans="2:5" x14ac:dyDescent="0.2">
      <c r="B257">
        <v>138.20849000000001</v>
      </c>
      <c r="C257" s="1">
        <v>-6.8755000000000002E-5</v>
      </c>
      <c r="D257">
        <f>'Sample processing'!E259</f>
        <v>80.600480000000005</v>
      </c>
      <c r="E257" s="1">
        <f>'Sample processing'!G258</f>
        <v>1.7856799999999999E-4</v>
      </c>
    </row>
    <row r="258" spans="2:5" x14ac:dyDescent="0.2">
      <c r="B258">
        <v>137.37782000000001</v>
      </c>
      <c r="C258" s="1">
        <v>-6.8758399999999995E-5</v>
      </c>
      <c r="D258">
        <f>'Sample processing'!E260</f>
        <v>79.780600000000007</v>
      </c>
      <c r="E258" s="1">
        <f>'Sample processing'!G259</f>
        <v>1.7887400000000001E-4</v>
      </c>
    </row>
    <row r="259" spans="2:5" x14ac:dyDescent="0.2">
      <c r="B259">
        <v>136.59215</v>
      </c>
      <c r="C259" s="1">
        <v>-6.8753700000000005E-5</v>
      </c>
      <c r="D259">
        <f>'Sample processing'!E261</f>
        <v>78.94014</v>
      </c>
      <c r="E259" s="1">
        <f>'Sample processing'!G260</f>
        <v>1.7919400000000001E-4</v>
      </c>
    </row>
    <row r="260" spans="2:5" x14ac:dyDescent="0.2">
      <c r="B260">
        <v>135.76379</v>
      </c>
      <c r="C260" s="1">
        <v>-6.8759300000000004E-5</v>
      </c>
      <c r="D260">
        <f>'Sample processing'!E262</f>
        <v>78.122910000000005</v>
      </c>
      <c r="E260" s="1">
        <f>'Sample processing'!G261</f>
        <v>1.7951999999999999E-4</v>
      </c>
    </row>
    <row r="261" spans="2:5" x14ac:dyDescent="0.2">
      <c r="B261">
        <v>134.93511000000001</v>
      </c>
      <c r="C261" s="1">
        <v>-6.8767499999999995E-5</v>
      </c>
      <c r="D261">
        <f>'Sample processing'!E263</f>
        <v>77.282150000000001</v>
      </c>
      <c r="E261" s="1">
        <f>'Sample processing'!G262</f>
        <v>1.7984399999999999E-4</v>
      </c>
    </row>
    <row r="262" spans="2:5" x14ac:dyDescent="0.2">
      <c r="B262">
        <v>134.09370999999999</v>
      </c>
      <c r="C262" s="1">
        <v>-6.8768000000000003E-5</v>
      </c>
      <c r="D262">
        <f>'Sample processing'!E264</f>
        <v>76.456440000000001</v>
      </c>
      <c r="E262" s="1">
        <f>'Sample processing'!G263</f>
        <v>1.8017599999999999E-4</v>
      </c>
    </row>
    <row r="263" spans="2:5" x14ac:dyDescent="0.2">
      <c r="B263">
        <v>133.23898</v>
      </c>
      <c r="C263" s="1">
        <v>-6.8765399999999997E-5</v>
      </c>
      <c r="D263">
        <f>'Sample processing'!E265</f>
        <v>75.645240000000001</v>
      </c>
      <c r="E263" s="1">
        <f>'Sample processing'!G264</f>
        <v>1.8051800000000001E-4</v>
      </c>
    </row>
    <row r="264" spans="2:5" x14ac:dyDescent="0.2">
      <c r="B264">
        <v>132.41679999999999</v>
      </c>
      <c r="C264" s="1">
        <v>-6.8769600000000006E-5</v>
      </c>
      <c r="D264">
        <f>'Sample processing'!E266</f>
        <v>74.799790000000002</v>
      </c>
      <c r="E264" s="1">
        <f>'Sample processing'!G265</f>
        <v>1.8087800000000001E-4</v>
      </c>
    </row>
    <row r="265" spans="2:5" x14ac:dyDescent="0.2">
      <c r="B265">
        <v>131.58793</v>
      </c>
      <c r="C265" s="1">
        <v>-6.8776900000000002E-5</v>
      </c>
      <c r="D265">
        <f>'Sample processing'!E267</f>
        <v>73.919970000000006</v>
      </c>
      <c r="E265" s="1">
        <f>'Sample processing'!G266</f>
        <v>1.81192E-4</v>
      </c>
    </row>
    <row r="266" spans="2:5" x14ac:dyDescent="0.2">
      <c r="B266">
        <v>130.75973999999999</v>
      </c>
      <c r="C266" s="1">
        <v>-6.8780400000000003E-5</v>
      </c>
      <c r="D266">
        <f>'Sample processing'!E268</f>
        <v>73.04907</v>
      </c>
      <c r="E266" s="1">
        <f>'Sample processing'!G267</f>
        <v>1.81542E-4</v>
      </c>
    </row>
    <row r="267" spans="2:5" x14ac:dyDescent="0.2">
      <c r="B267">
        <v>129.92538999999999</v>
      </c>
      <c r="C267" s="1">
        <v>-6.8781400000000005E-5</v>
      </c>
      <c r="D267">
        <f>'Sample processing'!E269</f>
        <v>72.1892</v>
      </c>
      <c r="E267" s="1">
        <f>'Sample processing'!G268</f>
        <v>1.81903E-4</v>
      </c>
    </row>
    <row r="268" spans="2:5" x14ac:dyDescent="0.2">
      <c r="B268">
        <v>129.04660999999999</v>
      </c>
      <c r="C268" s="1">
        <v>-6.8772899999999993E-5</v>
      </c>
      <c r="D268">
        <f>'Sample processing'!E270</f>
        <v>71.311760000000007</v>
      </c>
      <c r="E268" s="1">
        <f>'Sample processing'!G269</f>
        <v>1.8229300000000001E-4</v>
      </c>
    </row>
    <row r="269" spans="2:5" x14ac:dyDescent="0.2">
      <c r="B269">
        <v>128.21489</v>
      </c>
      <c r="C269" s="1">
        <v>-6.8782900000000002E-5</v>
      </c>
      <c r="D269">
        <f>'Sample processing'!E271</f>
        <v>70.504220000000004</v>
      </c>
      <c r="E269" s="1">
        <f>'Sample processing'!G270</f>
        <v>1.82645E-4</v>
      </c>
    </row>
    <row r="270" spans="2:5" x14ac:dyDescent="0.2">
      <c r="B270">
        <v>127.41467</v>
      </c>
      <c r="C270" s="1">
        <v>-6.8783500000000003E-5</v>
      </c>
      <c r="D270">
        <f>'Sample processing'!E272</f>
        <v>69.72363</v>
      </c>
      <c r="E270" s="1">
        <f>'Sample processing'!G271</f>
        <v>1.8305400000000001E-4</v>
      </c>
    </row>
    <row r="271" spans="2:5" x14ac:dyDescent="0.2">
      <c r="B271">
        <v>126.58804000000001</v>
      </c>
      <c r="C271" s="1">
        <v>-6.8770700000000002E-5</v>
      </c>
      <c r="D271">
        <f>'Sample processing'!E273</f>
        <v>68.907970000000006</v>
      </c>
      <c r="E271" s="1">
        <f>'Sample processing'!G272</f>
        <v>1.83458E-4</v>
      </c>
    </row>
    <row r="272" spans="2:5" x14ac:dyDescent="0.2">
      <c r="B272">
        <v>125.79971999999999</v>
      </c>
      <c r="C272" s="1">
        <v>-6.8781000000000004E-5</v>
      </c>
      <c r="D272">
        <f>'Sample processing'!E274</f>
        <v>68.049279999999996</v>
      </c>
      <c r="E272" s="1">
        <f>'Sample processing'!G273</f>
        <v>1.83871E-4</v>
      </c>
    </row>
    <row r="273" spans="2:5" x14ac:dyDescent="0.2">
      <c r="B273">
        <v>124.98885</v>
      </c>
      <c r="C273" s="1">
        <v>-6.87823E-5</v>
      </c>
      <c r="D273">
        <f>'Sample processing'!E275</f>
        <v>67.190200000000004</v>
      </c>
      <c r="E273" s="1">
        <f>'Sample processing'!G274</f>
        <v>1.84277E-4</v>
      </c>
    </row>
    <row r="274" spans="2:5" x14ac:dyDescent="0.2">
      <c r="B274">
        <v>124.14241</v>
      </c>
      <c r="C274" s="1">
        <v>-6.8789999999999997E-5</v>
      </c>
      <c r="D274">
        <f>'Sample processing'!E276</f>
        <v>66.350570000000005</v>
      </c>
      <c r="E274" s="1">
        <f>'Sample processing'!G275</f>
        <v>1.84737E-4</v>
      </c>
    </row>
    <row r="275" spans="2:5" x14ac:dyDescent="0.2">
      <c r="B275">
        <v>123.29137</v>
      </c>
      <c r="C275" s="1">
        <v>-6.8788999999999995E-5</v>
      </c>
      <c r="D275">
        <f>'Sample processing'!E277</f>
        <v>65.502420000000001</v>
      </c>
      <c r="E275" s="1">
        <f>'Sample processing'!G276</f>
        <v>1.8518000000000001E-4</v>
      </c>
    </row>
    <row r="276" spans="2:5" x14ac:dyDescent="0.2">
      <c r="B276">
        <v>122.44577</v>
      </c>
      <c r="C276" s="1">
        <v>-6.8794000000000006E-5</v>
      </c>
      <c r="D276">
        <f>'Sample processing'!E278</f>
        <v>64.632800000000003</v>
      </c>
      <c r="E276" s="1">
        <f>'Sample processing'!G277</f>
        <v>1.8559199999999999E-4</v>
      </c>
    </row>
    <row r="277" spans="2:5" x14ac:dyDescent="0.2">
      <c r="B277">
        <v>121.60595000000001</v>
      </c>
      <c r="C277" s="1">
        <v>-6.8791899999999994E-5</v>
      </c>
      <c r="D277">
        <f>'Sample processing'!E279</f>
        <v>63.778959999999998</v>
      </c>
      <c r="E277" s="1">
        <f>'Sample processing'!G278</f>
        <v>1.86023E-4</v>
      </c>
    </row>
    <row r="278" spans="2:5" x14ac:dyDescent="0.2">
      <c r="B278">
        <v>120.79998999999999</v>
      </c>
      <c r="C278" s="1">
        <v>-6.8788700000000001E-5</v>
      </c>
      <c r="D278">
        <f>'Sample processing'!E280</f>
        <v>62.944249999999997</v>
      </c>
      <c r="E278" s="1">
        <f>'Sample processing'!G279</f>
        <v>1.8652600000000001E-4</v>
      </c>
    </row>
    <row r="279" spans="2:5" x14ac:dyDescent="0.2">
      <c r="B279">
        <v>119.98335</v>
      </c>
      <c r="C279" s="1">
        <v>-6.8800600000000007E-5</v>
      </c>
      <c r="D279">
        <f>'Sample processing'!E281</f>
        <v>62.100589999999997</v>
      </c>
      <c r="E279" s="1">
        <f>'Sample processing'!G280</f>
        <v>1.86978E-4</v>
      </c>
    </row>
    <row r="280" spans="2:5" x14ac:dyDescent="0.2">
      <c r="B280">
        <v>119.13731</v>
      </c>
      <c r="C280" s="1">
        <v>-6.8806499999999999E-5</v>
      </c>
      <c r="D280">
        <f>'Sample processing'!E282</f>
        <v>61.32882</v>
      </c>
      <c r="E280" s="1">
        <f>'Sample processing'!G281</f>
        <v>1.8746100000000001E-4</v>
      </c>
    </row>
    <row r="281" spans="2:5" x14ac:dyDescent="0.2">
      <c r="B281">
        <v>118.29536</v>
      </c>
      <c r="C281" s="1">
        <v>-6.8809599999999999E-5</v>
      </c>
      <c r="D281">
        <f>'Sample processing'!E283</f>
        <v>60.470509999999997</v>
      </c>
      <c r="E281" s="1">
        <f>'Sample processing'!G282</f>
        <v>1.8795899999999999E-4</v>
      </c>
    </row>
    <row r="282" spans="2:5" x14ac:dyDescent="0.2">
      <c r="B282">
        <v>117.4427</v>
      </c>
      <c r="C282" s="1">
        <v>-6.8801399999999995E-5</v>
      </c>
      <c r="D282">
        <f>'Sample processing'!E284</f>
        <v>59.584389999999999</v>
      </c>
      <c r="E282" s="1">
        <f>'Sample processing'!G283</f>
        <v>1.8847300000000001E-4</v>
      </c>
    </row>
    <row r="283" spans="2:5" x14ac:dyDescent="0.2">
      <c r="B283">
        <v>116.60111999999999</v>
      </c>
      <c r="C283" s="1">
        <v>-6.8805800000000005E-5</v>
      </c>
      <c r="D283">
        <f>'Sample processing'!E285</f>
        <v>58.758459999999999</v>
      </c>
      <c r="E283" s="1">
        <f>'Sample processing'!G284</f>
        <v>1.8898999999999999E-4</v>
      </c>
    </row>
    <row r="284" spans="2:5" x14ac:dyDescent="0.2">
      <c r="B284">
        <v>115.79718</v>
      </c>
      <c r="C284" s="1">
        <v>-6.8811200000000003E-5</v>
      </c>
      <c r="D284">
        <f>'Sample processing'!E286</f>
        <v>57.908760000000001</v>
      </c>
      <c r="E284" s="1">
        <f>'Sample processing'!G285</f>
        <v>1.89531E-4</v>
      </c>
    </row>
    <row r="285" spans="2:5" x14ac:dyDescent="0.2">
      <c r="B285">
        <v>114.98950000000001</v>
      </c>
      <c r="C285" s="1">
        <v>-6.8809199999999998E-5</v>
      </c>
      <c r="D285">
        <f>'Sample processing'!E287</f>
        <v>57.062249999999999</v>
      </c>
      <c r="E285" s="1">
        <f>'Sample processing'!G286</f>
        <v>1.9005000000000001E-4</v>
      </c>
    </row>
    <row r="286" spans="2:5" x14ac:dyDescent="0.2">
      <c r="B286">
        <v>114.1454</v>
      </c>
      <c r="C286" s="1">
        <v>-6.8813700000000002E-5</v>
      </c>
      <c r="D286">
        <f>'Sample processing'!E288</f>
        <v>56.209339999999997</v>
      </c>
      <c r="E286" s="1">
        <f>'Sample processing'!G287</f>
        <v>1.9061600000000001E-4</v>
      </c>
    </row>
    <row r="287" spans="2:5" x14ac:dyDescent="0.2">
      <c r="B287">
        <v>113.28933000000001</v>
      </c>
      <c r="C287" s="1">
        <v>-6.8810699999999995E-5</v>
      </c>
      <c r="D287">
        <f>'Sample processing'!E289</f>
        <v>55.375320000000002</v>
      </c>
      <c r="E287" s="1">
        <f>'Sample processing'!G288</f>
        <v>1.91165E-4</v>
      </c>
    </row>
    <row r="288" spans="2:5" x14ac:dyDescent="0.2">
      <c r="B288">
        <v>112.46997</v>
      </c>
      <c r="C288" s="1">
        <v>-6.8819999999999995E-5</v>
      </c>
      <c r="D288">
        <f>'Sample processing'!E290</f>
        <v>54.509070000000001</v>
      </c>
      <c r="E288" s="1">
        <f>'Sample processing'!G289</f>
        <v>1.9177300000000001E-4</v>
      </c>
    </row>
    <row r="289" spans="2:5" x14ac:dyDescent="0.2">
      <c r="B289">
        <v>111.64118999999999</v>
      </c>
      <c r="C289" s="1">
        <v>-6.8813599999999995E-5</v>
      </c>
      <c r="D289">
        <f>'Sample processing'!E291</f>
        <v>53.723849999999999</v>
      </c>
      <c r="E289" s="1">
        <f>'Sample processing'!G290</f>
        <v>1.92375E-4</v>
      </c>
    </row>
    <row r="290" spans="2:5" x14ac:dyDescent="0.2">
      <c r="B290">
        <v>110.8121</v>
      </c>
      <c r="C290" s="1">
        <v>-6.8824299999999998E-5</v>
      </c>
      <c r="D290">
        <f>'Sample processing'!E292</f>
        <v>52.890880000000003</v>
      </c>
      <c r="E290" s="1">
        <f>'Sample processing'!G291</f>
        <v>1.9299700000000001E-4</v>
      </c>
    </row>
    <row r="291" spans="2:5" x14ac:dyDescent="0.2">
      <c r="B291">
        <v>110.00502</v>
      </c>
      <c r="C291" s="1">
        <v>-6.8819700000000001E-5</v>
      </c>
      <c r="D291">
        <f>'Sample processing'!E293</f>
        <v>52.044119999999999</v>
      </c>
      <c r="E291" s="1">
        <f>'Sample processing'!G292</f>
        <v>1.9364499999999999E-4</v>
      </c>
    </row>
    <row r="292" spans="2:5" x14ac:dyDescent="0.2">
      <c r="B292">
        <v>109.14397</v>
      </c>
      <c r="C292" s="1">
        <v>-6.8820999999999997E-5</v>
      </c>
      <c r="D292">
        <f>'Sample processing'!E294</f>
        <v>51.204369999999997</v>
      </c>
      <c r="E292" s="1">
        <f>'Sample processing'!G293</f>
        <v>1.94317E-4</v>
      </c>
    </row>
    <row r="293" spans="2:5" x14ac:dyDescent="0.2">
      <c r="B293">
        <v>108.29661</v>
      </c>
      <c r="C293" s="1">
        <v>-6.88224E-5</v>
      </c>
      <c r="D293">
        <f>'Sample processing'!E295</f>
        <v>50.359589999999997</v>
      </c>
      <c r="E293" s="1">
        <f>'Sample processing'!G294</f>
        <v>1.94976E-4</v>
      </c>
    </row>
    <row r="294" spans="2:5" x14ac:dyDescent="0.2">
      <c r="B294">
        <v>107.48081999999999</v>
      </c>
      <c r="C294" s="1">
        <v>-6.88315E-5</v>
      </c>
      <c r="D294">
        <f>'Sample processing'!E296</f>
        <v>49.500369999999997</v>
      </c>
      <c r="E294" s="1">
        <f>'Sample processing'!G295</f>
        <v>1.9568600000000001E-4</v>
      </c>
    </row>
    <row r="295" spans="2:5" x14ac:dyDescent="0.2">
      <c r="B295">
        <v>106.63720000000001</v>
      </c>
      <c r="C295" s="1">
        <v>-6.8817200000000002E-5</v>
      </c>
      <c r="D295">
        <f>'Sample processing'!E297</f>
        <v>48.638719999999999</v>
      </c>
      <c r="E295" s="1">
        <f>'Sample processing'!G296</f>
        <v>1.9640599999999999E-4</v>
      </c>
    </row>
    <row r="296" spans="2:5" x14ac:dyDescent="0.2">
      <c r="B296">
        <v>105.81519</v>
      </c>
      <c r="C296" s="1">
        <v>-6.8817400000000003E-5</v>
      </c>
      <c r="D296">
        <f>'Sample processing'!E298</f>
        <v>47.801789999999997</v>
      </c>
      <c r="E296" s="1">
        <f>'Sample processing'!G297</f>
        <v>1.97157E-4</v>
      </c>
    </row>
    <row r="297" spans="2:5" x14ac:dyDescent="0.2">
      <c r="B297">
        <v>104.96744</v>
      </c>
      <c r="C297" s="1">
        <v>-6.88224E-5</v>
      </c>
      <c r="D297">
        <f>'Sample processing'!E299</f>
        <v>46.978879999999997</v>
      </c>
      <c r="E297" s="1">
        <f>'Sample processing'!G298</f>
        <v>1.9793400000000001E-4</v>
      </c>
    </row>
    <row r="298" spans="2:5" x14ac:dyDescent="0.2">
      <c r="B298">
        <v>104.09101</v>
      </c>
      <c r="C298" s="1">
        <v>-6.8824000000000004E-5</v>
      </c>
      <c r="D298">
        <f>'Sample processing'!E300</f>
        <v>46.101050000000001</v>
      </c>
      <c r="E298" s="1">
        <f>'Sample processing'!G299</f>
        <v>1.9874000000000001E-4</v>
      </c>
    </row>
    <row r="299" spans="2:5" x14ac:dyDescent="0.2">
      <c r="B299">
        <v>101.61644</v>
      </c>
      <c r="C299" s="1">
        <v>-6.8875399999999995E-5</v>
      </c>
      <c r="D299">
        <f>'Sample processing'!E301</f>
        <v>45.331189999999999</v>
      </c>
      <c r="E299" s="1">
        <f>'Sample processing'!G300</f>
        <v>1.9954900000000001E-4</v>
      </c>
    </row>
    <row r="300" spans="2:5" x14ac:dyDescent="0.2">
      <c r="B300">
        <v>100.79695</v>
      </c>
      <c r="C300" s="1">
        <v>-6.8865100000000006E-5</v>
      </c>
      <c r="D300">
        <f>'Sample processing'!E302</f>
        <v>44.460680000000004</v>
      </c>
      <c r="E300" s="1">
        <f>'Sample processing'!G301</f>
        <v>2.0042000000000001E-4</v>
      </c>
    </row>
    <row r="301" spans="2:5" x14ac:dyDescent="0.2">
      <c r="B301">
        <v>98.262600000000006</v>
      </c>
      <c r="C301" s="1">
        <v>-6.8821500000000005E-5</v>
      </c>
      <c r="D301">
        <f>'Sample processing'!E303</f>
        <v>43.592709999999997</v>
      </c>
      <c r="E301" s="1">
        <f>'Sample processing'!G302</f>
        <v>2.0131599999999999E-4</v>
      </c>
    </row>
    <row r="302" spans="2:5" x14ac:dyDescent="0.2">
      <c r="B302">
        <v>97.451229999999995</v>
      </c>
      <c r="C302" s="1">
        <v>-6.8827700000000005E-5</v>
      </c>
      <c r="D302">
        <f>'Sample processing'!E304</f>
        <v>42.760530000000003</v>
      </c>
      <c r="E302" s="1">
        <f>'Sample processing'!G303</f>
        <v>2.0220599999999999E-4</v>
      </c>
    </row>
    <row r="303" spans="2:5" x14ac:dyDescent="0.2">
      <c r="B303">
        <v>96.629779999999997</v>
      </c>
      <c r="C303" s="1">
        <v>-6.8830600000000005E-5</v>
      </c>
      <c r="D303">
        <f>'Sample processing'!E305</f>
        <v>41.901380000000003</v>
      </c>
      <c r="E303" s="1">
        <f>'Sample processing'!G304</f>
        <v>2.03174E-4</v>
      </c>
    </row>
    <row r="304" spans="2:5" x14ac:dyDescent="0.2">
      <c r="B304">
        <v>95.794709999999995</v>
      </c>
      <c r="C304" s="1">
        <v>-6.8831900000000001E-5</v>
      </c>
      <c r="D304">
        <f>'Sample processing'!E306</f>
        <v>41.050440000000002</v>
      </c>
      <c r="E304" s="1">
        <f>'Sample processing'!G305</f>
        <v>2.0416100000000001E-4</v>
      </c>
    </row>
    <row r="305" spans="2:5" x14ac:dyDescent="0.2">
      <c r="B305">
        <v>94.956329999999994</v>
      </c>
      <c r="C305" s="1">
        <v>-6.8825900000000001E-5</v>
      </c>
      <c r="D305">
        <f>'Sample processing'!E307</f>
        <v>40.185879999999997</v>
      </c>
      <c r="E305" s="1">
        <f>'Sample processing'!G306</f>
        <v>2.0518199999999999E-4</v>
      </c>
    </row>
    <row r="306" spans="2:5" x14ac:dyDescent="0.2">
      <c r="B306">
        <v>94.122590000000002</v>
      </c>
      <c r="C306" s="1">
        <v>-6.8834300000000006E-5</v>
      </c>
      <c r="D306">
        <f>'Sample processing'!E308</f>
        <v>39.346420000000002</v>
      </c>
      <c r="E306" s="1">
        <f>'Sample processing'!G307</f>
        <v>2.0624400000000001E-4</v>
      </c>
    </row>
    <row r="307" spans="2:5" x14ac:dyDescent="0.2">
      <c r="B307">
        <v>93.301860000000005</v>
      </c>
      <c r="C307" s="1">
        <v>-6.8824299999999998E-5</v>
      </c>
      <c r="D307">
        <f>'Sample processing'!E309</f>
        <v>38.513129999999997</v>
      </c>
      <c r="E307" s="1">
        <f>'Sample processing'!G308</f>
        <v>2.0734900000000001E-4</v>
      </c>
    </row>
    <row r="308" spans="2:5" x14ac:dyDescent="0.2">
      <c r="B308">
        <v>92.465220000000002</v>
      </c>
      <c r="C308" s="1">
        <v>-6.88468E-5</v>
      </c>
      <c r="D308">
        <f>'Sample processing'!E310</f>
        <v>37.705570000000002</v>
      </c>
      <c r="E308" s="1">
        <f>'Sample processing'!G309</f>
        <v>2.0850900000000001E-4</v>
      </c>
    </row>
    <row r="309" spans="2:5" x14ac:dyDescent="0.2">
      <c r="B309">
        <v>91.62491</v>
      </c>
      <c r="C309" s="1">
        <v>-6.8838199999999994E-5</v>
      </c>
      <c r="D309">
        <f>'Sample processing'!E311</f>
        <v>36.878639999999997</v>
      </c>
      <c r="E309" s="1">
        <f>'Sample processing'!G310</f>
        <v>2.09691E-4</v>
      </c>
    </row>
    <row r="310" spans="2:5" x14ac:dyDescent="0.2">
      <c r="B310">
        <v>90.801760000000002</v>
      </c>
      <c r="C310" s="1">
        <v>-6.8839700000000004E-5</v>
      </c>
      <c r="D310">
        <f>'Sample processing'!E312</f>
        <v>36.043779999999998</v>
      </c>
      <c r="E310" s="1">
        <f>'Sample processing'!G311</f>
        <v>2.1092999999999999E-4</v>
      </c>
    </row>
    <row r="311" spans="2:5" x14ac:dyDescent="0.2">
      <c r="B311">
        <v>89.952060000000003</v>
      </c>
      <c r="C311" s="1">
        <v>-6.8844300000000001E-5</v>
      </c>
      <c r="D311">
        <f>'Sample processing'!E313</f>
        <v>35.186999999999998</v>
      </c>
      <c r="E311" s="1">
        <f>'Sample processing'!G312</f>
        <v>2.1226900000000001E-4</v>
      </c>
    </row>
    <row r="312" spans="2:5" x14ac:dyDescent="0.2">
      <c r="B312">
        <v>89.145539999999997</v>
      </c>
      <c r="C312" s="1">
        <v>-6.8849000000000004E-5</v>
      </c>
      <c r="D312">
        <f>'Sample processing'!E314</f>
        <v>34.345999999999997</v>
      </c>
      <c r="E312" s="1">
        <f>'Sample processing'!G313</f>
        <v>2.1360800000000001E-4</v>
      </c>
    </row>
    <row r="313" spans="2:5" x14ac:dyDescent="0.2">
      <c r="B313">
        <v>88.320009999999996</v>
      </c>
      <c r="C313" s="1">
        <v>-6.8846599999999999E-5</v>
      </c>
      <c r="D313">
        <f>'Sample processing'!E315</f>
        <v>33.517690000000002</v>
      </c>
      <c r="E313" s="1">
        <f>'Sample processing'!G314</f>
        <v>2.1503000000000001E-4</v>
      </c>
    </row>
    <row r="314" spans="2:5" x14ac:dyDescent="0.2">
      <c r="B314">
        <v>87.467209999999994</v>
      </c>
      <c r="C314" s="1">
        <v>-6.8855400000000005E-5</v>
      </c>
      <c r="D314">
        <f>'Sample processing'!E316</f>
        <v>32.618850000000002</v>
      </c>
      <c r="E314" s="1">
        <f>'Sample processing'!G315</f>
        <v>2.1651E-4</v>
      </c>
    </row>
    <row r="315" spans="2:5" x14ac:dyDescent="0.2">
      <c r="B315">
        <v>86.647030000000001</v>
      </c>
      <c r="C315" s="1">
        <v>-6.8852199999999998E-5</v>
      </c>
      <c r="D315">
        <f>'Sample processing'!E317</f>
        <v>31.780760000000001</v>
      </c>
      <c r="E315" s="1">
        <f>'Sample processing'!G316</f>
        <v>2.18082E-4</v>
      </c>
    </row>
    <row r="316" spans="2:5" x14ac:dyDescent="0.2">
      <c r="B316">
        <v>85.829319999999996</v>
      </c>
      <c r="C316" s="1">
        <v>-6.8843299999999999E-5</v>
      </c>
      <c r="D316">
        <f>'Sample processing'!E318</f>
        <v>30.949459999999998</v>
      </c>
      <c r="E316" s="1">
        <f>'Sample processing'!G317</f>
        <v>2.1970099999999999E-4</v>
      </c>
    </row>
    <row r="317" spans="2:5" x14ac:dyDescent="0.2">
      <c r="B317">
        <v>84.999780000000001</v>
      </c>
      <c r="C317" s="1">
        <v>-6.8857100000000002E-5</v>
      </c>
      <c r="D317">
        <f>'Sample processing'!E319</f>
        <v>30.13739</v>
      </c>
      <c r="E317" s="1">
        <f>'Sample processing'!G318</f>
        <v>2.21413E-4</v>
      </c>
    </row>
    <row r="318" spans="2:5" x14ac:dyDescent="0.2">
      <c r="B318">
        <v>84.150739999999999</v>
      </c>
      <c r="C318" s="1">
        <v>-6.8855600000000005E-5</v>
      </c>
      <c r="D318">
        <f>'Sample processing'!E320</f>
        <v>29.306940000000001</v>
      </c>
      <c r="E318" s="1">
        <f>'Sample processing'!G319</f>
        <v>2.2319500000000001E-4</v>
      </c>
    </row>
    <row r="319" spans="2:5" x14ac:dyDescent="0.2">
      <c r="B319">
        <v>83.314279999999997</v>
      </c>
      <c r="C319" s="1">
        <v>-6.8863599999999996E-5</v>
      </c>
      <c r="D319">
        <f>'Sample processing'!E321</f>
        <v>28.4877</v>
      </c>
      <c r="E319" s="1">
        <f>'Sample processing'!G320</f>
        <v>2.25088E-4</v>
      </c>
    </row>
    <row r="320" spans="2:5" x14ac:dyDescent="0.2">
      <c r="B320">
        <v>82.499629999999996</v>
      </c>
      <c r="C320" s="1">
        <v>-6.8863599999999996E-5</v>
      </c>
      <c r="D320">
        <f>'Sample processing'!E322</f>
        <v>27.635629999999999</v>
      </c>
      <c r="E320" s="1">
        <f>'Sample processing'!G321</f>
        <v>2.2706899999999999E-4</v>
      </c>
    </row>
    <row r="321" spans="2:5" x14ac:dyDescent="0.2">
      <c r="B321">
        <v>81.659229999999994</v>
      </c>
      <c r="C321" s="1">
        <v>-6.8854499999999996E-5</v>
      </c>
      <c r="D321">
        <f>'Sample processing'!E323</f>
        <v>26.78669</v>
      </c>
      <c r="E321" s="1">
        <f>'Sample processing'!G322</f>
        <v>2.29149E-4</v>
      </c>
    </row>
    <row r="322" spans="2:5" x14ac:dyDescent="0.2">
      <c r="B322">
        <v>80.809250000000006</v>
      </c>
      <c r="C322" s="1">
        <v>-6.88563E-5</v>
      </c>
      <c r="D322">
        <f>'Sample processing'!E324</f>
        <v>25.964849999999998</v>
      </c>
      <c r="E322" s="1">
        <f>'Sample processing'!G323</f>
        <v>2.3131000000000001E-4</v>
      </c>
    </row>
    <row r="323" spans="2:5" x14ac:dyDescent="0.2">
      <c r="B323">
        <v>79.961510000000004</v>
      </c>
      <c r="C323" s="1">
        <v>-6.8856999999999995E-5</v>
      </c>
      <c r="D323">
        <f>'Sample processing'!E325</f>
        <v>25.13757</v>
      </c>
      <c r="E323" s="1">
        <f>'Sample processing'!G324</f>
        <v>2.33625E-4</v>
      </c>
    </row>
    <row r="324" spans="2:5" x14ac:dyDescent="0.2">
      <c r="B324">
        <v>79.106610000000003</v>
      </c>
      <c r="C324" s="1">
        <v>-6.8864100000000004E-5</v>
      </c>
      <c r="D324">
        <f>'Sample processing'!E326</f>
        <v>24.312760000000001</v>
      </c>
      <c r="E324" s="1">
        <f>'Sample processing'!G325</f>
        <v>2.3606699999999999E-4</v>
      </c>
    </row>
    <row r="325" spans="2:5" x14ac:dyDescent="0.2">
      <c r="B325">
        <v>78.265050000000002</v>
      </c>
      <c r="C325" s="1">
        <v>-6.8864999999999999E-5</v>
      </c>
      <c r="D325">
        <f>'Sample processing'!E327</f>
        <v>23.453710000000001</v>
      </c>
      <c r="E325" s="1">
        <f>'Sample processing'!G326</f>
        <v>2.3865400000000001E-4</v>
      </c>
    </row>
    <row r="326" spans="2:5" x14ac:dyDescent="0.2">
      <c r="B326">
        <v>77.415229999999994</v>
      </c>
      <c r="C326" s="1">
        <v>-6.8868400000000006E-5</v>
      </c>
      <c r="D326">
        <f>'Sample processing'!E328</f>
        <v>22.609580000000001</v>
      </c>
      <c r="E326" s="1">
        <f>'Sample processing'!G327</f>
        <v>2.4139699999999999E-4</v>
      </c>
    </row>
    <row r="327" spans="2:5" x14ac:dyDescent="0.2">
      <c r="B327">
        <v>76.574259999999995</v>
      </c>
      <c r="C327" s="1">
        <v>-6.8858900000000006E-5</v>
      </c>
      <c r="D327">
        <f>'Sample processing'!E329</f>
        <v>21.772539999999999</v>
      </c>
      <c r="E327" s="1">
        <f>'Sample processing'!G328</f>
        <v>2.4431300000000002E-4</v>
      </c>
    </row>
    <row r="328" spans="2:5" x14ac:dyDescent="0.2">
      <c r="B328">
        <v>74.010220000000004</v>
      </c>
      <c r="C328" s="1">
        <v>-6.8915E-5</v>
      </c>
      <c r="D328">
        <f>'Sample processing'!E330</f>
        <v>20.958100000000002</v>
      </c>
      <c r="E328" s="1">
        <f>'Sample processing'!G329</f>
        <v>2.4739899999999998E-4</v>
      </c>
    </row>
    <row r="329" spans="2:5" x14ac:dyDescent="0.2">
      <c r="B329">
        <v>73.166079999999994</v>
      </c>
      <c r="C329" s="1">
        <v>-6.8909E-5</v>
      </c>
      <c r="D329">
        <f>'Sample processing'!E331</f>
        <v>20.123930000000001</v>
      </c>
      <c r="E329" s="1">
        <f>'Sample processing'!G330</f>
        <v>2.50685E-4</v>
      </c>
    </row>
    <row r="330" spans="2:5" x14ac:dyDescent="0.2">
      <c r="B330">
        <v>70.639160000000004</v>
      </c>
      <c r="C330" s="1">
        <v>-6.8876199999999996E-5</v>
      </c>
      <c r="D330">
        <f>'Sample processing'!E332</f>
        <v>19.324649999999998</v>
      </c>
      <c r="E330" s="1">
        <f>'Sample processing'!G331</f>
        <v>2.54217E-4</v>
      </c>
    </row>
    <row r="331" spans="2:5" x14ac:dyDescent="0.2">
      <c r="B331">
        <v>69.817390000000003</v>
      </c>
      <c r="C331" s="1">
        <v>-6.8873899999999998E-5</v>
      </c>
      <c r="D331">
        <f>'Sample processing'!E333</f>
        <v>18.478680000000001</v>
      </c>
      <c r="E331" s="1">
        <f>'Sample processing'!G332</f>
        <v>2.5794499999999998E-4</v>
      </c>
    </row>
    <row r="332" spans="2:5" x14ac:dyDescent="0.2">
      <c r="B332">
        <v>68.972219999999993</v>
      </c>
      <c r="C332" s="1">
        <v>-6.8869700000000002E-5</v>
      </c>
      <c r="D332">
        <f>'Sample processing'!E334</f>
        <v>17.64817</v>
      </c>
      <c r="E332" s="1">
        <f>'Sample processing'!G333</f>
        <v>2.61971E-4</v>
      </c>
    </row>
    <row r="333" spans="2:5" x14ac:dyDescent="0.2">
      <c r="B333">
        <v>68.126440000000002</v>
      </c>
      <c r="C333" s="1">
        <v>-6.8858700000000005E-5</v>
      </c>
      <c r="D333">
        <f>'Sample processing'!E335</f>
        <v>16.845759999999999</v>
      </c>
      <c r="E333" s="1">
        <f>'Sample processing'!G334</f>
        <v>2.6630399999999998E-4</v>
      </c>
    </row>
    <row r="334" spans="2:5" x14ac:dyDescent="0.2">
      <c r="B334">
        <v>67.265709999999999</v>
      </c>
      <c r="C334" s="1">
        <v>-6.8867299999999997E-5</v>
      </c>
      <c r="D334">
        <f>'Sample processing'!E336</f>
        <v>16.026589999999999</v>
      </c>
      <c r="E334" s="1">
        <f>'Sample processing'!G335</f>
        <v>2.7094199999999998E-4</v>
      </c>
    </row>
    <row r="335" spans="2:5" x14ac:dyDescent="0.2">
      <c r="B335">
        <v>66.418369999999996</v>
      </c>
      <c r="C335" s="1">
        <v>-6.8875999999999996E-5</v>
      </c>
      <c r="D335">
        <f>'Sample processing'!E337</f>
        <v>15.197089999999999</v>
      </c>
      <c r="E335" s="1">
        <f>'Sample processing'!G336</f>
        <v>2.75908E-4</v>
      </c>
    </row>
    <row r="336" spans="2:5" x14ac:dyDescent="0.2">
      <c r="B336">
        <v>65.589349999999996</v>
      </c>
      <c r="C336" s="1">
        <v>-6.8874499999999999E-5</v>
      </c>
      <c r="D336">
        <f>'Sample processing'!E338</f>
        <v>14.35417</v>
      </c>
      <c r="E336" s="1">
        <f>'Sample processing'!G337</f>
        <v>2.8120499999999997E-4</v>
      </c>
    </row>
    <row r="337" spans="2:5" x14ac:dyDescent="0.2">
      <c r="B337">
        <v>64.760909999999996</v>
      </c>
      <c r="C337" s="1">
        <v>-6.8874000000000005E-5</v>
      </c>
      <c r="D337">
        <f>'Sample processing'!E339</f>
        <v>13.535690000000001</v>
      </c>
      <c r="E337" s="1">
        <f>'Sample processing'!G338</f>
        <v>2.8687299999999999E-4</v>
      </c>
    </row>
    <row r="338" spans="2:5" x14ac:dyDescent="0.2">
      <c r="B338">
        <v>63.908009999999997</v>
      </c>
      <c r="C338" s="1">
        <v>-6.8891800000000003E-5</v>
      </c>
      <c r="D338">
        <f>'Sample processing'!E340</f>
        <v>12.70065</v>
      </c>
      <c r="E338" s="1">
        <f>'Sample processing'!G339</f>
        <v>2.9301300000000001E-4</v>
      </c>
    </row>
    <row r="339" spans="2:5" x14ac:dyDescent="0.2">
      <c r="B339">
        <v>63.065770000000001</v>
      </c>
      <c r="C339" s="1">
        <v>-6.8908300000000006E-5</v>
      </c>
      <c r="D339">
        <f>'Sample processing'!E341</f>
        <v>11.934150000000001</v>
      </c>
      <c r="E339" s="1">
        <f>'Sample processing'!G340</f>
        <v>2.99661E-4</v>
      </c>
    </row>
    <row r="340" spans="2:5" x14ac:dyDescent="0.2">
      <c r="B340">
        <v>62.197940000000003</v>
      </c>
      <c r="C340" s="1">
        <v>-6.8917299999999998E-5</v>
      </c>
      <c r="D340">
        <f>'Sample processing'!E342</f>
        <v>11.12096</v>
      </c>
      <c r="E340" s="1">
        <f>'Sample processing'!G341</f>
        <v>3.06922E-4</v>
      </c>
    </row>
    <row r="341" spans="2:5" x14ac:dyDescent="0.2">
      <c r="B341">
        <v>61.344720000000002</v>
      </c>
      <c r="C341" s="1">
        <v>-6.8939300000000006E-5</v>
      </c>
      <c r="D341">
        <f>'Sample processing'!E343</f>
        <v>10.4185</v>
      </c>
      <c r="E341" s="1">
        <f>'Sample processing'!G342</f>
        <v>3.14882E-4</v>
      </c>
    </row>
    <row r="342" spans="2:5" x14ac:dyDescent="0.2">
      <c r="B342">
        <v>60.497529999999998</v>
      </c>
      <c r="C342" s="1">
        <v>-6.8950100000000002E-5</v>
      </c>
      <c r="D342">
        <f>'Sample processing'!E344</f>
        <v>10.00497</v>
      </c>
      <c r="E342" s="1">
        <f>'Sample processing'!G343</f>
        <v>3.23507E-4</v>
      </c>
    </row>
    <row r="343" spans="2:5" x14ac:dyDescent="0.2">
      <c r="B343">
        <v>59.668100000000003</v>
      </c>
      <c r="C343" s="1">
        <v>-6.8971099999999994E-5</v>
      </c>
      <c r="D343">
        <f>'Sample processing'!E345</f>
        <v>10.00268</v>
      </c>
      <c r="E343" s="1">
        <f>'Sample processing'!G344</f>
        <v>3.2820599999999999E-4</v>
      </c>
    </row>
    <row r="344" spans="2:5" x14ac:dyDescent="0.2">
      <c r="B344">
        <v>58.825989999999997</v>
      </c>
      <c r="C344" s="1">
        <v>-6.8991499999999998E-5</v>
      </c>
      <c r="D344">
        <f>'Sample processing'!E346</f>
        <v>10.00052</v>
      </c>
      <c r="E344" s="1">
        <f>'Sample processing'!G345</f>
        <v>3.28244E-4</v>
      </c>
    </row>
    <row r="345" spans="2:5" x14ac:dyDescent="0.2">
      <c r="B345">
        <v>57.969909999999999</v>
      </c>
      <c r="C345" s="1">
        <v>-6.90357E-5</v>
      </c>
      <c r="D345">
        <f>'Sample processing'!E347</f>
        <v>10.000019999999999</v>
      </c>
      <c r="E345" s="1">
        <f>'Sample processing'!G346</f>
        <v>3.2827900000000001E-4</v>
      </c>
    </row>
    <row r="346" spans="2:5" x14ac:dyDescent="0.2">
      <c r="B346">
        <v>57.138840000000002</v>
      </c>
      <c r="C346" s="1">
        <v>-6.9046800000000004E-5</v>
      </c>
      <c r="D346">
        <f>'Sample processing'!E348</f>
        <v>10.00005</v>
      </c>
      <c r="E346" s="1">
        <f>'Sample processing'!G347</f>
        <v>3.2826699999999998E-4</v>
      </c>
    </row>
    <row r="347" spans="2:5" x14ac:dyDescent="0.2">
      <c r="B347">
        <v>56.302309999999999</v>
      </c>
      <c r="C347" s="1">
        <v>-6.9068100000000004E-5</v>
      </c>
      <c r="D347">
        <f>'Sample processing'!E349</f>
        <v>10.837540000000001</v>
      </c>
      <c r="E347" s="1">
        <f>'Sample processing'!G348</f>
        <v>3.2827399999999998E-4</v>
      </c>
    </row>
    <row r="348" spans="2:5" x14ac:dyDescent="0.2">
      <c r="B348">
        <v>55.467880000000001</v>
      </c>
      <c r="C348" s="1">
        <v>-6.9083000000000002E-5</v>
      </c>
      <c r="D348">
        <f>'Sample processing'!E350</f>
        <v>11.617789999999999</v>
      </c>
      <c r="E348" s="1">
        <f>'Sample processing'!G349</f>
        <v>3.1899800000000002E-4</v>
      </c>
    </row>
    <row r="349" spans="2:5" x14ac:dyDescent="0.2">
      <c r="B349">
        <v>54.6126</v>
      </c>
      <c r="C349" s="1">
        <v>-6.9105900000000005E-5</v>
      </c>
      <c r="D349">
        <f>'Sample processing'!E351</f>
        <v>12.40523</v>
      </c>
      <c r="E349" s="1">
        <f>'Sample processing'!G350</f>
        <v>3.10871E-4</v>
      </c>
    </row>
    <row r="350" spans="2:5" x14ac:dyDescent="0.2">
      <c r="B350">
        <v>53.76858</v>
      </c>
      <c r="C350" s="1">
        <v>-6.9133400000000005E-5</v>
      </c>
      <c r="D350">
        <f>'Sample processing'!E352</f>
        <v>13.190899999999999</v>
      </c>
      <c r="E350" s="1">
        <f>'Sample processing'!G351</f>
        <v>3.0344999999999998E-4</v>
      </c>
    </row>
    <row r="351" spans="2:5" x14ac:dyDescent="0.2">
      <c r="B351">
        <v>52.925260000000002</v>
      </c>
      <c r="C351" s="1">
        <v>-6.9159599999999994E-5</v>
      </c>
      <c r="D351">
        <f>'Sample processing'!E353</f>
        <v>13.99639</v>
      </c>
      <c r="E351" s="1">
        <f>'Sample processing'!G352</f>
        <v>2.9668000000000001E-4</v>
      </c>
    </row>
    <row r="352" spans="2:5" x14ac:dyDescent="0.2">
      <c r="B352">
        <v>52.048000000000002</v>
      </c>
      <c r="C352" s="1">
        <v>-6.9183400000000006E-5</v>
      </c>
      <c r="D352">
        <f>'Sample processing'!E354</f>
        <v>14.80611</v>
      </c>
      <c r="E352" s="1">
        <f>'Sample processing'!G353</f>
        <v>2.9045399999999999E-4</v>
      </c>
    </row>
    <row r="353" spans="2:5" x14ac:dyDescent="0.2">
      <c r="B353">
        <v>51.219630000000002</v>
      </c>
      <c r="C353" s="1">
        <v>-6.9199800000000001E-5</v>
      </c>
      <c r="D353">
        <f>'Sample processing'!E355</f>
        <v>15.60371</v>
      </c>
      <c r="E353" s="1">
        <f>'Sample processing'!G354</f>
        <v>2.8470299999999997E-4</v>
      </c>
    </row>
    <row r="354" spans="2:5" x14ac:dyDescent="0.2">
      <c r="B354">
        <v>50.365609999999997</v>
      </c>
      <c r="C354" s="1">
        <v>-6.9220699999999999E-5</v>
      </c>
      <c r="D354">
        <f>'Sample processing'!E356</f>
        <v>16.396339999999999</v>
      </c>
      <c r="E354" s="1">
        <f>'Sample processing'!G355</f>
        <v>2.7935200000000002E-4</v>
      </c>
    </row>
    <row r="355" spans="2:5" x14ac:dyDescent="0.2">
      <c r="B355">
        <v>49.497219999999999</v>
      </c>
      <c r="C355" s="1">
        <v>-6.9246399999999995E-5</v>
      </c>
      <c r="D355">
        <f>'Sample processing'!E357</f>
        <v>17.207930000000001</v>
      </c>
      <c r="E355" s="1">
        <f>'Sample processing'!G356</f>
        <v>2.7438099999999997E-4</v>
      </c>
    </row>
    <row r="356" spans="2:5" x14ac:dyDescent="0.2">
      <c r="B356">
        <v>48.659970000000001</v>
      </c>
      <c r="C356" s="1">
        <v>-6.9269499999999998E-5</v>
      </c>
      <c r="D356">
        <f>'Sample processing'!E358</f>
        <v>18.000800000000002</v>
      </c>
      <c r="E356" s="1">
        <f>'Sample processing'!G357</f>
        <v>2.6970599999999998E-4</v>
      </c>
    </row>
    <row r="357" spans="2:5" x14ac:dyDescent="0.2">
      <c r="B357">
        <v>47.839300000000001</v>
      </c>
      <c r="C357" s="1">
        <v>-6.9296100000000002E-5</v>
      </c>
      <c r="D357">
        <f>'Sample processing'!E359</f>
        <v>18.801690000000001</v>
      </c>
      <c r="E357" s="1">
        <f>'Sample processing'!G358</f>
        <v>2.6533999999999998E-4</v>
      </c>
    </row>
    <row r="358" spans="2:5" x14ac:dyDescent="0.2">
      <c r="B358">
        <v>47.031129999999997</v>
      </c>
      <c r="C358" s="1">
        <v>-6.93168E-5</v>
      </c>
      <c r="D358">
        <f>'Sample processing'!E360</f>
        <v>19.5639</v>
      </c>
      <c r="E358" s="1">
        <f>'Sample processing'!G359</f>
        <v>2.6125699999999998E-4</v>
      </c>
    </row>
    <row r="359" spans="2:5" x14ac:dyDescent="0.2">
      <c r="B359">
        <v>46.177280000000003</v>
      </c>
      <c r="C359" s="1">
        <v>-6.9340599999999998E-5</v>
      </c>
      <c r="D359">
        <f>'Sample processing'!E361</f>
        <v>20.361719999999998</v>
      </c>
      <c r="E359" s="1">
        <f>'Sample processing'!G360</f>
        <v>2.5745899999999998E-4</v>
      </c>
    </row>
    <row r="360" spans="2:5" x14ac:dyDescent="0.2">
      <c r="B360">
        <v>45.324770000000001</v>
      </c>
      <c r="C360" s="1">
        <v>-6.9368200000000004E-5</v>
      </c>
      <c r="D360">
        <f>'Sample processing'!E362</f>
        <v>21.164829999999998</v>
      </c>
      <c r="E360" s="1">
        <f>'Sample processing'!G361</f>
        <v>2.5391600000000003E-4</v>
      </c>
    </row>
    <row r="361" spans="2:5" x14ac:dyDescent="0.2">
      <c r="B361">
        <v>44.485639999999997</v>
      </c>
      <c r="C361" s="1">
        <v>-6.9401399999999996E-5</v>
      </c>
      <c r="D361">
        <f>'Sample processing'!E363</f>
        <v>21.988720000000001</v>
      </c>
      <c r="E361" s="1">
        <f>'Sample processing'!G362</f>
        <v>2.5056999999999998E-4</v>
      </c>
    </row>
    <row r="362" spans="2:5" x14ac:dyDescent="0.2">
      <c r="B362">
        <v>43.646149999999999</v>
      </c>
      <c r="C362" s="1">
        <v>-6.9429899999999997E-5</v>
      </c>
      <c r="D362">
        <f>'Sample processing'!E364</f>
        <v>22.776810000000001</v>
      </c>
      <c r="E362" s="1">
        <f>'Sample processing'!G363</f>
        <v>2.4740999999999999E-4</v>
      </c>
    </row>
    <row r="363" spans="2:5" x14ac:dyDescent="0.2">
      <c r="B363">
        <v>42.815100000000001</v>
      </c>
      <c r="C363" s="1">
        <v>-6.9460699999999997E-5</v>
      </c>
      <c r="D363">
        <f>'Sample processing'!E365</f>
        <v>23.563220000000001</v>
      </c>
      <c r="E363" s="1">
        <f>'Sample processing'!G364</f>
        <v>2.44477E-4</v>
      </c>
    </row>
    <row r="364" spans="2:5" x14ac:dyDescent="0.2">
      <c r="B364">
        <v>41.938409999999998</v>
      </c>
      <c r="C364" s="1">
        <v>-6.9473299999999998E-5</v>
      </c>
      <c r="D364">
        <f>'Sample processing'!E366</f>
        <v>24.36365</v>
      </c>
      <c r="E364" s="1">
        <f>'Sample processing'!G365</f>
        <v>2.4166699999999999E-4</v>
      </c>
    </row>
    <row r="365" spans="2:5" x14ac:dyDescent="0.2">
      <c r="B365">
        <v>39.375889999999998</v>
      </c>
      <c r="C365" s="1">
        <v>-6.9612900000000006E-5</v>
      </c>
      <c r="D365">
        <f>'Sample processing'!E367</f>
        <v>25.17503</v>
      </c>
      <c r="E365" s="1">
        <f>'Sample processing'!G366</f>
        <v>2.3903499999999999E-4</v>
      </c>
    </row>
    <row r="366" spans="2:5" x14ac:dyDescent="0.2">
      <c r="B366">
        <v>38.561779999999999</v>
      </c>
      <c r="C366" s="1">
        <v>-6.9637500000000005E-5</v>
      </c>
      <c r="D366">
        <f>'Sample processing'!E368</f>
        <v>26.002939999999999</v>
      </c>
      <c r="E366" s="1">
        <f>'Sample processing'!G367</f>
        <v>2.36534E-4</v>
      </c>
    </row>
    <row r="367" spans="2:5" x14ac:dyDescent="0.2">
      <c r="B367">
        <v>36.013280000000002</v>
      </c>
      <c r="C367" s="1">
        <v>-6.9684200000000006E-5</v>
      </c>
      <c r="D367">
        <f>'Sample processing'!E369</f>
        <v>26.779869999999999</v>
      </c>
      <c r="E367" s="1">
        <f>'Sample processing'!G368</f>
        <v>2.3416999999999999E-4</v>
      </c>
    </row>
    <row r="368" spans="2:5" x14ac:dyDescent="0.2">
      <c r="B368">
        <v>35.188960000000002</v>
      </c>
      <c r="C368" s="1">
        <v>-6.9730100000000005E-5</v>
      </c>
      <c r="D368">
        <f>'Sample processing'!E370</f>
        <v>27.549430000000001</v>
      </c>
      <c r="E368" s="1">
        <f>'Sample processing'!G369</f>
        <v>2.3190600000000001E-4</v>
      </c>
    </row>
    <row r="369" spans="2:5" x14ac:dyDescent="0.2">
      <c r="B369">
        <v>34.353990000000003</v>
      </c>
      <c r="C369" s="1">
        <v>-6.9765199999999994E-5</v>
      </c>
      <c r="D369">
        <f>'Sample processing'!E371</f>
        <v>28.348890000000001</v>
      </c>
      <c r="E369" s="1">
        <f>'Sample processing'!G370</f>
        <v>2.29793E-4</v>
      </c>
    </row>
    <row r="370" spans="2:5" x14ac:dyDescent="0.2">
      <c r="B370">
        <v>33.486780000000003</v>
      </c>
      <c r="C370" s="1">
        <v>-6.9813200000000004E-5</v>
      </c>
      <c r="D370">
        <f>'Sample processing'!E372</f>
        <v>29.15935</v>
      </c>
      <c r="E370" s="1">
        <f>'Sample processing'!G371</f>
        <v>2.2777999999999999E-4</v>
      </c>
    </row>
    <row r="371" spans="2:5" x14ac:dyDescent="0.2">
      <c r="B371">
        <v>32.615160000000003</v>
      </c>
      <c r="C371" s="1">
        <v>-6.98451E-5</v>
      </c>
      <c r="D371">
        <f>'Sample processing'!E373</f>
        <v>29.965540000000001</v>
      </c>
      <c r="E371" s="1">
        <f>'Sample processing'!G372</f>
        <v>2.25854E-4</v>
      </c>
    </row>
    <row r="372" spans="2:5" x14ac:dyDescent="0.2">
      <c r="B372">
        <v>31.80029</v>
      </c>
      <c r="C372" s="1">
        <v>-6.9888799999999994E-5</v>
      </c>
      <c r="D372">
        <f>'Sample processing'!E374</f>
        <v>30.749230000000001</v>
      </c>
      <c r="E372" s="1">
        <f>'Sample processing'!G373</f>
        <v>2.2400999999999999E-4</v>
      </c>
    </row>
    <row r="373" spans="2:5" x14ac:dyDescent="0.2">
      <c r="B373">
        <v>30.977080000000001</v>
      </c>
      <c r="C373" s="1">
        <v>-6.9930499999999997E-5</v>
      </c>
      <c r="D373">
        <f>'Sample processing'!E375</f>
        <v>31.544370000000001</v>
      </c>
      <c r="E373" s="1">
        <f>'Sample processing'!G374</f>
        <v>2.2226799999999999E-4</v>
      </c>
    </row>
    <row r="374" spans="2:5" x14ac:dyDescent="0.2">
      <c r="B374">
        <v>30.131820000000001</v>
      </c>
      <c r="C374" s="1">
        <v>-6.9977100000000005E-5</v>
      </c>
      <c r="D374">
        <f>'Sample processing'!E376</f>
        <v>32.357129999999998</v>
      </c>
      <c r="E374" s="1">
        <f>'Sample processing'!G375</f>
        <v>2.2058099999999999E-4</v>
      </c>
    </row>
    <row r="375" spans="2:5" x14ac:dyDescent="0.2">
      <c r="B375">
        <v>29.268830000000001</v>
      </c>
      <c r="C375" s="1">
        <v>-7.0036200000000005E-5</v>
      </c>
      <c r="D375">
        <f>'Sample processing'!E377</f>
        <v>33.175280000000001</v>
      </c>
      <c r="E375" s="1">
        <f>'Sample processing'!G376</f>
        <v>2.18956E-4</v>
      </c>
    </row>
    <row r="376" spans="2:5" x14ac:dyDescent="0.2">
      <c r="B376">
        <v>28.413869999999999</v>
      </c>
      <c r="C376" s="1">
        <v>-7.0090200000000002E-5</v>
      </c>
      <c r="D376">
        <f>'Sample processing'!E378</f>
        <v>33.993549999999999</v>
      </c>
      <c r="E376" s="1">
        <f>'Sample processing'!G377</f>
        <v>2.1741800000000001E-4</v>
      </c>
    </row>
    <row r="377" spans="2:5" x14ac:dyDescent="0.2">
      <c r="B377">
        <v>27.604579999999999</v>
      </c>
      <c r="C377" s="1">
        <v>-7.0161399999999995E-5</v>
      </c>
      <c r="D377">
        <f>'Sample processing'!E379</f>
        <v>34.788249999999998</v>
      </c>
      <c r="E377" s="1">
        <f>'Sample processing'!G378</f>
        <v>2.1593299999999999E-4</v>
      </c>
    </row>
    <row r="378" spans="2:5" x14ac:dyDescent="0.2">
      <c r="B378">
        <v>26.769120000000001</v>
      </c>
      <c r="C378" s="1">
        <v>-7.02314E-5</v>
      </c>
      <c r="D378">
        <f>'Sample processing'!E380</f>
        <v>35.599449999999997</v>
      </c>
      <c r="E378" s="1">
        <f>'Sample processing'!G379</f>
        <v>2.14522E-4</v>
      </c>
    </row>
    <row r="379" spans="2:5" x14ac:dyDescent="0.2">
      <c r="B379">
        <v>25.914280000000002</v>
      </c>
      <c r="C379" s="1">
        <v>-7.0300099999999995E-5</v>
      </c>
      <c r="D379">
        <f>'Sample processing'!E381</f>
        <v>36.367899999999999</v>
      </c>
      <c r="E379" s="1">
        <f>'Sample processing'!G380</f>
        <v>2.13169E-4</v>
      </c>
    </row>
    <row r="380" spans="2:5" x14ac:dyDescent="0.2">
      <c r="B380">
        <v>25.056470000000001</v>
      </c>
      <c r="C380" s="1">
        <v>-7.0375099999999996E-5</v>
      </c>
      <c r="D380">
        <f>'Sample processing'!E382</f>
        <v>37.192860000000003</v>
      </c>
      <c r="E380" s="1">
        <f>'Sample processing'!G381</f>
        <v>2.1185099999999999E-4</v>
      </c>
    </row>
    <row r="381" spans="2:5" x14ac:dyDescent="0.2">
      <c r="B381">
        <v>24.220690000000001</v>
      </c>
      <c r="C381" s="1">
        <v>-7.04476E-5</v>
      </c>
      <c r="D381">
        <f>'Sample processing'!E383</f>
        <v>37.987830000000002</v>
      </c>
      <c r="E381" s="1">
        <f>'Sample processing'!G382</f>
        <v>2.10602E-4</v>
      </c>
    </row>
    <row r="382" spans="2:5" x14ac:dyDescent="0.2">
      <c r="B382">
        <v>23.413219999999999</v>
      </c>
      <c r="C382" s="1">
        <v>-7.0526100000000002E-5</v>
      </c>
      <c r="D382">
        <f>'Sample processing'!E384</f>
        <v>38.790680000000002</v>
      </c>
      <c r="E382" s="1">
        <f>'Sample processing'!G383</f>
        <v>2.09419E-4</v>
      </c>
    </row>
    <row r="383" spans="2:5" x14ac:dyDescent="0.2">
      <c r="B383">
        <v>22.58034</v>
      </c>
      <c r="C383" s="1">
        <v>-7.0613599999999998E-5</v>
      </c>
      <c r="D383">
        <f>'Sample processing'!E385</f>
        <v>39.593719999999998</v>
      </c>
      <c r="E383" s="1">
        <f>'Sample processing'!G384</f>
        <v>2.0824099999999999E-4</v>
      </c>
    </row>
    <row r="384" spans="2:5" x14ac:dyDescent="0.2">
      <c r="B384">
        <v>21.73584</v>
      </c>
      <c r="C384" s="1">
        <v>-7.0698999999999995E-5</v>
      </c>
      <c r="D384">
        <f>'Sample processing'!E386</f>
        <v>40.404170000000001</v>
      </c>
      <c r="E384" s="1">
        <f>'Sample processing'!G385</f>
        <v>2.07123E-4</v>
      </c>
    </row>
    <row r="385" spans="2:5" x14ac:dyDescent="0.2">
      <c r="B385">
        <v>20.892959999999999</v>
      </c>
      <c r="C385" s="1">
        <v>-7.0794499999999994E-5</v>
      </c>
      <c r="D385">
        <f>'Sample processing'!E387</f>
        <v>41.226480000000002</v>
      </c>
      <c r="E385" s="1">
        <f>'Sample processing'!G386</f>
        <v>2.0604600000000001E-4</v>
      </c>
    </row>
    <row r="386" spans="2:5" x14ac:dyDescent="0.2">
      <c r="B386">
        <v>20.055430000000001</v>
      </c>
      <c r="C386" s="1">
        <v>-7.0902500000000001E-5</v>
      </c>
      <c r="D386">
        <f>'Sample processing'!E388</f>
        <v>42.05086</v>
      </c>
      <c r="E386" s="1">
        <f>'Sample processing'!G387</f>
        <v>2.04988E-4</v>
      </c>
    </row>
    <row r="387" spans="2:5" x14ac:dyDescent="0.2">
      <c r="B387">
        <v>19.238769999999999</v>
      </c>
      <c r="C387" s="1">
        <v>-7.1014199999999995E-5</v>
      </c>
      <c r="D387">
        <f>'Sample processing'!E389</f>
        <v>42.898980000000002</v>
      </c>
      <c r="E387" s="1">
        <f>'Sample processing'!G388</f>
        <v>2.0399900000000001E-4</v>
      </c>
    </row>
    <row r="388" spans="2:5" x14ac:dyDescent="0.2">
      <c r="B388">
        <v>18.419560000000001</v>
      </c>
      <c r="C388" s="1">
        <v>-7.1149000000000006E-5</v>
      </c>
      <c r="D388">
        <f>'Sample processing'!E390</f>
        <v>43.675899999999999</v>
      </c>
      <c r="E388" s="1">
        <f>'Sample processing'!G389</f>
        <v>2.0303500000000001E-4</v>
      </c>
    </row>
    <row r="389" spans="2:5" x14ac:dyDescent="0.2">
      <c r="B389">
        <v>17.583210000000001</v>
      </c>
      <c r="C389" s="1">
        <v>-7.1287300000000004E-5</v>
      </c>
      <c r="D389">
        <f>'Sample processing'!E391</f>
        <v>44.45308</v>
      </c>
      <c r="E389" s="1">
        <f>'Sample processing'!G390</f>
        <v>2.0208699999999999E-4</v>
      </c>
    </row>
    <row r="390" spans="2:5" x14ac:dyDescent="0.2">
      <c r="B390">
        <v>16.73677</v>
      </c>
      <c r="C390" s="1">
        <v>-7.1435999999999998E-5</v>
      </c>
      <c r="D390">
        <f>'Sample processing'!E392</f>
        <v>45.274439999999998</v>
      </c>
      <c r="E390" s="1">
        <f>'Sample processing'!G391</f>
        <v>2.01203E-4</v>
      </c>
    </row>
    <row r="391" spans="2:5" x14ac:dyDescent="0.2">
      <c r="B391">
        <v>14.278740000000001</v>
      </c>
      <c r="C391" s="1">
        <v>-7.2034900000000004E-5</v>
      </c>
      <c r="D391">
        <f>'Sample processing'!E393</f>
        <v>46.08</v>
      </c>
      <c r="E391" s="1">
        <f>'Sample processing'!G392</f>
        <v>2.0032700000000001E-4</v>
      </c>
    </row>
    <row r="392" spans="2:5" x14ac:dyDescent="0.2">
      <c r="B392">
        <v>11.857329999999999</v>
      </c>
      <c r="C392" s="1">
        <v>-7.2793999999999995E-5</v>
      </c>
      <c r="D392">
        <f>'Sample processing'!E394</f>
        <v>46.881779999999999</v>
      </c>
      <c r="E392" s="1">
        <f>'Sample processing'!G393</f>
        <v>1.9947899999999999E-4</v>
      </c>
    </row>
    <row r="393" spans="2:5" x14ac:dyDescent="0.2">
      <c r="B393">
        <v>11.05104</v>
      </c>
      <c r="C393" s="1">
        <v>-7.31087E-5</v>
      </c>
      <c r="D393">
        <f>'Sample processing'!E395</f>
        <v>47.711590000000001</v>
      </c>
      <c r="E393" s="1">
        <f>'Sample processing'!G394</f>
        <v>1.9865099999999999E-4</v>
      </c>
    </row>
    <row r="394" spans="2:5" x14ac:dyDescent="0.2">
      <c r="B394">
        <v>9.9711099999999995</v>
      </c>
      <c r="C394" s="1">
        <v>-7.3620400000000004E-5</v>
      </c>
      <c r="D394">
        <f>'Sample processing'!E396</f>
        <v>48.491950000000003</v>
      </c>
      <c r="E394" s="1">
        <f>'Sample processing'!G395</f>
        <v>1.97868E-4</v>
      </c>
    </row>
    <row r="395" spans="2:5" x14ac:dyDescent="0.2">
      <c r="B395">
        <v>9.9578399999999991</v>
      </c>
      <c r="C395" s="1">
        <v>-7.3632299999999996E-5</v>
      </c>
      <c r="D395">
        <f>'Sample processing'!E397</f>
        <v>49.286670000000001</v>
      </c>
      <c r="E395" s="1">
        <f>'Sample processing'!G396</f>
        <v>1.9708099999999999E-4</v>
      </c>
    </row>
    <row r="396" spans="2:5" x14ac:dyDescent="0.2">
      <c r="B396">
        <v>9.9823000000000004</v>
      </c>
      <c r="C396" s="1">
        <v>-7.3613600000000003E-5</v>
      </c>
      <c r="D396">
        <f>'Sample processing'!E398</f>
        <v>50.123010000000001</v>
      </c>
      <c r="E396" s="1">
        <f>'Sample processing'!G397</f>
        <v>1.96338E-4</v>
      </c>
    </row>
    <row r="397" spans="2:5" x14ac:dyDescent="0.2">
      <c r="B397">
        <v>9.9960599999999999</v>
      </c>
      <c r="C397" s="1">
        <v>-7.3580300000000004E-5</v>
      </c>
      <c r="D397">
        <f>'Sample processing'!E399</f>
        <v>50.913290000000003</v>
      </c>
      <c r="E397" s="1">
        <f>'Sample processing'!G398</f>
        <v>1.95613E-4</v>
      </c>
    </row>
    <row r="398" spans="2:5" x14ac:dyDescent="0.2">
      <c r="B398">
        <v>9.99864</v>
      </c>
      <c r="C398" s="1">
        <v>-7.3572599999999994E-5</v>
      </c>
      <c r="D398">
        <f>'Sample processing'!E400</f>
        <v>51.732250000000001</v>
      </c>
      <c r="E398" s="1">
        <f>'Sample processing'!G399</f>
        <v>1.94919E-4</v>
      </c>
    </row>
    <row r="399" spans="2:5" x14ac:dyDescent="0.2">
      <c r="B399">
        <v>9.9997600000000002</v>
      </c>
      <c r="C399" s="1">
        <v>-7.3561799999999998E-5</v>
      </c>
      <c r="D399">
        <f>'Sample processing'!E401</f>
        <v>52.53058</v>
      </c>
      <c r="E399" s="1">
        <f>'Sample processing'!G400</f>
        <v>1.9424000000000001E-4</v>
      </c>
    </row>
    <row r="400" spans="2:5" x14ac:dyDescent="0.2">
      <c r="B400">
        <v>10.000069999999999</v>
      </c>
      <c r="C400" s="1">
        <v>-7.3542900000000004E-5</v>
      </c>
      <c r="D400">
        <f>'Sample processing'!E402</f>
        <v>53.386659999999999</v>
      </c>
      <c r="E400" s="1">
        <f>'Sample processing'!G401</f>
        <v>1.9357200000000001E-4</v>
      </c>
    </row>
    <row r="401" spans="2:5" x14ac:dyDescent="0.2">
      <c r="B401">
        <v>9.8667300000000004</v>
      </c>
      <c r="C401" s="1">
        <v>-7.3591999999999996E-5</v>
      </c>
      <c r="D401">
        <f>'Sample processing'!E403</f>
        <v>54.21313</v>
      </c>
      <c r="E401" s="1">
        <f>'Sample processing'!G402</f>
        <v>1.9293199999999999E-4</v>
      </c>
    </row>
    <row r="402" spans="2:5" x14ac:dyDescent="0.2">
      <c r="B402">
        <v>9.5708400000000005</v>
      </c>
      <c r="C402" s="1">
        <v>-7.3762000000000003E-5</v>
      </c>
      <c r="D402">
        <f>'Sample processing'!E404</f>
        <v>55.016460000000002</v>
      </c>
      <c r="E402" s="1">
        <f>'Sample processing'!G403</f>
        <v>1.9230399999999999E-4</v>
      </c>
    </row>
    <row r="403" spans="2:5" x14ac:dyDescent="0.2">
      <c r="B403">
        <v>9.2459299999999995</v>
      </c>
      <c r="C403" s="1">
        <v>-7.3946400000000001E-5</v>
      </c>
      <c r="D403">
        <f>'Sample processing'!E405</f>
        <v>55.804459999999999</v>
      </c>
      <c r="E403" s="1">
        <f>'Sample processing'!G404</f>
        <v>1.917E-4</v>
      </c>
    </row>
    <row r="404" spans="2:5" x14ac:dyDescent="0.2">
      <c r="B404">
        <v>8.9164200000000005</v>
      </c>
      <c r="C404" s="1">
        <v>-7.4134999999999994E-5</v>
      </c>
      <c r="D404">
        <f>'Sample processing'!E406</f>
        <v>56.616300000000003</v>
      </c>
      <c r="E404" s="1">
        <f>'Sample processing'!G405</f>
        <v>1.9111399999999999E-4</v>
      </c>
    </row>
    <row r="405" spans="2:5" x14ac:dyDescent="0.2">
      <c r="B405">
        <v>8.5904299999999996</v>
      </c>
      <c r="C405" s="1">
        <v>-7.4361200000000002E-5</v>
      </c>
      <c r="D405">
        <f>'Sample processing'!E407</f>
        <v>57.429099999999998</v>
      </c>
      <c r="E405" s="1">
        <f>'Sample processing'!G406</f>
        <v>1.9050299999999999E-4</v>
      </c>
    </row>
    <row r="406" spans="2:5" x14ac:dyDescent="0.2">
      <c r="B406">
        <v>8.2652300000000007</v>
      </c>
      <c r="C406" s="1">
        <v>-7.4583299999999995E-5</v>
      </c>
      <c r="D406">
        <f>'Sample processing'!E408</f>
        <v>58.257350000000002</v>
      </c>
      <c r="E406" s="1">
        <f>'Sample processing'!G407</f>
        <v>1.89958E-4</v>
      </c>
    </row>
    <row r="407" spans="2:5" x14ac:dyDescent="0.2">
      <c r="B407">
        <v>7.9367200000000002</v>
      </c>
      <c r="C407" s="1">
        <v>-7.48267E-5</v>
      </c>
      <c r="D407">
        <f>'Sample processing'!E409</f>
        <v>59.033000000000001</v>
      </c>
      <c r="E407" s="1">
        <f>'Sample processing'!G408</f>
        <v>1.8938599999999999E-4</v>
      </c>
    </row>
    <row r="408" spans="2:5" x14ac:dyDescent="0.2">
      <c r="B408">
        <v>7.6118100000000002</v>
      </c>
      <c r="C408" s="1">
        <v>-7.5090299999999995E-5</v>
      </c>
      <c r="D408">
        <f>'Sample processing'!E410</f>
        <v>59.800080000000001</v>
      </c>
      <c r="E408" s="1">
        <f>'Sample processing'!G409</f>
        <v>1.8886700000000001E-4</v>
      </c>
    </row>
    <row r="409" spans="2:5" x14ac:dyDescent="0.2">
      <c r="B409">
        <v>7.2878499999999997</v>
      </c>
      <c r="C409" s="1">
        <v>-7.5360500000000005E-5</v>
      </c>
      <c r="D409">
        <f>'Sample processing'!E411</f>
        <v>60.605600000000003</v>
      </c>
      <c r="E409" s="1">
        <f>'Sample processing'!G410</f>
        <v>1.88338E-4</v>
      </c>
    </row>
    <row r="410" spans="2:5" x14ac:dyDescent="0.2">
      <c r="B410">
        <v>6.9626200000000003</v>
      </c>
      <c r="C410" s="1">
        <v>-7.5667599999999994E-5</v>
      </c>
      <c r="D410">
        <f>'Sample processing'!E412</f>
        <v>61.430039999999998</v>
      </c>
      <c r="E410" s="1">
        <f>'Sample processing'!G411</f>
        <v>1.8784199999999999E-4</v>
      </c>
    </row>
    <row r="411" spans="2:5" x14ac:dyDescent="0.2">
      <c r="B411">
        <v>6.6421400000000004</v>
      </c>
      <c r="C411" s="1">
        <v>-7.5981000000000003E-5</v>
      </c>
      <c r="D411">
        <f>'Sample processing'!E413</f>
        <v>62.285319999999999</v>
      </c>
      <c r="E411" s="1">
        <f>'Sample processing'!G412</f>
        <v>1.87324E-4</v>
      </c>
    </row>
    <row r="412" spans="2:5" x14ac:dyDescent="0.2">
      <c r="B412">
        <v>6.3173599999999999</v>
      </c>
      <c r="C412" s="1">
        <v>-7.6332099999999994E-5</v>
      </c>
      <c r="D412">
        <f>'Sample processing'!E414</f>
        <v>63.110469999999999</v>
      </c>
      <c r="E412" s="1">
        <f>'Sample processing'!G413</f>
        <v>1.8682E-4</v>
      </c>
    </row>
    <row r="413" spans="2:5" x14ac:dyDescent="0.2">
      <c r="B413">
        <v>5.9981400000000002</v>
      </c>
      <c r="C413" s="1">
        <v>-7.6703899999999996E-5</v>
      </c>
      <c r="D413">
        <f>'Sample processing'!E415</f>
        <v>63.910400000000003</v>
      </c>
      <c r="E413" s="1">
        <f>'Sample processing'!G414</f>
        <v>1.8636999999999999E-4</v>
      </c>
    </row>
    <row r="414" spans="2:5" x14ac:dyDescent="0.2">
      <c r="B414">
        <v>5.6802400000000004</v>
      </c>
      <c r="C414" s="1">
        <v>-7.7108900000000003E-5</v>
      </c>
      <c r="D414">
        <f>'Sample processing'!E416</f>
        <v>64.743340000000003</v>
      </c>
      <c r="E414" s="1">
        <f>'Sample processing'!G415</f>
        <v>1.8587700000000001E-4</v>
      </c>
    </row>
    <row r="415" spans="2:5" x14ac:dyDescent="0.2">
      <c r="B415">
        <v>5.3659400000000002</v>
      </c>
      <c r="C415" s="1">
        <v>-7.7550099999999995E-5</v>
      </c>
      <c r="D415">
        <f>'Sample processing'!E417</f>
        <v>65.570310000000006</v>
      </c>
      <c r="E415" s="1">
        <f>'Sample processing'!G416</f>
        <v>1.8541900000000001E-4</v>
      </c>
    </row>
    <row r="416" spans="2:5" x14ac:dyDescent="0.2">
      <c r="B416">
        <v>5.0487799999999998</v>
      </c>
      <c r="C416" s="1">
        <v>-7.8025499999999994E-5</v>
      </c>
      <c r="D416">
        <f>'Sample processing'!E418</f>
        <v>66.412000000000006</v>
      </c>
      <c r="E416" s="1">
        <f>'Sample processing'!G417</f>
        <v>1.8496800000000001E-4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processing</vt:lpstr>
      <vt:lpstr>Blank holder correction</vt:lpstr>
      <vt:lpstr>Sheet3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cm13n2s</dc:creator>
  <cp:lastModifiedBy>Malcolm Halcrow</cp:lastModifiedBy>
  <dcterms:created xsi:type="dcterms:W3CDTF">2018-09-28T19:31:35Z</dcterms:created>
  <dcterms:modified xsi:type="dcterms:W3CDTF">2023-11-23T12:38:06Z</dcterms:modified>
</cp:coreProperties>
</file>